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BD531D41-BD93-422B-B369-2D56B99D64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2" r:id="rId1"/>
    <sheet name="音效资源表|C|AudioResData" sheetId="1" r:id="rId2"/>
    <sheet name="音效关系表|C|AudioRelationData" sheetId="4" r:id="rId3"/>
    <sheet name="技能音效表|C|SkillAudioData" sheetId="3" r:id="rId4"/>
  </sheets>
  <definedNames>
    <definedName name="_xlnm._FilterDatabase" localSheetId="1" hidden="1">'音效资源表|C|AudioResData'!$A$5:$F$4038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I433" i="1"/>
  <c r="G433" i="1"/>
  <c r="H433" i="1" s="1"/>
  <c r="I432" i="1"/>
  <c r="G432" i="1"/>
  <c r="H432" i="1" s="1"/>
  <c r="I431" i="1"/>
  <c r="G431" i="1"/>
  <c r="H431" i="1" s="1"/>
  <c r="I430" i="1"/>
  <c r="G430" i="1"/>
  <c r="H430" i="1" s="1"/>
  <c r="I429" i="1"/>
  <c r="G429" i="1"/>
  <c r="H429" i="1" s="1"/>
  <c r="I428" i="1"/>
  <c r="G428" i="1"/>
  <c r="H428" i="1" s="1"/>
  <c r="I427" i="1"/>
  <c r="G427" i="1"/>
  <c r="H427" i="1" s="1"/>
  <c r="I426" i="1"/>
  <c r="H426" i="1"/>
  <c r="G426" i="1"/>
  <c r="I425" i="1"/>
  <c r="G425" i="1"/>
  <c r="H425" i="1" s="1"/>
  <c r="I424" i="1"/>
  <c r="G424" i="1"/>
  <c r="H424" i="1" s="1"/>
  <c r="I423" i="1"/>
  <c r="G423" i="1"/>
  <c r="H423" i="1" s="1"/>
  <c r="I422" i="1"/>
  <c r="G422" i="1"/>
  <c r="H422" i="1" s="1"/>
  <c r="I421" i="1"/>
  <c r="G421" i="1"/>
  <c r="H421" i="1" s="1"/>
  <c r="I420" i="1"/>
  <c r="G420" i="1"/>
  <c r="H420" i="1" s="1"/>
  <c r="I419" i="1"/>
  <c r="G419" i="1"/>
  <c r="H419" i="1" s="1"/>
  <c r="I418" i="1"/>
  <c r="G418" i="1"/>
  <c r="H418" i="1" s="1"/>
  <c r="I417" i="1"/>
  <c r="G417" i="1"/>
  <c r="H417" i="1" s="1"/>
  <c r="I416" i="1"/>
  <c r="G416" i="1"/>
  <c r="H416" i="1" s="1"/>
  <c r="I415" i="1"/>
  <c r="G415" i="1"/>
  <c r="H415" i="1" s="1"/>
  <c r="I414" i="1"/>
  <c r="G414" i="1"/>
  <c r="H414" i="1" s="1"/>
  <c r="I413" i="1"/>
  <c r="G413" i="1"/>
  <c r="H413" i="1" s="1"/>
  <c r="I412" i="1"/>
  <c r="G412" i="1"/>
  <c r="H412" i="1" s="1"/>
  <c r="I411" i="1"/>
  <c r="G411" i="1"/>
  <c r="H411" i="1" s="1"/>
  <c r="I410" i="1"/>
  <c r="H410" i="1"/>
  <c r="G410" i="1"/>
  <c r="I409" i="1"/>
  <c r="G409" i="1"/>
  <c r="H409" i="1" s="1"/>
  <c r="I408" i="1"/>
  <c r="G408" i="1"/>
  <c r="H408" i="1" s="1"/>
  <c r="I407" i="1"/>
  <c r="G407" i="1"/>
  <c r="H407" i="1" s="1"/>
  <c r="I406" i="1"/>
  <c r="G406" i="1"/>
  <c r="H406" i="1" s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I230" i="1"/>
  <c r="G230" i="1"/>
  <c r="H230" i="1" s="1"/>
  <c r="G7" i="1"/>
  <c r="H7" i="1" s="1"/>
  <c r="I7" i="1"/>
  <c r="G8" i="1"/>
  <c r="H8" i="1" s="1"/>
  <c r="I8" i="1"/>
  <c r="G9" i="1"/>
  <c r="H9" i="1" s="1"/>
  <c r="I9" i="1"/>
  <c r="G10" i="1"/>
  <c r="H10" i="1" s="1"/>
  <c r="I10" i="1"/>
  <c r="G11" i="1"/>
  <c r="H11" i="1" s="1"/>
  <c r="I11" i="1"/>
  <c r="G12" i="1"/>
  <c r="H12" i="1" s="1"/>
  <c r="I12" i="1"/>
  <c r="G13" i="1"/>
  <c r="H13" i="1" s="1"/>
  <c r="I13" i="1"/>
  <c r="G14" i="1"/>
  <c r="H14" i="1" s="1"/>
  <c r="I14" i="1"/>
  <c r="G15" i="1"/>
  <c r="H15" i="1" s="1"/>
  <c r="I15" i="1"/>
  <c r="G16" i="1"/>
  <c r="H16" i="1" s="1"/>
  <c r="I16" i="1"/>
  <c r="G17" i="1"/>
  <c r="H17" i="1" s="1"/>
  <c r="I17" i="1"/>
  <c r="G18" i="1"/>
  <c r="H18" i="1" s="1"/>
  <c r="I18" i="1"/>
  <c r="G19" i="1"/>
  <c r="H19" i="1" s="1"/>
  <c r="I19" i="1"/>
  <c r="G20" i="1"/>
  <c r="H20" i="1" s="1"/>
  <c r="I20" i="1"/>
  <c r="G21" i="1"/>
  <c r="H21" i="1" s="1"/>
  <c r="I21" i="1"/>
  <c r="G22" i="1"/>
  <c r="H22" i="1" s="1"/>
  <c r="I22" i="1"/>
  <c r="G23" i="1"/>
  <c r="H23" i="1" s="1"/>
  <c r="I23" i="1"/>
  <c r="G24" i="1"/>
  <c r="H24" i="1" s="1"/>
  <c r="I24" i="1"/>
  <c r="G25" i="1"/>
  <c r="H25" i="1" s="1"/>
  <c r="I25" i="1"/>
  <c r="G26" i="1"/>
  <c r="H26" i="1" s="1"/>
  <c r="I26" i="1"/>
  <c r="G27" i="1"/>
  <c r="H27" i="1" s="1"/>
  <c r="I27" i="1"/>
  <c r="G28" i="1"/>
  <c r="H28" i="1" s="1"/>
  <c r="I28" i="1"/>
  <c r="G29" i="1"/>
  <c r="H29" i="1" s="1"/>
  <c r="I29" i="1"/>
  <c r="G30" i="1"/>
  <c r="H30" i="1" s="1"/>
  <c r="I30" i="1"/>
  <c r="G31" i="1"/>
  <c r="H31" i="1" s="1"/>
  <c r="I31" i="1"/>
  <c r="G32" i="1"/>
  <c r="H32" i="1" s="1"/>
  <c r="I32" i="1"/>
  <c r="G33" i="1"/>
  <c r="H33" i="1" s="1"/>
  <c r="I33" i="1"/>
  <c r="G34" i="1"/>
  <c r="H34" i="1" s="1"/>
  <c r="I34" i="1"/>
  <c r="G35" i="1"/>
  <c r="H35" i="1" s="1"/>
  <c r="I35" i="1"/>
  <c r="G36" i="1"/>
  <c r="H36" i="1" s="1"/>
  <c r="I36" i="1"/>
  <c r="G37" i="1"/>
  <c r="H37" i="1" s="1"/>
  <c r="I37" i="1"/>
  <c r="G38" i="1"/>
  <c r="H38" i="1" s="1"/>
  <c r="I38" i="1"/>
  <c r="G39" i="1"/>
  <c r="H39" i="1" s="1"/>
  <c r="I39" i="1"/>
  <c r="G40" i="1"/>
  <c r="H40" i="1" s="1"/>
  <c r="I40" i="1"/>
  <c r="G41" i="1"/>
  <c r="H41" i="1" s="1"/>
  <c r="I41" i="1"/>
  <c r="G42" i="1"/>
  <c r="H42" i="1" s="1"/>
  <c r="I42" i="1"/>
  <c r="G43" i="1"/>
  <c r="H43" i="1" s="1"/>
  <c r="I43" i="1"/>
  <c r="G44" i="1"/>
  <c r="H44" i="1" s="1"/>
  <c r="I44" i="1"/>
  <c r="G45" i="1"/>
  <c r="H45" i="1" s="1"/>
  <c r="I45" i="1"/>
  <c r="G46" i="1"/>
  <c r="H46" i="1" s="1"/>
  <c r="I46" i="1"/>
  <c r="G47" i="1"/>
  <c r="H47" i="1" s="1"/>
  <c r="I47" i="1"/>
  <c r="G48" i="1"/>
  <c r="H48" i="1" s="1"/>
  <c r="I48" i="1"/>
  <c r="G49" i="1"/>
  <c r="H49" i="1" s="1"/>
  <c r="I49" i="1"/>
  <c r="G50" i="1"/>
  <c r="H50" i="1" s="1"/>
  <c r="I50" i="1"/>
  <c r="G51" i="1"/>
  <c r="H51" i="1" s="1"/>
  <c r="I51" i="1"/>
  <c r="G52" i="1"/>
  <c r="H52" i="1" s="1"/>
  <c r="I52" i="1"/>
  <c r="G53" i="1"/>
  <c r="H53" i="1" s="1"/>
  <c r="I53" i="1"/>
  <c r="G54" i="1"/>
  <c r="H54" i="1" s="1"/>
  <c r="I54" i="1"/>
  <c r="G55" i="1"/>
  <c r="H55" i="1" s="1"/>
  <c r="I55" i="1"/>
  <c r="G56" i="1"/>
  <c r="H56" i="1" s="1"/>
  <c r="I56" i="1"/>
  <c r="G57" i="1"/>
  <c r="H57" i="1" s="1"/>
  <c r="I57" i="1"/>
  <c r="G58" i="1"/>
  <c r="H58" i="1" s="1"/>
  <c r="I58" i="1"/>
  <c r="G59" i="1"/>
  <c r="H59" i="1" s="1"/>
  <c r="I59" i="1"/>
  <c r="G60" i="1"/>
  <c r="H60" i="1" s="1"/>
  <c r="I60" i="1"/>
  <c r="G61" i="1"/>
  <c r="H61" i="1" s="1"/>
  <c r="I61" i="1"/>
  <c r="G62" i="1"/>
  <c r="H62" i="1" s="1"/>
  <c r="I62" i="1"/>
  <c r="G63" i="1"/>
  <c r="H63" i="1" s="1"/>
  <c r="I63" i="1"/>
  <c r="G64" i="1"/>
  <c r="H64" i="1" s="1"/>
  <c r="I64" i="1"/>
  <c r="G65" i="1"/>
  <c r="H65" i="1" s="1"/>
  <c r="I65" i="1"/>
  <c r="G66" i="1"/>
  <c r="H66" i="1" s="1"/>
  <c r="I66" i="1"/>
  <c r="G67" i="1"/>
  <c r="H67" i="1" s="1"/>
  <c r="I67" i="1"/>
  <c r="G68" i="1"/>
  <c r="H68" i="1" s="1"/>
  <c r="I68" i="1"/>
  <c r="G69" i="1"/>
  <c r="H69" i="1" s="1"/>
  <c r="I69" i="1"/>
  <c r="G70" i="1"/>
  <c r="H70" i="1" s="1"/>
  <c r="I70" i="1"/>
  <c r="G71" i="1"/>
  <c r="H71" i="1" s="1"/>
  <c r="I71" i="1"/>
  <c r="G72" i="1"/>
  <c r="H72" i="1" s="1"/>
  <c r="I72" i="1"/>
  <c r="G73" i="1"/>
  <c r="H73" i="1" s="1"/>
  <c r="I73" i="1"/>
  <c r="G74" i="1"/>
  <c r="H74" i="1" s="1"/>
  <c r="I74" i="1"/>
  <c r="G75" i="1"/>
  <c r="H75" i="1" s="1"/>
  <c r="I75" i="1"/>
  <c r="G76" i="1"/>
  <c r="H76" i="1" s="1"/>
  <c r="I76" i="1"/>
  <c r="G77" i="1"/>
  <c r="H77" i="1" s="1"/>
  <c r="I77" i="1"/>
  <c r="G78" i="1"/>
  <c r="H78" i="1" s="1"/>
  <c r="I78" i="1"/>
  <c r="G79" i="1"/>
  <c r="H79" i="1" s="1"/>
  <c r="I79" i="1"/>
  <c r="G80" i="1"/>
  <c r="H80" i="1" s="1"/>
  <c r="I80" i="1"/>
  <c r="G81" i="1"/>
  <c r="H81" i="1" s="1"/>
  <c r="I81" i="1"/>
  <c r="G82" i="1"/>
  <c r="H82" i="1" s="1"/>
  <c r="I82" i="1"/>
  <c r="G83" i="1"/>
  <c r="H83" i="1" s="1"/>
  <c r="I83" i="1"/>
  <c r="G84" i="1"/>
  <c r="H84" i="1" s="1"/>
  <c r="I84" i="1"/>
  <c r="G85" i="1"/>
  <c r="H85" i="1" s="1"/>
  <c r="I85" i="1"/>
  <c r="G86" i="1"/>
  <c r="H86" i="1" s="1"/>
  <c r="I86" i="1"/>
  <c r="G87" i="1"/>
  <c r="H87" i="1" s="1"/>
  <c r="I87" i="1"/>
  <c r="G88" i="1"/>
  <c r="H88" i="1" s="1"/>
  <c r="I88" i="1"/>
  <c r="G89" i="1"/>
  <c r="H89" i="1" s="1"/>
  <c r="I89" i="1"/>
  <c r="G90" i="1"/>
  <c r="H90" i="1" s="1"/>
  <c r="I90" i="1"/>
  <c r="G91" i="1"/>
  <c r="H91" i="1" s="1"/>
  <c r="I91" i="1"/>
  <c r="G92" i="1"/>
  <c r="H92" i="1" s="1"/>
  <c r="I92" i="1"/>
  <c r="G93" i="1"/>
  <c r="H93" i="1" s="1"/>
  <c r="I93" i="1"/>
  <c r="G94" i="1"/>
  <c r="H94" i="1" s="1"/>
  <c r="I94" i="1"/>
  <c r="G95" i="1"/>
  <c r="H95" i="1" s="1"/>
  <c r="I95" i="1"/>
  <c r="G96" i="1"/>
  <c r="H96" i="1" s="1"/>
  <c r="I96" i="1"/>
  <c r="G97" i="1"/>
  <c r="H97" i="1" s="1"/>
  <c r="I97" i="1"/>
  <c r="G98" i="1"/>
  <c r="H98" i="1" s="1"/>
  <c r="I98" i="1"/>
  <c r="G99" i="1"/>
  <c r="H99" i="1" s="1"/>
  <c r="I99" i="1"/>
  <c r="G100" i="1"/>
  <c r="H100" i="1" s="1"/>
  <c r="I100" i="1"/>
  <c r="G101" i="1"/>
  <c r="H101" i="1" s="1"/>
  <c r="I101" i="1"/>
  <c r="G102" i="1"/>
  <c r="H102" i="1" s="1"/>
  <c r="I102" i="1"/>
  <c r="G103" i="1"/>
  <c r="H103" i="1" s="1"/>
  <c r="I103" i="1"/>
  <c r="G104" i="1"/>
  <c r="H104" i="1" s="1"/>
  <c r="I104" i="1"/>
  <c r="G105" i="1"/>
  <c r="H105" i="1" s="1"/>
  <c r="I105" i="1"/>
  <c r="G106" i="1"/>
  <c r="H106" i="1" s="1"/>
  <c r="I106" i="1"/>
  <c r="G107" i="1"/>
  <c r="H107" i="1" s="1"/>
  <c r="I107" i="1"/>
  <c r="G108" i="1"/>
  <c r="H108" i="1" s="1"/>
  <c r="I108" i="1"/>
  <c r="G109" i="1"/>
  <c r="H109" i="1" s="1"/>
  <c r="I109" i="1"/>
  <c r="G110" i="1"/>
  <c r="H110" i="1" s="1"/>
  <c r="I110" i="1"/>
  <c r="G111" i="1"/>
  <c r="H111" i="1" s="1"/>
  <c r="I111" i="1"/>
  <c r="G112" i="1"/>
  <c r="H112" i="1" s="1"/>
  <c r="I112" i="1"/>
  <c r="G113" i="1"/>
  <c r="H113" i="1" s="1"/>
  <c r="I113" i="1"/>
  <c r="G114" i="1"/>
  <c r="H114" i="1" s="1"/>
  <c r="I114" i="1"/>
  <c r="G115" i="1"/>
  <c r="H115" i="1" s="1"/>
  <c r="I115" i="1"/>
  <c r="G116" i="1"/>
  <c r="H116" i="1" s="1"/>
  <c r="I116" i="1"/>
  <c r="G117" i="1"/>
  <c r="H117" i="1" s="1"/>
  <c r="I117" i="1"/>
  <c r="G118" i="1"/>
  <c r="H118" i="1" s="1"/>
  <c r="I118" i="1"/>
  <c r="G119" i="1"/>
  <c r="H119" i="1" s="1"/>
  <c r="I119" i="1"/>
  <c r="G120" i="1"/>
  <c r="H120" i="1" s="1"/>
  <c r="I120" i="1"/>
  <c r="G121" i="1"/>
  <c r="H121" i="1" s="1"/>
  <c r="I121" i="1"/>
  <c r="G122" i="1"/>
  <c r="H122" i="1" s="1"/>
  <c r="I122" i="1"/>
  <c r="G123" i="1"/>
  <c r="H123" i="1" s="1"/>
  <c r="I123" i="1"/>
  <c r="G124" i="1"/>
  <c r="H124" i="1" s="1"/>
  <c r="I124" i="1"/>
  <c r="G125" i="1"/>
  <c r="H125" i="1" s="1"/>
  <c r="I125" i="1"/>
  <c r="G126" i="1"/>
  <c r="H126" i="1" s="1"/>
  <c r="I126" i="1"/>
  <c r="G127" i="1"/>
  <c r="H127" i="1" s="1"/>
  <c r="I127" i="1"/>
  <c r="G128" i="1"/>
  <c r="H128" i="1" s="1"/>
  <c r="I128" i="1"/>
  <c r="G129" i="1"/>
  <c r="H129" i="1" s="1"/>
  <c r="I129" i="1"/>
  <c r="G130" i="1"/>
  <c r="H130" i="1" s="1"/>
  <c r="I130" i="1"/>
  <c r="G131" i="1"/>
  <c r="H131" i="1" s="1"/>
  <c r="I131" i="1"/>
  <c r="G132" i="1"/>
  <c r="H132" i="1" s="1"/>
  <c r="I132" i="1"/>
  <c r="G133" i="1"/>
  <c r="H133" i="1" s="1"/>
  <c r="I133" i="1"/>
  <c r="G134" i="1"/>
  <c r="H134" i="1" s="1"/>
  <c r="I134" i="1"/>
  <c r="G135" i="1"/>
  <c r="H135" i="1" s="1"/>
  <c r="I135" i="1"/>
  <c r="G136" i="1"/>
  <c r="H136" i="1" s="1"/>
  <c r="I136" i="1"/>
  <c r="G137" i="1"/>
  <c r="H137" i="1" s="1"/>
  <c r="I137" i="1"/>
  <c r="G138" i="1"/>
  <c r="H138" i="1" s="1"/>
  <c r="I138" i="1"/>
  <c r="G139" i="1"/>
  <c r="H139" i="1" s="1"/>
  <c r="I139" i="1"/>
  <c r="G140" i="1"/>
  <c r="H140" i="1" s="1"/>
  <c r="I140" i="1"/>
  <c r="G141" i="1"/>
  <c r="H141" i="1" s="1"/>
  <c r="I141" i="1"/>
  <c r="G142" i="1"/>
  <c r="H142" i="1" s="1"/>
  <c r="I142" i="1"/>
  <c r="G143" i="1"/>
  <c r="H143" i="1" s="1"/>
  <c r="I143" i="1"/>
  <c r="G144" i="1"/>
  <c r="H144" i="1" s="1"/>
  <c r="I144" i="1"/>
  <c r="G145" i="1"/>
  <c r="H145" i="1" s="1"/>
  <c r="I145" i="1"/>
  <c r="G146" i="1"/>
  <c r="H146" i="1" s="1"/>
  <c r="I146" i="1"/>
  <c r="G147" i="1"/>
  <c r="H147" i="1" s="1"/>
  <c r="I147" i="1"/>
  <c r="G148" i="1"/>
  <c r="H148" i="1" s="1"/>
  <c r="I148" i="1"/>
  <c r="G149" i="1"/>
  <c r="H149" i="1" s="1"/>
  <c r="I149" i="1"/>
  <c r="G150" i="1"/>
  <c r="H150" i="1" s="1"/>
  <c r="I150" i="1"/>
  <c r="G151" i="1"/>
  <c r="H151" i="1" s="1"/>
  <c r="I151" i="1"/>
  <c r="G152" i="1"/>
  <c r="H152" i="1" s="1"/>
  <c r="I152" i="1"/>
  <c r="G153" i="1"/>
  <c r="H153" i="1" s="1"/>
  <c r="I153" i="1"/>
  <c r="G154" i="1"/>
  <c r="H154" i="1" s="1"/>
  <c r="I154" i="1"/>
  <c r="G155" i="1"/>
  <c r="H155" i="1" s="1"/>
  <c r="I155" i="1"/>
  <c r="G156" i="1"/>
  <c r="H156" i="1" s="1"/>
  <c r="I156" i="1"/>
  <c r="G157" i="1"/>
  <c r="H157" i="1" s="1"/>
  <c r="I157" i="1"/>
  <c r="G158" i="1"/>
  <c r="H158" i="1" s="1"/>
  <c r="I158" i="1"/>
  <c r="G159" i="1"/>
  <c r="H159" i="1" s="1"/>
  <c r="I159" i="1"/>
  <c r="G160" i="1"/>
  <c r="H160" i="1" s="1"/>
  <c r="I160" i="1"/>
  <c r="G161" i="1"/>
  <c r="H161" i="1" s="1"/>
  <c r="I161" i="1"/>
  <c r="G162" i="1"/>
  <c r="H162" i="1" s="1"/>
  <c r="I162" i="1"/>
  <c r="G163" i="1"/>
  <c r="H163" i="1" s="1"/>
  <c r="I163" i="1"/>
  <c r="G164" i="1"/>
  <c r="H164" i="1" s="1"/>
  <c r="I164" i="1"/>
  <c r="G165" i="1"/>
  <c r="H165" i="1" s="1"/>
  <c r="I165" i="1"/>
  <c r="G166" i="1"/>
  <c r="H166" i="1" s="1"/>
  <c r="I166" i="1"/>
  <c r="G167" i="1"/>
  <c r="H167" i="1" s="1"/>
  <c r="I167" i="1"/>
  <c r="G168" i="1"/>
  <c r="H168" i="1" s="1"/>
  <c r="I168" i="1"/>
  <c r="G169" i="1"/>
  <c r="H169" i="1" s="1"/>
  <c r="I169" i="1"/>
  <c r="G170" i="1"/>
  <c r="H170" i="1" s="1"/>
  <c r="I170" i="1"/>
  <c r="G171" i="1"/>
  <c r="H171" i="1" s="1"/>
  <c r="I171" i="1"/>
  <c r="G172" i="1"/>
  <c r="H172" i="1" s="1"/>
  <c r="I172" i="1"/>
  <c r="G173" i="1"/>
  <c r="H173" i="1" s="1"/>
  <c r="I173" i="1"/>
  <c r="G174" i="1"/>
  <c r="H174" i="1" s="1"/>
  <c r="I174" i="1"/>
  <c r="G175" i="1"/>
  <c r="H175" i="1" s="1"/>
  <c r="I175" i="1"/>
  <c r="G176" i="1"/>
  <c r="H176" i="1" s="1"/>
  <c r="I176" i="1"/>
  <c r="G177" i="1"/>
  <c r="H177" i="1" s="1"/>
  <c r="I177" i="1"/>
  <c r="G178" i="1"/>
  <c r="H178" i="1" s="1"/>
  <c r="I178" i="1"/>
  <c r="G179" i="1"/>
  <c r="H179" i="1" s="1"/>
  <c r="I179" i="1"/>
  <c r="G180" i="1"/>
  <c r="H180" i="1" s="1"/>
  <c r="I180" i="1"/>
  <c r="G181" i="1"/>
  <c r="H181" i="1" s="1"/>
  <c r="I181" i="1"/>
  <c r="G182" i="1"/>
  <c r="H182" i="1" s="1"/>
  <c r="I182" i="1"/>
  <c r="G183" i="1"/>
  <c r="H183" i="1" s="1"/>
  <c r="I183" i="1"/>
  <c r="G184" i="1"/>
  <c r="H184" i="1" s="1"/>
  <c r="I184" i="1"/>
  <c r="G185" i="1"/>
  <c r="H185" i="1" s="1"/>
  <c r="I185" i="1"/>
  <c r="G186" i="1"/>
  <c r="H186" i="1" s="1"/>
  <c r="I186" i="1"/>
  <c r="G187" i="1"/>
  <c r="H187" i="1" s="1"/>
  <c r="I187" i="1"/>
  <c r="G188" i="1"/>
  <c r="H188" i="1" s="1"/>
  <c r="I188" i="1"/>
  <c r="G189" i="1"/>
  <c r="H189" i="1" s="1"/>
  <c r="I189" i="1"/>
  <c r="G190" i="1"/>
  <c r="H190" i="1" s="1"/>
  <c r="I190" i="1"/>
  <c r="G191" i="1"/>
  <c r="H191" i="1" s="1"/>
  <c r="I191" i="1"/>
  <c r="G192" i="1"/>
  <c r="H192" i="1" s="1"/>
  <c r="I192" i="1"/>
  <c r="G193" i="1"/>
  <c r="H193" i="1" s="1"/>
  <c r="I193" i="1"/>
  <c r="G194" i="1"/>
  <c r="H194" i="1" s="1"/>
  <c r="I194" i="1"/>
  <c r="G195" i="1"/>
  <c r="H195" i="1" s="1"/>
  <c r="I195" i="1"/>
  <c r="G196" i="1"/>
  <c r="H196" i="1" s="1"/>
  <c r="I196" i="1"/>
  <c r="G197" i="1"/>
  <c r="H197" i="1" s="1"/>
  <c r="I197" i="1"/>
  <c r="G198" i="1"/>
  <c r="H198" i="1" s="1"/>
  <c r="I198" i="1"/>
  <c r="G199" i="1"/>
  <c r="H199" i="1" s="1"/>
  <c r="I199" i="1"/>
  <c r="G200" i="1"/>
  <c r="H200" i="1" s="1"/>
  <c r="I200" i="1"/>
  <c r="G201" i="1"/>
  <c r="H201" i="1" s="1"/>
  <c r="I201" i="1"/>
  <c r="G202" i="1"/>
  <c r="H202" i="1" s="1"/>
  <c r="I202" i="1"/>
  <c r="G203" i="1"/>
  <c r="H203" i="1" s="1"/>
  <c r="I203" i="1"/>
  <c r="G204" i="1"/>
  <c r="H204" i="1" s="1"/>
  <c r="I204" i="1"/>
  <c r="G205" i="1"/>
  <c r="H205" i="1" s="1"/>
  <c r="I205" i="1"/>
  <c r="G206" i="1"/>
  <c r="H206" i="1" s="1"/>
  <c r="I206" i="1"/>
  <c r="G207" i="1"/>
  <c r="H207" i="1" s="1"/>
  <c r="I207" i="1"/>
  <c r="G208" i="1"/>
  <c r="H208" i="1" s="1"/>
  <c r="I208" i="1"/>
  <c r="G209" i="1"/>
  <c r="H209" i="1" s="1"/>
  <c r="I209" i="1"/>
  <c r="G210" i="1"/>
  <c r="H210" i="1" s="1"/>
  <c r="I210" i="1"/>
  <c r="G211" i="1"/>
  <c r="H211" i="1" s="1"/>
  <c r="I211" i="1"/>
  <c r="G212" i="1"/>
  <c r="H212" i="1" s="1"/>
  <c r="I212" i="1"/>
  <c r="G213" i="1"/>
  <c r="H213" i="1" s="1"/>
  <c r="I213" i="1"/>
  <c r="G214" i="1"/>
  <c r="H214" i="1" s="1"/>
  <c r="I214" i="1"/>
  <c r="G215" i="1"/>
  <c r="H215" i="1" s="1"/>
  <c r="I215" i="1"/>
  <c r="G216" i="1"/>
  <c r="H216" i="1" s="1"/>
  <c r="I216" i="1"/>
  <c r="G217" i="1"/>
  <c r="H217" i="1" s="1"/>
  <c r="I217" i="1"/>
  <c r="G218" i="1"/>
  <c r="H218" i="1" s="1"/>
  <c r="I218" i="1"/>
  <c r="G219" i="1"/>
  <c r="H219" i="1" s="1"/>
  <c r="I219" i="1"/>
  <c r="G220" i="1"/>
  <c r="H220" i="1" s="1"/>
  <c r="I220" i="1"/>
  <c r="G221" i="1"/>
  <c r="H221" i="1" s="1"/>
  <c r="I221" i="1"/>
  <c r="G222" i="1"/>
  <c r="H222" i="1" s="1"/>
  <c r="I222" i="1"/>
  <c r="G223" i="1"/>
  <c r="H223" i="1" s="1"/>
  <c r="I223" i="1"/>
  <c r="G224" i="1"/>
  <c r="H224" i="1" s="1"/>
  <c r="I224" i="1"/>
  <c r="G225" i="1"/>
  <c r="H225" i="1" s="1"/>
  <c r="I225" i="1"/>
  <c r="G226" i="1"/>
  <c r="H226" i="1" s="1"/>
  <c r="I226" i="1"/>
  <c r="G227" i="1"/>
  <c r="H227" i="1" s="1"/>
  <c r="I227" i="1"/>
  <c r="G228" i="1"/>
  <c r="H228" i="1" s="1"/>
  <c r="I228" i="1"/>
  <c r="G229" i="1"/>
  <c r="H229" i="1" s="1"/>
  <c r="I229" i="1"/>
  <c r="G231" i="1"/>
  <c r="H231" i="1" s="1"/>
  <c r="I231" i="1"/>
  <c r="G232" i="1"/>
  <c r="H232" i="1" s="1"/>
  <c r="I232" i="1"/>
  <c r="G233" i="1"/>
  <c r="H233" i="1" s="1"/>
  <c r="I233" i="1"/>
  <c r="G234" i="1"/>
  <c r="H234" i="1" s="1"/>
  <c r="I234" i="1"/>
  <c r="G235" i="1"/>
  <c r="H235" i="1" s="1"/>
  <c r="I235" i="1"/>
  <c r="G236" i="1"/>
  <c r="H236" i="1" s="1"/>
  <c r="I236" i="1"/>
  <c r="G237" i="1"/>
  <c r="H237" i="1" s="1"/>
  <c r="I237" i="1"/>
  <c r="G238" i="1"/>
  <c r="H238" i="1" s="1"/>
  <c r="I238" i="1"/>
  <c r="G239" i="1"/>
  <c r="H239" i="1" s="1"/>
  <c r="I239" i="1"/>
  <c r="G240" i="1"/>
  <c r="H240" i="1" s="1"/>
  <c r="I240" i="1"/>
  <c r="G241" i="1"/>
  <c r="H241" i="1" s="1"/>
  <c r="I241" i="1"/>
  <c r="G242" i="1"/>
  <c r="H242" i="1" s="1"/>
  <c r="I242" i="1"/>
  <c r="G243" i="1"/>
  <c r="H243" i="1" s="1"/>
  <c r="I243" i="1"/>
  <c r="G244" i="1"/>
  <c r="H244" i="1" s="1"/>
  <c r="I244" i="1"/>
  <c r="G245" i="1"/>
  <c r="H245" i="1" s="1"/>
  <c r="I245" i="1"/>
  <c r="G246" i="1"/>
  <c r="H246" i="1" s="1"/>
  <c r="I246" i="1"/>
  <c r="G247" i="1"/>
  <c r="H247" i="1" s="1"/>
  <c r="I247" i="1"/>
  <c r="G248" i="1"/>
  <c r="H248" i="1" s="1"/>
  <c r="I248" i="1"/>
  <c r="G249" i="1"/>
  <c r="H249" i="1" s="1"/>
  <c r="I249" i="1"/>
  <c r="G250" i="1"/>
  <c r="H250" i="1" s="1"/>
  <c r="I250" i="1"/>
  <c r="G251" i="1"/>
  <c r="H251" i="1" s="1"/>
  <c r="I251" i="1"/>
  <c r="G252" i="1"/>
  <c r="H252" i="1" s="1"/>
  <c r="I252" i="1"/>
  <c r="G253" i="1"/>
  <c r="H253" i="1" s="1"/>
  <c r="I253" i="1"/>
  <c r="G254" i="1"/>
  <c r="H254" i="1" s="1"/>
  <c r="I254" i="1"/>
  <c r="G255" i="1"/>
  <c r="H255" i="1" s="1"/>
  <c r="I255" i="1"/>
  <c r="G256" i="1"/>
  <c r="H256" i="1" s="1"/>
  <c r="I256" i="1"/>
  <c r="G257" i="1"/>
  <c r="H257" i="1" s="1"/>
  <c r="I257" i="1"/>
  <c r="G258" i="1"/>
  <c r="H258" i="1" s="1"/>
  <c r="I258" i="1"/>
  <c r="G259" i="1"/>
  <c r="H259" i="1" s="1"/>
  <c r="I259" i="1"/>
  <c r="G260" i="1"/>
  <c r="H260" i="1" s="1"/>
  <c r="I260" i="1"/>
  <c r="G261" i="1"/>
  <c r="H261" i="1" s="1"/>
  <c r="I261" i="1"/>
  <c r="G262" i="1"/>
  <c r="H262" i="1" s="1"/>
  <c r="I262" i="1"/>
  <c r="G263" i="1"/>
  <c r="H263" i="1" s="1"/>
  <c r="I263" i="1"/>
  <c r="G264" i="1"/>
  <c r="H264" i="1" s="1"/>
  <c r="I264" i="1"/>
  <c r="G265" i="1"/>
  <c r="H265" i="1" s="1"/>
  <c r="I265" i="1"/>
  <c r="G266" i="1"/>
  <c r="H266" i="1" s="1"/>
  <c r="I266" i="1"/>
  <c r="G267" i="1"/>
  <c r="H267" i="1" s="1"/>
  <c r="I267" i="1"/>
  <c r="G268" i="1"/>
  <c r="H268" i="1" s="1"/>
  <c r="I268" i="1"/>
  <c r="G269" i="1"/>
  <c r="H269" i="1" s="1"/>
  <c r="I269" i="1"/>
  <c r="G270" i="1"/>
  <c r="H270" i="1" s="1"/>
  <c r="I270" i="1"/>
  <c r="G271" i="1"/>
  <c r="H271" i="1" s="1"/>
  <c r="I271" i="1"/>
  <c r="G272" i="1"/>
  <c r="H272" i="1" s="1"/>
  <c r="I272" i="1"/>
  <c r="G273" i="1"/>
  <c r="H273" i="1" s="1"/>
  <c r="I273" i="1"/>
  <c r="G274" i="1"/>
  <c r="H274" i="1" s="1"/>
  <c r="I274" i="1"/>
  <c r="G275" i="1"/>
  <c r="H275" i="1" s="1"/>
  <c r="I275" i="1"/>
  <c r="G276" i="1"/>
  <c r="H276" i="1" s="1"/>
  <c r="I276" i="1"/>
  <c r="G277" i="1"/>
  <c r="H277" i="1" s="1"/>
  <c r="I277" i="1"/>
  <c r="G278" i="1"/>
  <c r="H278" i="1" s="1"/>
  <c r="I278" i="1"/>
  <c r="G279" i="1"/>
  <c r="H279" i="1" s="1"/>
  <c r="I279" i="1"/>
  <c r="G280" i="1"/>
  <c r="H280" i="1" s="1"/>
  <c r="I280" i="1"/>
  <c r="G281" i="1"/>
  <c r="H281" i="1" s="1"/>
  <c r="I281" i="1"/>
  <c r="G282" i="1"/>
  <c r="H282" i="1" s="1"/>
  <c r="I282" i="1"/>
  <c r="G283" i="1"/>
  <c r="H283" i="1" s="1"/>
  <c r="I283" i="1"/>
  <c r="G284" i="1"/>
  <c r="H284" i="1" s="1"/>
  <c r="I284" i="1"/>
  <c r="G285" i="1"/>
  <c r="H285" i="1" s="1"/>
  <c r="I285" i="1"/>
  <c r="G286" i="1"/>
  <c r="H286" i="1" s="1"/>
  <c r="I286" i="1"/>
  <c r="G287" i="1"/>
  <c r="H287" i="1" s="1"/>
  <c r="I287" i="1"/>
  <c r="G288" i="1"/>
  <c r="H288" i="1" s="1"/>
  <c r="I288" i="1"/>
  <c r="G289" i="1"/>
  <c r="H289" i="1" s="1"/>
  <c r="I289" i="1"/>
  <c r="G290" i="1"/>
  <c r="H290" i="1" s="1"/>
  <c r="I290" i="1"/>
  <c r="G291" i="1"/>
  <c r="H291" i="1" s="1"/>
  <c r="I291" i="1"/>
  <c r="G292" i="1"/>
  <c r="H292" i="1" s="1"/>
  <c r="I292" i="1"/>
  <c r="G293" i="1"/>
  <c r="H293" i="1" s="1"/>
  <c r="I293" i="1"/>
  <c r="G294" i="1"/>
  <c r="H294" i="1" s="1"/>
  <c r="I294" i="1"/>
  <c r="G295" i="1"/>
  <c r="H295" i="1" s="1"/>
  <c r="I295" i="1"/>
  <c r="G296" i="1"/>
  <c r="H296" i="1" s="1"/>
  <c r="I296" i="1"/>
  <c r="G297" i="1"/>
  <c r="H297" i="1" s="1"/>
  <c r="I297" i="1"/>
  <c r="G298" i="1"/>
  <c r="H298" i="1" s="1"/>
  <c r="I298" i="1"/>
  <c r="G299" i="1"/>
  <c r="H299" i="1" s="1"/>
  <c r="I299" i="1"/>
  <c r="G300" i="1"/>
  <c r="H300" i="1" s="1"/>
  <c r="I300" i="1"/>
  <c r="G301" i="1"/>
  <c r="H301" i="1" s="1"/>
  <c r="I301" i="1"/>
  <c r="G302" i="1"/>
  <c r="H302" i="1" s="1"/>
  <c r="I302" i="1"/>
  <c r="G303" i="1"/>
  <c r="H303" i="1" s="1"/>
  <c r="I303" i="1"/>
  <c r="G304" i="1"/>
  <c r="H304" i="1" s="1"/>
  <c r="I304" i="1"/>
  <c r="G305" i="1"/>
  <c r="H305" i="1" s="1"/>
  <c r="I305" i="1"/>
  <c r="G306" i="1"/>
  <c r="H306" i="1" s="1"/>
  <c r="I306" i="1"/>
  <c r="G307" i="1"/>
  <c r="H307" i="1" s="1"/>
  <c r="I307" i="1"/>
  <c r="G308" i="1"/>
  <c r="H308" i="1" s="1"/>
  <c r="I308" i="1"/>
  <c r="G309" i="1"/>
  <c r="H309" i="1" s="1"/>
  <c r="I309" i="1"/>
  <c r="G310" i="1"/>
  <c r="H310" i="1" s="1"/>
  <c r="I310" i="1"/>
  <c r="G311" i="1"/>
  <c r="H311" i="1" s="1"/>
  <c r="I311" i="1"/>
  <c r="G312" i="1"/>
  <c r="H312" i="1" s="1"/>
  <c r="I312" i="1"/>
  <c r="G313" i="1"/>
  <c r="H313" i="1" s="1"/>
  <c r="I313" i="1"/>
  <c r="G314" i="1"/>
  <c r="H314" i="1" s="1"/>
  <c r="I314" i="1"/>
  <c r="G315" i="1"/>
  <c r="H315" i="1" s="1"/>
  <c r="I315" i="1"/>
  <c r="G316" i="1"/>
  <c r="H316" i="1" s="1"/>
  <c r="I316" i="1"/>
  <c r="G317" i="1"/>
  <c r="H317" i="1" s="1"/>
  <c r="I317" i="1"/>
  <c r="G318" i="1"/>
  <c r="H318" i="1" s="1"/>
  <c r="I318" i="1"/>
  <c r="G319" i="1"/>
  <c r="H319" i="1" s="1"/>
  <c r="I319" i="1"/>
  <c r="G320" i="1"/>
  <c r="H320" i="1" s="1"/>
  <c r="I320" i="1"/>
  <c r="G321" i="1"/>
  <c r="H321" i="1" s="1"/>
  <c r="I321" i="1"/>
  <c r="G322" i="1"/>
  <c r="H322" i="1" s="1"/>
  <c r="I322" i="1"/>
  <c r="G323" i="1"/>
  <c r="H323" i="1" s="1"/>
  <c r="I323" i="1"/>
  <c r="G324" i="1"/>
  <c r="H324" i="1" s="1"/>
  <c r="I324" i="1"/>
  <c r="G325" i="1"/>
  <c r="H325" i="1" s="1"/>
  <c r="I325" i="1"/>
  <c r="G326" i="1"/>
  <c r="H326" i="1" s="1"/>
  <c r="I326" i="1"/>
  <c r="G327" i="1"/>
  <c r="H327" i="1" s="1"/>
  <c r="I327" i="1"/>
  <c r="G328" i="1"/>
  <c r="H328" i="1" s="1"/>
  <c r="I328" i="1"/>
  <c r="G329" i="1"/>
  <c r="H329" i="1" s="1"/>
  <c r="I329" i="1"/>
  <c r="G330" i="1"/>
  <c r="H330" i="1" s="1"/>
  <c r="I330" i="1"/>
  <c r="G331" i="1"/>
  <c r="H331" i="1" s="1"/>
  <c r="I331" i="1"/>
  <c r="G332" i="1"/>
  <c r="H332" i="1" s="1"/>
  <c r="I332" i="1"/>
  <c r="G333" i="1"/>
  <c r="H333" i="1" s="1"/>
  <c r="I333" i="1"/>
  <c r="G334" i="1"/>
  <c r="H334" i="1" s="1"/>
  <c r="I334" i="1"/>
  <c r="G335" i="1"/>
  <c r="H335" i="1" s="1"/>
  <c r="I335" i="1"/>
  <c r="G336" i="1"/>
  <c r="H336" i="1" s="1"/>
  <c r="I336" i="1"/>
  <c r="G337" i="1"/>
  <c r="H337" i="1" s="1"/>
  <c r="I337" i="1"/>
  <c r="G338" i="1"/>
  <c r="H338" i="1" s="1"/>
  <c r="I338" i="1"/>
  <c r="G339" i="1"/>
  <c r="H339" i="1" s="1"/>
  <c r="I339" i="1"/>
  <c r="G340" i="1"/>
  <c r="H340" i="1" s="1"/>
  <c r="I340" i="1"/>
  <c r="G341" i="1"/>
  <c r="H341" i="1" s="1"/>
  <c r="I341" i="1"/>
  <c r="G342" i="1"/>
  <c r="H342" i="1" s="1"/>
  <c r="I342" i="1"/>
  <c r="G343" i="1"/>
  <c r="H343" i="1" s="1"/>
  <c r="I343" i="1"/>
  <c r="G344" i="1"/>
  <c r="H344" i="1" s="1"/>
  <c r="I344" i="1"/>
  <c r="G345" i="1"/>
  <c r="H345" i="1" s="1"/>
  <c r="I345" i="1"/>
  <c r="G346" i="1"/>
  <c r="H346" i="1" s="1"/>
  <c r="I346" i="1"/>
  <c r="G347" i="1"/>
  <c r="H347" i="1" s="1"/>
  <c r="I347" i="1"/>
  <c r="G348" i="1"/>
  <c r="H348" i="1" s="1"/>
  <c r="I348" i="1"/>
  <c r="G349" i="1"/>
  <c r="H349" i="1" s="1"/>
  <c r="I349" i="1"/>
  <c r="G350" i="1"/>
  <c r="H350" i="1" s="1"/>
  <c r="I350" i="1"/>
  <c r="G351" i="1"/>
  <c r="H351" i="1" s="1"/>
  <c r="I351" i="1"/>
  <c r="G352" i="1"/>
  <c r="H352" i="1" s="1"/>
  <c r="I352" i="1"/>
  <c r="G353" i="1"/>
  <c r="H353" i="1" s="1"/>
  <c r="I353" i="1"/>
  <c r="G354" i="1"/>
  <c r="H354" i="1" s="1"/>
  <c r="I354" i="1"/>
  <c r="G355" i="1"/>
  <c r="H355" i="1" s="1"/>
  <c r="I355" i="1"/>
  <c r="G356" i="1"/>
  <c r="H356" i="1" s="1"/>
  <c r="I356" i="1"/>
  <c r="G357" i="1"/>
  <c r="H357" i="1" s="1"/>
  <c r="I357" i="1"/>
  <c r="G358" i="1"/>
  <c r="H358" i="1" s="1"/>
  <c r="I358" i="1"/>
  <c r="G359" i="1"/>
  <c r="H359" i="1" s="1"/>
  <c r="I359" i="1"/>
  <c r="G360" i="1"/>
  <c r="H360" i="1" s="1"/>
  <c r="I360" i="1"/>
  <c r="G361" i="1"/>
  <c r="H361" i="1" s="1"/>
  <c r="I361" i="1"/>
  <c r="G362" i="1"/>
  <c r="H362" i="1" s="1"/>
  <c r="I362" i="1"/>
  <c r="G363" i="1"/>
  <c r="H363" i="1" s="1"/>
  <c r="I363" i="1"/>
  <c r="G364" i="1"/>
  <c r="H364" i="1" s="1"/>
  <c r="I364" i="1"/>
  <c r="G365" i="1"/>
  <c r="H365" i="1" s="1"/>
  <c r="I365" i="1"/>
  <c r="G366" i="1"/>
  <c r="H366" i="1" s="1"/>
  <c r="I366" i="1"/>
  <c r="G367" i="1"/>
  <c r="H367" i="1" s="1"/>
  <c r="I367" i="1"/>
  <c r="G368" i="1"/>
  <c r="H368" i="1" s="1"/>
  <c r="I368" i="1"/>
  <c r="G369" i="1"/>
  <c r="H369" i="1" s="1"/>
  <c r="I369" i="1"/>
  <c r="G370" i="1"/>
  <c r="H370" i="1" s="1"/>
  <c r="I370" i="1"/>
  <c r="G371" i="1"/>
  <c r="H371" i="1" s="1"/>
  <c r="I371" i="1"/>
  <c r="G372" i="1"/>
  <c r="H372" i="1" s="1"/>
  <c r="I372" i="1"/>
  <c r="G373" i="1"/>
  <c r="H373" i="1" s="1"/>
  <c r="I373" i="1"/>
  <c r="G374" i="1"/>
  <c r="H374" i="1" s="1"/>
  <c r="I374" i="1"/>
  <c r="G375" i="1"/>
  <c r="H375" i="1" s="1"/>
  <c r="I375" i="1"/>
  <c r="G376" i="1"/>
  <c r="H376" i="1" s="1"/>
  <c r="I376" i="1"/>
  <c r="G377" i="1"/>
  <c r="H377" i="1" s="1"/>
  <c r="I377" i="1"/>
  <c r="G378" i="1"/>
  <c r="H378" i="1" s="1"/>
  <c r="I378" i="1"/>
  <c r="G379" i="1"/>
  <c r="H379" i="1" s="1"/>
  <c r="I379" i="1"/>
  <c r="G380" i="1"/>
  <c r="H380" i="1" s="1"/>
  <c r="I380" i="1"/>
  <c r="G381" i="1"/>
  <c r="H381" i="1" s="1"/>
  <c r="I381" i="1"/>
  <c r="G382" i="1"/>
  <c r="H382" i="1" s="1"/>
  <c r="I382" i="1"/>
  <c r="G383" i="1"/>
  <c r="H383" i="1" s="1"/>
  <c r="I383" i="1"/>
  <c r="G384" i="1"/>
  <c r="H384" i="1" s="1"/>
  <c r="I384" i="1"/>
  <c r="G385" i="1"/>
  <c r="H385" i="1" s="1"/>
  <c r="I385" i="1"/>
  <c r="G386" i="1"/>
  <c r="H386" i="1" s="1"/>
  <c r="I386" i="1"/>
  <c r="G387" i="1"/>
  <c r="H387" i="1" s="1"/>
  <c r="I387" i="1"/>
  <c r="G388" i="1"/>
  <c r="H388" i="1" s="1"/>
  <c r="I388" i="1"/>
  <c r="G389" i="1"/>
  <c r="H389" i="1" s="1"/>
  <c r="I389" i="1"/>
  <c r="G390" i="1"/>
  <c r="H390" i="1" s="1"/>
  <c r="I390" i="1"/>
  <c r="G391" i="1"/>
  <c r="H391" i="1" s="1"/>
  <c r="I391" i="1"/>
  <c r="G392" i="1"/>
  <c r="H392" i="1" s="1"/>
  <c r="I392" i="1"/>
  <c r="G393" i="1"/>
  <c r="H393" i="1" s="1"/>
  <c r="I393" i="1"/>
  <c r="G394" i="1"/>
  <c r="H394" i="1" s="1"/>
  <c r="I394" i="1"/>
  <c r="G395" i="1"/>
  <c r="H395" i="1" s="1"/>
  <c r="I395" i="1"/>
  <c r="G396" i="1"/>
  <c r="H396" i="1" s="1"/>
  <c r="I396" i="1"/>
  <c r="G397" i="1"/>
  <c r="H397" i="1" s="1"/>
  <c r="I397" i="1"/>
  <c r="G398" i="1"/>
  <c r="H398" i="1" s="1"/>
  <c r="I398" i="1"/>
  <c r="G399" i="1"/>
  <c r="H399" i="1" s="1"/>
  <c r="I399" i="1"/>
  <c r="G400" i="1"/>
  <c r="H400" i="1" s="1"/>
  <c r="I400" i="1"/>
  <c r="G401" i="1"/>
  <c r="H401" i="1" s="1"/>
  <c r="I401" i="1"/>
  <c r="G402" i="1"/>
  <c r="H402" i="1" s="1"/>
  <c r="I402" i="1"/>
  <c r="G403" i="1"/>
  <c r="H403" i="1" s="1"/>
  <c r="I403" i="1"/>
  <c r="G404" i="1"/>
  <c r="H404" i="1" s="1"/>
  <c r="I404" i="1"/>
  <c r="G405" i="1"/>
  <c r="H405" i="1" s="1"/>
  <c r="I405" i="1"/>
  <c r="G434" i="1"/>
  <c r="H434" i="1" s="1"/>
  <c r="I434" i="1"/>
  <c r="G435" i="1"/>
  <c r="H435" i="1" s="1"/>
  <c r="I435" i="1"/>
  <c r="G436" i="1"/>
  <c r="H436" i="1" s="1"/>
  <c r="I436" i="1"/>
  <c r="G437" i="1"/>
  <c r="H437" i="1" s="1"/>
  <c r="I437" i="1"/>
  <c r="G438" i="1"/>
  <c r="H438" i="1" s="1"/>
  <c r="I438" i="1"/>
  <c r="G439" i="1"/>
  <c r="H439" i="1" s="1"/>
  <c r="I439" i="1"/>
  <c r="G440" i="1"/>
  <c r="H440" i="1" s="1"/>
  <c r="I440" i="1"/>
  <c r="G441" i="1"/>
  <c r="H441" i="1" s="1"/>
  <c r="I441" i="1"/>
  <c r="G442" i="1"/>
  <c r="H442" i="1" s="1"/>
  <c r="I442" i="1"/>
  <c r="G443" i="1"/>
  <c r="H443" i="1" s="1"/>
  <c r="I443" i="1"/>
  <c r="G444" i="1"/>
  <c r="H444" i="1" s="1"/>
  <c r="I444" i="1"/>
  <c r="G445" i="1"/>
  <c r="H445" i="1" s="1"/>
  <c r="I445" i="1"/>
  <c r="G446" i="1"/>
  <c r="H446" i="1" s="1"/>
  <c r="I446" i="1"/>
  <c r="G447" i="1"/>
  <c r="H447" i="1" s="1"/>
  <c r="I447" i="1"/>
  <c r="G448" i="1"/>
  <c r="H448" i="1" s="1"/>
  <c r="I448" i="1"/>
  <c r="G449" i="1"/>
  <c r="H449" i="1" s="1"/>
  <c r="I449" i="1"/>
  <c r="G450" i="1"/>
  <c r="H450" i="1" s="1"/>
  <c r="I450" i="1"/>
  <c r="G451" i="1"/>
  <c r="H451" i="1" s="1"/>
  <c r="I451" i="1"/>
  <c r="G452" i="1"/>
  <c r="H452" i="1" s="1"/>
  <c r="I452" i="1"/>
  <c r="G453" i="1"/>
  <c r="H453" i="1" s="1"/>
  <c r="I453" i="1"/>
  <c r="G454" i="1"/>
  <c r="H454" i="1" s="1"/>
  <c r="I454" i="1"/>
  <c r="G455" i="1"/>
  <c r="H455" i="1" s="1"/>
  <c r="I455" i="1"/>
  <c r="G456" i="1"/>
  <c r="H456" i="1" s="1"/>
  <c r="I456" i="1"/>
  <c r="G457" i="1"/>
  <c r="H457" i="1" s="1"/>
  <c r="I457" i="1"/>
  <c r="G458" i="1"/>
  <c r="H458" i="1" s="1"/>
  <c r="I458" i="1"/>
  <c r="G459" i="1"/>
  <c r="H459" i="1" s="1"/>
  <c r="I459" i="1"/>
  <c r="G460" i="1"/>
  <c r="H460" i="1" s="1"/>
  <c r="I460" i="1"/>
  <c r="G461" i="1"/>
  <c r="H461" i="1" s="1"/>
  <c r="I461" i="1"/>
  <c r="G462" i="1"/>
  <c r="H462" i="1" s="1"/>
  <c r="I462" i="1"/>
  <c r="G463" i="1"/>
  <c r="H463" i="1" s="1"/>
  <c r="I463" i="1"/>
  <c r="G464" i="1"/>
  <c r="H464" i="1" s="1"/>
  <c r="I464" i="1"/>
  <c r="G465" i="1"/>
  <c r="H465" i="1" s="1"/>
  <c r="I465" i="1"/>
  <c r="G466" i="1"/>
  <c r="H466" i="1" s="1"/>
  <c r="I466" i="1"/>
  <c r="G467" i="1"/>
  <c r="H467" i="1" s="1"/>
  <c r="I467" i="1"/>
  <c r="G468" i="1"/>
  <c r="H468" i="1" s="1"/>
  <c r="I468" i="1"/>
  <c r="G469" i="1"/>
  <c r="H469" i="1" s="1"/>
  <c r="I469" i="1"/>
  <c r="G470" i="1"/>
  <c r="H470" i="1" s="1"/>
  <c r="I470" i="1"/>
  <c r="G471" i="1"/>
  <c r="H471" i="1" s="1"/>
  <c r="I471" i="1"/>
  <c r="G472" i="1"/>
  <c r="H472" i="1" s="1"/>
  <c r="I472" i="1"/>
  <c r="G473" i="1"/>
  <c r="H473" i="1" s="1"/>
  <c r="I473" i="1"/>
  <c r="G474" i="1"/>
  <c r="H474" i="1" s="1"/>
  <c r="I474" i="1"/>
  <c r="G475" i="1"/>
  <c r="H475" i="1" s="1"/>
  <c r="I475" i="1"/>
  <c r="G476" i="1"/>
  <c r="H476" i="1" s="1"/>
  <c r="I476" i="1"/>
  <c r="G477" i="1"/>
  <c r="H477" i="1" s="1"/>
  <c r="I477" i="1"/>
  <c r="G478" i="1"/>
  <c r="H478" i="1" s="1"/>
  <c r="I478" i="1"/>
  <c r="G479" i="1"/>
  <c r="H479" i="1" s="1"/>
  <c r="I479" i="1"/>
  <c r="G480" i="1"/>
  <c r="H480" i="1" s="1"/>
  <c r="I480" i="1"/>
  <c r="G481" i="1"/>
  <c r="H481" i="1" s="1"/>
  <c r="I481" i="1"/>
  <c r="G482" i="1"/>
  <c r="H482" i="1" s="1"/>
  <c r="I482" i="1"/>
  <c r="G483" i="1"/>
  <c r="H483" i="1" s="1"/>
  <c r="I483" i="1"/>
  <c r="G484" i="1"/>
  <c r="H484" i="1" s="1"/>
  <c r="I484" i="1"/>
  <c r="G485" i="1"/>
  <c r="H485" i="1" s="1"/>
  <c r="I485" i="1"/>
  <c r="G486" i="1"/>
  <c r="H486" i="1" s="1"/>
  <c r="I486" i="1"/>
  <c r="G487" i="1"/>
  <c r="H487" i="1" s="1"/>
  <c r="I487" i="1"/>
  <c r="G488" i="1"/>
  <c r="H488" i="1" s="1"/>
  <c r="I488" i="1"/>
  <c r="G489" i="1"/>
  <c r="H489" i="1" s="1"/>
  <c r="I489" i="1"/>
  <c r="G490" i="1"/>
  <c r="H490" i="1" s="1"/>
  <c r="I490" i="1"/>
  <c r="G491" i="1"/>
  <c r="H491" i="1" s="1"/>
  <c r="I491" i="1"/>
  <c r="G492" i="1"/>
  <c r="H492" i="1" s="1"/>
  <c r="I492" i="1"/>
  <c r="G493" i="1"/>
  <c r="H493" i="1" s="1"/>
  <c r="I493" i="1"/>
  <c r="G494" i="1"/>
  <c r="H494" i="1" s="1"/>
  <c r="I494" i="1"/>
  <c r="G495" i="1"/>
  <c r="H495" i="1" s="1"/>
  <c r="I495" i="1"/>
  <c r="G496" i="1"/>
  <c r="H496" i="1" s="1"/>
  <c r="I496" i="1"/>
  <c r="G497" i="1"/>
  <c r="H497" i="1" s="1"/>
  <c r="I497" i="1"/>
  <c r="G498" i="1"/>
  <c r="H498" i="1" s="1"/>
  <c r="I498" i="1"/>
  <c r="G499" i="1"/>
  <c r="H499" i="1" s="1"/>
  <c r="I499" i="1"/>
  <c r="G500" i="1"/>
  <c r="H500" i="1" s="1"/>
  <c r="I500" i="1"/>
  <c r="G501" i="1"/>
  <c r="H501" i="1" s="1"/>
  <c r="I501" i="1"/>
  <c r="G502" i="1"/>
  <c r="H502" i="1" s="1"/>
  <c r="I502" i="1"/>
  <c r="G503" i="1"/>
  <c r="H503" i="1" s="1"/>
  <c r="I503" i="1"/>
  <c r="G504" i="1"/>
  <c r="H504" i="1" s="1"/>
  <c r="I504" i="1"/>
  <c r="G505" i="1"/>
  <c r="H505" i="1" s="1"/>
  <c r="I505" i="1"/>
  <c r="G506" i="1"/>
  <c r="H506" i="1" s="1"/>
  <c r="I506" i="1"/>
  <c r="G507" i="1"/>
  <c r="H507" i="1" s="1"/>
  <c r="I507" i="1"/>
  <c r="G508" i="1"/>
  <c r="H508" i="1" s="1"/>
  <c r="I508" i="1"/>
  <c r="G509" i="1"/>
  <c r="H509" i="1" s="1"/>
  <c r="I509" i="1"/>
  <c r="G510" i="1"/>
  <c r="H510" i="1" s="1"/>
  <c r="I510" i="1"/>
  <c r="G511" i="1"/>
  <c r="H511" i="1" s="1"/>
  <c r="I511" i="1"/>
  <c r="G512" i="1"/>
  <c r="H512" i="1" s="1"/>
  <c r="I512" i="1"/>
  <c r="G513" i="1"/>
  <c r="H513" i="1" s="1"/>
  <c r="I513" i="1"/>
  <c r="G514" i="1"/>
  <c r="H514" i="1" s="1"/>
  <c r="I514" i="1"/>
  <c r="G515" i="1"/>
  <c r="H515" i="1" s="1"/>
  <c r="I515" i="1"/>
  <c r="G516" i="1"/>
  <c r="H516" i="1" s="1"/>
  <c r="I516" i="1"/>
  <c r="G517" i="1"/>
  <c r="H517" i="1" s="1"/>
  <c r="I517" i="1"/>
  <c r="G518" i="1"/>
  <c r="H518" i="1" s="1"/>
  <c r="I518" i="1"/>
  <c r="G519" i="1"/>
  <c r="H519" i="1" s="1"/>
  <c r="I519" i="1"/>
  <c r="G520" i="1"/>
  <c r="H520" i="1" s="1"/>
  <c r="I520" i="1"/>
  <c r="G521" i="1"/>
  <c r="H521" i="1" s="1"/>
  <c r="I521" i="1"/>
  <c r="G522" i="1"/>
  <c r="H522" i="1" s="1"/>
  <c r="I522" i="1"/>
  <c r="G523" i="1"/>
  <c r="H523" i="1" s="1"/>
  <c r="I523" i="1"/>
  <c r="G524" i="1"/>
  <c r="H524" i="1" s="1"/>
  <c r="I524" i="1"/>
  <c r="G525" i="1"/>
  <c r="H525" i="1" s="1"/>
  <c r="I525" i="1"/>
  <c r="G526" i="1"/>
  <c r="H526" i="1" s="1"/>
  <c r="I526" i="1"/>
  <c r="G527" i="1"/>
  <c r="H527" i="1" s="1"/>
  <c r="I527" i="1"/>
  <c r="G528" i="1"/>
  <c r="H528" i="1" s="1"/>
  <c r="I528" i="1"/>
  <c r="G529" i="1"/>
  <c r="H529" i="1" s="1"/>
  <c r="I529" i="1"/>
  <c r="G530" i="1"/>
  <c r="H530" i="1" s="1"/>
  <c r="I530" i="1"/>
  <c r="G531" i="1"/>
  <c r="H531" i="1" s="1"/>
  <c r="I531" i="1"/>
  <c r="G532" i="1"/>
  <c r="H532" i="1" s="1"/>
  <c r="I532" i="1"/>
  <c r="G533" i="1"/>
  <c r="H533" i="1" s="1"/>
  <c r="I533" i="1"/>
  <c r="G534" i="1"/>
  <c r="H534" i="1" s="1"/>
  <c r="I534" i="1"/>
  <c r="G535" i="1"/>
  <c r="H535" i="1" s="1"/>
  <c r="I535" i="1"/>
  <c r="G536" i="1"/>
  <c r="H536" i="1" s="1"/>
  <c r="I536" i="1"/>
  <c r="G537" i="1"/>
  <c r="H537" i="1" s="1"/>
  <c r="I537" i="1"/>
  <c r="G538" i="1"/>
  <c r="H538" i="1" s="1"/>
  <c r="I538" i="1"/>
  <c r="G539" i="1"/>
  <c r="H539" i="1" s="1"/>
  <c r="I539" i="1"/>
  <c r="G540" i="1"/>
  <c r="H540" i="1" s="1"/>
  <c r="I540" i="1"/>
  <c r="G541" i="1"/>
  <c r="H541" i="1" s="1"/>
  <c r="I541" i="1"/>
  <c r="G542" i="1"/>
  <c r="H542" i="1" s="1"/>
  <c r="I542" i="1"/>
  <c r="G543" i="1"/>
  <c r="H543" i="1" s="1"/>
  <c r="I543" i="1"/>
  <c r="G544" i="1"/>
  <c r="H544" i="1" s="1"/>
  <c r="I544" i="1"/>
  <c r="G545" i="1"/>
  <c r="H545" i="1" s="1"/>
  <c r="I545" i="1"/>
  <c r="G546" i="1"/>
  <c r="H546" i="1" s="1"/>
  <c r="I546" i="1"/>
  <c r="G547" i="1"/>
  <c r="H547" i="1" s="1"/>
  <c r="I547" i="1"/>
  <c r="G548" i="1"/>
  <c r="H548" i="1" s="1"/>
  <c r="I548" i="1"/>
  <c r="G549" i="1"/>
  <c r="H549" i="1" s="1"/>
  <c r="I549" i="1"/>
  <c r="G550" i="1"/>
  <c r="H550" i="1" s="1"/>
  <c r="I550" i="1"/>
  <c r="G551" i="1"/>
  <c r="H551" i="1" s="1"/>
  <c r="I551" i="1"/>
  <c r="G552" i="1"/>
  <c r="H552" i="1" s="1"/>
  <c r="I552" i="1"/>
  <c r="G553" i="1"/>
  <c r="H553" i="1" s="1"/>
  <c r="I553" i="1"/>
  <c r="G554" i="1"/>
  <c r="H554" i="1" s="1"/>
  <c r="I554" i="1"/>
  <c r="G555" i="1"/>
  <c r="H555" i="1" s="1"/>
  <c r="I555" i="1"/>
  <c r="G556" i="1"/>
  <c r="H556" i="1" s="1"/>
  <c r="I556" i="1"/>
  <c r="G557" i="1"/>
  <c r="H557" i="1" s="1"/>
  <c r="I557" i="1"/>
  <c r="G558" i="1"/>
  <c r="H558" i="1" s="1"/>
  <c r="I558" i="1"/>
  <c r="G559" i="1"/>
  <c r="H559" i="1" s="1"/>
  <c r="I559" i="1"/>
  <c r="G560" i="1"/>
  <c r="H560" i="1" s="1"/>
  <c r="I560" i="1"/>
  <c r="G561" i="1"/>
  <c r="H561" i="1" s="1"/>
  <c r="I561" i="1"/>
  <c r="G562" i="1"/>
  <c r="H562" i="1" s="1"/>
  <c r="I562" i="1"/>
  <c r="G563" i="1"/>
  <c r="H563" i="1" s="1"/>
  <c r="I563" i="1"/>
  <c r="G564" i="1"/>
  <c r="H564" i="1" s="1"/>
  <c r="I564" i="1"/>
  <c r="G565" i="1"/>
  <c r="H565" i="1" s="1"/>
  <c r="I565" i="1"/>
  <c r="G566" i="1"/>
  <c r="H566" i="1" s="1"/>
  <c r="I566" i="1"/>
  <c r="G567" i="1"/>
  <c r="H567" i="1" s="1"/>
  <c r="I567" i="1"/>
  <c r="G568" i="1"/>
  <c r="H568" i="1" s="1"/>
  <c r="I568" i="1"/>
  <c r="G569" i="1"/>
  <c r="H569" i="1" s="1"/>
  <c r="I569" i="1"/>
  <c r="G570" i="1"/>
  <c r="H570" i="1" s="1"/>
  <c r="I570" i="1"/>
  <c r="G571" i="1"/>
  <c r="H571" i="1" s="1"/>
  <c r="I571" i="1"/>
  <c r="G572" i="1"/>
  <c r="H572" i="1" s="1"/>
  <c r="I572" i="1"/>
  <c r="G573" i="1"/>
  <c r="H573" i="1" s="1"/>
  <c r="I573" i="1"/>
  <c r="G574" i="1"/>
  <c r="H574" i="1" s="1"/>
  <c r="I574" i="1"/>
  <c r="G575" i="1"/>
  <c r="H575" i="1" s="1"/>
  <c r="I575" i="1"/>
  <c r="G576" i="1"/>
  <c r="H576" i="1" s="1"/>
  <c r="I576" i="1"/>
  <c r="G577" i="1"/>
  <c r="H577" i="1" s="1"/>
  <c r="I577" i="1"/>
  <c r="G578" i="1"/>
  <c r="H578" i="1" s="1"/>
  <c r="I578" i="1"/>
  <c r="G579" i="1"/>
  <c r="H579" i="1" s="1"/>
  <c r="I579" i="1"/>
  <c r="G580" i="1"/>
  <c r="H580" i="1" s="1"/>
  <c r="I580" i="1"/>
  <c r="G581" i="1"/>
  <c r="H581" i="1" s="1"/>
  <c r="I581" i="1"/>
  <c r="G582" i="1"/>
  <c r="H582" i="1" s="1"/>
  <c r="I582" i="1"/>
  <c r="G583" i="1"/>
  <c r="H583" i="1" s="1"/>
  <c r="I583" i="1"/>
  <c r="G584" i="1"/>
  <c r="H584" i="1" s="1"/>
  <c r="I584" i="1"/>
  <c r="G585" i="1"/>
  <c r="H585" i="1" s="1"/>
  <c r="I585" i="1"/>
  <c r="G586" i="1"/>
  <c r="H586" i="1" s="1"/>
  <c r="I586" i="1"/>
  <c r="G587" i="1"/>
  <c r="H587" i="1" s="1"/>
  <c r="I587" i="1"/>
  <c r="G588" i="1"/>
  <c r="H588" i="1" s="1"/>
  <c r="I588" i="1"/>
  <c r="G589" i="1"/>
  <c r="H589" i="1" s="1"/>
  <c r="I589" i="1"/>
  <c r="G590" i="1"/>
  <c r="H590" i="1" s="1"/>
  <c r="I590" i="1"/>
  <c r="G591" i="1"/>
  <c r="H591" i="1" s="1"/>
  <c r="I591" i="1"/>
  <c r="G592" i="1"/>
  <c r="H592" i="1" s="1"/>
  <c r="I592" i="1"/>
  <c r="G593" i="1"/>
  <c r="H593" i="1" s="1"/>
  <c r="I593" i="1"/>
  <c r="G594" i="1"/>
  <c r="H594" i="1" s="1"/>
  <c r="I594" i="1"/>
  <c r="G595" i="1"/>
  <c r="H595" i="1" s="1"/>
  <c r="I595" i="1"/>
  <c r="G596" i="1"/>
  <c r="H596" i="1" s="1"/>
  <c r="I596" i="1"/>
  <c r="G597" i="1"/>
  <c r="H597" i="1" s="1"/>
  <c r="I597" i="1"/>
  <c r="G598" i="1"/>
  <c r="H598" i="1" s="1"/>
  <c r="I598" i="1"/>
  <c r="G599" i="1"/>
  <c r="H599" i="1" s="1"/>
  <c r="I599" i="1"/>
  <c r="G600" i="1"/>
  <c r="H600" i="1" s="1"/>
  <c r="I600" i="1"/>
  <c r="G601" i="1"/>
  <c r="H601" i="1" s="1"/>
  <c r="I601" i="1"/>
  <c r="G602" i="1"/>
  <c r="H602" i="1" s="1"/>
  <c r="I602" i="1"/>
  <c r="G603" i="1"/>
  <c r="H603" i="1" s="1"/>
  <c r="I603" i="1"/>
  <c r="G604" i="1"/>
  <c r="H604" i="1" s="1"/>
  <c r="I604" i="1"/>
  <c r="G605" i="1"/>
  <c r="H605" i="1" s="1"/>
  <c r="I605" i="1"/>
  <c r="G606" i="1"/>
  <c r="H606" i="1" s="1"/>
  <c r="I606" i="1"/>
  <c r="G607" i="1"/>
  <c r="H607" i="1" s="1"/>
  <c r="I607" i="1"/>
  <c r="G608" i="1"/>
  <c r="H608" i="1" s="1"/>
  <c r="I608" i="1"/>
  <c r="G609" i="1"/>
  <c r="H609" i="1" s="1"/>
  <c r="I609" i="1"/>
  <c r="G610" i="1"/>
  <c r="H610" i="1" s="1"/>
  <c r="I610" i="1"/>
  <c r="G611" i="1"/>
  <c r="H611" i="1" s="1"/>
  <c r="I611" i="1"/>
  <c r="G612" i="1"/>
  <c r="H612" i="1" s="1"/>
  <c r="I612" i="1"/>
  <c r="G613" i="1"/>
  <c r="H613" i="1" s="1"/>
  <c r="I613" i="1"/>
  <c r="G614" i="1"/>
  <c r="H614" i="1" s="1"/>
  <c r="I614" i="1"/>
  <c r="G615" i="1"/>
  <c r="H615" i="1" s="1"/>
  <c r="I615" i="1"/>
  <c r="G616" i="1"/>
  <c r="H616" i="1" s="1"/>
  <c r="I616" i="1"/>
  <c r="G617" i="1"/>
  <c r="H617" i="1" s="1"/>
  <c r="I617" i="1"/>
  <c r="G618" i="1"/>
  <c r="H618" i="1" s="1"/>
  <c r="I618" i="1"/>
  <c r="G619" i="1"/>
  <c r="H619" i="1" s="1"/>
  <c r="I619" i="1"/>
  <c r="G620" i="1"/>
  <c r="H620" i="1" s="1"/>
  <c r="I620" i="1"/>
  <c r="G621" i="1"/>
  <c r="H621" i="1" s="1"/>
  <c r="I621" i="1"/>
  <c r="G622" i="1"/>
  <c r="H622" i="1" s="1"/>
  <c r="I622" i="1"/>
  <c r="G623" i="1"/>
  <c r="H623" i="1" s="1"/>
  <c r="I623" i="1"/>
  <c r="G624" i="1"/>
  <c r="H624" i="1" s="1"/>
  <c r="I624" i="1"/>
  <c r="G625" i="1"/>
  <c r="H625" i="1" s="1"/>
  <c r="I625" i="1"/>
  <c r="G626" i="1"/>
  <c r="H626" i="1" s="1"/>
  <c r="I626" i="1"/>
  <c r="G627" i="1"/>
  <c r="H627" i="1" s="1"/>
  <c r="I627" i="1"/>
  <c r="G628" i="1"/>
  <c r="H628" i="1" s="1"/>
  <c r="I628" i="1"/>
  <c r="G629" i="1"/>
  <c r="H629" i="1" s="1"/>
  <c r="I629" i="1"/>
  <c r="G630" i="1"/>
  <c r="H630" i="1" s="1"/>
  <c r="I630" i="1"/>
  <c r="G631" i="1"/>
  <c r="H631" i="1" s="1"/>
  <c r="I631" i="1"/>
  <c r="G632" i="1"/>
  <c r="H632" i="1" s="1"/>
  <c r="I632" i="1"/>
  <c r="G633" i="1"/>
  <c r="H633" i="1" s="1"/>
  <c r="I633" i="1"/>
  <c r="G634" i="1"/>
  <c r="H634" i="1" s="1"/>
  <c r="I634" i="1"/>
  <c r="G635" i="1"/>
  <c r="H635" i="1" s="1"/>
  <c r="I635" i="1"/>
  <c r="G636" i="1"/>
  <c r="H636" i="1" s="1"/>
  <c r="I636" i="1"/>
  <c r="G637" i="1"/>
  <c r="H637" i="1" s="1"/>
  <c r="I637" i="1"/>
  <c r="G638" i="1"/>
  <c r="H638" i="1" s="1"/>
  <c r="I638" i="1"/>
  <c r="G639" i="1"/>
  <c r="H639" i="1" s="1"/>
  <c r="I639" i="1"/>
  <c r="G640" i="1"/>
  <c r="H640" i="1" s="1"/>
  <c r="I640" i="1"/>
  <c r="G641" i="1"/>
  <c r="H641" i="1" s="1"/>
  <c r="I641" i="1"/>
  <c r="G642" i="1"/>
  <c r="H642" i="1" s="1"/>
  <c r="I642" i="1"/>
  <c r="G643" i="1"/>
  <c r="H643" i="1" s="1"/>
  <c r="I643" i="1"/>
  <c r="G644" i="1"/>
  <c r="H644" i="1" s="1"/>
  <c r="I644" i="1"/>
  <c r="G645" i="1"/>
  <c r="H645" i="1" s="1"/>
  <c r="I645" i="1"/>
  <c r="G646" i="1"/>
  <c r="H646" i="1" s="1"/>
  <c r="I646" i="1"/>
  <c r="G647" i="1"/>
  <c r="H647" i="1" s="1"/>
  <c r="I647" i="1"/>
  <c r="G648" i="1"/>
  <c r="H648" i="1" s="1"/>
  <c r="I648" i="1"/>
  <c r="G649" i="1"/>
  <c r="H649" i="1" s="1"/>
  <c r="I649" i="1"/>
  <c r="G650" i="1"/>
  <c r="H650" i="1" s="1"/>
  <c r="I650" i="1"/>
  <c r="G651" i="1"/>
  <c r="H651" i="1" s="1"/>
  <c r="I651" i="1"/>
  <c r="G652" i="1"/>
  <c r="H652" i="1" s="1"/>
  <c r="I652" i="1"/>
  <c r="G653" i="1"/>
  <c r="H653" i="1" s="1"/>
  <c r="I653" i="1"/>
  <c r="G654" i="1"/>
  <c r="H654" i="1" s="1"/>
  <c r="I654" i="1"/>
  <c r="G655" i="1"/>
  <c r="H655" i="1" s="1"/>
  <c r="I655" i="1"/>
  <c r="G656" i="1"/>
  <c r="H656" i="1" s="1"/>
  <c r="I656" i="1"/>
  <c r="G657" i="1"/>
  <c r="H657" i="1" s="1"/>
  <c r="I657" i="1"/>
  <c r="G658" i="1"/>
  <c r="H658" i="1" s="1"/>
  <c r="I658" i="1"/>
  <c r="G659" i="1"/>
  <c r="H659" i="1" s="1"/>
  <c r="I659" i="1"/>
  <c r="G660" i="1"/>
  <c r="H660" i="1" s="1"/>
  <c r="I660" i="1"/>
  <c r="G661" i="1"/>
  <c r="H661" i="1" s="1"/>
  <c r="I661" i="1"/>
  <c r="G662" i="1"/>
  <c r="H662" i="1" s="1"/>
  <c r="I662" i="1"/>
  <c r="G663" i="1"/>
  <c r="H663" i="1" s="1"/>
  <c r="I663" i="1"/>
  <c r="G664" i="1"/>
  <c r="H664" i="1" s="1"/>
  <c r="I664" i="1"/>
  <c r="G665" i="1"/>
  <c r="H665" i="1" s="1"/>
  <c r="I665" i="1"/>
  <c r="G666" i="1"/>
  <c r="H666" i="1" s="1"/>
  <c r="I666" i="1"/>
  <c r="G667" i="1"/>
  <c r="H667" i="1" s="1"/>
  <c r="I667" i="1"/>
  <c r="G668" i="1"/>
  <c r="H668" i="1" s="1"/>
  <c r="I668" i="1"/>
  <c r="G669" i="1"/>
  <c r="H669" i="1" s="1"/>
  <c r="I669" i="1"/>
  <c r="G670" i="1"/>
  <c r="H670" i="1" s="1"/>
  <c r="I670" i="1"/>
  <c r="G671" i="1"/>
  <c r="H671" i="1" s="1"/>
  <c r="I671" i="1"/>
  <c r="G672" i="1"/>
  <c r="H672" i="1" s="1"/>
  <c r="I672" i="1"/>
  <c r="G673" i="1"/>
  <c r="H673" i="1" s="1"/>
  <c r="I673" i="1"/>
  <c r="G674" i="1"/>
  <c r="H674" i="1" s="1"/>
  <c r="I674" i="1"/>
  <c r="G675" i="1"/>
  <c r="H675" i="1" s="1"/>
  <c r="I675" i="1"/>
  <c r="G676" i="1"/>
  <c r="H676" i="1" s="1"/>
  <c r="I676" i="1"/>
  <c r="G677" i="1"/>
  <c r="H677" i="1" s="1"/>
  <c r="I677" i="1"/>
  <c r="G678" i="1"/>
  <c r="H678" i="1" s="1"/>
  <c r="I678" i="1"/>
  <c r="G679" i="1"/>
  <c r="H679" i="1" s="1"/>
  <c r="I679" i="1"/>
  <c r="G680" i="1"/>
  <c r="H680" i="1" s="1"/>
  <c r="I680" i="1"/>
  <c r="G681" i="1"/>
  <c r="H681" i="1" s="1"/>
  <c r="I681" i="1"/>
  <c r="G682" i="1"/>
  <c r="H682" i="1" s="1"/>
  <c r="I682" i="1"/>
  <c r="G683" i="1"/>
  <c r="H683" i="1" s="1"/>
  <c r="I683" i="1"/>
  <c r="G684" i="1"/>
  <c r="H684" i="1" s="1"/>
  <c r="I684" i="1"/>
  <c r="G685" i="1"/>
  <c r="H685" i="1" s="1"/>
  <c r="I685" i="1"/>
  <c r="G686" i="1"/>
  <c r="H686" i="1" s="1"/>
  <c r="I686" i="1"/>
  <c r="G687" i="1"/>
  <c r="H687" i="1" s="1"/>
  <c r="I687" i="1"/>
  <c r="G688" i="1"/>
  <c r="H688" i="1" s="1"/>
  <c r="I688" i="1"/>
  <c r="G689" i="1"/>
  <c r="H689" i="1" s="1"/>
  <c r="I689" i="1"/>
  <c r="G690" i="1"/>
  <c r="H690" i="1" s="1"/>
  <c r="I690" i="1"/>
  <c r="G691" i="1"/>
  <c r="H691" i="1" s="1"/>
  <c r="I691" i="1"/>
  <c r="G692" i="1"/>
  <c r="H692" i="1" s="1"/>
  <c r="I692" i="1"/>
  <c r="G693" i="1"/>
  <c r="H693" i="1" s="1"/>
  <c r="I693" i="1"/>
  <c r="G694" i="1"/>
  <c r="H694" i="1" s="1"/>
  <c r="I694" i="1"/>
  <c r="G695" i="1"/>
  <c r="H695" i="1" s="1"/>
  <c r="I695" i="1"/>
  <c r="G696" i="1"/>
  <c r="H696" i="1" s="1"/>
  <c r="I696" i="1"/>
  <c r="G697" i="1"/>
  <c r="H697" i="1" s="1"/>
  <c r="I697" i="1"/>
  <c r="G698" i="1"/>
  <c r="H698" i="1" s="1"/>
  <c r="I698" i="1"/>
  <c r="G699" i="1"/>
  <c r="H699" i="1" s="1"/>
  <c r="I699" i="1"/>
  <c r="G700" i="1"/>
  <c r="H700" i="1" s="1"/>
  <c r="I700" i="1"/>
  <c r="G701" i="1"/>
  <c r="H701" i="1" s="1"/>
  <c r="I701" i="1"/>
  <c r="G702" i="1"/>
  <c r="H702" i="1" s="1"/>
  <c r="I702" i="1"/>
  <c r="G703" i="1"/>
  <c r="H703" i="1" s="1"/>
  <c r="I703" i="1"/>
  <c r="G704" i="1"/>
  <c r="H704" i="1" s="1"/>
  <c r="I704" i="1"/>
  <c r="G705" i="1"/>
  <c r="H705" i="1" s="1"/>
  <c r="I705" i="1"/>
  <c r="G706" i="1"/>
  <c r="H706" i="1" s="1"/>
  <c r="I706" i="1"/>
  <c r="G707" i="1"/>
  <c r="H707" i="1" s="1"/>
  <c r="I707" i="1"/>
  <c r="G708" i="1"/>
  <c r="H708" i="1" s="1"/>
  <c r="I708" i="1"/>
  <c r="G709" i="1"/>
  <c r="H709" i="1" s="1"/>
  <c r="I709" i="1"/>
  <c r="G710" i="1"/>
  <c r="H710" i="1" s="1"/>
  <c r="I710" i="1"/>
  <c r="G711" i="1"/>
  <c r="H711" i="1" s="1"/>
  <c r="I711" i="1"/>
  <c r="G712" i="1"/>
  <c r="H712" i="1" s="1"/>
  <c r="I712" i="1"/>
  <c r="G713" i="1"/>
  <c r="H713" i="1" s="1"/>
  <c r="I713" i="1"/>
  <c r="G714" i="1"/>
  <c r="H714" i="1" s="1"/>
  <c r="I714" i="1"/>
  <c r="G715" i="1"/>
  <c r="H715" i="1" s="1"/>
  <c r="I715" i="1"/>
  <c r="G716" i="1"/>
  <c r="H716" i="1" s="1"/>
  <c r="I716" i="1"/>
  <c r="G717" i="1"/>
  <c r="H717" i="1" s="1"/>
  <c r="I717" i="1"/>
  <c r="G718" i="1"/>
  <c r="H718" i="1" s="1"/>
  <c r="I718" i="1"/>
  <c r="G719" i="1"/>
  <c r="H719" i="1" s="1"/>
  <c r="I719" i="1"/>
  <c r="G720" i="1"/>
  <c r="H720" i="1" s="1"/>
  <c r="I720" i="1"/>
  <c r="G721" i="1"/>
  <c r="H721" i="1" s="1"/>
  <c r="I721" i="1"/>
  <c r="G722" i="1"/>
  <c r="H722" i="1" s="1"/>
  <c r="I722" i="1"/>
  <c r="G723" i="1"/>
  <c r="H723" i="1" s="1"/>
  <c r="I723" i="1"/>
  <c r="G724" i="1"/>
  <c r="H724" i="1" s="1"/>
  <c r="I724" i="1"/>
  <c r="G725" i="1"/>
  <c r="H725" i="1" s="1"/>
  <c r="I725" i="1"/>
  <c r="G726" i="1"/>
  <c r="H726" i="1" s="1"/>
  <c r="I726" i="1"/>
  <c r="G727" i="1"/>
  <c r="H727" i="1" s="1"/>
  <c r="I727" i="1"/>
  <c r="G728" i="1"/>
  <c r="H728" i="1" s="1"/>
  <c r="I728" i="1"/>
  <c r="G729" i="1"/>
  <c r="H729" i="1" s="1"/>
  <c r="I729" i="1"/>
  <c r="G730" i="1"/>
  <c r="H730" i="1" s="1"/>
  <c r="I730" i="1"/>
  <c r="G731" i="1"/>
  <c r="H731" i="1" s="1"/>
  <c r="I731" i="1"/>
  <c r="G732" i="1"/>
  <c r="H732" i="1" s="1"/>
  <c r="I732" i="1"/>
  <c r="G733" i="1"/>
  <c r="H733" i="1" s="1"/>
  <c r="I733" i="1"/>
  <c r="G734" i="1"/>
  <c r="H734" i="1" s="1"/>
  <c r="I734" i="1"/>
  <c r="G735" i="1"/>
  <c r="H735" i="1" s="1"/>
  <c r="I735" i="1"/>
  <c r="G736" i="1"/>
  <c r="H736" i="1" s="1"/>
  <c r="I736" i="1"/>
  <c r="G737" i="1"/>
  <c r="H737" i="1" s="1"/>
  <c r="I737" i="1"/>
  <c r="G738" i="1"/>
  <c r="H738" i="1" s="1"/>
  <c r="I738" i="1"/>
  <c r="G739" i="1"/>
  <c r="H739" i="1" s="1"/>
  <c r="I739" i="1"/>
  <c r="G740" i="1"/>
  <c r="H740" i="1" s="1"/>
  <c r="I740" i="1"/>
  <c r="G741" i="1"/>
  <c r="H741" i="1" s="1"/>
  <c r="I741" i="1"/>
  <c r="G742" i="1"/>
  <c r="H742" i="1" s="1"/>
  <c r="I742" i="1"/>
  <c r="G743" i="1"/>
  <c r="H743" i="1" s="1"/>
  <c r="I743" i="1"/>
  <c r="G744" i="1"/>
  <c r="H744" i="1" s="1"/>
  <c r="I744" i="1"/>
  <c r="G745" i="1"/>
  <c r="H745" i="1" s="1"/>
  <c r="I745" i="1"/>
  <c r="G746" i="1"/>
  <c r="H746" i="1" s="1"/>
  <c r="I746" i="1"/>
  <c r="G747" i="1"/>
  <c r="H747" i="1" s="1"/>
  <c r="I747" i="1"/>
  <c r="G748" i="1"/>
  <c r="H748" i="1" s="1"/>
  <c r="I748" i="1"/>
  <c r="G749" i="1"/>
  <c r="H749" i="1" s="1"/>
  <c r="I749" i="1"/>
  <c r="G750" i="1"/>
  <c r="H750" i="1" s="1"/>
  <c r="I750" i="1"/>
  <c r="G751" i="1"/>
  <c r="H751" i="1" s="1"/>
  <c r="I751" i="1"/>
  <c r="G752" i="1"/>
  <c r="H752" i="1" s="1"/>
  <c r="I752" i="1"/>
  <c r="G753" i="1"/>
  <c r="H753" i="1" s="1"/>
  <c r="I753" i="1"/>
  <c r="G754" i="1"/>
  <c r="H754" i="1" s="1"/>
  <c r="I754" i="1"/>
  <c r="G755" i="1"/>
  <c r="H755" i="1" s="1"/>
  <c r="I755" i="1"/>
  <c r="G756" i="1"/>
  <c r="H756" i="1" s="1"/>
  <c r="I756" i="1"/>
  <c r="G757" i="1"/>
  <c r="H757" i="1" s="1"/>
  <c r="I757" i="1"/>
  <c r="G758" i="1"/>
  <c r="H758" i="1" s="1"/>
  <c r="I758" i="1"/>
  <c r="G759" i="1"/>
  <c r="H759" i="1" s="1"/>
  <c r="I759" i="1"/>
  <c r="G760" i="1"/>
  <c r="H760" i="1" s="1"/>
  <c r="I760" i="1"/>
  <c r="G761" i="1"/>
  <c r="H761" i="1" s="1"/>
  <c r="I761" i="1"/>
  <c r="G762" i="1"/>
  <c r="H762" i="1" s="1"/>
  <c r="I762" i="1"/>
  <c r="G763" i="1"/>
  <c r="H763" i="1" s="1"/>
  <c r="I763" i="1"/>
  <c r="G764" i="1"/>
  <c r="H764" i="1" s="1"/>
  <c r="I764" i="1"/>
  <c r="G765" i="1"/>
  <c r="H765" i="1" s="1"/>
  <c r="I765" i="1"/>
  <c r="G766" i="1"/>
  <c r="H766" i="1" s="1"/>
  <c r="I766" i="1"/>
  <c r="G767" i="1"/>
  <c r="H767" i="1" s="1"/>
  <c r="I767" i="1"/>
  <c r="G768" i="1"/>
  <c r="H768" i="1" s="1"/>
  <c r="I768" i="1"/>
  <c r="G769" i="1"/>
  <c r="H769" i="1" s="1"/>
  <c r="I769" i="1"/>
  <c r="G770" i="1"/>
  <c r="H770" i="1" s="1"/>
  <c r="I770" i="1"/>
  <c r="G771" i="1"/>
  <c r="H771" i="1" s="1"/>
  <c r="I771" i="1"/>
  <c r="G772" i="1"/>
  <c r="H772" i="1" s="1"/>
  <c r="I772" i="1"/>
  <c r="G773" i="1"/>
  <c r="H773" i="1" s="1"/>
  <c r="I773" i="1"/>
  <c r="G774" i="1"/>
  <c r="H774" i="1" s="1"/>
  <c r="I774" i="1"/>
  <c r="G775" i="1"/>
  <c r="H775" i="1" s="1"/>
  <c r="I775" i="1"/>
  <c r="G776" i="1"/>
  <c r="H776" i="1" s="1"/>
  <c r="I776" i="1"/>
  <c r="G777" i="1"/>
  <c r="H777" i="1" s="1"/>
  <c r="I777" i="1"/>
  <c r="G778" i="1"/>
  <c r="H778" i="1" s="1"/>
  <c r="I778" i="1"/>
  <c r="G779" i="1"/>
  <c r="H779" i="1" s="1"/>
  <c r="I779" i="1"/>
  <c r="G780" i="1"/>
  <c r="H780" i="1" s="1"/>
  <c r="I780" i="1"/>
  <c r="G781" i="1"/>
  <c r="H781" i="1" s="1"/>
  <c r="I781" i="1"/>
  <c r="G782" i="1"/>
  <c r="H782" i="1" s="1"/>
  <c r="I782" i="1"/>
  <c r="G783" i="1"/>
  <c r="H783" i="1" s="1"/>
  <c r="I783" i="1"/>
  <c r="G784" i="1"/>
  <c r="H784" i="1" s="1"/>
  <c r="I784" i="1"/>
  <c r="G785" i="1"/>
  <c r="H785" i="1" s="1"/>
  <c r="I785" i="1"/>
  <c r="G786" i="1"/>
  <c r="H786" i="1" s="1"/>
  <c r="I786" i="1"/>
  <c r="G787" i="1"/>
  <c r="H787" i="1" s="1"/>
  <c r="I787" i="1"/>
  <c r="G788" i="1"/>
  <c r="H788" i="1" s="1"/>
  <c r="I788" i="1"/>
  <c r="G789" i="1"/>
  <c r="H789" i="1" s="1"/>
  <c r="I789" i="1"/>
  <c r="G790" i="1"/>
  <c r="H790" i="1" s="1"/>
  <c r="I790" i="1"/>
  <c r="G791" i="1"/>
  <c r="H791" i="1" s="1"/>
  <c r="I791" i="1"/>
  <c r="G792" i="1"/>
  <c r="H792" i="1" s="1"/>
  <c r="I792" i="1"/>
  <c r="G793" i="1"/>
  <c r="H793" i="1" s="1"/>
  <c r="I793" i="1"/>
  <c r="G794" i="1"/>
  <c r="H794" i="1" s="1"/>
  <c r="I794" i="1"/>
  <c r="G795" i="1"/>
  <c r="H795" i="1" s="1"/>
  <c r="I795" i="1"/>
  <c r="G796" i="1"/>
  <c r="H796" i="1" s="1"/>
  <c r="I796" i="1"/>
  <c r="G797" i="1"/>
  <c r="H797" i="1" s="1"/>
  <c r="I797" i="1"/>
  <c r="G798" i="1"/>
  <c r="H798" i="1" s="1"/>
  <c r="I798" i="1"/>
  <c r="G799" i="1"/>
  <c r="H799" i="1" s="1"/>
  <c r="I799" i="1"/>
  <c r="G800" i="1"/>
  <c r="H800" i="1" s="1"/>
  <c r="I800" i="1"/>
  <c r="G801" i="1"/>
  <c r="H801" i="1" s="1"/>
  <c r="I801" i="1"/>
  <c r="G802" i="1"/>
  <c r="H802" i="1" s="1"/>
  <c r="I802" i="1"/>
  <c r="G803" i="1"/>
  <c r="H803" i="1" s="1"/>
  <c r="I803" i="1"/>
  <c r="G804" i="1"/>
  <c r="H804" i="1" s="1"/>
  <c r="I804" i="1"/>
  <c r="G805" i="1"/>
  <c r="H805" i="1" s="1"/>
  <c r="I805" i="1"/>
  <c r="G806" i="1"/>
  <c r="H806" i="1" s="1"/>
  <c r="I806" i="1"/>
  <c r="G807" i="1"/>
  <c r="H807" i="1" s="1"/>
  <c r="I807" i="1"/>
  <c r="G808" i="1"/>
  <c r="H808" i="1" s="1"/>
  <c r="I808" i="1"/>
  <c r="G809" i="1"/>
  <c r="H809" i="1" s="1"/>
  <c r="I809" i="1"/>
  <c r="G810" i="1"/>
  <c r="H810" i="1" s="1"/>
  <c r="I810" i="1"/>
  <c r="G811" i="1"/>
  <c r="H811" i="1" s="1"/>
  <c r="I811" i="1"/>
  <c r="G812" i="1"/>
  <c r="H812" i="1" s="1"/>
  <c r="I812" i="1"/>
  <c r="G813" i="1"/>
  <c r="H813" i="1" s="1"/>
  <c r="I813" i="1"/>
  <c r="G814" i="1"/>
  <c r="H814" i="1" s="1"/>
  <c r="I814" i="1"/>
  <c r="G815" i="1"/>
  <c r="H815" i="1" s="1"/>
  <c r="I815" i="1"/>
  <c r="G816" i="1"/>
  <c r="H816" i="1" s="1"/>
  <c r="I816" i="1"/>
  <c r="G817" i="1"/>
  <c r="H817" i="1" s="1"/>
  <c r="I817" i="1"/>
  <c r="G818" i="1"/>
  <c r="H818" i="1" s="1"/>
  <c r="I818" i="1"/>
  <c r="G819" i="1"/>
  <c r="H819" i="1" s="1"/>
  <c r="I819" i="1"/>
  <c r="G820" i="1"/>
  <c r="H820" i="1" s="1"/>
  <c r="I820" i="1"/>
  <c r="G821" i="1"/>
  <c r="H821" i="1" s="1"/>
  <c r="I821" i="1"/>
  <c r="G822" i="1"/>
  <c r="H822" i="1" s="1"/>
  <c r="I822" i="1"/>
  <c r="G823" i="1"/>
  <c r="H823" i="1" s="1"/>
  <c r="I823" i="1"/>
  <c r="G824" i="1"/>
  <c r="H824" i="1" s="1"/>
  <c r="I824" i="1"/>
  <c r="G825" i="1"/>
  <c r="H825" i="1" s="1"/>
  <c r="I825" i="1"/>
  <c r="G826" i="1"/>
  <c r="H826" i="1" s="1"/>
  <c r="I826" i="1"/>
  <c r="G827" i="1"/>
  <c r="H827" i="1" s="1"/>
  <c r="I827" i="1"/>
  <c r="G828" i="1"/>
  <c r="H828" i="1" s="1"/>
  <c r="I828" i="1"/>
  <c r="G829" i="1"/>
  <c r="H829" i="1" s="1"/>
  <c r="I829" i="1"/>
  <c r="G830" i="1"/>
  <c r="H830" i="1" s="1"/>
  <c r="I830" i="1"/>
  <c r="G831" i="1"/>
  <c r="H831" i="1" s="1"/>
  <c r="I831" i="1"/>
  <c r="G832" i="1"/>
  <c r="H832" i="1" s="1"/>
  <c r="I832" i="1"/>
  <c r="G833" i="1"/>
  <c r="H833" i="1" s="1"/>
  <c r="I833" i="1"/>
  <c r="G834" i="1"/>
  <c r="H834" i="1" s="1"/>
  <c r="I834" i="1"/>
  <c r="G835" i="1"/>
  <c r="H835" i="1" s="1"/>
  <c r="I835" i="1"/>
  <c r="G836" i="1"/>
  <c r="H836" i="1" s="1"/>
  <c r="I836" i="1"/>
  <c r="G837" i="1"/>
  <c r="H837" i="1" s="1"/>
  <c r="I837" i="1"/>
  <c r="G838" i="1"/>
  <c r="H838" i="1" s="1"/>
  <c r="I838" i="1"/>
  <c r="G839" i="1"/>
  <c r="H839" i="1" s="1"/>
  <c r="I839" i="1"/>
  <c r="G840" i="1"/>
  <c r="H840" i="1" s="1"/>
  <c r="I840" i="1"/>
  <c r="G841" i="1"/>
  <c r="H841" i="1" s="1"/>
  <c r="I841" i="1"/>
  <c r="G842" i="1"/>
  <c r="H842" i="1" s="1"/>
  <c r="I842" i="1"/>
  <c r="G843" i="1"/>
  <c r="H843" i="1" s="1"/>
  <c r="I843" i="1"/>
  <c r="G844" i="1"/>
  <c r="H844" i="1" s="1"/>
  <c r="I844" i="1"/>
  <c r="G845" i="1"/>
  <c r="H845" i="1" s="1"/>
  <c r="I845" i="1"/>
  <c r="G846" i="1"/>
  <c r="H846" i="1" s="1"/>
  <c r="I846" i="1"/>
  <c r="G847" i="1"/>
  <c r="H847" i="1" s="1"/>
  <c r="I847" i="1"/>
  <c r="G848" i="1"/>
  <c r="H848" i="1" s="1"/>
  <c r="I848" i="1"/>
  <c r="G849" i="1"/>
  <c r="H849" i="1" s="1"/>
  <c r="I849" i="1"/>
  <c r="G850" i="1"/>
  <c r="H850" i="1" s="1"/>
  <c r="I850" i="1"/>
  <c r="G851" i="1"/>
  <c r="H851" i="1" s="1"/>
  <c r="I851" i="1"/>
  <c r="G852" i="1"/>
  <c r="H852" i="1" s="1"/>
  <c r="I852" i="1"/>
  <c r="G853" i="1"/>
  <c r="H853" i="1" s="1"/>
  <c r="I853" i="1"/>
  <c r="G854" i="1"/>
  <c r="H854" i="1" s="1"/>
  <c r="I854" i="1"/>
  <c r="G855" i="1"/>
  <c r="H855" i="1" s="1"/>
  <c r="I855" i="1"/>
  <c r="G856" i="1"/>
  <c r="H856" i="1" s="1"/>
  <c r="I856" i="1"/>
  <c r="G857" i="1"/>
  <c r="H857" i="1" s="1"/>
  <c r="I857" i="1"/>
  <c r="G858" i="1"/>
  <c r="H858" i="1" s="1"/>
  <c r="I858" i="1"/>
  <c r="G859" i="1"/>
  <c r="H859" i="1" s="1"/>
  <c r="I859" i="1"/>
  <c r="G860" i="1"/>
  <c r="H860" i="1" s="1"/>
  <c r="I860" i="1"/>
  <c r="G861" i="1"/>
  <c r="H861" i="1" s="1"/>
  <c r="I861" i="1"/>
  <c r="G862" i="1"/>
  <c r="H862" i="1" s="1"/>
  <c r="I862" i="1"/>
  <c r="G863" i="1"/>
  <c r="H863" i="1" s="1"/>
  <c r="I863" i="1"/>
  <c r="G864" i="1"/>
  <c r="H864" i="1" s="1"/>
  <c r="I864" i="1"/>
  <c r="G865" i="1"/>
  <c r="H865" i="1" s="1"/>
  <c r="I865" i="1"/>
  <c r="G866" i="1"/>
  <c r="H866" i="1" s="1"/>
  <c r="I866" i="1"/>
  <c r="G867" i="1"/>
  <c r="H867" i="1" s="1"/>
  <c r="I867" i="1"/>
  <c r="G868" i="1"/>
  <c r="H868" i="1" s="1"/>
  <c r="I868" i="1"/>
  <c r="G869" i="1"/>
  <c r="H869" i="1" s="1"/>
  <c r="I869" i="1"/>
  <c r="G870" i="1"/>
  <c r="H870" i="1" s="1"/>
  <c r="I870" i="1"/>
  <c r="G871" i="1"/>
  <c r="H871" i="1" s="1"/>
  <c r="I871" i="1"/>
  <c r="G872" i="1"/>
  <c r="H872" i="1" s="1"/>
  <c r="I872" i="1"/>
  <c r="G873" i="1"/>
  <c r="H873" i="1" s="1"/>
  <c r="I873" i="1"/>
  <c r="G874" i="1"/>
  <c r="H874" i="1" s="1"/>
  <c r="I874" i="1"/>
  <c r="G875" i="1"/>
  <c r="H875" i="1" s="1"/>
  <c r="I875" i="1"/>
  <c r="G876" i="1"/>
  <c r="H876" i="1" s="1"/>
  <c r="I876" i="1"/>
  <c r="G877" i="1"/>
  <c r="H877" i="1" s="1"/>
  <c r="I877" i="1"/>
  <c r="G878" i="1"/>
  <c r="H878" i="1" s="1"/>
  <c r="I878" i="1"/>
  <c r="G879" i="1"/>
  <c r="H879" i="1" s="1"/>
  <c r="I879" i="1"/>
  <c r="G880" i="1"/>
  <c r="H880" i="1" s="1"/>
  <c r="I880" i="1"/>
  <c r="G881" i="1"/>
  <c r="H881" i="1" s="1"/>
  <c r="I881" i="1"/>
  <c r="G882" i="1"/>
  <c r="H882" i="1" s="1"/>
  <c r="I882" i="1"/>
  <c r="G883" i="1"/>
  <c r="H883" i="1" s="1"/>
  <c r="I883" i="1"/>
  <c r="G884" i="1"/>
  <c r="H884" i="1" s="1"/>
  <c r="I884" i="1"/>
  <c r="G885" i="1"/>
  <c r="H885" i="1" s="1"/>
  <c r="I885" i="1"/>
  <c r="G886" i="1"/>
  <c r="H886" i="1" s="1"/>
  <c r="I886" i="1"/>
  <c r="G887" i="1"/>
  <c r="H887" i="1" s="1"/>
  <c r="I887" i="1"/>
  <c r="G888" i="1"/>
  <c r="H888" i="1" s="1"/>
  <c r="I888" i="1"/>
  <c r="G889" i="1"/>
  <c r="H889" i="1" s="1"/>
  <c r="I889" i="1"/>
  <c r="G890" i="1"/>
  <c r="H890" i="1" s="1"/>
  <c r="I890" i="1"/>
  <c r="G891" i="1"/>
  <c r="H891" i="1" s="1"/>
  <c r="I891" i="1"/>
  <c r="G892" i="1"/>
  <c r="H892" i="1" s="1"/>
  <c r="I892" i="1"/>
  <c r="G893" i="1"/>
  <c r="H893" i="1" s="1"/>
  <c r="I893" i="1"/>
  <c r="G894" i="1"/>
  <c r="H894" i="1" s="1"/>
  <c r="I894" i="1"/>
  <c r="G895" i="1"/>
  <c r="H895" i="1" s="1"/>
  <c r="I895" i="1"/>
  <c r="G896" i="1"/>
  <c r="H896" i="1" s="1"/>
  <c r="I896" i="1"/>
  <c r="G897" i="1"/>
  <c r="H897" i="1" s="1"/>
  <c r="I897" i="1"/>
  <c r="G898" i="1"/>
  <c r="H898" i="1" s="1"/>
  <c r="I898" i="1"/>
  <c r="G899" i="1"/>
  <c r="H899" i="1" s="1"/>
  <c r="I899" i="1"/>
  <c r="G900" i="1"/>
  <c r="H900" i="1" s="1"/>
  <c r="I900" i="1"/>
  <c r="G901" i="1"/>
  <c r="H901" i="1" s="1"/>
  <c r="I901" i="1"/>
  <c r="G902" i="1"/>
  <c r="H902" i="1" s="1"/>
  <c r="I902" i="1"/>
  <c r="G903" i="1"/>
  <c r="H903" i="1" s="1"/>
  <c r="I903" i="1"/>
  <c r="G904" i="1"/>
  <c r="H904" i="1" s="1"/>
  <c r="I904" i="1"/>
  <c r="G905" i="1"/>
  <c r="H905" i="1" s="1"/>
  <c r="I905" i="1"/>
  <c r="G906" i="1"/>
  <c r="H906" i="1" s="1"/>
  <c r="I906" i="1"/>
  <c r="G907" i="1"/>
  <c r="H907" i="1" s="1"/>
  <c r="I907" i="1"/>
  <c r="G908" i="1"/>
  <c r="H908" i="1" s="1"/>
  <c r="I908" i="1"/>
  <c r="G909" i="1"/>
  <c r="H909" i="1" s="1"/>
  <c r="I909" i="1"/>
  <c r="G910" i="1"/>
  <c r="H910" i="1" s="1"/>
  <c r="I910" i="1"/>
  <c r="G911" i="1"/>
  <c r="H911" i="1" s="1"/>
  <c r="I911" i="1"/>
  <c r="G912" i="1"/>
  <c r="H912" i="1" s="1"/>
  <c r="I912" i="1"/>
  <c r="G913" i="1"/>
  <c r="H913" i="1" s="1"/>
  <c r="I913" i="1"/>
  <c r="G914" i="1"/>
  <c r="H914" i="1" s="1"/>
  <c r="I914" i="1"/>
  <c r="G915" i="1"/>
  <c r="H915" i="1" s="1"/>
  <c r="I915" i="1"/>
  <c r="G916" i="1"/>
  <c r="H916" i="1" s="1"/>
  <c r="I916" i="1"/>
  <c r="G917" i="1"/>
  <c r="H917" i="1" s="1"/>
  <c r="I917" i="1"/>
  <c r="G918" i="1"/>
  <c r="H918" i="1" s="1"/>
  <c r="I918" i="1"/>
  <c r="G919" i="1"/>
  <c r="H919" i="1" s="1"/>
  <c r="I919" i="1"/>
  <c r="G920" i="1"/>
  <c r="H920" i="1" s="1"/>
  <c r="I920" i="1"/>
  <c r="G921" i="1"/>
  <c r="H921" i="1" s="1"/>
  <c r="I921" i="1"/>
  <c r="G922" i="1"/>
  <c r="H922" i="1" s="1"/>
  <c r="I922" i="1"/>
  <c r="G923" i="1"/>
  <c r="H923" i="1" s="1"/>
  <c r="I923" i="1"/>
  <c r="G924" i="1"/>
  <c r="H924" i="1" s="1"/>
  <c r="I924" i="1"/>
  <c r="G925" i="1"/>
  <c r="H925" i="1" s="1"/>
  <c r="I925" i="1"/>
  <c r="G926" i="1"/>
  <c r="H926" i="1" s="1"/>
  <c r="I926" i="1"/>
  <c r="G927" i="1"/>
  <c r="H927" i="1" s="1"/>
  <c r="I927" i="1"/>
  <c r="G928" i="1"/>
  <c r="H928" i="1" s="1"/>
  <c r="I928" i="1"/>
  <c r="G929" i="1"/>
  <c r="H929" i="1" s="1"/>
  <c r="I929" i="1"/>
  <c r="G930" i="1"/>
  <c r="H930" i="1" s="1"/>
  <c r="I930" i="1"/>
  <c r="G931" i="1"/>
  <c r="H931" i="1" s="1"/>
  <c r="I931" i="1"/>
  <c r="G932" i="1"/>
  <c r="H932" i="1" s="1"/>
  <c r="I932" i="1"/>
  <c r="G933" i="1"/>
  <c r="H933" i="1" s="1"/>
  <c r="I933" i="1"/>
  <c r="G934" i="1"/>
  <c r="H934" i="1" s="1"/>
  <c r="I934" i="1"/>
  <c r="G935" i="1"/>
  <c r="H935" i="1" s="1"/>
  <c r="I935" i="1"/>
  <c r="G936" i="1"/>
  <c r="H936" i="1" s="1"/>
  <c r="I936" i="1"/>
  <c r="G937" i="1"/>
  <c r="H937" i="1" s="1"/>
  <c r="I937" i="1"/>
  <c r="G938" i="1"/>
  <c r="H938" i="1" s="1"/>
  <c r="I938" i="1"/>
  <c r="G939" i="1"/>
  <c r="H939" i="1" s="1"/>
  <c r="I939" i="1"/>
  <c r="G940" i="1"/>
  <c r="H940" i="1" s="1"/>
  <c r="I940" i="1"/>
  <c r="G941" i="1"/>
  <c r="H941" i="1" s="1"/>
  <c r="I941" i="1"/>
  <c r="G942" i="1"/>
  <c r="H942" i="1" s="1"/>
  <c r="I942" i="1"/>
  <c r="G943" i="1"/>
  <c r="H943" i="1" s="1"/>
  <c r="I943" i="1"/>
  <c r="G944" i="1"/>
  <c r="H944" i="1" s="1"/>
  <c r="I944" i="1"/>
  <c r="G945" i="1"/>
  <c r="H945" i="1" s="1"/>
  <c r="I945" i="1"/>
  <c r="G946" i="1"/>
  <c r="H946" i="1" s="1"/>
  <c r="I946" i="1"/>
  <c r="G947" i="1"/>
  <c r="H947" i="1" s="1"/>
  <c r="I947" i="1"/>
  <c r="G948" i="1"/>
  <c r="H948" i="1" s="1"/>
  <c r="I948" i="1"/>
  <c r="G949" i="1"/>
  <c r="H949" i="1" s="1"/>
  <c r="I949" i="1"/>
  <c r="G950" i="1"/>
  <c r="H950" i="1" s="1"/>
  <c r="I950" i="1"/>
  <c r="G951" i="1"/>
  <c r="H951" i="1" s="1"/>
  <c r="I951" i="1"/>
  <c r="G952" i="1"/>
  <c r="H952" i="1" s="1"/>
  <c r="I952" i="1"/>
  <c r="G953" i="1"/>
  <c r="H953" i="1" s="1"/>
  <c r="I953" i="1"/>
  <c r="G954" i="1"/>
  <c r="H954" i="1" s="1"/>
  <c r="I954" i="1"/>
  <c r="G955" i="1"/>
  <c r="H955" i="1" s="1"/>
  <c r="I955" i="1"/>
  <c r="G956" i="1"/>
  <c r="H956" i="1" s="1"/>
  <c r="I956" i="1"/>
  <c r="G957" i="1"/>
  <c r="H957" i="1" s="1"/>
  <c r="I957" i="1"/>
  <c r="G958" i="1"/>
  <c r="H958" i="1" s="1"/>
  <c r="I958" i="1"/>
  <c r="G959" i="1"/>
  <c r="H959" i="1" s="1"/>
  <c r="I959" i="1"/>
  <c r="G960" i="1"/>
  <c r="H960" i="1" s="1"/>
  <c r="I960" i="1"/>
  <c r="G961" i="1"/>
  <c r="H961" i="1" s="1"/>
  <c r="I961" i="1"/>
  <c r="G962" i="1"/>
  <c r="H962" i="1" s="1"/>
  <c r="I962" i="1"/>
  <c r="G963" i="1"/>
  <c r="H963" i="1" s="1"/>
  <c r="I963" i="1"/>
  <c r="G964" i="1"/>
  <c r="H964" i="1" s="1"/>
  <c r="I964" i="1"/>
  <c r="G965" i="1"/>
  <c r="H965" i="1" s="1"/>
  <c r="I965" i="1"/>
  <c r="G966" i="1"/>
  <c r="H966" i="1" s="1"/>
  <c r="I966" i="1"/>
  <c r="G967" i="1"/>
  <c r="H967" i="1" s="1"/>
  <c r="I967" i="1"/>
  <c r="G968" i="1"/>
  <c r="H968" i="1" s="1"/>
  <c r="I968" i="1"/>
  <c r="G969" i="1"/>
  <c r="H969" i="1" s="1"/>
  <c r="I969" i="1"/>
  <c r="G970" i="1"/>
  <c r="H970" i="1" s="1"/>
  <c r="I970" i="1"/>
  <c r="G971" i="1"/>
  <c r="H971" i="1" s="1"/>
  <c r="I971" i="1"/>
  <c r="G972" i="1"/>
  <c r="H972" i="1" s="1"/>
  <c r="I972" i="1"/>
  <c r="G973" i="1"/>
  <c r="H973" i="1" s="1"/>
  <c r="I973" i="1"/>
  <c r="G974" i="1"/>
  <c r="H974" i="1" s="1"/>
  <c r="I974" i="1"/>
  <c r="G975" i="1"/>
  <c r="H975" i="1" s="1"/>
  <c r="I975" i="1"/>
  <c r="G976" i="1"/>
  <c r="H976" i="1" s="1"/>
  <c r="I976" i="1"/>
  <c r="G977" i="1"/>
  <c r="H977" i="1" s="1"/>
  <c r="I977" i="1"/>
  <c r="G978" i="1"/>
  <c r="H978" i="1" s="1"/>
  <c r="I978" i="1"/>
  <c r="G979" i="1"/>
  <c r="H979" i="1" s="1"/>
  <c r="I979" i="1"/>
  <c r="G980" i="1"/>
  <c r="H980" i="1" s="1"/>
  <c r="I980" i="1"/>
  <c r="G981" i="1"/>
  <c r="H981" i="1" s="1"/>
  <c r="I981" i="1"/>
  <c r="G982" i="1"/>
  <c r="H982" i="1" s="1"/>
  <c r="I982" i="1"/>
  <c r="G983" i="1"/>
  <c r="H983" i="1" s="1"/>
  <c r="I983" i="1"/>
  <c r="G984" i="1"/>
  <c r="H984" i="1" s="1"/>
  <c r="I984" i="1"/>
  <c r="G985" i="1"/>
  <c r="H985" i="1" s="1"/>
  <c r="I985" i="1"/>
  <c r="G986" i="1"/>
  <c r="H986" i="1" s="1"/>
  <c r="I986" i="1"/>
  <c r="G987" i="1"/>
  <c r="H987" i="1" s="1"/>
  <c r="I987" i="1"/>
  <c r="G988" i="1"/>
  <c r="H988" i="1" s="1"/>
  <c r="I988" i="1"/>
  <c r="G989" i="1"/>
  <c r="H989" i="1" s="1"/>
  <c r="I989" i="1"/>
  <c r="G990" i="1"/>
  <c r="H990" i="1" s="1"/>
  <c r="I990" i="1"/>
  <c r="G991" i="1"/>
  <c r="H991" i="1" s="1"/>
  <c r="I991" i="1"/>
  <c r="G992" i="1"/>
  <c r="H992" i="1" s="1"/>
  <c r="I992" i="1"/>
  <c r="G993" i="1"/>
  <c r="H993" i="1" s="1"/>
  <c r="I993" i="1"/>
  <c r="G994" i="1"/>
  <c r="H994" i="1" s="1"/>
  <c r="I994" i="1"/>
  <c r="G995" i="1"/>
  <c r="H995" i="1" s="1"/>
  <c r="I995" i="1"/>
  <c r="G996" i="1"/>
  <c r="H996" i="1" s="1"/>
  <c r="I996" i="1"/>
  <c r="G997" i="1"/>
  <c r="H997" i="1" s="1"/>
  <c r="I997" i="1"/>
  <c r="G998" i="1"/>
  <c r="H998" i="1" s="1"/>
  <c r="I998" i="1"/>
  <c r="G999" i="1"/>
  <c r="H999" i="1" s="1"/>
  <c r="I999" i="1"/>
  <c r="G1000" i="1"/>
  <c r="H1000" i="1" s="1"/>
  <c r="I1000" i="1"/>
  <c r="G1001" i="1"/>
  <c r="H1001" i="1" s="1"/>
  <c r="I1001" i="1"/>
  <c r="G1002" i="1"/>
  <c r="H1002" i="1" s="1"/>
  <c r="I1002" i="1"/>
  <c r="G1003" i="1"/>
  <c r="H1003" i="1" s="1"/>
  <c r="I1003" i="1"/>
  <c r="G1004" i="1"/>
  <c r="H1004" i="1" s="1"/>
  <c r="I1004" i="1"/>
  <c r="G1005" i="1"/>
  <c r="H1005" i="1" s="1"/>
  <c r="I1005" i="1"/>
  <c r="G1006" i="1"/>
  <c r="H1006" i="1" s="1"/>
  <c r="I1006" i="1"/>
  <c r="G1007" i="1"/>
  <c r="H1007" i="1" s="1"/>
  <c r="I1007" i="1"/>
  <c r="G1008" i="1"/>
  <c r="H1008" i="1" s="1"/>
  <c r="I1008" i="1"/>
  <c r="G1009" i="1"/>
  <c r="H1009" i="1" s="1"/>
  <c r="I1009" i="1"/>
  <c r="G1010" i="1"/>
  <c r="H1010" i="1" s="1"/>
  <c r="I1010" i="1"/>
  <c r="G1011" i="1"/>
  <c r="H1011" i="1" s="1"/>
  <c r="I1011" i="1"/>
  <c r="G1012" i="1"/>
  <c r="H1012" i="1" s="1"/>
  <c r="I1012" i="1"/>
  <c r="G1013" i="1"/>
  <c r="H1013" i="1" s="1"/>
  <c r="I1013" i="1"/>
  <c r="G1014" i="1"/>
  <c r="H1014" i="1" s="1"/>
  <c r="I1014" i="1"/>
  <c r="G1015" i="1"/>
  <c r="H1015" i="1" s="1"/>
  <c r="I1015" i="1"/>
  <c r="G1016" i="1"/>
  <c r="H1016" i="1" s="1"/>
  <c r="I1016" i="1"/>
  <c r="G1017" i="1"/>
  <c r="H1017" i="1" s="1"/>
  <c r="I1017" i="1"/>
  <c r="G1018" i="1"/>
  <c r="H1018" i="1" s="1"/>
  <c r="I1018" i="1"/>
  <c r="G1019" i="1"/>
  <c r="H1019" i="1" s="1"/>
  <c r="I1019" i="1"/>
  <c r="G1020" i="1"/>
  <c r="H1020" i="1" s="1"/>
  <c r="I1020" i="1"/>
  <c r="G1021" i="1"/>
  <c r="H1021" i="1" s="1"/>
  <c r="I1021" i="1"/>
  <c r="G1022" i="1"/>
  <c r="H1022" i="1" s="1"/>
  <c r="I1022" i="1"/>
  <c r="G1023" i="1"/>
  <c r="H1023" i="1" s="1"/>
  <c r="I1023" i="1"/>
  <c r="G1024" i="1"/>
  <c r="H1024" i="1" s="1"/>
  <c r="I1024" i="1"/>
  <c r="G1025" i="1"/>
  <c r="H1025" i="1" s="1"/>
  <c r="I1025" i="1"/>
  <c r="G1026" i="1"/>
  <c r="H1026" i="1" s="1"/>
  <c r="I1026" i="1"/>
  <c r="G1027" i="1"/>
  <c r="H1027" i="1" s="1"/>
  <c r="I1027" i="1"/>
  <c r="G1028" i="1"/>
  <c r="H1028" i="1" s="1"/>
  <c r="I1028" i="1"/>
  <c r="G1029" i="1"/>
  <c r="H1029" i="1" s="1"/>
  <c r="I1029" i="1"/>
  <c r="G1030" i="1"/>
  <c r="H1030" i="1" s="1"/>
  <c r="I1030" i="1"/>
  <c r="G1031" i="1"/>
  <c r="H1031" i="1" s="1"/>
  <c r="I1031" i="1"/>
  <c r="G1032" i="1"/>
  <c r="H1032" i="1" s="1"/>
  <c r="I1032" i="1"/>
  <c r="G1033" i="1"/>
  <c r="H1033" i="1" s="1"/>
  <c r="I1033" i="1"/>
  <c r="G1034" i="1"/>
  <c r="H1034" i="1" s="1"/>
  <c r="I1034" i="1"/>
  <c r="G1035" i="1"/>
  <c r="H1035" i="1" s="1"/>
  <c r="I1035" i="1"/>
  <c r="G1036" i="1"/>
  <c r="H1036" i="1" s="1"/>
  <c r="I1036" i="1"/>
  <c r="G1037" i="1"/>
  <c r="H1037" i="1" s="1"/>
  <c r="I1037" i="1"/>
  <c r="G1038" i="1"/>
  <c r="H1038" i="1" s="1"/>
  <c r="I1038" i="1"/>
  <c r="G1039" i="1"/>
  <c r="H1039" i="1" s="1"/>
  <c r="I1039" i="1"/>
  <c r="G1040" i="1"/>
  <c r="H1040" i="1" s="1"/>
  <c r="I1040" i="1"/>
  <c r="G1041" i="1"/>
  <c r="H1041" i="1" s="1"/>
  <c r="I1041" i="1"/>
  <c r="G1042" i="1"/>
  <c r="H1042" i="1" s="1"/>
  <c r="I1042" i="1"/>
  <c r="G1043" i="1"/>
  <c r="H1043" i="1" s="1"/>
  <c r="I1043" i="1"/>
  <c r="G1044" i="1"/>
  <c r="H1044" i="1" s="1"/>
  <c r="I1044" i="1"/>
  <c r="G1045" i="1"/>
  <c r="H1045" i="1" s="1"/>
  <c r="I1045" i="1"/>
  <c r="G1046" i="1"/>
  <c r="H1046" i="1" s="1"/>
  <c r="I1046" i="1"/>
  <c r="G1047" i="1"/>
  <c r="H1047" i="1" s="1"/>
  <c r="I1047" i="1"/>
  <c r="G1048" i="1"/>
  <c r="H1048" i="1" s="1"/>
  <c r="I1048" i="1"/>
  <c r="G1049" i="1"/>
  <c r="H1049" i="1" s="1"/>
  <c r="I1049" i="1"/>
  <c r="G1050" i="1"/>
  <c r="H1050" i="1" s="1"/>
  <c r="I1050" i="1"/>
  <c r="G1051" i="1"/>
  <c r="H1051" i="1" s="1"/>
  <c r="I1051" i="1"/>
  <c r="G1052" i="1"/>
  <c r="H1052" i="1" s="1"/>
  <c r="I1052" i="1"/>
  <c r="G1053" i="1"/>
  <c r="H1053" i="1" s="1"/>
  <c r="I1053" i="1"/>
  <c r="G1054" i="1"/>
  <c r="H1054" i="1" s="1"/>
  <c r="I1054" i="1"/>
  <c r="G1055" i="1"/>
  <c r="H1055" i="1" s="1"/>
  <c r="I1055" i="1"/>
  <c r="G1056" i="1"/>
  <c r="H1056" i="1" s="1"/>
  <c r="I1056" i="1"/>
  <c r="G1057" i="1"/>
  <c r="H1057" i="1" s="1"/>
  <c r="I1057" i="1"/>
  <c r="G1058" i="1"/>
  <c r="H1058" i="1" s="1"/>
  <c r="I1058" i="1"/>
  <c r="G1059" i="1"/>
  <c r="H1059" i="1" s="1"/>
  <c r="I1059" i="1"/>
  <c r="G1060" i="1"/>
  <c r="H1060" i="1" s="1"/>
  <c r="I1060" i="1"/>
  <c r="G1061" i="1"/>
  <c r="H1061" i="1" s="1"/>
  <c r="I1061" i="1"/>
  <c r="G1062" i="1"/>
  <c r="H1062" i="1" s="1"/>
  <c r="I1062" i="1"/>
  <c r="G1063" i="1"/>
  <c r="H1063" i="1" s="1"/>
  <c r="I1063" i="1"/>
  <c r="G1064" i="1"/>
  <c r="H1064" i="1" s="1"/>
  <c r="I1064" i="1"/>
  <c r="G1065" i="1"/>
  <c r="H1065" i="1" s="1"/>
  <c r="I1065" i="1"/>
  <c r="G1066" i="1"/>
  <c r="H1066" i="1" s="1"/>
  <c r="I1066" i="1"/>
  <c r="G1067" i="1"/>
  <c r="H1067" i="1" s="1"/>
  <c r="I1067" i="1"/>
  <c r="G1068" i="1"/>
  <c r="H1068" i="1" s="1"/>
  <c r="I1068" i="1"/>
  <c r="G1069" i="1"/>
  <c r="H1069" i="1" s="1"/>
  <c r="I1069" i="1"/>
  <c r="G1070" i="1"/>
  <c r="H1070" i="1" s="1"/>
  <c r="I1070" i="1"/>
  <c r="G1071" i="1"/>
  <c r="H1071" i="1" s="1"/>
  <c r="I1071" i="1"/>
  <c r="G1072" i="1"/>
  <c r="H1072" i="1" s="1"/>
  <c r="I1072" i="1"/>
  <c r="G1073" i="1"/>
  <c r="H1073" i="1" s="1"/>
  <c r="I1073" i="1"/>
  <c r="G1074" i="1"/>
  <c r="H1074" i="1" s="1"/>
  <c r="I1074" i="1"/>
  <c r="G1075" i="1"/>
  <c r="H1075" i="1" s="1"/>
  <c r="I1075" i="1"/>
  <c r="G1076" i="1"/>
  <c r="H1076" i="1" s="1"/>
  <c r="I1076" i="1"/>
  <c r="G1077" i="1"/>
  <c r="H1077" i="1" s="1"/>
  <c r="I1077" i="1"/>
  <c r="G1078" i="1"/>
  <c r="H1078" i="1" s="1"/>
  <c r="I1078" i="1"/>
  <c r="G1079" i="1"/>
  <c r="H1079" i="1" s="1"/>
  <c r="I1079" i="1"/>
  <c r="G1080" i="1"/>
  <c r="H1080" i="1" s="1"/>
  <c r="I1080" i="1"/>
  <c r="G1081" i="1"/>
  <c r="H1081" i="1" s="1"/>
  <c r="I1081" i="1"/>
  <c r="G1082" i="1"/>
  <c r="H1082" i="1" s="1"/>
  <c r="I1082" i="1"/>
  <c r="G1083" i="1"/>
  <c r="H1083" i="1" s="1"/>
  <c r="I1083" i="1"/>
  <c r="G1084" i="1"/>
  <c r="H1084" i="1" s="1"/>
  <c r="I1084" i="1"/>
  <c r="G1085" i="1"/>
  <c r="H1085" i="1" s="1"/>
  <c r="I1085" i="1"/>
  <c r="G1086" i="1"/>
  <c r="H1086" i="1" s="1"/>
  <c r="I1086" i="1"/>
  <c r="G1087" i="1"/>
  <c r="H1087" i="1" s="1"/>
  <c r="I1087" i="1"/>
  <c r="G1088" i="1"/>
  <c r="H1088" i="1" s="1"/>
  <c r="I1088" i="1"/>
  <c r="G1089" i="1"/>
  <c r="H1089" i="1" s="1"/>
  <c r="I1089" i="1"/>
  <c r="G1090" i="1"/>
  <c r="H1090" i="1" s="1"/>
  <c r="I1090" i="1"/>
  <c r="G1091" i="1"/>
  <c r="H1091" i="1" s="1"/>
  <c r="I1091" i="1"/>
  <c r="G1092" i="1"/>
  <c r="H1092" i="1" s="1"/>
  <c r="I1092" i="1"/>
  <c r="G1093" i="1"/>
  <c r="H1093" i="1" s="1"/>
  <c r="I1093" i="1"/>
  <c r="G1094" i="1"/>
  <c r="H1094" i="1" s="1"/>
  <c r="I1094" i="1"/>
  <c r="G1095" i="1"/>
  <c r="H1095" i="1" s="1"/>
  <c r="I1095" i="1"/>
  <c r="G1096" i="1"/>
  <c r="H1096" i="1" s="1"/>
  <c r="I1096" i="1"/>
  <c r="G1097" i="1"/>
  <c r="H1097" i="1" s="1"/>
  <c r="I1097" i="1"/>
  <c r="G1098" i="1"/>
  <c r="H1098" i="1" s="1"/>
  <c r="I1098" i="1"/>
  <c r="G1099" i="1"/>
  <c r="H1099" i="1" s="1"/>
  <c r="I1099" i="1"/>
  <c r="G1100" i="1"/>
  <c r="H1100" i="1" s="1"/>
  <c r="I1100" i="1"/>
  <c r="G1101" i="1"/>
  <c r="H1101" i="1" s="1"/>
  <c r="I1101" i="1"/>
  <c r="G1102" i="1"/>
  <c r="H1102" i="1" s="1"/>
  <c r="I1102" i="1"/>
  <c r="G1103" i="1"/>
  <c r="H1103" i="1" s="1"/>
  <c r="I1103" i="1"/>
  <c r="G1104" i="1"/>
  <c r="H1104" i="1" s="1"/>
  <c r="I1104" i="1"/>
  <c r="G1105" i="1"/>
  <c r="H1105" i="1" s="1"/>
  <c r="I1105" i="1"/>
  <c r="G1106" i="1"/>
  <c r="H1106" i="1" s="1"/>
  <c r="I1106" i="1"/>
  <c r="G1107" i="1"/>
  <c r="H1107" i="1" s="1"/>
  <c r="I1107" i="1"/>
  <c r="G1108" i="1"/>
  <c r="H1108" i="1" s="1"/>
  <c r="I1108" i="1"/>
  <c r="G1109" i="1"/>
  <c r="H1109" i="1" s="1"/>
  <c r="I1109" i="1"/>
  <c r="G1110" i="1"/>
  <c r="H1110" i="1" s="1"/>
  <c r="I1110" i="1"/>
  <c r="G1111" i="1"/>
  <c r="H1111" i="1" s="1"/>
  <c r="I1111" i="1"/>
  <c r="G1112" i="1"/>
  <c r="H1112" i="1" s="1"/>
  <c r="I1112" i="1"/>
  <c r="G1113" i="1"/>
  <c r="H1113" i="1" s="1"/>
  <c r="I1113" i="1"/>
  <c r="G1114" i="1"/>
  <c r="H1114" i="1" s="1"/>
  <c r="I1114" i="1"/>
  <c r="G1115" i="1"/>
  <c r="H1115" i="1" s="1"/>
  <c r="I1115" i="1"/>
  <c r="G1116" i="1"/>
  <c r="H1116" i="1" s="1"/>
  <c r="I1116" i="1"/>
  <c r="G1117" i="1"/>
  <c r="H1117" i="1" s="1"/>
  <c r="I1117" i="1"/>
  <c r="G1118" i="1"/>
  <c r="H1118" i="1" s="1"/>
  <c r="I1118" i="1"/>
  <c r="G1119" i="1"/>
  <c r="H1119" i="1" s="1"/>
  <c r="I1119" i="1"/>
  <c r="G1120" i="1"/>
  <c r="H1120" i="1" s="1"/>
  <c r="I1120" i="1"/>
  <c r="G1121" i="1"/>
  <c r="H1121" i="1" s="1"/>
  <c r="I1121" i="1"/>
  <c r="G1122" i="1"/>
  <c r="H1122" i="1" s="1"/>
  <c r="I1122" i="1"/>
  <c r="G1123" i="1"/>
  <c r="H1123" i="1" s="1"/>
  <c r="I1123" i="1"/>
  <c r="G1124" i="1"/>
  <c r="H1124" i="1" s="1"/>
  <c r="I1124" i="1"/>
  <c r="G1125" i="1"/>
  <c r="H1125" i="1" s="1"/>
  <c r="I1125" i="1"/>
  <c r="G1126" i="1"/>
  <c r="H1126" i="1" s="1"/>
  <c r="I1126" i="1"/>
  <c r="G1127" i="1"/>
  <c r="H1127" i="1" s="1"/>
  <c r="I1127" i="1"/>
  <c r="G1128" i="1"/>
  <c r="H1128" i="1" s="1"/>
  <c r="I1128" i="1"/>
  <c r="G1129" i="1"/>
  <c r="H1129" i="1" s="1"/>
  <c r="I1129" i="1"/>
  <c r="G1130" i="1"/>
  <c r="H1130" i="1" s="1"/>
  <c r="I1130" i="1"/>
  <c r="G1131" i="1"/>
  <c r="H1131" i="1" s="1"/>
  <c r="I1131" i="1"/>
  <c r="G1132" i="1"/>
  <c r="H1132" i="1" s="1"/>
  <c r="I1132" i="1"/>
  <c r="G1133" i="1"/>
  <c r="H1133" i="1" s="1"/>
  <c r="I1133" i="1"/>
  <c r="G1134" i="1"/>
  <c r="H1134" i="1" s="1"/>
  <c r="I1134" i="1"/>
  <c r="G1135" i="1"/>
  <c r="H1135" i="1" s="1"/>
  <c r="I1135" i="1"/>
  <c r="G1136" i="1"/>
  <c r="H1136" i="1" s="1"/>
  <c r="I1136" i="1"/>
  <c r="G1137" i="1"/>
  <c r="H1137" i="1" s="1"/>
  <c r="I1137" i="1"/>
  <c r="G1138" i="1"/>
  <c r="H1138" i="1" s="1"/>
  <c r="I1138" i="1"/>
  <c r="G1139" i="1"/>
  <c r="H1139" i="1" s="1"/>
  <c r="I1139" i="1"/>
  <c r="G1140" i="1"/>
  <c r="H1140" i="1" s="1"/>
  <c r="I1140" i="1"/>
  <c r="G1141" i="1"/>
  <c r="H1141" i="1" s="1"/>
  <c r="I1141" i="1"/>
  <c r="G1142" i="1"/>
  <c r="H1142" i="1" s="1"/>
  <c r="I1142" i="1"/>
  <c r="G1143" i="1"/>
  <c r="H1143" i="1" s="1"/>
  <c r="I1143" i="1"/>
  <c r="G1144" i="1"/>
  <c r="H1144" i="1" s="1"/>
  <c r="I1144" i="1"/>
  <c r="G1145" i="1"/>
  <c r="H1145" i="1" s="1"/>
  <c r="I1145" i="1"/>
  <c r="G1146" i="1"/>
  <c r="H1146" i="1" s="1"/>
  <c r="I1146" i="1"/>
  <c r="G1147" i="1"/>
  <c r="H1147" i="1" s="1"/>
  <c r="I1147" i="1"/>
  <c r="G1148" i="1"/>
  <c r="H1148" i="1" s="1"/>
  <c r="I1148" i="1"/>
  <c r="G1149" i="1"/>
  <c r="H1149" i="1" s="1"/>
  <c r="I1149" i="1"/>
  <c r="G1150" i="1"/>
  <c r="H1150" i="1" s="1"/>
  <c r="I1150" i="1"/>
  <c r="G1151" i="1"/>
  <c r="H1151" i="1" s="1"/>
  <c r="I1151" i="1"/>
  <c r="G1152" i="1"/>
  <c r="H1152" i="1" s="1"/>
  <c r="I1152" i="1"/>
  <c r="G1153" i="1"/>
  <c r="H1153" i="1" s="1"/>
  <c r="I1153" i="1"/>
  <c r="G1154" i="1"/>
  <c r="H1154" i="1" s="1"/>
  <c r="I1154" i="1"/>
  <c r="G1155" i="1"/>
  <c r="H1155" i="1" s="1"/>
  <c r="I1155" i="1"/>
  <c r="G1156" i="1"/>
  <c r="H1156" i="1" s="1"/>
  <c r="I1156" i="1"/>
  <c r="G1157" i="1"/>
  <c r="H1157" i="1" s="1"/>
  <c r="I1157" i="1"/>
  <c r="G1158" i="1"/>
  <c r="H1158" i="1" s="1"/>
  <c r="I1158" i="1"/>
  <c r="G1159" i="1"/>
  <c r="H1159" i="1" s="1"/>
  <c r="I1159" i="1"/>
  <c r="G1160" i="1"/>
  <c r="H1160" i="1" s="1"/>
  <c r="I1160" i="1"/>
  <c r="G1161" i="1"/>
  <c r="H1161" i="1" s="1"/>
  <c r="I1161" i="1"/>
  <c r="G1162" i="1"/>
  <c r="H1162" i="1" s="1"/>
  <c r="I1162" i="1"/>
  <c r="G1163" i="1"/>
  <c r="H1163" i="1" s="1"/>
  <c r="I1163" i="1"/>
  <c r="G1164" i="1"/>
  <c r="H1164" i="1" s="1"/>
  <c r="I1164" i="1"/>
  <c r="G1165" i="1"/>
  <c r="H1165" i="1" s="1"/>
  <c r="I1165" i="1"/>
  <c r="G1166" i="1"/>
  <c r="H1166" i="1" s="1"/>
  <c r="I1166" i="1"/>
  <c r="G1167" i="1"/>
  <c r="H1167" i="1" s="1"/>
  <c r="I1167" i="1"/>
  <c r="G1168" i="1"/>
  <c r="H1168" i="1" s="1"/>
  <c r="I1168" i="1"/>
  <c r="G1169" i="1"/>
  <c r="H1169" i="1" s="1"/>
  <c r="I1169" i="1"/>
  <c r="G1170" i="1"/>
  <c r="H1170" i="1" s="1"/>
  <c r="I1170" i="1"/>
  <c r="G1171" i="1"/>
  <c r="H1171" i="1" s="1"/>
  <c r="I1171" i="1"/>
  <c r="G1172" i="1"/>
  <c r="H1172" i="1" s="1"/>
  <c r="I1172" i="1"/>
  <c r="G1173" i="1"/>
  <c r="H1173" i="1" s="1"/>
  <c r="I1173" i="1"/>
  <c r="G1174" i="1"/>
  <c r="H1174" i="1" s="1"/>
  <c r="I1174" i="1"/>
  <c r="G1175" i="1"/>
  <c r="H1175" i="1" s="1"/>
  <c r="I1175" i="1"/>
  <c r="G1176" i="1"/>
  <c r="H1176" i="1" s="1"/>
  <c r="I1176" i="1"/>
  <c r="G1177" i="1"/>
  <c r="H1177" i="1" s="1"/>
  <c r="I1177" i="1"/>
  <c r="G1178" i="1"/>
  <c r="H1178" i="1" s="1"/>
  <c r="I1178" i="1"/>
  <c r="G1179" i="1"/>
  <c r="H1179" i="1" s="1"/>
  <c r="I1179" i="1"/>
  <c r="G1180" i="1"/>
  <c r="H1180" i="1" s="1"/>
  <c r="I1180" i="1"/>
  <c r="G1181" i="1"/>
  <c r="H1181" i="1" s="1"/>
  <c r="I1181" i="1"/>
  <c r="G1182" i="1"/>
  <c r="H1182" i="1" s="1"/>
  <c r="I1182" i="1"/>
  <c r="G1183" i="1"/>
  <c r="H1183" i="1" s="1"/>
  <c r="I1183" i="1"/>
  <c r="G1184" i="1"/>
  <c r="H1184" i="1" s="1"/>
  <c r="I1184" i="1"/>
  <c r="G1185" i="1"/>
  <c r="H1185" i="1" s="1"/>
  <c r="I1185" i="1"/>
  <c r="G1186" i="1"/>
  <c r="H1186" i="1" s="1"/>
  <c r="I1186" i="1"/>
  <c r="G1187" i="1"/>
  <c r="H1187" i="1" s="1"/>
  <c r="I1187" i="1"/>
  <c r="G1188" i="1"/>
  <c r="H1188" i="1" s="1"/>
  <c r="I1188" i="1"/>
  <c r="G1189" i="1"/>
  <c r="H1189" i="1" s="1"/>
  <c r="I1189" i="1"/>
  <c r="G1190" i="1"/>
  <c r="H1190" i="1" s="1"/>
  <c r="I1190" i="1"/>
  <c r="G1191" i="1"/>
  <c r="H1191" i="1" s="1"/>
  <c r="I1191" i="1"/>
  <c r="G1192" i="1"/>
  <c r="H1192" i="1" s="1"/>
  <c r="I1192" i="1"/>
  <c r="G1193" i="1"/>
  <c r="H1193" i="1" s="1"/>
  <c r="I1193" i="1"/>
  <c r="G1194" i="1"/>
  <c r="H1194" i="1" s="1"/>
  <c r="I1194" i="1"/>
  <c r="G1195" i="1"/>
  <c r="H1195" i="1" s="1"/>
  <c r="I1195" i="1"/>
  <c r="G1196" i="1"/>
  <c r="H1196" i="1" s="1"/>
  <c r="I1196" i="1"/>
  <c r="G1197" i="1"/>
  <c r="H1197" i="1" s="1"/>
  <c r="I1197" i="1"/>
  <c r="G1198" i="1"/>
  <c r="H1198" i="1" s="1"/>
  <c r="I1198" i="1"/>
  <c r="G1199" i="1"/>
  <c r="H1199" i="1" s="1"/>
  <c r="I1199" i="1"/>
  <c r="G1200" i="1"/>
  <c r="H1200" i="1" s="1"/>
  <c r="I1200" i="1"/>
  <c r="G1201" i="1"/>
  <c r="H1201" i="1" s="1"/>
  <c r="I1201" i="1"/>
  <c r="G1202" i="1"/>
  <c r="H1202" i="1" s="1"/>
  <c r="I1202" i="1"/>
  <c r="G1203" i="1"/>
  <c r="H1203" i="1" s="1"/>
  <c r="I1203" i="1"/>
  <c r="G1204" i="1"/>
  <c r="H1204" i="1" s="1"/>
  <c r="I1204" i="1"/>
  <c r="G1205" i="1"/>
  <c r="H1205" i="1" s="1"/>
  <c r="I1205" i="1"/>
  <c r="G1206" i="1"/>
  <c r="H1206" i="1" s="1"/>
  <c r="I1206" i="1"/>
  <c r="G1207" i="1"/>
  <c r="H1207" i="1" s="1"/>
  <c r="I1207" i="1"/>
  <c r="G1208" i="1"/>
  <c r="H1208" i="1" s="1"/>
  <c r="I1208" i="1"/>
  <c r="G1209" i="1"/>
  <c r="H1209" i="1" s="1"/>
  <c r="I1209" i="1"/>
  <c r="G1210" i="1"/>
  <c r="H1210" i="1" s="1"/>
  <c r="I1210" i="1"/>
  <c r="G1211" i="1"/>
  <c r="H1211" i="1" s="1"/>
  <c r="I1211" i="1"/>
  <c r="G1212" i="1"/>
  <c r="H1212" i="1" s="1"/>
  <c r="I1212" i="1"/>
  <c r="G1213" i="1"/>
  <c r="H1213" i="1" s="1"/>
  <c r="I1213" i="1"/>
  <c r="G1214" i="1"/>
  <c r="H1214" i="1" s="1"/>
  <c r="I1214" i="1"/>
  <c r="G1215" i="1"/>
  <c r="H1215" i="1" s="1"/>
  <c r="I1215" i="1"/>
  <c r="G1216" i="1"/>
  <c r="H1216" i="1" s="1"/>
  <c r="I1216" i="1"/>
  <c r="G1217" i="1"/>
  <c r="H1217" i="1" s="1"/>
  <c r="I1217" i="1"/>
  <c r="G1218" i="1"/>
  <c r="H1218" i="1" s="1"/>
  <c r="I1218" i="1"/>
  <c r="G1219" i="1"/>
  <c r="H1219" i="1" s="1"/>
  <c r="I1219" i="1"/>
  <c r="G1220" i="1"/>
  <c r="H1220" i="1" s="1"/>
  <c r="I1220" i="1"/>
  <c r="G1221" i="1"/>
  <c r="H1221" i="1" s="1"/>
  <c r="I1221" i="1"/>
  <c r="G1222" i="1"/>
  <c r="H1222" i="1" s="1"/>
  <c r="I1222" i="1"/>
  <c r="G1223" i="1"/>
  <c r="H1223" i="1" s="1"/>
  <c r="I1223" i="1"/>
  <c r="G1224" i="1"/>
  <c r="H1224" i="1" s="1"/>
  <c r="I1224" i="1"/>
  <c r="G1225" i="1"/>
  <c r="H1225" i="1" s="1"/>
  <c r="I1225" i="1"/>
  <c r="G1226" i="1"/>
  <c r="H1226" i="1" s="1"/>
  <c r="I1226" i="1"/>
  <c r="G1227" i="1"/>
  <c r="H1227" i="1" s="1"/>
  <c r="I1227" i="1"/>
  <c r="G1228" i="1"/>
  <c r="H1228" i="1" s="1"/>
  <c r="I1228" i="1"/>
  <c r="G1229" i="1"/>
  <c r="H1229" i="1" s="1"/>
  <c r="I1229" i="1"/>
  <c r="G1230" i="1"/>
  <c r="H1230" i="1" s="1"/>
  <c r="I1230" i="1"/>
  <c r="G1231" i="1"/>
  <c r="H1231" i="1" s="1"/>
  <c r="I1231" i="1"/>
  <c r="G1232" i="1"/>
  <c r="H1232" i="1" s="1"/>
  <c r="I1232" i="1"/>
  <c r="G1233" i="1"/>
  <c r="H1233" i="1" s="1"/>
  <c r="I1233" i="1"/>
  <c r="G1234" i="1"/>
  <c r="H1234" i="1" s="1"/>
  <c r="I1234" i="1"/>
  <c r="G1235" i="1"/>
  <c r="H1235" i="1" s="1"/>
  <c r="I1235" i="1"/>
  <c r="G1236" i="1"/>
  <c r="H1236" i="1" s="1"/>
  <c r="I1236" i="1"/>
  <c r="G1237" i="1"/>
  <c r="H1237" i="1" s="1"/>
  <c r="I1237" i="1"/>
  <c r="G1238" i="1"/>
  <c r="H1238" i="1" s="1"/>
  <c r="I1238" i="1"/>
  <c r="G1239" i="1"/>
  <c r="H1239" i="1" s="1"/>
  <c r="I1239" i="1"/>
  <c r="G1240" i="1"/>
  <c r="H1240" i="1" s="1"/>
  <c r="I1240" i="1"/>
  <c r="G1241" i="1"/>
  <c r="H1241" i="1" s="1"/>
  <c r="I1241" i="1"/>
  <c r="G1242" i="1"/>
  <c r="H1242" i="1" s="1"/>
  <c r="I1242" i="1"/>
  <c r="G1243" i="1"/>
  <c r="H1243" i="1" s="1"/>
  <c r="I1243" i="1"/>
  <c r="G1244" i="1"/>
  <c r="H1244" i="1" s="1"/>
  <c r="I1244" i="1"/>
  <c r="G1245" i="1"/>
  <c r="H1245" i="1" s="1"/>
  <c r="I1245" i="1"/>
  <c r="G1246" i="1"/>
  <c r="H1246" i="1" s="1"/>
  <c r="I1246" i="1"/>
  <c r="G1247" i="1"/>
  <c r="H1247" i="1" s="1"/>
  <c r="I1247" i="1"/>
  <c r="G1248" i="1"/>
  <c r="H1248" i="1" s="1"/>
  <c r="I1248" i="1"/>
  <c r="G1249" i="1"/>
  <c r="H1249" i="1" s="1"/>
  <c r="I1249" i="1"/>
  <c r="G1250" i="1"/>
  <c r="H1250" i="1" s="1"/>
  <c r="I1250" i="1"/>
  <c r="G1251" i="1"/>
  <c r="H1251" i="1" s="1"/>
  <c r="I1251" i="1"/>
  <c r="G1252" i="1"/>
  <c r="H1252" i="1" s="1"/>
  <c r="I1252" i="1"/>
  <c r="G1253" i="1"/>
  <c r="H1253" i="1" s="1"/>
  <c r="I1253" i="1"/>
  <c r="G1254" i="1"/>
  <c r="H1254" i="1" s="1"/>
  <c r="I1254" i="1"/>
  <c r="G1255" i="1"/>
  <c r="H1255" i="1" s="1"/>
  <c r="I1255" i="1"/>
  <c r="G1256" i="1"/>
  <c r="H1256" i="1" s="1"/>
  <c r="I1256" i="1"/>
  <c r="G1257" i="1"/>
  <c r="H1257" i="1" s="1"/>
  <c r="I1257" i="1"/>
  <c r="G1258" i="1"/>
  <c r="H1258" i="1" s="1"/>
  <c r="I1258" i="1"/>
  <c r="G1259" i="1"/>
  <c r="H1259" i="1" s="1"/>
  <c r="I1259" i="1"/>
  <c r="G1260" i="1"/>
  <c r="H1260" i="1" s="1"/>
  <c r="I1260" i="1"/>
  <c r="G1261" i="1"/>
  <c r="H1261" i="1" s="1"/>
  <c r="I1261" i="1"/>
  <c r="G1262" i="1"/>
  <c r="H1262" i="1" s="1"/>
  <c r="I1262" i="1"/>
  <c r="G1263" i="1"/>
  <c r="H1263" i="1" s="1"/>
  <c r="I1263" i="1"/>
  <c r="G1264" i="1"/>
  <c r="H1264" i="1" s="1"/>
  <c r="I1264" i="1"/>
  <c r="G1265" i="1"/>
  <c r="H1265" i="1" s="1"/>
  <c r="I1265" i="1"/>
  <c r="G1266" i="1"/>
  <c r="H1266" i="1" s="1"/>
  <c r="I1266" i="1"/>
  <c r="G1267" i="1"/>
  <c r="H1267" i="1" s="1"/>
  <c r="I1267" i="1"/>
  <c r="G1268" i="1"/>
  <c r="H1268" i="1" s="1"/>
  <c r="I1268" i="1"/>
  <c r="G1269" i="1"/>
  <c r="H1269" i="1" s="1"/>
  <c r="I1269" i="1"/>
  <c r="G1270" i="1"/>
  <c r="H1270" i="1" s="1"/>
  <c r="I1270" i="1"/>
  <c r="G1271" i="1"/>
  <c r="H1271" i="1" s="1"/>
  <c r="I1271" i="1"/>
  <c r="G1272" i="1"/>
  <c r="H1272" i="1" s="1"/>
  <c r="I1272" i="1"/>
  <c r="G1273" i="1"/>
  <c r="H1273" i="1" s="1"/>
  <c r="I1273" i="1"/>
  <c r="G1274" i="1"/>
  <c r="H1274" i="1" s="1"/>
  <c r="I1274" i="1"/>
  <c r="G1275" i="1"/>
  <c r="H1275" i="1" s="1"/>
  <c r="I1275" i="1"/>
  <c r="G1276" i="1"/>
  <c r="H1276" i="1" s="1"/>
  <c r="I1276" i="1"/>
  <c r="G1277" i="1"/>
  <c r="H1277" i="1" s="1"/>
  <c r="I1277" i="1"/>
  <c r="G1278" i="1"/>
  <c r="H1278" i="1" s="1"/>
  <c r="I1278" i="1"/>
  <c r="G1279" i="1"/>
  <c r="H1279" i="1" s="1"/>
  <c r="I1279" i="1"/>
  <c r="G1280" i="1"/>
  <c r="H1280" i="1" s="1"/>
  <c r="I1280" i="1"/>
  <c r="G1281" i="1"/>
  <c r="H1281" i="1" s="1"/>
  <c r="I1281" i="1"/>
  <c r="G1282" i="1"/>
  <c r="H1282" i="1" s="1"/>
  <c r="I1282" i="1"/>
  <c r="G1283" i="1"/>
  <c r="H1283" i="1" s="1"/>
  <c r="I1283" i="1"/>
  <c r="G1284" i="1"/>
  <c r="H1284" i="1" s="1"/>
  <c r="I1284" i="1"/>
  <c r="G1285" i="1"/>
  <c r="H1285" i="1" s="1"/>
  <c r="I1285" i="1"/>
  <c r="G1286" i="1"/>
  <c r="H1286" i="1" s="1"/>
  <c r="I1286" i="1"/>
  <c r="G1287" i="1"/>
  <c r="H1287" i="1" s="1"/>
  <c r="I1287" i="1"/>
  <c r="G1288" i="1"/>
  <c r="H1288" i="1" s="1"/>
  <c r="I1288" i="1"/>
  <c r="G1289" i="1"/>
  <c r="H1289" i="1" s="1"/>
  <c r="I1289" i="1"/>
  <c r="G1290" i="1"/>
  <c r="H1290" i="1" s="1"/>
  <c r="I1290" i="1"/>
  <c r="G1291" i="1"/>
  <c r="H1291" i="1" s="1"/>
  <c r="I1291" i="1"/>
  <c r="G1292" i="1"/>
  <c r="H1292" i="1" s="1"/>
  <c r="I1292" i="1"/>
  <c r="G1293" i="1"/>
  <c r="H1293" i="1" s="1"/>
  <c r="I1293" i="1"/>
  <c r="G1294" i="1"/>
  <c r="H1294" i="1" s="1"/>
  <c r="I1294" i="1"/>
  <c r="G1295" i="1"/>
  <c r="H1295" i="1" s="1"/>
  <c r="I1295" i="1"/>
  <c r="G1296" i="1"/>
  <c r="H1296" i="1" s="1"/>
  <c r="I1296" i="1"/>
  <c r="G1297" i="1"/>
  <c r="H1297" i="1" s="1"/>
  <c r="I1297" i="1"/>
  <c r="G1298" i="1"/>
  <c r="H1298" i="1" s="1"/>
  <c r="I1298" i="1"/>
  <c r="G1299" i="1"/>
  <c r="H1299" i="1" s="1"/>
  <c r="I1299" i="1"/>
  <c r="G1300" i="1"/>
  <c r="H1300" i="1" s="1"/>
  <c r="I1300" i="1"/>
  <c r="G1301" i="1"/>
  <c r="H1301" i="1" s="1"/>
  <c r="I1301" i="1"/>
  <c r="G1302" i="1"/>
  <c r="H1302" i="1" s="1"/>
  <c r="I1302" i="1"/>
  <c r="G1303" i="1"/>
  <c r="H1303" i="1" s="1"/>
  <c r="I1303" i="1"/>
  <c r="G1304" i="1"/>
  <c r="H1304" i="1" s="1"/>
  <c r="I1304" i="1"/>
  <c r="G1305" i="1"/>
  <c r="H1305" i="1" s="1"/>
  <c r="I1305" i="1"/>
  <c r="G1306" i="1"/>
  <c r="H1306" i="1" s="1"/>
  <c r="I1306" i="1"/>
  <c r="G1307" i="1"/>
  <c r="H1307" i="1" s="1"/>
  <c r="I1307" i="1"/>
  <c r="G1308" i="1"/>
  <c r="H1308" i="1" s="1"/>
  <c r="I1308" i="1"/>
  <c r="G1309" i="1"/>
  <c r="H1309" i="1" s="1"/>
  <c r="I1309" i="1"/>
  <c r="G1310" i="1"/>
  <c r="H1310" i="1" s="1"/>
  <c r="I1310" i="1"/>
  <c r="G1311" i="1"/>
  <c r="H1311" i="1" s="1"/>
  <c r="I1311" i="1"/>
  <c r="G1312" i="1"/>
  <c r="H1312" i="1" s="1"/>
  <c r="I1312" i="1"/>
  <c r="G1313" i="1"/>
  <c r="H1313" i="1" s="1"/>
  <c r="I1313" i="1"/>
  <c r="G1314" i="1"/>
  <c r="H1314" i="1" s="1"/>
  <c r="I1314" i="1"/>
  <c r="G1315" i="1"/>
  <c r="H1315" i="1" s="1"/>
  <c r="I1315" i="1"/>
  <c r="G1316" i="1"/>
  <c r="H1316" i="1" s="1"/>
  <c r="I1316" i="1"/>
  <c r="G1317" i="1"/>
  <c r="H1317" i="1" s="1"/>
  <c r="I1317" i="1"/>
  <c r="G1318" i="1"/>
  <c r="H1318" i="1" s="1"/>
  <c r="I1318" i="1"/>
  <c r="G1319" i="1"/>
  <c r="H1319" i="1" s="1"/>
  <c r="I1319" i="1"/>
  <c r="G1320" i="1"/>
  <c r="H1320" i="1" s="1"/>
  <c r="I1320" i="1"/>
  <c r="G1321" i="1"/>
  <c r="H1321" i="1" s="1"/>
  <c r="I1321" i="1"/>
  <c r="G1322" i="1"/>
  <c r="H1322" i="1" s="1"/>
  <c r="I1322" i="1"/>
  <c r="G1323" i="1"/>
  <c r="H1323" i="1" s="1"/>
  <c r="I1323" i="1"/>
  <c r="G1324" i="1"/>
  <c r="H1324" i="1" s="1"/>
  <c r="I1324" i="1"/>
  <c r="G1325" i="1"/>
  <c r="H1325" i="1" s="1"/>
  <c r="I1325" i="1"/>
  <c r="G1326" i="1"/>
  <c r="H1326" i="1" s="1"/>
  <c r="I1326" i="1"/>
  <c r="G1327" i="1"/>
  <c r="H1327" i="1" s="1"/>
  <c r="I1327" i="1"/>
  <c r="G1328" i="1"/>
  <c r="H1328" i="1" s="1"/>
  <c r="I1328" i="1"/>
  <c r="G1329" i="1"/>
  <c r="H1329" i="1" s="1"/>
  <c r="I1329" i="1"/>
  <c r="G1330" i="1"/>
  <c r="H1330" i="1" s="1"/>
  <c r="I1330" i="1"/>
  <c r="G1331" i="1"/>
  <c r="H1331" i="1" s="1"/>
  <c r="I1331" i="1"/>
  <c r="G1332" i="1"/>
  <c r="H1332" i="1" s="1"/>
  <c r="I1332" i="1"/>
  <c r="G1333" i="1"/>
  <c r="H1333" i="1" s="1"/>
  <c r="I1333" i="1"/>
  <c r="G1334" i="1"/>
  <c r="H1334" i="1" s="1"/>
  <c r="I1334" i="1"/>
  <c r="G1335" i="1"/>
  <c r="H1335" i="1" s="1"/>
  <c r="I1335" i="1"/>
  <c r="G1336" i="1"/>
  <c r="H1336" i="1" s="1"/>
  <c r="I1336" i="1"/>
  <c r="G1337" i="1"/>
  <c r="H1337" i="1" s="1"/>
  <c r="I1337" i="1"/>
  <c r="G1338" i="1"/>
  <c r="H1338" i="1" s="1"/>
  <c r="I1338" i="1"/>
  <c r="G1339" i="1"/>
  <c r="H1339" i="1" s="1"/>
  <c r="I1339" i="1"/>
  <c r="G1340" i="1"/>
  <c r="H1340" i="1" s="1"/>
  <c r="I1340" i="1"/>
  <c r="G1341" i="1"/>
  <c r="H1341" i="1" s="1"/>
  <c r="I1341" i="1"/>
  <c r="G1342" i="1"/>
  <c r="H1342" i="1" s="1"/>
  <c r="I1342" i="1"/>
  <c r="G1343" i="1"/>
  <c r="H1343" i="1" s="1"/>
  <c r="I1343" i="1"/>
  <c r="G1344" i="1"/>
  <c r="H1344" i="1" s="1"/>
  <c r="I1344" i="1"/>
  <c r="G1345" i="1"/>
  <c r="H1345" i="1" s="1"/>
  <c r="I1345" i="1"/>
  <c r="G1346" i="1"/>
  <c r="H1346" i="1" s="1"/>
  <c r="I1346" i="1"/>
  <c r="G1347" i="1"/>
  <c r="H1347" i="1" s="1"/>
  <c r="I1347" i="1"/>
  <c r="G1348" i="1"/>
  <c r="H1348" i="1" s="1"/>
  <c r="I1348" i="1"/>
  <c r="G1349" i="1"/>
  <c r="H1349" i="1" s="1"/>
  <c r="I1349" i="1"/>
  <c r="G1350" i="1"/>
  <c r="H1350" i="1" s="1"/>
  <c r="I1350" i="1"/>
  <c r="G1351" i="1"/>
  <c r="H1351" i="1" s="1"/>
  <c r="I1351" i="1"/>
  <c r="G1352" i="1"/>
  <c r="H1352" i="1" s="1"/>
  <c r="I1352" i="1"/>
  <c r="G1353" i="1"/>
  <c r="H1353" i="1" s="1"/>
  <c r="I1353" i="1"/>
  <c r="G1354" i="1"/>
  <c r="H1354" i="1" s="1"/>
  <c r="I1354" i="1"/>
  <c r="G1355" i="1"/>
  <c r="H1355" i="1" s="1"/>
  <c r="I1355" i="1"/>
  <c r="G1356" i="1"/>
  <c r="H1356" i="1" s="1"/>
  <c r="I1356" i="1"/>
  <c r="G1357" i="1"/>
  <c r="H1357" i="1" s="1"/>
  <c r="I1357" i="1"/>
  <c r="G1358" i="1"/>
  <c r="H1358" i="1" s="1"/>
  <c r="I1358" i="1"/>
  <c r="G1359" i="1"/>
  <c r="H1359" i="1" s="1"/>
  <c r="I1359" i="1"/>
  <c r="G1360" i="1"/>
  <c r="H1360" i="1" s="1"/>
  <c r="I1360" i="1"/>
  <c r="G1361" i="1"/>
  <c r="H1361" i="1" s="1"/>
  <c r="I1361" i="1"/>
  <c r="G1362" i="1"/>
  <c r="H1362" i="1" s="1"/>
  <c r="I1362" i="1"/>
  <c r="G1363" i="1"/>
  <c r="H1363" i="1" s="1"/>
  <c r="I1363" i="1"/>
  <c r="G1364" i="1"/>
  <c r="H1364" i="1" s="1"/>
  <c r="I1364" i="1"/>
  <c r="G1365" i="1"/>
  <c r="H1365" i="1" s="1"/>
  <c r="I1365" i="1"/>
  <c r="G1366" i="1"/>
  <c r="H1366" i="1" s="1"/>
  <c r="I1366" i="1"/>
  <c r="G1367" i="1"/>
  <c r="H1367" i="1" s="1"/>
  <c r="I1367" i="1"/>
  <c r="G1368" i="1"/>
  <c r="H1368" i="1" s="1"/>
  <c r="I1368" i="1"/>
  <c r="G1369" i="1"/>
  <c r="H1369" i="1" s="1"/>
  <c r="I1369" i="1"/>
  <c r="G1370" i="1"/>
  <c r="H1370" i="1" s="1"/>
  <c r="I1370" i="1"/>
  <c r="G1371" i="1"/>
  <c r="H1371" i="1" s="1"/>
  <c r="I1371" i="1"/>
  <c r="G1372" i="1"/>
  <c r="H1372" i="1" s="1"/>
  <c r="I1372" i="1"/>
  <c r="G1373" i="1"/>
  <c r="H1373" i="1" s="1"/>
  <c r="I1373" i="1"/>
  <c r="G1374" i="1"/>
  <c r="H1374" i="1" s="1"/>
  <c r="I1374" i="1"/>
  <c r="G1375" i="1"/>
  <c r="H1375" i="1" s="1"/>
  <c r="I1375" i="1"/>
  <c r="G1376" i="1"/>
  <c r="H1376" i="1" s="1"/>
  <c r="I1376" i="1"/>
  <c r="G1377" i="1"/>
  <c r="H1377" i="1" s="1"/>
  <c r="I1377" i="1"/>
  <c r="G1378" i="1"/>
  <c r="H1378" i="1" s="1"/>
  <c r="I1378" i="1"/>
  <c r="G1379" i="1"/>
  <c r="H1379" i="1" s="1"/>
  <c r="I1379" i="1"/>
  <c r="G1380" i="1"/>
  <c r="H1380" i="1" s="1"/>
  <c r="I1380" i="1"/>
  <c r="G1381" i="1"/>
  <c r="H1381" i="1" s="1"/>
  <c r="I1381" i="1"/>
  <c r="G1382" i="1"/>
  <c r="H1382" i="1" s="1"/>
  <c r="I1382" i="1"/>
  <c r="G1383" i="1"/>
  <c r="H1383" i="1" s="1"/>
  <c r="I1383" i="1"/>
  <c r="G1384" i="1"/>
  <c r="H1384" i="1" s="1"/>
  <c r="I1384" i="1"/>
  <c r="G1385" i="1"/>
  <c r="H1385" i="1" s="1"/>
  <c r="I1385" i="1"/>
  <c r="G1386" i="1"/>
  <c r="H1386" i="1" s="1"/>
  <c r="I1386" i="1"/>
  <c r="G1387" i="1"/>
  <c r="H1387" i="1" s="1"/>
  <c r="I1387" i="1"/>
  <c r="G1388" i="1"/>
  <c r="H1388" i="1" s="1"/>
  <c r="I1388" i="1"/>
  <c r="G1389" i="1"/>
  <c r="H1389" i="1" s="1"/>
  <c r="I1389" i="1"/>
  <c r="G1390" i="1"/>
  <c r="H1390" i="1" s="1"/>
  <c r="I1390" i="1"/>
  <c r="G1391" i="1"/>
  <c r="H1391" i="1" s="1"/>
  <c r="I1391" i="1"/>
  <c r="G1392" i="1"/>
  <c r="H1392" i="1" s="1"/>
  <c r="I1392" i="1"/>
  <c r="G1393" i="1"/>
  <c r="H1393" i="1" s="1"/>
  <c r="I1393" i="1"/>
  <c r="G1394" i="1"/>
  <c r="H1394" i="1" s="1"/>
  <c r="I1394" i="1"/>
  <c r="G1395" i="1"/>
  <c r="H1395" i="1" s="1"/>
  <c r="I1395" i="1"/>
  <c r="G1396" i="1"/>
  <c r="H1396" i="1" s="1"/>
  <c r="I1396" i="1"/>
  <c r="G1397" i="1"/>
  <c r="H1397" i="1" s="1"/>
  <c r="I1397" i="1"/>
  <c r="G1398" i="1"/>
  <c r="H1398" i="1" s="1"/>
  <c r="I1398" i="1"/>
  <c r="G1399" i="1"/>
  <c r="H1399" i="1" s="1"/>
  <c r="I1399" i="1"/>
  <c r="G1400" i="1"/>
  <c r="H1400" i="1" s="1"/>
  <c r="I1400" i="1"/>
  <c r="G1401" i="1"/>
  <c r="H1401" i="1" s="1"/>
  <c r="I1401" i="1"/>
  <c r="G1402" i="1"/>
  <c r="H1402" i="1" s="1"/>
  <c r="I1402" i="1"/>
  <c r="G1403" i="1"/>
  <c r="H1403" i="1" s="1"/>
  <c r="I1403" i="1"/>
  <c r="G1404" i="1"/>
  <c r="H1404" i="1" s="1"/>
  <c r="I1404" i="1"/>
  <c r="G1405" i="1"/>
  <c r="H1405" i="1" s="1"/>
  <c r="I1405" i="1"/>
  <c r="G1406" i="1"/>
  <c r="H1406" i="1" s="1"/>
  <c r="I1406" i="1"/>
  <c r="G1407" i="1"/>
  <c r="H1407" i="1" s="1"/>
  <c r="I1407" i="1"/>
  <c r="G1408" i="1"/>
  <c r="H1408" i="1" s="1"/>
  <c r="I1408" i="1"/>
  <c r="G1409" i="1"/>
  <c r="H1409" i="1" s="1"/>
  <c r="I1409" i="1"/>
  <c r="G1410" i="1"/>
  <c r="H1410" i="1" s="1"/>
  <c r="I1410" i="1"/>
  <c r="G1411" i="1"/>
  <c r="H1411" i="1" s="1"/>
  <c r="I1411" i="1"/>
  <c r="G1412" i="1"/>
  <c r="H1412" i="1" s="1"/>
  <c r="I1412" i="1"/>
  <c r="G1413" i="1"/>
  <c r="H1413" i="1" s="1"/>
  <c r="I1413" i="1"/>
  <c r="G1414" i="1"/>
  <c r="H1414" i="1" s="1"/>
  <c r="I1414" i="1"/>
  <c r="G1415" i="1"/>
  <c r="H1415" i="1" s="1"/>
  <c r="I1415" i="1"/>
  <c r="G1416" i="1"/>
  <c r="H1416" i="1" s="1"/>
  <c r="I1416" i="1"/>
  <c r="G1417" i="1"/>
  <c r="H1417" i="1" s="1"/>
  <c r="I1417" i="1"/>
  <c r="G1418" i="1"/>
  <c r="H1418" i="1" s="1"/>
  <c r="I1418" i="1"/>
  <c r="G1419" i="1"/>
  <c r="H1419" i="1" s="1"/>
  <c r="I1419" i="1"/>
  <c r="G1420" i="1"/>
  <c r="H1420" i="1" s="1"/>
  <c r="I1420" i="1"/>
  <c r="G1421" i="1"/>
  <c r="H1421" i="1" s="1"/>
  <c r="I1421" i="1"/>
  <c r="G1422" i="1"/>
  <c r="H1422" i="1" s="1"/>
  <c r="I1422" i="1"/>
  <c r="G1423" i="1"/>
  <c r="H1423" i="1" s="1"/>
  <c r="I1423" i="1"/>
  <c r="G1424" i="1"/>
  <c r="H1424" i="1" s="1"/>
  <c r="I1424" i="1"/>
  <c r="G1425" i="1"/>
  <c r="H1425" i="1" s="1"/>
  <c r="I1425" i="1"/>
  <c r="G1426" i="1"/>
  <c r="H1426" i="1" s="1"/>
  <c r="I1426" i="1"/>
  <c r="G1427" i="1"/>
  <c r="H1427" i="1" s="1"/>
  <c r="I1427" i="1"/>
  <c r="G1428" i="1"/>
  <c r="H1428" i="1" s="1"/>
  <c r="I1428" i="1"/>
  <c r="G1429" i="1"/>
  <c r="H1429" i="1" s="1"/>
  <c r="I1429" i="1"/>
  <c r="G1430" i="1"/>
  <c r="H1430" i="1" s="1"/>
  <c r="I1430" i="1"/>
  <c r="G1431" i="1"/>
  <c r="H1431" i="1" s="1"/>
  <c r="I1431" i="1"/>
  <c r="G1432" i="1"/>
  <c r="H1432" i="1" s="1"/>
  <c r="I1432" i="1"/>
  <c r="G1433" i="1"/>
  <c r="H1433" i="1" s="1"/>
  <c r="I1433" i="1"/>
  <c r="G1434" i="1"/>
  <c r="H1434" i="1" s="1"/>
  <c r="I1434" i="1"/>
  <c r="G1435" i="1"/>
  <c r="H1435" i="1" s="1"/>
  <c r="I1435" i="1"/>
  <c r="G1436" i="1"/>
  <c r="H1436" i="1" s="1"/>
  <c r="I1436" i="1"/>
  <c r="G1437" i="1"/>
  <c r="H1437" i="1" s="1"/>
  <c r="I1437" i="1"/>
  <c r="G1438" i="1"/>
  <c r="H1438" i="1" s="1"/>
  <c r="I1438" i="1"/>
  <c r="G1439" i="1"/>
  <c r="H1439" i="1" s="1"/>
  <c r="I1439" i="1"/>
  <c r="G1440" i="1"/>
  <c r="H1440" i="1" s="1"/>
  <c r="I1440" i="1"/>
  <c r="G1441" i="1"/>
  <c r="H1441" i="1" s="1"/>
  <c r="I1441" i="1"/>
  <c r="G1442" i="1"/>
  <c r="H1442" i="1" s="1"/>
  <c r="I1442" i="1"/>
  <c r="G1443" i="1"/>
  <c r="H1443" i="1" s="1"/>
  <c r="I1443" i="1"/>
  <c r="G1444" i="1"/>
  <c r="H1444" i="1" s="1"/>
  <c r="I1444" i="1"/>
  <c r="G1445" i="1"/>
  <c r="H1445" i="1" s="1"/>
  <c r="I1445" i="1"/>
  <c r="G1446" i="1"/>
  <c r="H1446" i="1" s="1"/>
  <c r="I1446" i="1"/>
  <c r="G1447" i="1"/>
  <c r="H1447" i="1" s="1"/>
  <c r="I1447" i="1"/>
  <c r="G1448" i="1"/>
  <c r="H1448" i="1" s="1"/>
  <c r="I1448" i="1"/>
  <c r="G1449" i="1"/>
  <c r="H1449" i="1" s="1"/>
  <c r="I1449" i="1"/>
  <c r="G1450" i="1"/>
  <c r="H1450" i="1" s="1"/>
  <c r="I1450" i="1"/>
  <c r="G1451" i="1"/>
  <c r="H1451" i="1" s="1"/>
  <c r="I1451" i="1"/>
  <c r="G1452" i="1"/>
  <c r="H1452" i="1" s="1"/>
  <c r="I1452" i="1"/>
  <c r="G1453" i="1"/>
  <c r="H1453" i="1" s="1"/>
  <c r="I1453" i="1"/>
  <c r="G1454" i="1"/>
  <c r="H1454" i="1" s="1"/>
  <c r="I1454" i="1"/>
  <c r="G1455" i="1"/>
  <c r="H1455" i="1" s="1"/>
  <c r="I1455" i="1"/>
  <c r="G1456" i="1"/>
  <c r="H1456" i="1" s="1"/>
  <c r="I1456" i="1"/>
  <c r="G1457" i="1"/>
  <c r="H1457" i="1" s="1"/>
  <c r="I1457" i="1"/>
  <c r="G1458" i="1"/>
  <c r="H1458" i="1" s="1"/>
  <c r="I1458" i="1"/>
  <c r="G1459" i="1"/>
  <c r="H1459" i="1" s="1"/>
  <c r="I1459" i="1"/>
  <c r="G1460" i="1"/>
  <c r="H1460" i="1" s="1"/>
  <c r="I1460" i="1"/>
  <c r="G1461" i="1"/>
  <c r="H1461" i="1" s="1"/>
  <c r="I1461" i="1"/>
  <c r="G1462" i="1"/>
  <c r="H1462" i="1" s="1"/>
  <c r="I1462" i="1"/>
  <c r="G1463" i="1"/>
  <c r="H1463" i="1" s="1"/>
  <c r="I1463" i="1"/>
  <c r="G1464" i="1"/>
  <c r="H1464" i="1" s="1"/>
  <c r="I1464" i="1"/>
  <c r="G1465" i="1"/>
  <c r="H1465" i="1" s="1"/>
  <c r="I1465" i="1"/>
  <c r="G1466" i="1"/>
  <c r="H1466" i="1" s="1"/>
  <c r="I1466" i="1"/>
  <c r="G1467" i="1"/>
  <c r="H1467" i="1" s="1"/>
  <c r="I1467" i="1"/>
  <c r="G1468" i="1"/>
  <c r="H1468" i="1" s="1"/>
  <c r="I1468" i="1"/>
  <c r="G1469" i="1"/>
  <c r="H1469" i="1" s="1"/>
  <c r="I1469" i="1"/>
  <c r="G1470" i="1"/>
  <c r="H1470" i="1" s="1"/>
  <c r="I1470" i="1"/>
  <c r="G1471" i="1"/>
  <c r="H1471" i="1" s="1"/>
  <c r="I1471" i="1"/>
  <c r="G1472" i="1"/>
  <c r="H1472" i="1" s="1"/>
  <c r="I1472" i="1"/>
  <c r="G1473" i="1"/>
  <c r="H1473" i="1" s="1"/>
  <c r="I1473" i="1"/>
  <c r="G1474" i="1"/>
  <c r="H1474" i="1" s="1"/>
  <c r="I1474" i="1"/>
  <c r="G1475" i="1"/>
  <c r="H1475" i="1" s="1"/>
  <c r="I1475" i="1"/>
  <c r="G1476" i="1"/>
  <c r="H1476" i="1" s="1"/>
  <c r="I1476" i="1"/>
  <c r="G1477" i="1"/>
  <c r="H1477" i="1" s="1"/>
  <c r="I1477" i="1"/>
  <c r="G1478" i="1"/>
  <c r="H1478" i="1" s="1"/>
  <c r="I1478" i="1"/>
  <c r="G1479" i="1"/>
  <c r="H1479" i="1" s="1"/>
  <c r="I1479" i="1"/>
  <c r="G1480" i="1"/>
  <c r="H1480" i="1" s="1"/>
  <c r="I1480" i="1"/>
  <c r="G1481" i="1"/>
  <c r="H1481" i="1" s="1"/>
  <c r="I1481" i="1"/>
  <c r="G1482" i="1"/>
  <c r="H1482" i="1" s="1"/>
  <c r="I1482" i="1"/>
  <c r="G1483" i="1"/>
  <c r="H1483" i="1" s="1"/>
  <c r="I1483" i="1"/>
  <c r="G1484" i="1"/>
  <c r="H1484" i="1" s="1"/>
  <c r="I1484" i="1"/>
  <c r="G1485" i="1"/>
  <c r="H1485" i="1" s="1"/>
  <c r="I1485" i="1"/>
  <c r="G1486" i="1"/>
  <c r="H1486" i="1" s="1"/>
  <c r="I1486" i="1"/>
  <c r="G1487" i="1"/>
  <c r="H1487" i="1" s="1"/>
  <c r="I1487" i="1"/>
  <c r="G1488" i="1"/>
  <c r="H1488" i="1" s="1"/>
  <c r="I1488" i="1"/>
  <c r="G1489" i="1"/>
  <c r="H1489" i="1" s="1"/>
  <c r="I1489" i="1"/>
  <c r="G1490" i="1"/>
  <c r="H1490" i="1" s="1"/>
  <c r="I1490" i="1"/>
  <c r="G1491" i="1"/>
  <c r="H1491" i="1" s="1"/>
  <c r="I1491" i="1"/>
  <c r="G1492" i="1"/>
  <c r="H1492" i="1" s="1"/>
  <c r="I1492" i="1"/>
  <c r="G1493" i="1"/>
  <c r="H1493" i="1" s="1"/>
  <c r="I1493" i="1"/>
  <c r="G1494" i="1"/>
  <c r="H1494" i="1" s="1"/>
  <c r="I1494" i="1"/>
  <c r="G1495" i="1"/>
  <c r="H1495" i="1" s="1"/>
  <c r="I1495" i="1"/>
  <c r="G1496" i="1"/>
  <c r="H1496" i="1" s="1"/>
  <c r="I1496" i="1"/>
  <c r="G1497" i="1"/>
  <c r="H1497" i="1" s="1"/>
  <c r="I1497" i="1"/>
  <c r="G1498" i="1"/>
  <c r="H1498" i="1" s="1"/>
  <c r="I1498" i="1"/>
  <c r="G1499" i="1"/>
  <c r="H1499" i="1" s="1"/>
  <c r="I1499" i="1"/>
  <c r="G1500" i="1"/>
  <c r="H1500" i="1" s="1"/>
  <c r="I1500" i="1"/>
  <c r="G1501" i="1"/>
  <c r="H1501" i="1" s="1"/>
  <c r="I1501" i="1"/>
  <c r="G1502" i="1"/>
  <c r="H1502" i="1" s="1"/>
  <c r="I1502" i="1"/>
  <c r="G1503" i="1"/>
  <c r="H1503" i="1" s="1"/>
  <c r="I1503" i="1"/>
  <c r="G1504" i="1"/>
  <c r="H1504" i="1" s="1"/>
  <c r="I1504" i="1"/>
  <c r="G1505" i="1"/>
  <c r="H1505" i="1" s="1"/>
  <c r="I1505" i="1"/>
  <c r="G1506" i="1"/>
  <c r="H1506" i="1" s="1"/>
  <c r="I1506" i="1"/>
  <c r="G1507" i="1"/>
  <c r="H1507" i="1" s="1"/>
  <c r="I1507" i="1"/>
  <c r="G1508" i="1"/>
  <c r="H1508" i="1" s="1"/>
  <c r="I1508" i="1"/>
  <c r="G1509" i="1"/>
  <c r="H1509" i="1" s="1"/>
  <c r="I1509" i="1"/>
  <c r="G1510" i="1"/>
  <c r="H1510" i="1" s="1"/>
  <c r="I1510" i="1"/>
  <c r="G1511" i="1"/>
  <c r="H1511" i="1" s="1"/>
  <c r="I1511" i="1"/>
  <c r="G1512" i="1"/>
  <c r="H1512" i="1" s="1"/>
  <c r="I1512" i="1"/>
  <c r="G1513" i="1"/>
  <c r="H1513" i="1" s="1"/>
  <c r="I1513" i="1"/>
  <c r="G1514" i="1"/>
  <c r="H1514" i="1" s="1"/>
  <c r="I1514" i="1"/>
  <c r="G1515" i="1"/>
  <c r="H1515" i="1" s="1"/>
  <c r="I1515" i="1"/>
  <c r="G1516" i="1"/>
  <c r="H1516" i="1" s="1"/>
  <c r="I1516" i="1"/>
  <c r="G1517" i="1"/>
  <c r="H1517" i="1" s="1"/>
  <c r="I1517" i="1"/>
  <c r="G1518" i="1"/>
  <c r="H1518" i="1" s="1"/>
  <c r="I1518" i="1"/>
  <c r="G1519" i="1"/>
  <c r="H1519" i="1" s="1"/>
  <c r="I1519" i="1"/>
  <c r="G1520" i="1"/>
  <c r="H1520" i="1" s="1"/>
  <c r="I1520" i="1"/>
  <c r="G1521" i="1"/>
  <c r="H1521" i="1" s="1"/>
  <c r="I1521" i="1"/>
  <c r="G1522" i="1"/>
  <c r="H1522" i="1" s="1"/>
  <c r="I1522" i="1"/>
  <c r="G1523" i="1"/>
  <c r="H1523" i="1" s="1"/>
  <c r="I1523" i="1"/>
  <c r="G1524" i="1"/>
  <c r="H1524" i="1" s="1"/>
  <c r="I1524" i="1"/>
  <c r="G1525" i="1"/>
  <c r="H1525" i="1" s="1"/>
  <c r="I1525" i="1"/>
  <c r="G1526" i="1"/>
  <c r="H1526" i="1" s="1"/>
  <c r="I1526" i="1"/>
  <c r="G1527" i="1"/>
  <c r="H1527" i="1" s="1"/>
  <c r="I1527" i="1"/>
  <c r="G1528" i="1"/>
  <c r="H1528" i="1" s="1"/>
  <c r="I1528" i="1"/>
  <c r="G1529" i="1"/>
  <c r="H1529" i="1" s="1"/>
  <c r="I1529" i="1"/>
  <c r="G1530" i="1"/>
  <c r="H1530" i="1" s="1"/>
  <c r="I1530" i="1"/>
  <c r="G1531" i="1"/>
  <c r="H1531" i="1" s="1"/>
  <c r="I1531" i="1"/>
  <c r="G1532" i="1"/>
  <c r="H1532" i="1" s="1"/>
  <c r="I1532" i="1"/>
  <c r="G1533" i="1"/>
  <c r="H1533" i="1" s="1"/>
  <c r="I1533" i="1"/>
  <c r="G1534" i="1"/>
  <c r="H1534" i="1" s="1"/>
  <c r="I1534" i="1"/>
  <c r="G1535" i="1"/>
  <c r="H1535" i="1" s="1"/>
  <c r="I1535" i="1"/>
  <c r="G1536" i="1"/>
  <c r="H1536" i="1" s="1"/>
  <c r="I1536" i="1"/>
  <c r="G1537" i="1"/>
  <c r="H1537" i="1" s="1"/>
  <c r="I1537" i="1"/>
  <c r="G1538" i="1"/>
  <c r="H1538" i="1" s="1"/>
  <c r="I1538" i="1"/>
  <c r="G1539" i="1"/>
  <c r="H1539" i="1" s="1"/>
  <c r="I1539" i="1"/>
  <c r="G1540" i="1"/>
  <c r="H1540" i="1" s="1"/>
  <c r="I1540" i="1"/>
  <c r="G1541" i="1"/>
  <c r="H1541" i="1" s="1"/>
  <c r="I1541" i="1"/>
  <c r="G1542" i="1"/>
  <c r="H1542" i="1" s="1"/>
  <c r="I1542" i="1"/>
  <c r="G1543" i="1"/>
  <c r="H1543" i="1" s="1"/>
  <c r="I1543" i="1"/>
  <c r="G1544" i="1"/>
  <c r="H1544" i="1" s="1"/>
  <c r="I1544" i="1"/>
  <c r="G1545" i="1"/>
  <c r="H1545" i="1" s="1"/>
  <c r="I1545" i="1"/>
  <c r="G1546" i="1"/>
  <c r="H1546" i="1" s="1"/>
  <c r="I1546" i="1"/>
  <c r="G1547" i="1"/>
  <c r="H1547" i="1" s="1"/>
  <c r="I1547" i="1"/>
  <c r="G1548" i="1"/>
  <c r="H1548" i="1" s="1"/>
  <c r="I1548" i="1"/>
  <c r="G1549" i="1"/>
  <c r="H1549" i="1" s="1"/>
  <c r="I1549" i="1"/>
  <c r="G1550" i="1"/>
  <c r="H1550" i="1" s="1"/>
  <c r="I1550" i="1"/>
  <c r="G1551" i="1"/>
  <c r="H1551" i="1" s="1"/>
  <c r="I1551" i="1"/>
  <c r="G1552" i="1"/>
  <c r="H1552" i="1" s="1"/>
  <c r="I1552" i="1"/>
  <c r="G1553" i="1"/>
  <c r="H1553" i="1" s="1"/>
  <c r="I1553" i="1"/>
  <c r="G1554" i="1"/>
  <c r="H1554" i="1" s="1"/>
  <c r="I1554" i="1"/>
  <c r="G1555" i="1"/>
  <c r="H1555" i="1" s="1"/>
  <c r="I1555" i="1"/>
  <c r="G1556" i="1"/>
  <c r="H1556" i="1" s="1"/>
  <c r="I1556" i="1"/>
  <c r="G1557" i="1"/>
  <c r="H1557" i="1" s="1"/>
  <c r="I1557" i="1"/>
  <c r="G1558" i="1"/>
  <c r="H1558" i="1" s="1"/>
  <c r="I1558" i="1"/>
  <c r="G1559" i="1"/>
  <c r="H1559" i="1" s="1"/>
  <c r="I1559" i="1"/>
  <c r="G1560" i="1"/>
  <c r="H1560" i="1" s="1"/>
  <c r="I1560" i="1"/>
  <c r="G1561" i="1"/>
  <c r="H1561" i="1" s="1"/>
  <c r="I1561" i="1"/>
  <c r="G1562" i="1"/>
  <c r="H1562" i="1" s="1"/>
  <c r="I1562" i="1"/>
  <c r="G1563" i="1"/>
  <c r="H1563" i="1" s="1"/>
  <c r="I1563" i="1"/>
  <c r="G1564" i="1"/>
  <c r="H1564" i="1" s="1"/>
  <c r="I1564" i="1"/>
  <c r="G1565" i="1"/>
  <c r="H1565" i="1" s="1"/>
  <c r="I1565" i="1"/>
  <c r="G1566" i="1"/>
  <c r="H1566" i="1" s="1"/>
  <c r="I1566" i="1"/>
  <c r="G1567" i="1"/>
  <c r="H1567" i="1" s="1"/>
  <c r="I1567" i="1"/>
  <c r="G1568" i="1"/>
  <c r="H1568" i="1" s="1"/>
  <c r="I1568" i="1"/>
  <c r="G1569" i="1"/>
  <c r="H1569" i="1" s="1"/>
  <c r="I1569" i="1"/>
  <c r="G1570" i="1"/>
  <c r="H1570" i="1" s="1"/>
  <c r="I1570" i="1"/>
  <c r="G1571" i="1"/>
  <c r="H1571" i="1" s="1"/>
  <c r="I1571" i="1"/>
  <c r="G1572" i="1"/>
  <c r="H1572" i="1" s="1"/>
  <c r="I1572" i="1"/>
  <c r="G1573" i="1"/>
  <c r="H1573" i="1" s="1"/>
  <c r="I1573" i="1"/>
  <c r="G1574" i="1"/>
  <c r="H1574" i="1" s="1"/>
  <c r="I1574" i="1"/>
  <c r="G1575" i="1"/>
  <c r="H1575" i="1" s="1"/>
  <c r="I1575" i="1"/>
  <c r="G1576" i="1"/>
  <c r="H1576" i="1" s="1"/>
  <c r="I1576" i="1"/>
  <c r="G1577" i="1"/>
  <c r="H1577" i="1" s="1"/>
  <c r="I1577" i="1"/>
  <c r="G1578" i="1"/>
  <c r="H1578" i="1" s="1"/>
  <c r="I1578" i="1"/>
  <c r="G1579" i="1"/>
  <c r="H1579" i="1" s="1"/>
  <c r="I1579" i="1"/>
  <c r="G1580" i="1"/>
  <c r="H1580" i="1" s="1"/>
  <c r="I1580" i="1"/>
  <c r="G1581" i="1"/>
  <c r="H1581" i="1" s="1"/>
  <c r="I1581" i="1"/>
  <c r="G1582" i="1"/>
  <c r="H1582" i="1" s="1"/>
  <c r="I1582" i="1"/>
  <c r="G1583" i="1"/>
  <c r="H1583" i="1" s="1"/>
  <c r="I1583" i="1"/>
  <c r="G1584" i="1"/>
  <c r="H1584" i="1" s="1"/>
  <c r="I1584" i="1"/>
  <c r="G1585" i="1"/>
  <c r="H1585" i="1" s="1"/>
  <c r="I1585" i="1"/>
  <c r="G1586" i="1"/>
  <c r="H1586" i="1" s="1"/>
  <c r="I1586" i="1"/>
  <c r="G1587" i="1"/>
  <c r="H1587" i="1" s="1"/>
  <c r="I1587" i="1"/>
  <c r="G1588" i="1"/>
  <c r="H1588" i="1" s="1"/>
  <c r="I1588" i="1"/>
  <c r="G1589" i="1"/>
  <c r="H1589" i="1" s="1"/>
  <c r="I1589" i="1"/>
  <c r="G1590" i="1"/>
  <c r="H1590" i="1" s="1"/>
  <c r="I1590" i="1"/>
  <c r="G1591" i="1"/>
  <c r="H1591" i="1" s="1"/>
  <c r="I1591" i="1"/>
  <c r="G1592" i="1"/>
  <c r="H1592" i="1" s="1"/>
  <c r="I1592" i="1"/>
  <c r="G1593" i="1"/>
  <c r="H1593" i="1" s="1"/>
  <c r="I1593" i="1"/>
  <c r="G1594" i="1"/>
  <c r="H1594" i="1" s="1"/>
  <c r="I1594" i="1"/>
  <c r="G1595" i="1"/>
  <c r="H1595" i="1" s="1"/>
  <c r="I1595" i="1"/>
  <c r="G1596" i="1"/>
  <c r="H1596" i="1" s="1"/>
  <c r="I1596" i="1"/>
  <c r="G1597" i="1"/>
  <c r="H1597" i="1" s="1"/>
  <c r="I1597" i="1"/>
  <c r="G1598" i="1"/>
  <c r="H1598" i="1" s="1"/>
  <c r="I1598" i="1"/>
  <c r="G1599" i="1"/>
  <c r="H1599" i="1" s="1"/>
  <c r="I1599" i="1"/>
  <c r="G1600" i="1"/>
  <c r="H1600" i="1" s="1"/>
  <c r="I1600" i="1"/>
  <c r="G1601" i="1"/>
  <c r="H1601" i="1" s="1"/>
  <c r="I1601" i="1"/>
  <c r="G1602" i="1"/>
  <c r="H1602" i="1" s="1"/>
  <c r="I1602" i="1"/>
  <c r="G1603" i="1"/>
  <c r="H1603" i="1" s="1"/>
  <c r="I1603" i="1"/>
  <c r="G1604" i="1"/>
  <c r="H1604" i="1" s="1"/>
  <c r="I1604" i="1"/>
  <c r="G1605" i="1"/>
  <c r="H1605" i="1" s="1"/>
  <c r="I1605" i="1"/>
  <c r="G1606" i="1"/>
  <c r="H1606" i="1" s="1"/>
  <c r="I1606" i="1"/>
  <c r="G1607" i="1"/>
  <c r="H1607" i="1" s="1"/>
  <c r="I1607" i="1"/>
  <c r="G1608" i="1"/>
  <c r="H1608" i="1" s="1"/>
  <c r="I1608" i="1"/>
  <c r="G1609" i="1"/>
  <c r="H1609" i="1" s="1"/>
  <c r="I1609" i="1"/>
  <c r="G1610" i="1"/>
  <c r="H1610" i="1" s="1"/>
  <c r="I1610" i="1"/>
  <c r="G1611" i="1"/>
  <c r="H1611" i="1" s="1"/>
  <c r="I1611" i="1"/>
  <c r="G1612" i="1"/>
  <c r="H1612" i="1" s="1"/>
  <c r="I1612" i="1"/>
  <c r="G1613" i="1"/>
  <c r="H1613" i="1" s="1"/>
  <c r="I1613" i="1"/>
  <c r="G1614" i="1"/>
  <c r="H1614" i="1" s="1"/>
  <c r="I1614" i="1"/>
  <c r="G1615" i="1"/>
  <c r="H1615" i="1" s="1"/>
  <c r="I1615" i="1"/>
  <c r="G1616" i="1"/>
  <c r="H1616" i="1" s="1"/>
  <c r="I1616" i="1"/>
  <c r="G1617" i="1"/>
  <c r="H1617" i="1" s="1"/>
  <c r="I1617" i="1"/>
  <c r="G1618" i="1"/>
  <c r="H1618" i="1" s="1"/>
  <c r="I1618" i="1"/>
  <c r="G1619" i="1"/>
  <c r="H1619" i="1" s="1"/>
  <c r="I1619" i="1"/>
  <c r="G1620" i="1"/>
  <c r="H1620" i="1" s="1"/>
  <c r="I1620" i="1"/>
  <c r="G1621" i="1"/>
  <c r="H1621" i="1" s="1"/>
  <c r="I1621" i="1"/>
  <c r="G1622" i="1"/>
  <c r="H1622" i="1" s="1"/>
  <c r="I1622" i="1"/>
  <c r="G1623" i="1"/>
  <c r="H1623" i="1" s="1"/>
  <c r="I1623" i="1"/>
  <c r="G1624" i="1"/>
  <c r="H1624" i="1" s="1"/>
  <c r="I1624" i="1"/>
  <c r="G1625" i="1"/>
  <c r="H1625" i="1" s="1"/>
  <c r="I1625" i="1"/>
  <c r="G1626" i="1"/>
  <c r="H1626" i="1" s="1"/>
  <c r="I1626" i="1"/>
  <c r="G1627" i="1"/>
  <c r="H1627" i="1" s="1"/>
  <c r="I1627" i="1"/>
  <c r="G1628" i="1"/>
  <c r="H1628" i="1" s="1"/>
  <c r="I1628" i="1"/>
  <c r="G1629" i="1"/>
  <c r="H1629" i="1" s="1"/>
  <c r="I1629" i="1"/>
  <c r="G1630" i="1"/>
  <c r="H1630" i="1" s="1"/>
  <c r="I1630" i="1"/>
  <c r="G1631" i="1"/>
  <c r="H1631" i="1" s="1"/>
  <c r="I1631" i="1"/>
  <c r="G1632" i="1"/>
  <c r="H1632" i="1" s="1"/>
  <c r="I1632" i="1"/>
  <c r="G1633" i="1"/>
  <c r="H1633" i="1" s="1"/>
  <c r="I1633" i="1"/>
  <c r="G1634" i="1"/>
  <c r="H1634" i="1" s="1"/>
  <c r="I1634" i="1"/>
  <c r="G1635" i="1"/>
  <c r="H1635" i="1" s="1"/>
  <c r="I1635" i="1"/>
  <c r="G1636" i="1"/>
  <c r="H1636" i="1" s="1"/>
  <c r="I1636" i="1"/>
  <c r="G1637" i="1"/>
  <c r="H1637" i="1" s="1"/>
  <c r="I1637" i="1"/>
  <c r="G1638" i="1"/>
  <c r="H1638" i="1" s="1"/>
  <c r="I1638" i="1"/>
  <c r="G1639" i="1"/>
  <c r="H1639" i="1" s="1"/>
  <c r="I1639" i="1"/>
  <c r="G1640" i="1"/>
  <c r="H1640" i="1" s="1"/>
  <c r="I1640" i="1"/>
  <c r="G1641" i="1"/>
  <c r="H1641" i="1" s="1"/>
  <c r="I1641" i="1"/>
  <c r="G1642" i="1"/>
  <c r="H1642" i="1" s="1"/>
  <c r="I1642" i="1"/>
  <c r="G1643" i="1"/>
  <c r="H1643" i="1" s="1"/>
  <c r="I1643" i="1"/>
  <c r="G1644" i="1"/>
  <c r="H1644" i="1" s="1"/>
  <c r="I1644" i="1"/>
  <c r="G1645" i="1"/>
  <c r="H1645" i="1" s="1"/>
  <c r="I1645" i="1"/>
  <c r="G1646" i="1"/>
  <c r="H1646" i="1" s="1"/>
  <c r="I1646" i="1"/>
  <c r="G1647" i="1"/>
  <c r="H1647" i="1" s="1"/>
  <c r="I1647" i="1"/>
  <c r="G1648" i="1"/>
  <c r="H1648" i="1" s="1"/>
  <c r="I1648" i="1"/>
  <c r="G1649" i="1"/>
  <c r="H1649" i="1" s="1"/>
  <c r="I1649" i="1"/>
  <c r="G1650" i="1"/>
  <c r="H1650" i="1" s="1"/>
  <c r="I1650" i="1"/>
  <c r="G1651" i="1"/>
  <c r="H1651" i="1" s="1"/>
  <c r="I1651" i="1"/>
  <c r="G1652" i="1"/>
  <c r="H1652" i="1" s="1"/>
  <c r="I1652" i="1"/>
  <c r="G1653" i="1"/>
  <c r="H1653" i="1" s="1"/>
  <c r="I1653" i="1"/>
  <c r="G1654" i="1"/>
  <c r="H1654" i="1" s="1"/>
  <c r="I1654" i="1"/>
  <c r="G1655" i="1"/>
  <c r="H1655" i="1" s="1"/>
  <c r="I1655" i="1"/>
  <c r="G1656" i="1"/>
  <c r="H1656" i="1" s="1"/>
  <c r="I1656" i="1"/>
  <c r="G1657" i="1"/>
  <c r="H1657" i="1" s="1"/>
  <c r="I1657" i="1"/>
  <c r="G1658" i="1"/>
  <c r="H1658" i="1" s="1"/>
  <c r="I1658" i="1"/>
  <c r="G1659" i="1"/>
  <c r="H1659" i="1" s="1"/>
  <c r="I1659" i="1"/>
  <c r="G1660" i="1"/>
  <c r="H1660" i="1" s="1"/>
  <c r="I1660" i="1"/>
  <c r="G1661" i="1"/>
  <c r="H1661" i="1" s="1"/>
  <c r="I1661" i="1"/>
  <c r="G1662" i="1"/>
  <c r="H1662" i="1" s="1"/>
  <c r="I1662" i="1"/>
  <c r="G1663" i="1"/>
  <c r="H1663" i="1" s="1"/>
  <c r="I1663" i="1"/>
  <c r="G1664" i="1"/>
  <c r="H1664" i="1" s="1"/>
  <c r="I1664" i="1"/>
  <c r="G1665" i="1"/>
  <c r="H1665" i="1" s="1"/>
  <c r="I1665" i="1"/>
  <c r="G1666" i="1"/>
  <c r="H1666" i="1" s="1"/>
  <c r="I1666" i="1"/>
  <c r="G1667" i="1"/>
  <c r="H1667" i="1" s="1"/>
  <c r="I1667" i="1"/>
  <c r="G1668" i="1"/>
  <c r="H1668" i="1" s="1"/>
  <c r="I1668" i="1"/>
  <c r="G1669" i="1"/>
  <c r="H1669" i="1" s="1"/>
  <c r="I1669" i="1"/>
  <c r="G1670" i="1"/>
  <c r="H1670" i="1" s="1"/>
  <c r="I1670" i="1"/>
  <c r="G1671" i="1"/>
  <c r="H1671" i="1" s="1"/>
  <c r="I1671" i="1"/>
  <c r="G1672" i="1"/>
  <c r="H1672" i="1" s="1"/>
  <c r="I1672" i="1"/>
  <c r="G1673" i="1"/>
  <c r="H1673" i="1" s="1"/>
  <c r="I1673" i="1"/>
  <c r="G1674" i="1"/>
  <c r="H1674" i="1" s="1"/>
  <c r="I1674" i="1"/>
  <c r="G1675" i="1"/>
  <c r="H1675" i="1" s="1"/>
  <c r="I1675" i="1"/>
  <c r="G1676" i="1"/>
  <c r="H1676" i="1" s="1"/>
  <c r="I1676" i="1"/>
  <c r="G1677" i="1"/>
  <c r="H1677" i="1" s="1"/>
  <c r="I1677" i="1"/>
  <c r="G1678" i="1"/>
  <c r="H1678" i="1" s="1"/>
  <c r="I1678" i="1"/>
  <c r="G1679" i="1"/>
  <c r="H1679" i="1" s="1"/>
  <c r="I1679" i="1"/>
  <c r="G1680" i="1"/>
  <c r="H1680" i="1" s="1"/>
  <c r="I1680" i="1"/>
  <c r="G1681" i="1"/>
  <c r="H1681" i="1" s="1"/>
  <c r="I1681" i="1"/>
  <c r="G1682" i="1"/>
  <c r="H1682" i="1" s="1"/>
  <c r="I1682" i="1"/>
  <c r="G1683" i="1"/>
  <c r="H1683" i="1" s="1"/>
  <c r="I1683" i="1"/>
  <c r="G1684" i="1"/>
  <c r="H1684" i="1" s="1"/>
  <c r="I1684" i="1"/>
  <c r="G1685" i="1"/>
  <c r="H1685" i="1" s="1"/>
  <c r="I1685" i="1"/>
  <c r="G1686" i="1"/>
  <c r="H1686" i="1" s="1"/>
  <c r="I1686" i="1"/>
  <c r="G1687" i="1"/>
  <c r="H1687" i="1" s="1"/>
  <c r="I1687" i="1"/>
  <c r="G1688" i="1"/>
  <c r="H1688" i="1" s="1"/>
  <c r="I1688" i="1"/>
  <c r="G1689" i="1"/>
  <c r="H1689" i="1" s="1"/>
  <c r="I1689" i="1"/>
  <c r="G1690" i="1"/>
  <c r="H1690" i="1" s="1"/>
  <c r="I1690" i="1"/>
  <c r="G1691" i="1"/>
  <c r="H1691" i="1" s="1"/>
  <c r="I1691" i="1"/>
  <c r="G1692" i="1"/>
  <c r="H1692" i="1" s="1"/>
  <c r="I1692" i="1"/>
  <c r="G1693" i="1"/>
  <c r="H1693" i="1" s="1"/>
  <c r="I1693" i="1"/>
  <c r="G1694" i="1"/>
  <c r="H1694" i="1" s="1"/>
  <c r="I1694" i="1"/>
  <c r="G1695" i="1"/>
  <c r="H1695" i="1" s="1"/>
  <c r="I1695" i="1"/>
  <c r="G1696" i="1"/>
  <c r="H1696" i="1" s="1"/>
  <c r="I1696" i="1"/>
  <c r="G1697" i="1"/>
  <c r="H1697" i="1" s="1"/>
  <c r="I1697" i="1"/>
  <c r="G1698" i="1"/>
  <c r="H1698" i="1" s="1"/>
  <c r="I1698" i="1"/>
  <c r="G1699" i="1"/>
  <c r="H1699" i="1" s="1"/>
  <c r="I1699" i="1"/>
  <c r="G1700" i="1"/>
  <c r="H1700" i="1" s="1"/>
  <c r="I1700" i="1"/>
  <c r="G1701" i="1"/>
  <c r="H1701" i="1" s="1"/>
  <c r="I1701" i="1"/>
  <c r="G1702" i="1"/>
  <c r="H1702" i="1" s="1"/>
  <c r="I1702" i="1"/>
  <c r="G1703" i="1"/>
  <c r="H1703" i="1" s="1"/>
  <c r="I1703" i="1"/>
  <c r="G1704" i="1"/>
  <c r="H1704" i="1" s="1"/>
  <c r="I1704" i="1"/>
  <c r="G1705" i="1"/>
  <c r="H1705" i="1" s="1"/>
  <c r="I1705" i="1"/>
  <c r="G1706" i="1"/>
  <c r="H1706" i="1" s="1"/>
  <c r="I1706" i="1"/>
  <c r="G1707" i="1"/>
  <c r="H1707" i="1" s="1"/>
  <c r="I1707" i="1"/>
  <c r="G1708" i="1"/>
  <c r="H1708" i="1" s="1"/>
  <c r="I1708" i="1"/>
  <c r="G1709" i="1"/>
  <c r="H1709" i="1" s="1"/>
  <c r="I1709" i="1"/>
  <c r="G1710" i="1"/>
  <c r="H1710" i="1" s="1"/>
  <c r="I1710" i="1"/>
  <c r="G1711" i="1"/>
  <c r="H1711" i="1" s="1"/>
  <c r="I1711" i="1"/>
  <c r="G1712" i="1"/>
  <c r="H1712" i="1" s="1"/>
  <c r="I1712" i="1"/>
  <c r="G1713" i="1"/>
  <c r="H1713" i="1" s="1"/>
  <c r="I1713" i="1"/>
  <c r="G1714" i="1"/>
  <c r="H1714" i="1" s="1"/>
  <c r="I1714" i="1"/>
  <c r="G1715" i="1"/>
  <c r="H1715" i="1" s="1"/>
  <c r="I1715" i="1"/>
  <c r="G1716" i="1"/>
  <c r="H1716" i="1" s="1"/>
  <c r="I1716" i="1"/>
  <c r="G1717" i="1"/>
  <c r="H1717" i="1" s="1"/>
  <c r="I1717" i="1"/>
  <c r="G1718" i="1"/>
  <c r="H1718" i="1" s="1"/>
  <c r="I1718" i="1"/>
  <c r="G1719" i="1"/>
  <c r="H1719" i="1" s="1"/>
  <c r="I1719" i="1"/>
  <c r="G1720" i="1"/>
  <c r="H1720" i="1" s="1"/>
  <c r="I1720" i="1"/>
  <c r="G1721" i="1"/>
  <c r="H1721" i="1" s="1"/>
  <c r="I1721" i="1"/>
  <c r="G1722" i="1"/>
  <c r="H1722" i="1" s="1"/>
  <c r="I1722" i="1"/>
  <c r="G1723" i="1"/>
  <c r="H1723" i="1" s="1"/>
  <c r="I1723" i="1"/>
  <c r="G1724" i="1"/>
  <c r="H1724" i="1" s="1"/>
  <c r="I1724" i="1"/>
  <c r="G1725" i="1"/>
  <c r="H1725" i="1" s="1"/>
  <c r="I1725" i="1"/>
  <c r="G1726" i="1"/>
  <c r="H1726" i="1" s="1"/>
  <c r="I1726" i="1"/>
  <c r="G1727" i="1"/>
  <c r="H1727" i="1" s="1"/>
  <c r="I1727" i="1"/>
  <c r="G1728" i="1"/>
  <c r="H1728" i="1" s="1"/>
  <c r="I1728" i="1"/>
  <c r="G1729" i="1"/>
  <c r="H1729" i="1" s="1"/>
  <c r="I1729" i="1"/>
  <c r="G1730" i="1"/>
  <c r="H1730" i="1" s="1"/>
  <c r="I1730" i="1"/>
  <c r="G1731" i="1"/>
  <c r="H1731" i="1" s="1"/>
  <c r="I1731" i="1"/>
  <c r="G1732" i="1"/>
  <c r="H1732" i="1" s="1"/>
  <c r="I1732" i="1"/>
  <c r="G1733" i="1"/>
  <c r="H1733" i="1" s="1"/>
  <c r="I1733" i="1"/>
  <c r="G1734" i="1"/>
  <c r="H1734" i="1" s="1"/>
  <c r="I1734" i="1"/>
  <c r="G1735" i="1"/>
  <c r="H1735" i="1" s="1"/>
  <c r="I1735" i="1"/>
  <c r="G1736" i="1"/>
  <c r="H1736" i="1" s="1"/>
  <c r="I1736" i="1"/>
  <c r="G1737" i="1"/>
  <c r="H1737" i="1" s="1"/>
  <c r="I1737" i="1"/>
  <c r="G1738" i="1"/>
  <c r="H1738" i="1" s="1"/>
  <c r="I1738" i="1"/>
  <c r="G1739" i="1"/>
  <c r="H1739" i="1" s="1"/>
  <c r="I1739" i="1"/>
  <c r="G1740" i="1"/>
  <c r="H1740" i="1" s="1"/>
  <c r="I1740" i="1"/>
  <c r="G1741" i="1"/>
  <c r="H1741" i="1" s="1"/>
  <c r="I1741" i="1"/>
  <c r="G1742" i="1"/>
  <c r="H1742" i="1" s="1"/>
  <c r="I1742" i="1"/>
  <c r="G1743" i="1"/>
  <c r="H1743" i="1" s="1"/>
  <c r="I1743" i="1"/>
  <c r="G1744" i="1"/>
  <c r="H1744" i="1" s="1"/>
  <c r="I1744" i="1"/>
  <c r="G1745" i="1"/>
  <c r="H1745" i="1" s="1"/>
  <c r="I1745" i="1"/>
  <c r="G1746" i="1"/>
  <c r="H1746" i="1" s="1"/>
  <c r="I1746" i="1"/>
  <c r="G1747" i="1"/>
  <c r="H1747" i="1" s="1"/>
  <c r="I1747" i="1"/>
  <c r="G1748" i="1"/>
  <c r="H1748" i="1" s="1"/>
  <c r="I1748" i="1"/>
  <c r="G1749" i="1"/>
  <c r="H1749" i="1" s="1"/>
  <c r="I1749" i="1"/>
  <c r="G1750" i="1"/>
  <c r="H1750" i="1" s="1"/>
  <c r="I1750" i="1"/>
  <c r="G1751" i="1"/>
  <c r="H1751" i="1" s="1"/>
  <c r="I1751" i="1"/>
  <c r="G1752" i="1"/>
  <c r="H1752" i="1" s="1"/>
  <c r="I1752" i="1"/>
  <c r="G1753" i="1"/>
  <c r="H1753" i="1" s="1"/>
  <c r="I1753" i="1"/>
  <c r="G1754" i="1"/>
  <c r="H1754" i="1" s="1"/>
  <c r="I1754" i="1"/>
  <c r="G1755" i="1"/>
  <c r="H1755" i="1" s="1"/>
  <c r="I1755" i="1"/>
  <c r="G1756" i="1"/>
  <c r="H1756" i="1" s="1"/>
  <c r="I1756" i="1"/>
  <c r="G1757" i="1"/>
  <c r="H1757" i="1" s="1"/>
  <c r="I1757" i="1"/>
  <c r="G1758" i="1"/>
  <c r="H1758" i="1" s="1"/>
  <c r="I1758" i="1"/>
  <c r="G1759" i="1"/>
  <c r="H1759" i="1" s="1"/>
  <c r="I1759" i="1"/>
  <c r="G1760" i="1"/>
  <c r="H1760" i="1" s="1"/>
  <c r="I1760" i="1"/>
  <c r="G1761" i="1"/>
  <c r="H1761" i="1" s="1"/>
  <c r="I1761" i="1"/>
  <c r="G1762" i="1"/>
  <c r="H1762" i="1" s="1"/>
  <c r="I1762" i="1"/>
  <c r="G1763" i="1"/>
  <c r="H1763" i="1" s="1"/>
  <c r="I1763" i="1"/>
  <c r="G1764" i="1"/>
  <c r="H1764" i="1" s="1"/>
  <c r="I1764" i="1"/>
  <c r="G1765" i="1"/>
  <c r="H1765" i="1" s="1"/>
  <c r="I1765" i="1"/>
  <c r="G1766" i="1"/>
  <c r="H1766" i="1" s="1"/>
  <c r="I1766" i="1"/>
  <c r="G1767" i="1"/>
  <c r="H1767" i="1" s="1"/>
  <c r="I1767" i="1"/>
  <c r="G1768" i="1"/>
  <c r="H1768" i="1" s="1"/>
  <c r="I1768" i="1"/>
  <c r="G1769" i="1"/>
  <c r="H1769" i="1" s="1"/>
  <c r="I1769" i="1"/>
  <c r="G1770" i="1"/>
  <c r="H1770" i="1" s="1"/>
  <c r="I1770" i="1"/>
  <c r="G1771" i="1"/>
  <c r="H1771" i="1" s="1"/>
  <c r="I1771" i="1"/>
  <c r="G1772" i="1"/>
  <c r="H1772" i="1" s="1"/>
  <c r="I1772" i="1"/>
  <c r="G1773" i="1"/>
  <c r="H1773" i="1" s="1"/>
  <c r="I1773" i="1"/>
  <c r="G1774" i="1"/>
  <c r="H1774" i="1" s="1"/>
  <c r="I1774" i="1"/>
  <c r="G1775" i="1"/>
  <c r="H1775" i="1" s="1"/>
  <c r="I1775" i="1"/>
  <c r="G1776" i="1"/>
  <c r="H1776" i="1" s="1"/>
  <c r="I1776" i="1"/>
  <c r="G1777" i="1"/>
  <c r="H1777" i="1" s="1"/>
  <c r="I1777" i="1"/>
  <c r="G1778" i="1"/>
  <c r="H1778" i="1" s="1"/>
  <c r="I1778" i="1"/>
  <c r="G1779" i="1"/>
  <c r="H1779" i="1" s="1"/>
  <c r="I1779" i="1"/>
  <c r="G1780" i="1"/>
  <c r="H1780" i="1" s="1"/>
  <c r="I1780" i="1"/>
  <c r="G1781" i="1"/>
  <c r="H1781" i="1" s="1"/>
  <c r="I1781" i="1"/>
  <c r="G1782" i="1"/>
  <c r="H1782" i="1" s="1"/>
  <c r="I1782" i="1"/>
  <c r="G1783" i="1"/>
  <c r="H1783" i="1" s="1"/>
  <c r="I1783" i="1"/>
  <c r="G1784" i="1"/>
  <c r="H1784" i="1" s="1"/>
  <c r="I1784" i="1"/>
  <c r="G1785" i="1"/>
  <c r="H1785" i="1" s="1"/>
  <c r="I1785" i="1"/>
  <c r="G1786" i="1"/>
  <c r="H1786" i="1" s="1"/>
  <c r="I1786" i="1"/>
  <c r="G1787" i="1"/>
  <c r="H1787" i="1" s="1"/>
  <c r="I1787" i="1"/>
  <c r="G1788" i="1"/>
  <c r="H1788" i="1" s="1"/>
  <c r="I1788" i="1"/>
  <c r="G1789" i="1"/>
  <c r="H1789" i="1" s="1"/>
  <c r="I1789" i="1"/>
  <c r="G1790" i="1"/>
  <c r="H1790" i="1" s="1"/>
  <c r="I1790" i="1"/>
  <c r="G1791" i="1"/>
  <c r="H1791" i="1" s="1"/>
  <c r="I1791" i="1"/>
  <c r="G1792" i="1"/>
  <c r="H1792" i="1" s="1"/>
  <c r="I1792" i="1"/>
  <c r="G1793" i="1"/>
  <c r="H1793" i="1" s="1"/>
  <c r="I1793" i="1"/>
  <c r="G1794" i="1"/>
  <c r="H1794" i="1" s="1"/>
  <c r="I1794" i="1"/>
  <c r="G1795" i="1"/>
  <c r="H1795" i="1" s="1"/>
  <c r="I1795" i="1"/>
  <c r="G1796" i="1"/>
  <c r="H1796" i="1" s="1"/>
  <c r="I1796" i="1"/>
  <c r="G1797" i="1"/>
  <c r="H1797" i="1" s="1"/>
  <c r="I1797" i="1"/>
  <c r="G1798" i="1"/>
  <c r="H1798" i="1" s="1"/>
  <c r="I1798" i="1"/>
  <c r="G1799" i="1"/>
  <c r="H1799" i="1" s="1"/>
  <c r="I1799" i="1"/>
  <c r="G1800" i="1"/>
  <c r="H1800" i="1" s="1"/>
  <c r="I1800" i="1"/>
  <c r="G1801" i="1"/>
  <c r="H1801" i="1" s="1"/>
  <c r="I1801" i="1"/>
  <c r="G1802" i="1"/>
  <c r="H1802" i="1" s="1"/>
  <c r="I1802" i="1"/>
  <c r="G1803" i="1"/>
  <c r="H1803" i="1" s="1"/>
  <c r="I1803" i="1"/>
  <c r="G1804" i="1"/>
  <c r="H1804" i="1" s="1"/>
  <c r="I1804" i="1"/>
  <c r="G1805" i="1"/>
  <c r="H1805" i="1" s="1"/>
  <c r="I1805" i="1"/>
  <c r="G1806" i="1"/>
  <c r="H1806" i="1" s="1"/>
  <c r="I1806" i="1"/>
  <c r="G1807" i="1"/>
  <c r="H1807" i="1" s="1"/>
  <c r="I1807" i="1"/>
  <c r="G1808" i="1"/>
  <c r="H1808" i="1" s="1"/>
  <c r="I1808" i="1"/>
  <c r="G1809" i="1"/>
  <c r="H1809" i="1" s="1"/>
  <c r="I1809" i="1"/>
  <c r="G1810" i="1"/>
  <c r="H1810" i="1" s="1"/>
  <c r="I1810" i="1"/>
  <c r="G1811" i="1"/>
  <c r="H1811" i="1" s="1"/>
  <c r="I1811" i="1"/>
  <c r="G1812" i="1"/>
  <c r="H1812" i="1" s="1"/>
  <c r="I1812" i="1"/>
  <c r="G1813" i="1"/>
  <c r="H1813" i="1" s="1"/>
  <c r="I1813" i="1"/>
  <c r="G1814" i="1"/>
  <c r="H1814" i="1" s="1"/>
  <c r="I1814" i="1"/>
  <c r="G1815" i="1"/>
  <c r="H1815" i="1" s="1"/>
  <c r="I1815" i="1"/>
  <c r="G1816" i="1"/>
  <c r="H1816" i="1" s="1"/>
  <c r="I1816" i="1"/>
  <c r="G1817" i="1"/>
  <c r="H1817" i="1" s="1"/>
  <c r="I1817" i="1"/>
  <c r="G1818" i="1"/>
  <c r="H1818" i="1" s="1"/>
  <c r="I1818" i="1"/>
  <c r="G1819" i="1"/>
  <c r="H1819" i="1" s="1"/>
  <c r="I1819" i="1"/>
  <c r="G1820" i="1"/>
  <c r="H1820" i="1" s="1"/>
  <c r="I1820" i="1"/>
  <c r="G1821" i="1"/>
  <c r="H1821" i="1" s="1"/>
  <c r="I1821" i="1"/>
  <c r="G1822" i="1"/>
  <c r="H1822" i="1" s="1"/>
  <c r="I1822" i="1"/>
  <c r="G1823" i="1"/>
  <c r="H1823" i="1" s="1"/>
  <c r="I1823" i="1"/>
  <c r="G1824" i="1"/>
  <c r="H1824" i="1" s="1"/>
  <c r="I1824" i="1"/>
  <c r="G1825" i="1"/>
  <c r="H1825" i="1" s="1"/>
  <c r="I1825" i="1"/>
  <c r="G1826" i="1"/>
  <c r="H1826" i="1" s="1"/>
  <c r="I1826" i="1"/>
  <c r="G1827" i="1"/>
  <c r="H1827" i="1" s="1"/>
  <c r="I1827" i="1"/>
  <c r="G1828" i="1"/>
  <c r="H1828" i="1" s="1"/>
  <c r="I1828" i="1"/>
  <c r="G1829" i="1"/>
  <c r="H1829" i="1" s="1"/>
  <c r="I1829" i="1"/>
  <c r="G1830" i="1"/>
  <c r="H1830" i="1" s="1"/>
  <c r="I1830" i="1"/>
  <c r="G1831" i="1"/>
  <c r="H1831" i="1" s="1"/>
  <c r="I1831" i="1"/>
  <c r="G1832" i="1"/>
  <c r="H1832" i="1" s="1"/>
  <c r="I1832" i="1"/>
  <c r="G1833" i="1"/>
  <c r="H1833" i="1" s="1"/>
  <c r="I1833" i="1"/>
  <c r="G1834" i="1"/>
  <c r="H1834" i="1" s="1"/>
  <c r="I1834" i="1"/>
  <c r="G1835" i="1"/>
  <c r="H1835" i="1" s="1"/>
  <c r="I1835" i="1"/>
  <c r="G1836" i="1"/>
  <c r="H1836" i="1" s="1"/>
  <c r="I1836" i="1"/>
  <c r="G1837" i="1"/>
  <c r="H1837" i="1" s="1"/>
  <c r="I1837" i="1"/>
  <c r="G1838" i="1"/>
  <c r="H1838" i="1" s="1"/>
  <c r="I1838" i="1"/>
  <c r="G1839" i="1"/>
  <c r="H1839" i="1" s="1"/>
  <c r="I1839" i="1"/>
  <c r="G1840" i="1"/>
  <c r="H1840" i="1" s="1"/>
  <c r="I1840" i="1"/>
  <c r="G1841" i="1"/>
  <c r="H1841" i="1" s="1"/>
  <c r="I1841" i="1"/>
  <c r="G1842" i="1"/>
  <c r="H1842" i="1" s="1"/>
  <c r="I1842" i="1"/>
  <c r="G1843" i="1"/>
  <c r="H1843" i="1" s="1"/>
  <c r="I1843" i="1"/>
  <c r="G1844" i="1"/>
  <c r="H1844" i="1" s="1"/>
  <c r="I1844" i="1"/>
  <c r="G1845" i="1"/>
  <c r="H1845" i="1" s="1"/>
  <c r="I1845" i="1"/>
  <c r="G1846" i="1"/>
  <c r="H1846" i="1" s="1"/>
  <c r="I1846" i="1"/>
  <c r="G1847" i="1"/>
  <c r="H1847" i="1" s="1"/>
  <c r="I1847" i="1"/>
  <c r="G1848" i="1"/>
  <c r="H1848" i="1" s="1"/>
  <c r="I1848" i="1"/>
  <c r="G1849" i="1"/>
  <c r="H1849" i="1" s="1"/>
  <c r="I1849" i="1"/>
  <c r="G1850" i="1"/>
  <c r="H1850" i="1" s="1"/>
  <c r="I1850" i="1"/>
  <c r="G1851" i="1"/>
  <c r="H1851" i="1" s="1"/>
  <c r="I1851" i="1"/>
  <c r="G1852" i="1"/>
  <c r="H1852" i="1" s="1"/>
  <c r="I1852" i="1"/>
  <c r="G1853" i="1"/>
  <c r="H1853" i="1" s="1"/>
  <c r="I1853" i="1"/>
  <c r="G1854" i="1"/>
  <c r="H1854" i="1" s="1"/>
  <c r="I1854" i="1"/>
  <c r="G1855" i="1"/>
  <c r="H1855" i="1" s="1"/>
  <c r="I1855" i="1"/>
  <c r="G1856" i="1"/>
  <c r="H1856" i="1" s="1"/>
  <c r="I1856" i="1"/>
  <c r="G1857" i="1"/>
  <c r="H1857" i="1" s="1"/>
  <c r="I1857" i="1"/>
  <c r="G1858" i="1"/>
  <c r="H1858" i="1" s="1"/>
  <c r="I1858" i="1"/>
  <c r="G1859" i="1"/>
  <c r="H1859" i="1" s="1"/>
  <c r="I1859" i="1"/>
  <c r="G1860" i="1"/>
  <c r="H1860" i="1" s="1"/>
  <c r="I1860" i="1"/>
  <c r="G1861" i="1"/>
  <c r="H1861" i="1" s="1"/>
  <c r="I1861" i="1"/>
  <c r="G1862" i="1"/>
  <c r="H1862" i="1" s="1"/>
  <c r="I1862" i="1"/>
  <c r="G1863" i="1"/>
  <c r="H1863" i="1" s="1"/>
  <c r="I1863" i="1"/>
  <c r="G1864" i="1"/>
  <c r="H1864" i="1" s="1"/>
  <c r="I1864" i="1"/>
  <c r="G1865" i="1"/>
  <c r="H1865" i="1" s="1"/>
  <c r="I1865" i="1"/>
  <c r="G1866" i="1"/>
  <c r="H1866" i="1" s="1"/>
  <c r="I1866" i="1"/>
  <c r="G1867" i="1"/>
  <c r="H1867" i="1" s="1"/>
  <c r="I1867" i="1"/>
  <c r="G1868" i="1"/>
  <c r="H1868" i="1" s="1"/>
  <c r="I1868" i="1"/>
  <c r="G1869" i="1"/>
  <c r="H1869" i="1" s="1"/>
  <c r="I1869" i="1"/>
  <c r="G1870" i="1"/>
  <c r="H1870" i="1" s="1"/>
  <c r="I1870" i="1"/>
  <c r="G1871" i="1"/>
  <c r="H1871" i="1" s="1"/>
  <c r="I1871" i="1"/>
  <c r="G1872" i="1"/>
  <c r="H1872" i="1" s="1"/>
  <c r="I1872" i="1"/>
  <c r="G1873" i="1"/>
  <c r="H1873" i="1" s="1"/>
  <c r="I1873" i="1"/>
  <c r="G1874" i="1"/>
  <c r="H1874" i="1" s="1"/>
  <c r="I1874" i="1"/>
  <c r="G1875" i="1"/>
  <c r="H1875" i="1" s="1"/>
  <c r="I1875" i="1"/>
  <c r="G1876" i="1"/>
  <c r="H1876" i="1" s="1"/>
  <c r="I1876" i="1"/>
  <c r="G1877" i="1"/>
  <c r="H1877" i="1" s="1"/>
  <c r="I1877" i="1"/>
  <c r="G1878" i="1"/>
  <c r="H1878" i="1" s="1"/>
  <c r="I1878" i="1"/>
  <c r="G1879" i="1"/>
  <c r="H1879" i="1" s="1"/>
  <c r="I1879" i="1"/>
  <c r="G1880" i="1"/>
  <c r="H1880" i="1" s="1"/>
  <c r="I1880" i="1"/>
  <c r="G1881" i="1"/>
  <c r="H1881" i="1" s="1"/>
  <c r="I1881" i="1"/>
  <c r="G1882" i="1"/>
  <c r="H1882" i="1" s="1"/>
  <c r="I1882" i="1"/>
  <c r="G1883" i="1"/>
  <c r="H1883" i="1" s="1"/>
  <c r="I1883" i="1"/>
  <c r="G1884" i="1"/>
  <c r="H1884" i="1" s="1"/>
  <c r="I1884" i="1"/>
  <c r="G1885" i="1"/>
  <c r="H1885" i="1" s="1"/>
  <c r="I1885" i="1"/>
  <c r="G1886" i="1"/>
  <c r="H1886" i="1" s="1"/>
  <c r="I1886" i="1"/>
  <c r="G1887" i="1"/>
  <c r="H1887" i="1" s="1"/>
  <c r="I1887" i="1"/>
  <c r="G1888" i="1"/>
  <c r="H1888" i="1" s="1"/>
  <c r="I1888" i="1"/>
  <c r="G1889" i="1"/>
  <c r="H1889" i="1" s="1"/>
  <c r="I1889" i="1"/>
  <c r="G1890" i="1"/>
  <c r="H1890" i="1" s="1"/>
  <c r="I1890" i="1"/>
  <c r="G1891" i="1"/>
  <c r="H1891" i="1" s="1"/>
  <c r="I1891" i="1"/>
  <c r="G1892" i="1"/>
  <c r="H1892" i="1" s="1"/>
  <c r="I1892" i="1"/>
  <c r="G1893" i="1"/>
  <c r="H1893" i="1" s="1"/>
  <c r="I1893" i="1"/>
  <c r="G1894" i="1"/>
  <c r="H1894" i="1" s="1"/>
  <c r="I1894" i="1"/>
  <c r="G1895" i="1"/>
  <c r="H1895" i="1" s="1"/>
  <c r="I1895" i="1"/>
  <c r="G1896" i="1"/>
  <c r="H1896" i="1" s="1"/>
  <c r="I1896" i="1"/>
  <c r="G1897" i="1"/>
  <c r="H1897" i="1" s="1"/>
  <c r="I1897" i="1"/>
  <c r="G1898" i="1"/>
  <c r="H1898" i="1" s="1"/>
  <c r="I1898" i="1"/>
  <c r="G1899" i="1"/>
  <c r="H1899" i="1" s="1"/>
  <c r="I1899" i="1"/>
  <c r="G1900" i="1"/>
  <c r="H1900" i="1" s="1"/>
  <c r="I1900" i="1"/>
  <c r="G1901" i="1"/>
  <c r="H1901" i="1" s="1"/>
  <c r="I1901" i="1"/>
  <c r="G1902" i="1"/>
  <c r="H1902" i="1" s="1"/>
  <c r="I1902" i="1"/>
  <c r="G1903" i="1"/>
  <c r="H1903" i="1" s="1"/>
  <c r="I1903" i="1"/>
  <c r="G1904" i="1"/>
  <c r="H1904" i="1" s="1"/>
  <c r="I1904" i="1"/>
  <c r="G1905" i="1"/>
  <c r="H1905" i="1" s="1"/>
  <c r="I1905" i="1"/>
  <c r="G1906" i="1"/>
  <c r="H1906" i="1" s="1"/>
  <c r="I1906" i="1"/>
  <c r="G1907" i="1"/>
  <c r="H1907" i="1" s="1"/>
  <c r="I1907" i="1"/>
  <c r="G1908" i="1"/>
  <c r="H1908" i="1" s="1"/>
  <c r="I1908" i="1"/>
  <c r="G1909" i="1"/>
  <c r="H1909" i="1" s="1"/>
  <c r="I1909" i="1"/>
  <c r="G1910" i="1"/>
  <c r="H1910" i="1" s="1"/>
  <c r="I1910" i="1"/>
  <c r="G1911" i="1"/>
  <c r="H1911" i="1" s="1"/>
  <c r="I1911" i="1"/>
  <c r="G1912" i="1"/>
  <c r="H1912" i="1" s="1"/>
  <c r="I1912" i="1"/>
  <c r="G1913" i="1"/>
  <c r="H1913" i="1" s="1"/>
  <c r="I1913" i="1"/>
  <c r="G1914" i="1"/>
  <c r="H1914" i="1" s="1"/>
  <c r="I1914" i="1"/>
  <c r="G1915" i="1"/>
  <c r="H1915" i="1" s="1"/>
  <c r="I1915" i="1"/>
  <c r="G1916" i="1"/>
  <c r="H1916" i="1" s="1"/>
  <c r="I1916" i="1"/>
  <c r="G1917" i="1"/>
  <c r="H1917" i="1" s="1"/>
  <c r="I1917" i="1"/>
  <c r="G1918" i="1"/>
  <c r="H1918" i="1" s="1"/>
  <c r="I1918" i="1"/>
  <c r="G1919" i="1"/>
  <c r="H1919" i="1" s="1"/>
  <c r="I1919" i="1"/>
  <c r="G1920" i="1"/>
  <c r="H1920" i="1" s="1"/>
  <c r="I1920" i="1"/>
  <c r="G1921" i="1"/>
  <c r="H1921" i="1" s="1"/>
  <c r="I1921" i="1"/>
  <c r="G1922" i="1"/>
  <c r="H1922" i="1" s="1"/>
  <c r="I1922" i="1"/>
  <c r="G1923" i="1"/>
  <c r="H1923" i="1" s="1"/>
  <c r="I1923" i="1"/>
  <c r="G1924" i="1"/>
  <c r="H1924" i="1" s="1"/>
  <c r="I1924" i="1"/>
  <c r="G1925" i="1"/>
  <c r="H1925" i="1" s="1"/>
  <c r="I1925" i="1"/>
  <c r="G1926" i="1"/>
  <c r="H1926" i="1" s="1"/>
  <c r="I1926" i="1"/>
  <c r="G1927" i="1"/>
  <c r="H1927" i="1" s="1"/>
  <c r="I1927" i="1"/>
  <c r="G1928" i="1"/>
  <c r="H1928" i="1" s="1"/>
  <c r="I1928" i="1"/>
  <c r="G1929" i="1"/>
  <c r="H1929" i="1" s="1"/>
  <c r="I1929" i="1"/>
  <c r="G1930" i="1"/>
  <c r="H1930" i="1" s="1"/>
  <c r="I1930" i="1"/>
  <c r="G1931" i="1"/>
  <c r="H1931" i="1" s="1"/>
  <c r="I1931" i="1"/>
  <c r="G1932" i="1"/>
  <c r="H1932" i="1" s="1"/>
  <c r="I1932" i="1"/>
  <c r="G1933" i="1"/>
  <c r="H1933" i="1" s="1"/>
  <c r="I1933" i="1"/>
  <c r="G1934" i="1"/>
  <c r="H1934" i="1" s="1"/>
  <c r="I1934" i="1"/>
  <c r="G1935" i="1"/>
  <c r="H1935" i="1" s="1"/>
  <c r="I1935" i="1"/>
  <c r="G1936" i="1"/>
  <c r="H1936" i="1" s="1"/>
  <c r="I1936" i="1"/>
  <c r="G1937" i="1"/>
  <c r="H1937" i="1" s="1"/>
  <c r="I1937" i="1"/>
  <c r="G1938" i="1"/>
  <c r="H1938" i="1" s="1"/>
  <c r="I1938" i="1"/>
  <c r="G1939" i="1"/>
  <c r="H1939" i="1" s="1"/>
  <c r="I1939" i="1"/>
  <c r="G1940" i="1"/>
  <c r="H1940" i="1" s="1"/>
  <c r="I1940" i="1"/>
  <c r="G1941" i="1"/>
  <c r="H1941" i="1" s="1"/>
  <c r="I1941" i="1"/>
  <c r="G1942" i="1"/>
  <c r="H1942" i="1" s="1"/>
  <c r="I1942" i="1"/>
  <c r="G1943" i="1"/>
  <c r="H1943" i="1" s="1"/>
  <c r="I1943" i="1"/>
  <c r="G1944" i="1"/>
  <c r="H1944" i="1" s="1"/>
  <c r="I1944" i="1"/>
  <c r="G1945" i="1"/>
  <c r="H1945" i="1" s="1"/>
  <c r="I1945" i="1"/>
  <c r="G1946" i="1"/>
  <c r="H1946" i="1" s="1"/>
  <c r="I1946" i="1"/>
  <c r="G1947" i="1"/>
  <c r="H1947" i="1" s="1"/>
  <c r="I1947" i="1"/>
  <c r="G1948" i="1"/>
  <c r="H1948" i="1" s="1"/>
  <c r="I1948" i="1"/>
  <c r="G1949" i="1"/>
  <c r="H1949" i="1" s="1"/>
  <c r="I1949" i="1"/>
  <c r="G1950" i="1"/>
  <c r="H1950" i="1" s="1"/>
  <c r="I1950" i="1"/>
  <c r="G1951" i="1"/>
  <c r="H1951" i="1" s="1"/>
  <c r="I1951" i="1"/>
  <c r="G1952" i="1"/>
  <c r="H1952" i="1" s="1"/>
  <c r="I1952" i="1"/>
  <c r="G1953" i="1"/>
  <c r="H1953" i="1" s="1"/>
  <c r="I1953" i="1"/>
  <c r="G1954" i="1"/>
  <c r="H1954" i="1" s="1"/>
  <c r="I1954" i="1"/>
  <c r="G1955" i="1"/>
  <c r="H1955" i="1" s="1"/>
  <c r="I1955" i="1"/>
  <c r="G1956" i="1"/>
  <c r="H1956" i="1" s="1"/>
  <c r="I1956" i="1"/>
  <c r="G1957" i="1"/>
  <c r="H1957" i="1" s="1"/>
  <c r="I1957" i="1"/>
  <c r="G1958" i="1"/>
  <c r="H1958" i="1" s="1"/>
  <c r="I1958" i="1"/>
  <c r="G1959" i="1"/>
  <c r="H1959" i="1" s="1"/>
  <c r="I1959" i="1"/>
  <c r="G1960" i="1"/>
  <c r="H1960" i="1" s="1"/>
  <c r="I1960" i="1"/>
  <c r="G1961" i="1"/>
  <c r="H1961" i="1" s="1"/>
  <c r="I1961" i="1"/>
  <c r="G1962" i="1"/>
  <c r="H1962" i="1" s="1"/>
  <c r="I1962" i="1"/>
  <c r="G1963" i="1"/>
  <c r="H1963" i="1" s="1"/>
  <c r="I1963" i="1"/>
  <c r="G1964" i="1"/>
  <c r="H1964" i="1" s="1"/>
  <c r="I1964" i="1"/>
  <c r="G1965" i="1"/>
  <c r="H1965" i="1" s="1"/>
  <c r="I1965" i="1"/>
  <c r="G1966" i="1"/>
  <c r="H1966" i="1" s="1"/>
  <c r="I1966" i="1"/>
  <c r="G1967" i="1"/>
  <c r="H1967" i="1" s="1"/>
  <c r="I1967" i="1"/>
  <c r="G1968" i="1"/>
  <c r="H1968" i="1" s="1"/>
  <c r="I1968" i="1"/>
  <c r="G1969" i="1"/>
  <c r="H1969" i="1" s="1"/>
  <c r="I1969" i="1"/>
  <c r="G1970" i="1"/>
  <c r="H1970" i="1" s="1"/>
  <c r="I1970" i="1"/>
  <c r="G1971" i="1"/>
  <c r="H1971" i="1" s="1"/>
  <c r="I1971" i="1"/>
  <c r="G1972" i="1"/>
  <c r="H1972" i="1" s="1"/>
  <c r="I1972" i="1"/>
  <c r="G1973" i="1"/>
  <c r="H1973" i="1" s="1"/>
  <c r="I1973" i="1"/>
  <c r="G1974" i="1"/>
  <c r="H1974" i="1" s="1"/>
  <c r="I1974" i="1"/>
  <c r="G1975" i="1"/>
  <c r="H1975" i="1" s="1"/>
  <c r="I1975" i="1"/>
  <c r="G1976" i="1"/>
  <c r="H1976" i="1" s="1"/>
  <c r="I1976" i="1"/>
  <c r="G1977" i="1"/>
  <c r="H1977" i="1" s="1"/>
  <c r="I1977" i="1"/>
  <c r="G1978" i="1"/>
  <c r="H1978" i="1" s="1"/>
  <c r="I1978" i="1"/>
  <c r="G1979" i="1"/>
  <c r="H1979" i="1" s="1"/>
  <c r="I1979" i="1"/>
  <c r="G1980" i="1"/>
  <c r="H1980" i="1" s="1"/>
  <c r="I1980" i="1"/>
  <c r="G1981" i="1"/>
  <c r="H1981" i="1" s="1"/>
  <c r="I1981" i="1"/>
  <c r="G1982" i="1"/>
  <c r="H1982" i="1" s="1"/>
  <c r="I1982" i="1"/>
  <c r="G1983" i="1"/>
  <c r="H1983" i="1" s="1"/>
  <c r="I1983" i="1"/>
  <c r="G1984" i="1"/>
  <c r="H1984" i="1" s="1"/>
  <c r="I1984" i="1"/>
  <c r="G1985" i="1"/>
  <c r="H1985" i="1" s="1"/>
  <c r="I1985" i="1"/>
  <c r="G1986" i="1"/>
  <c r="H1986" i="1" s="1"/>
  <c r="I1986" i="1"/>
  <c r="G1987" i="1"/>
  <c r="H1987" i="1" s="1"/>
  <c r="I1987" i="1"/>
  <c r="G1988" i="1"/>
  <c r="H1988" i="1" s="1"/>
  <c r="I1988" i="1"/>
  <c r="G1989" i="1"/>
  <c r="H1989" i="1" s="1"/>
  <c r="I1989" i="1"/>
  <c r="G1990" i="1"/>
  <c r="H1990" i="1" s="1"/>
  <c r="I1990" i="1"/>
  <c r="G1991" i="1"/>
  <c r="H1991" i="1" s="1"/>
  <c r="I1991" i="1"/>
  <c r="G1992" i="1"/>
  <c r="H1992" i="1" s="1"/>
  <c r="I1992" i="1"/>
  <c r="G1993" i="1"/>
  <c r="H1993" i="1" s="1"/>
  <c r="I1993" i="1"/>
  <c r="G1994" i="1"/>
  <c r="H1994" i="1" s="1"/>
  <c r="I1994" i="1"/>
  <c r="G1995" i="1"/>
  <c r="H1995" i="1" s="1"/>
  <c r="I1995" i="1"/>
  <c r="G1996" i="1"/>
  <c r="H1996" i="1" s="1"/>
  <c r="I1996" i="1"/>
  <c r="G1997" i="1"/>
  <c r="H1997" i="1" s="1"/>
  <c r="I1997" i="1"/>
  <c r="G1998" i="1"/>
  <c r="H1998" i="1" s="1"/>
  <c r="I1998" i="1"/>
  <c r="G1999" i="1"/>
  <c r="H1999" i="1" s="1"/>
  <c r="I1999" i="1"/>
  <c r="G2000" i="1"/>
  <c r="H2000" i="1" s="1"/>
  <c r="I2000" i="1"/>
  <c r="G2001" i="1"/>
  <c r="H2001" i="1" s="1"/>
  <c r="I2001" i="1"/>
  <c r="G2002" i="1"/>
  <c r="H2002" i="1" s="1"/>
  <c r="I2002" i="1"/>
  <c r="G2003" i="1"/>
  <c r="H2003" i="1" s="1"/>
  <c r="I2003" i="1"/>
  <c r="G2004" i="1"/>
  <c r="H2004" i="1" s="1"/>
  <c r="I2004" i="1"/>
  <c r="G2005" i="1"/>
  <c r="H2005" i="1" s="1"/>
  <c r="I2005" i="1"/>
  <c r="G2006" i="1"/>
  <c r="H2006" i="1" s="1"/>
  <c r="I2006" i="1"/>
  <c r="G2007" i="1"/>
  <c r="H2007" i="1" s="1"/>
  <c r="I2007" i="1"/>
  <c r="G2008" i="1"/>
  <c r="H2008" i="1" s="1"/>
  <c r="I2008" i="1"/>
  <c r="G2009" i="1"/>
  <c r="H2009" i="1" s="1"/>
  <c r="I2009" i="1"/>
  <c r="G2010" i="1"/>
  <c r="H2010" i="1" s="1"/>
  <c r="I2010" i="1"/>
  <c r="G2011" i="1"/>
  <c r="H2011" i="1" s="1"/>
  <c r="I2011" i="1"/>
  <c r="G2012" i="1"/>
  <c r="H2012" i="1" s="1"/>
  <c r="I2012" i="1"/>
  <c r="G2013" i="1"/>
  <c r="H2013" i="1" s="1"/>
  <c r="I2013" i="1"/>
  <c r="G2014" i="1"/>
  <c r="H2014" i="1" s="1"/>
  <c r="I2014" i="1"/>
  <c r="G2015" i="1"/>
  <c r="H2015" i="1" s="1"/>
  <c r="I2015" i="1"/>
  <c r="G2016" i="1"/>
  <c r="H2016" i="1" s="1"/>
  <c r="I2016" i="1"/>
  <c r="G2017" i="1"/>
  <c r="H2017" i="1" s="1"/>
  <c r="I2017" i="1"/>
  <c r="G2018" i="1"/>
  <c r="H2018" i="1" s="1"/>
  <c r="I2018" i="1"/>
  <c r="G2019" i="1"/>
  <c r="H2019" i="1" s="1"/>
  <c r="I2019" i="1"/>
  <c r="G2020" i="1"/>
  <c r="H2020" i="1" s="1"/>
  <c r="I2020" i="1"/>
  <c r="G2021" i="1"/>
  <c r="H2021" i="1" s="1"/>
  <c r="I2021" i="1"/>
  <c r="G2022" i="1"/>
  <c r="H2022" i="1" s="1"/>
  <c r="I2022" i="1"/>
  <c r="G2023" i="1"/>
  <c r="H2023" i="1" s="1"/>
  <c r="I2023" i="1"/>
  <c r="G2024" i="1"/>
  <c r="H2024" i="1" s="1"/>
  <c r="I2024" i="1"/>
  <c r="G2025" i="1"/>
  <c r="H2025" i="1" s="1"/>
  <c r="I2025" i="1"/>
  <c r="G2026" i="1"/>
  <c r="H2026" i="1" s="1"/>
  <c r="I2026" i="1"/>
  <c r="G2027" i="1"/>
  <c r="H2027" i="1" s="1"/>
  <c r="I2027" i="1"/>
  <c r="G2028" i="1"/>
  <c r="H2028" i="1" s="1"/>
  <c r="I2028" i="1"/>
  <c r="G2029" i="1"/>
  <c r="H2029" i="1" s="1"/>
  <c r="I2029" i="1"/>
  <c r="G2030" i="1"/>
  <c r="H2030" i="1" s="1"/>
  <c r="I2030" i="1"/>
  <c r="G2031" i="1"/>
  <c r="H2031" i="1" s="1"/>
  <c r="I2031" i="1"/>
  <c r="G2032" i="1"/>
  <c r="H2032" i="1" s="1"/>
  <c r="I2032" i="1"/>
  <c r="G2033" i="1"/>
  <c r="H2033" i="1" s="1"/>
  <c r="I2033" i="1"/>
  <c r="G2034" i="1"/>
  <c r="H2034" i="1" s="1"/>
  <c r="I2034" i="1"/>
  <c r="G2035" i="1"/>
  <c r="H2035" i="1" s="1"/>
  <c r="I2035" i="1"/>
  <c r="G2036" i="1"/>
  <c r="H2036" i="1" s="1"/>
  <c r="I2036" i="1"/>
  <c r="G2037" i="1"/>
  <c r="H2037" i="1" s="1"/>
  <c r="I2037" i="1"/>
  <c r="G2038" i="1"/>
  <c r="H2038" i="1" s="1"/>
  <c r="I2038" i="1"/>
  <c r="G2039" i="1"/>
  <c r="H2039" i="1" s="1"/>
  <c r="I2039" i="1"/>
  <c r="G2040" i="1"/>
  <c r="H2040" i="1" s="1"/>
  <c r="I2040" i="1"/>
  <c r="G2041" i="1"/>
  <c r="H2041" i="1" s="1"/>
  <c r="I2041" i="1"/>
  <c r="G2042" i="1"/>
  <c r="H2042" i="1" s="1"/>
  <c r="I2042" i="1"/>
  <c r="G2043" i="1"/>
  <c r="H2043" i="1" s="1"/>
  <c r="I2043" i="1"/>
  <c r="G2044" i="1"/>
  <c r="H2044" i="1" s="1"/>
  <c r="I2044" i="1"/>
  <c r="G2045" i="1"/>
  <c r="H2045" i="1" s="1"/>
  <c r="I2045" i="1"/>
  <c r="G2046" i="1"/>
  <c r="H2046" i="1" s="1"/>
  <c r="I2046" i="1"/>
  <c r="G2047" i="1"/>
  <c r="H2047" i="1" s="1"/>
  <c r="I2047" i="1"/>
  <c r="G2048" i="1"/>
  <c r="H2048" i="1" s="1"/>
  <c r="I2048" i="1"/>
  <c r="G2049" i="1"/>
  <c r="H2049" i="1" s="1"/>
  <c r="I2049" i="1"/>
  <c r="G2050" i="1"/>
  <c r="H2050" i="1" s="1"/>
  <c r="I2050" i="1"/>
  <c r="G2051" i="1"/>
  <c r="H2051" i="1" s="1"/>
  <c r="I2051" i="1"/>
  <c r="G2052" i="1"/>
  <c r="H2052" i="1" s="1"/>
  <c r="I2052" i="1"/>
  <c r="G2053" i="1"/>
  <c r="H2053" i="1" s="1"/>
  <c r="I2053" i="1"/>
  <c r="G2054" i="1"/>
  <c r="H2054" i="1" s="1"/>
  <c r="I2054" i="1"/>
  <c r="G2055" i="1"/>
  <c r="H2055" i="1" s="1"/>
  <c r="I2055" i="1"/>
  <c r="G2056" i="1"/>
  <c r="H2056" i="1" s="1"/>
  <c r="I2056" i="1"/>
  <c r="G2057" i="1"/>
  <c r="H2057" i="1" s="1"/>
  <c r="I2057" i="1"/>
  <c r="G2058" i="1"/>
  <c r="H2058" i="1" s="1"/>
  <c r="I2058" i="1"/>
  <c r="G2059" i="1"/>
  <c r="H2059" i="1" s="1"/>
  <c r="I2059" i="1"/>
  <c r="G2060" i="1"/>
  <c r="H2060" i="1" s="1"/>
  <c r="I2060" i="1"/>
  <c r="G2061" i="1"/>
  <c r="H2061" i="1" s="1"/>
  <c r="I2061" i="1"/>
  <c r="G2062" i="1"/>
  <c r="H2062" i="1" s="1"/>
  <c r="I2062" i="1"/>
  <c r="G2063" i="1"/>
  <c r="H2063" i="1" s="1"/>
  <c r="I2063" i="1"/>
  <c r="G2064" i="1"/>
  <c r="H2064" i="1" s="1"/>
  <c r="I2064" i="1"/>
  <c r="G2065" i="1"/>
  <c r="H2065" i="1" s="1"/>
  <c r="I2065" i="1"/>
  <c r="G2066" i="1"/>
  <c r="H2066" i="1" s="1"/>
  <c r="I2066" i="1"/>
  <c r="G2067" i="1"/>
  <c r="H2067" i="1" s="1"/>
  <c r="I2067" i="1"/>
  <c r="G2068" i="1"/>
  <c r="H2068" i="1" s="1"/>
  <c r="I2068" i="1"/>
  <c r="G2069" i="1"/>
  <c r="H2069" i="1" s="1"/>
  <c r="I2069" i="1"/>
  <c r="G2070" i="1"/>
  <c r="H2070" i="1" s="1"/>
  <c r="I2070" i="1"/>
  <c r="G2071" i="1"/>
  <c r="H2071" i="1" s="1"/>
  <c r="I2071" i="1"/>
  <c r="G2072" i="1"/>
  <c r="H2072" i="1" s="1"/>
  <c r="I2072" i="1"/>
  <c r="G2073" i="1"/>
  <c r="H2073" i="1" s="1"/>
  <c r="I2073" i="1"/>
  <c r="G2074" i="1"/>
  <c r="H2074" i="1" s="1"/>
  <c r="I2074" i="1"/>
  <c r="G2075" i="1"/>
  <c r="H2075" i="1" s="1"/>
  <c r="I2075" i="1"/>
  <c r="G2076" i="1"/>
  <c r="H2076" i="1" s="1"/>
  <c r="I2076" i="1"/>
  <c r="G2077" i="1"/>
  <c r="H2077" i="1" s="1"/>
  <c r="I2077" i="1"/>
  <c r="G2078" i="1"/>
  <c r="H2078" i="1" s="1"/>
  <c r="I2078" i="1"/>
  <c r="G2079" i="1"/>
  <c r="H2079" i="1" s="1"/>
  <c r="I2079" i="1"/>
  <c r="G2080" i="1"/>
  <c r="H2080" i="1" s="1"/>
  <c r="I2080" i="1"/>
  <c r="G2081" i="1"/>
  <c r="H2081" i="1" s="1"/>
  <c r="I2081" i="1"/>
  <c r="G2082" i="1"/>
  <c r="H2082" i="1" s="1"/>
  <c r="I2082" i="1"/>
  <c r="G2083" i="1"/>
  <c r="H2083" i="1" s="1"/>
  <c r="I2083" i="1"/>
  <c r="G2084" i="1"/>
  <c r="H2084" i="1" s="1"/>
  <c r="I2084" i="1"/>
  <c r="G2085" i="1"/>
  <c r="H2085" i="1" s="1"/>
  <c r="I2085" i="1"/>
  <c r="G2086" i="1"/>
  <c r="H2086" i="1" s="1"/>
  <c r="I2086" i="1"/>
  <c r="G2087" i="1"/>
  <c r="H2087" i="1" s="1"/>
  <c r="I2087" i="1"/>
  <c r="G2088" i="1"/>
  <c r="H2088" i="1" s="1"/>
  <c r="I2088" i="1"/>
  <c r="G2089" i="1"/>
  <c r="H2089" i="1" s="1"/>
  <c r="I2089" i="1"/>
  <c r="G2090" i="1"/>
  <c r="H2090" i="1" s="1"/>
  <c r="I2090" i="1"/>
  <c r="G2091" i="1"/>
  <c r="H2091" i="1" s="1"/>
  <c r="I2091" i="1"/>
  <c r="G2092" i="1"/>
  <c r="H2092" i="1" s="1"/>
  <c r="I2092" i="1"/>
  <c r="G2093" i="1"/>
  <c r="H2093" i="1" s="1"/>
  <c r="I2093" i="1"/>
  <c r="G2094" i="1"/>
  <c r="H2094" i="1" s="1"/>
  <c r="I2094" i="1"/>
  <c r="G2095" i="1"/>
  <c r="H2095" i="1" s="1"/>
  <c r="I2095" i="1"/>
  <c r="G2096" i="1"/>
  <c r="H2096" i="1" s="1"/>
  <c r="I2096" i="1"/>
  <c r="G2097" i="1"/>
  <c r="H2097" i="1" s="1"/>
  <c r="I2097" i="1"/>
  <c r="G2098" i="1"/>
  <c r="H2098" i="1" s="1"/>
  <c r="I2098" i="1"/>
  <c r="G2099" i="1"/>
  <c r="H2099" i="1" s="1"/>
  <c r="I2099" i="1"/>
  <c r="G2100" i="1"/>
  <c r="H2100" i="1" s="1"/>
  <c r="I2100" i="1"/>
  <c r="G2101" i="1"/>
  <c r="H2101" i="1" s="1"/>
  <c r="I2101" i="1"/>
  <c r="G2102" i="1"/>
  <c r="H2102" i="1" s="1"/>
  <c r="I2102" i="1"/>
  <c r="G2103" i="1"/>
  <c r="H2103" i="1" s="1"/>
  <c r="I2103" i="1"/>
  <c r="G2104" i="1"/>
  <c r="H2104" i="1" s="1"/>
  <c r="I2104" i="1"/>
  <c r="G2105" i="1"/>
  <c r="H2105" i="1" s="1"/>
  <c r="I2105" i="1"/>
  <c r="G2106" i="1"/>
  <c r="H2106" i="1" s="1"/>
  <c r="I2106" i="1"/>
  <c r="G2107" i="1"/>
  <c r="H2107" i="1" s="1"/>
  <c r="I2107" i="1"/>
  <c r="G2108" i="1"/>
  <c r="H2108" i="1" s="1"/>
  <c r="I2108" i="1"/>
  <c r="G2109" i="1"/>
  <c r="H2109" i="1" s="1"/>
  <c r="I2109" i="1"/>
  <c r="G2110" i="1"/>
  <c r="H2110" i="1" s="1"/>
  <c r="I2110" i="1"/>
  <c r="G2111" i="1"/>
  <c r="H2111" i="1" s="1"/>
  <c r="I2111" i="1"/>
  <c r="G2112" i="1"/>
  <c r="H2112" i="1" s="1"/>
  <c r="I2112" i="1"/>
  <c r="G2113" i="1"/>
  <c r="H2113" i="1" s="1"/>
  <c r="I2113" i="1"/>
  <c r="G2114" i="1"/>
  <c r="H2114" i="1" s="1"/>
  <c r="I2114" i="1"/>
  <c r="G2115" i="1"/>
  <c r="H2115" i="1" s="1"/>
  <c r="I2115" i="1"/>
  <c r="G2116" i="1"/>
  <c r="H2116" i="1" s="1"/>
  <c r="I2116" i="1"/>
  <c r="G2117" i="1"/>
  <c r="H2117" i="1" s="1"/>
  <c r="I2117" i="1"/>
  <c r="G2118" i="1"/>
  <c r="H2118" i="1" s="1"/>
  <c r="I2118" i="1"/>
  <c r="G2119" i="1"/>
  <c r="H2119" i="1" s="1"/>
  <c r="I2119" i="1"/>
  <c r="G2120" i="1"/>
  <c r="H2120" i="1" s="1"/>
  <c r="I2120" i="1"/>
  <c r="G2121" i="1"/>
  <c r="H2121" i="1" s="1"/>
  <c r="I2121" i="1"/>
  <c r="G2122" i="1"/>
  <c r="H2122" i="1" s="1"/>
  <c r="I2122" i="1"/>
  <c r="G2123" i="1"/>
  <c r="H2123" i="1" s="1"/>
  <c r="I2123" i="1"/>
  <c r="G2124" i="1"/>
  <c r="H2124" i="1" s="1"/>
  <c r="I2124" i="1"/>
  <c r="G2125" i="1"/>
  <c r="H2125" i="1" s="1"/>
  <c r="I2125" i="1"/>
  <c r="G2126" i="1"/>
  <c r="H2126" i="1" s="1"/>
  <c r="I2126" i="1"/>
  <c r="G2127" i="1"/>
  <c r="H2127" i="1" s="1"/>
  <c r="I2127" i="1"/>
  <c r="G2128" i="1"/>
  <c r="H2128" i="1" s="1"/>
  <c r="I2128" i="1"/>
  <c r="G2129" i="1"/>
  <c r="H2129" i="1" s="1"/>
  <c r="I2129" i="1"/>
  <c r="G2130" i="1"/>
  <c r="H2130" i="1" s="1"/>
  <c r="I2130" i="1"/>
  <c r="G2131" i="1"/>
  <c r="H2131" i="1" s="1"/>
  <c r="I2131" i="1"/>
  <c r="G2132" i="1"/>
  <c r="H2132" i="1" s="1"/>
  <c r="I2132" i="1"/>
  <c r="G2133" i="1"/>
  <c r="H2133" i="1" s="1"/>
  <c r="I2133" i="1"/>
  <c r="G2134" i="1"/>
  <c r="H2134" i="1" s="1"/>
  <c r="I2134" i="1"/>
  <c r="G2135" i="1"/>
  <c r="H2135" i="1" s="1"/>
  <c r="I2135" i="1"/>
  <c r="G2136" i="1"/>
  <c r="H2136" i="1" s="1"/>
  <c r="I2136" i="1"/>
  <c r="G2137" i="1"/>
  <c r="H2137" i="1" s="1"/>
  <c r="I2137" i="1"/>
  <c r="G2138" i="1"/>
  <c r="H2138" i="1" s="1"/>
  <c r="I2138" i="1"/>
  <c r="G2139" i="1"/>
  <c r="H2139" i="1" s="1"/>
  <c r="I2139" i="1"/>
  <c r="G2140" i="1"/>
  <c r="H2140" i="1" s="1"/>
  <c r="I2140" i="1"/>
  <c r="G2141" i="1"/>
  <c r="H2141" i="1" s="1"/>
  <c r="I2141" i="1"/>
  <c r="G2142" i="1"/>
  <c r="H2142" i="1" s="1"/>
  <c r="I2142" i="1"/>
  <c r="G2143" i="1"/>
  <c r="H2143" i="1" s="1"/>
  <c r="I2143" i="1"/>
  <c r="G2144" i="1"/>
  <c r="H2144" i="1" s="1"/>
  <c r="I2144" i="1"/>
  <c r="G2145" i="1"/>
  <c r="H2145" i="1" s="1"/>
  <c r="I2145" i="1"/>
  <c r="G2146" i="1"/>
  <c r="H2146" i="1" s="1"/>
  <c r="I2146" i="1"/>
  <c r="G2147" i="1"/>
  <c r="H2147" i="1" s="1"/>
  <c r="I2147" i="1"/>
  <c r="G2148" i="1"/>
  <c r="H2148" i="1" s="1"/>
  <c r="I2148" i="1"/>
  <c r="G2149" i="1"/>
  <c r="H2149" i="1" s="1"/>
  <c r="I2149" i="1"/>
  <c r="G2150" i="1"/>
  <c r="H2150" i="1" s="1"/>
  <c r="I2150" i="1"/>
  <c r="G2151" i="1"/>
  <c r="H2151" i="1" s="1"/>
  <c r="I2151" i="1"/>
  <c r="G2152" i="1"/>
  <c r="H2152" i="1" s="1"/>
  <c r="I2152" i="1"/>
  <c r="G2153" i="1"/>
  <c r="H2153" i="1" s="1"/>
  <c r="I2153" i="1"/>
  <c r="G2154" i="1"/>
  <c r="H2154" i="1" s="1"/>
  <c r="I2154" i="1"/>
  <c r="G2155" i="1"/>
  <c r="H2155" i="1" s="1"/>
  <c r="I2155" i="1"/>
  <c r="G2156" i="1"/>
  <c r="H2156" i="1" s="1"/>
  <c r="I2156" i="1"/>
  <c r="G2157" i="1"/>
  <c r="H2157" i="1" s="1"/>
  <c r="I2157" i="1"/>
  <c r="G2158" i="1"/>
  <c r="H2158" i="1" s="1"/>
  <c r="I2158" i="1"/>
  <c r="G2159" i="1"/>
  <c r="H2159" i="1" s="1"/>
  <c r="I2159" i="1"/>
  <c r="G2160" i="1"/>
  <c r="H2160" i="1" s="1"/>
  <c r="I2160" i="1"/>
  <c r="G2161" i="1"/>
  <c r="H2161" i="1" s="1"/>
  <c r="I2161" i="1"/>
  <c r="G2162" i="1"/>
  <c r="H2162" i="1" s="1"/>
  <c r="I2162" i="1"/>
  <c r="G2163" i="1"/>
  <c r="H2163" i="1" s="1"/>
  <c r="I2163" i="1"/>
  <c r="G2164" i="1"/>
  <c r="H2164" i="1" s="1"/>
  <c r="I2164" i="1"/>
  <c r="G2165" i="1"/>
  <c r="H2165" i="1" s="1"/>
  <c r="I2165" i="1"/>
  <c r="G2166" i="1"/>
  <c r="H2166" i="1" s="1"/>
  <c r="I2166" i="1"/>
  <c r="G2167" i="1"/>
  <c r="H2167" i="1" s="1"/>
  <c r="I2167" i="1"/>
  <c r="G2168" i="1"/>
  <c r="H2168" i="1" s="1"/>
  <c r="I2168" i="1"/>
  <c r="G2169" i="1"/>
  <c r="H2169" i="1" s="1"/>
  <c r="I2169" i="1"/>
  <c r="G2170" i="1"/>
  <c r="H2170" i="1" s="1"/>
  <c r="I2170" i="1"/>
  <c r="G2171" i="1"/>
  <c r="H2171" i="1" s="1"/>
  <c r="I2171" i="1"/>
  <c r="G2172" i="1"/>
  <c r="H2172" i="1" s="1"/>
  <c r="I2172" i="1"/>
  <c r="G2173" i="1"/>
  <c r="H2173" i="1" s="1"/>
  <c r="I2173" i="1"/>
  <c r="G2174" i="1"/>
  <c r="H2174" i="1" s="1"/>
  <c r="I2174" i="1"/>
  <c r="G2175" i="1"/>
  <c r="H2175" i="1" s="1"/>
  <c r="I2175" i="1"/>
  <c r="G2176" i="1"/>
  <c r="H2176" i="1" s="1"/>
  <c r="I2176" i="1"/>
  <c r="G2177" i="1"/>
  <c r="H2177" i="1" s="1"/>
  <c r="I2177" i="1"/>
  <c r="G2178" i="1"/>
  <c r="H2178" i="1" s="1"/>
  <c r="I2178" i="1"/>
  <c r="G2179" i="1"/>
  <c r="H2179" i="1" s="1"/>
  <c r="I2179" i="1"/>
  <c r="G2180" i="1"/>
  <c r="H2180" i="1" s="1"/>
  <c r="I2180" i="1"/>
  <c r="G2181" i="1"/>
  <c r="H2181" i="1" s="1"/>
  <c r="I2181" i="1"/>
  <c r="G2182" i="1"/>
  <c r="H2182" i="1" s="1"/>
  <c r="I2182" i="1"/>
  <c r="G2183" i="1"/>
  <c r="H2183" i="1" s="1"/>
  <c r="I2183" i="1"/>
  <c r="G2184" i="1"/>
  <c r="H2184" i="1" s="1"/>
  <c r="I2184" i="1"/>
  <c r="G2185" i="1"/>
  <c r="H2185" i="1" s="1"/>
  <c r="I2185" i="1"/>
  <c r="G2186" i="1"/>
  <c r="H2186" i="1" s="1"/>
  <c r="I2186" i="1"/>
  <c r="G2187" i="1"/>
  <c r="H2187" i="1" s="1"/>
  <c r="I2187" i="1"/>
  <c r="G2188" i="1"/>
  <c r="H2188" i="1" s="1"/>
  <c r="I2188" i="1"/>
  <c r="G2189" i="1"/>
  <c r="H2189" i="1" s="1"/>
  <c r="I2189" i="1"/>
  <c r="G2190" i="1"/>
  <c r="H2190" i="1" s="1"/>
  <c r="I2190" i="1"/>
  <c r="G2191" i="1"/>
  <c r="H2191" i="1" s="1"/>
  <c r="I2191" i="1"/>
  <c r="G2192" i="1"/>
  <c r="H2192" i="1" s="1"/>
  <c r="I2192" i="1"/>
  <c r="G2193" i="1"/>
  <c r="H2193" i="1" s="1"/>
  <c r="I2193" i="1"/>
  <c r="G2194" i="1"/>
  <c r="H2194" i="1" s="1"/>
  <c r="I2194" i="1"/>
  <c r="G2195" i="1"/>
  <c r="H2195" i="1" s="1"/>
  <c r="I2195" i="1"/>
  <c r="G2196" i="1"/>
  <c r="H2196" i="1" s="1"/>
  <c r="I2196" i="1"/>
  <c r="G2197" i="1"/>
  <c r="H2197" i="1" s="1"/>
  <c r="I2197" i="1"/>
  <c r="G2198" i="1"/>
  <c r="H2198" i="1" s="1"/>
  <c r="I2198" i="1"/>
  <c r="G2199" i="1"/>
  <c r="H2199" i="1" s="1"/>
  <c r="I2199" i="1"/>
  <c r="G2200" i="1"/>
  <c r="H2200" i="1" s="1"/>
  <c r="I2200" i="1"/>
  <c r="G2201" i="1"/>
  <c r="H2201" i="1" s="1"/>
  <c r="I2201" i="1"/>
  <c r="G2202" i="1"/>
  <c r="H2202" i="1" s="1"/>
  <c r="I2202" i="1"/>
  <c r="G2203" i="1"/>
  <c r="H2203" i="1" s="1"/>
  <c r="I2203" i="1"/>
  <c r="G2204" i="1"/>
  <c r="H2204" i="1" s="1"/>
  <c r="I2204" i="1"/>
  <c r="G2205" i="1"/>
  <c r="H2205" i="1" s="1"/>
  <c r="I2205" i="1"/>
  <c r="G2206" i="1"/>
  <c r="H2206" i="1" s="1"/>
  <c r="I2206" i="1"/>
  <c r="G2207" i="1"/>
  <c r="H2207" i="1" s="1"/>
  <c r="I2207" i="1"/>
  <c r="G2208" i="1"/>
  <c r="H2208" i="1" s="1"/>
  <c r="I2208" i="1"/>
  <c r="G2209" i="1"/>
  <c r="H2209" i="1" s="1"/>
  <c r="I2209" i="1"/>
  <c r="G2210" i="1"/>
  <c r="H2210" i="1" s="1"/>
  <c r="I2210" i="1"/>
  <c r="G2211" i="1"/>
  <c r="H2211" i="1" s="1"/>
  <c r="I2211" i="1"/>
  <c r="G2212" i="1"/>
  <c r="H2212" i="1" s="1"/>
  <c r="I2212" i="1"/>
  <c r="G2213" i="1"/>
  <c r="H2213" i="1" s="1"/>
  <c r="I2213" i="1"/>
  <c r="G2214" i="1"/>
  <c r="H2214" i="1" s="1"/>
  <c r="I2214" i="1"/>
  <c r="G2215" i="1"/>
  <c r="H2215" i="1" s="1"/>
  <c r="I2215" i="1"/>
  <c r="G2216" i="1"/>
  <c r="H2216" i="1" s="1"/>
  <c r="I2216" i="1"/>
  <c r="G2217" i="1"/>
  <c r="H2217" i="1" s="1"/>
  <c r="I2217" i="1"/>
  <c r="G2218" i="1"/>
  <c r="H2218" i="1" s="1"/>
  <c r="I2218" i="1"/>
  <c r="G2219" i="1"/>
  <c r="H2219" i="1" s="1"/>
  <c r="I2219" i="1"/>
  <c r="G2220" i="1"/>
  <c r="H2220" i="1" s="1"/>
  <c r="I2220" i="1"/>
  <c r="G2221" i="1"/>
  <c r="H2221" i="1" s="1"/>
  <c r="I2221" i="1"/>
  <c r="G2222" i="1"/>
  <c r="H2222" i="1" s="1"/>
  <c r="I2222" i="1"/>
  <c r="G2223" i="1"/>
  <c r="H2223" i="1" s="1"/>
  <c r="I2223" i="1"/>
  <c r="G2224" i="1"/>
  <c r="H2224" i="1" s="1"/>
  <c r="I2224" i="1"/>
  <c r="G2225" i="1"/>
  <c r="H2225" i="1" s="1"/>
  <c r="I2225" i="1"/>
  <c r="G2226" i="1"/>
  <c r="H2226" i="1" s="1"/>
  <c r="I2226" i="1"/>
  <c r="G2227" i="1"/>
  <c r="H2227" i="1" s="1"/>
  <c r="I2227" i="1"/>
  <c r="G2228" i="1"/>
  <c r="H2228" i="1" s="1"/>
  <c r="I2228" i="1"/>
  <c r="G2229" i="1"/>
  <c r="H2229" i="1" s="1"/>
  <c r="I2229" i="1"/>
  <c r="G2230" i="1"/>
  <c r="H2230" i="1" s="1"/>
  <c r="I2230" i="1"/>
  <c r="G2231" i="1"/>
  <c r="H2231" i="1" s="1"/>
  <c r="I2231" i="1"/>
  <c r="G2232" i="1"/>
  <c r="H2232" i="1" s="1"/>
  <c r="I2232" i="1"/>
  <c r="G2233" i="1"/>
  <c r="H2233" i="1" s="1"/>
  <c r="I2233" i="1"/>
  <c r="G2234" i="1"/>
  <c r="H2234" i="1" s="1"/>
  <c r="I2234" i="1"/>
  <c r="G2235" i="1"/>
  <c r="H2235" i="1" s="1"/>
  <c r="I2235" i="1"/>
  <c r="G2236" i="1"/>
  <c r="H2236" i="1" s="1"/>
  <c r="I2236" i="1"/>
  <c r="G2237" i="1"/>
  <c r="H2237" i="1" s="1"/>
  <c r="I2237" i="1"/>
  <c r="G2238" i="1"/>
  <c r="H2238" i="1" s="1"/>
  <c r="I2238" i="1"/>
  <c r="G2239" i="1"/>
  <c r="H2239" i="1" s="1"/>
  <c r="I2239" i="1"/>
  <c r="G2240" i="1"/>
  <c r="H2240" i="1" s="1"/>
  <c r="I2240" i="1"/>
  <c r="G2241" i="1"/>
  <c r="H2241" i="1" s="1"/>
  <c r="I2241" i="1"/>
  <c r="G2242" i="1"/>
  <c r="H2242" i="1" s="1"/>
  <c r="I2242" i="1"/>
  <c r="G2243" i="1"/>
  <c r="H2243" i="1" s="1"/>
  <c r="I2243" i="1"/>
  <c r="G2244" i="1"/>
  <c r="H2244" i="1" s="1"/>
  <c r="I2244" i="1"/>
  <c r="G2245" i="1"/>
  <c r="H2245" i="1" s="1"/>
  <c r="I2245" i="1"/>
  <c r="G2246" i="1"/>
  <c r="H2246" i="1" s="1"/>
  <c r="I2246" i="1"/>
  <c r="G2247" i="1"/>
  <c r="H2247" i="1" s="1"/>
  <c r="I2247" i="1"/>
  <c r="G2248" i="1"/>
  <c r="H2248" i="1" s="1"/>
  <c r="I2248" i="1"/>
  <c r="G2249" i="1"/>
  <c r="H2249" i="1" s="1"/>
  <c r="I2249" i="1"/>
  <c r="G2250" i="1"/>
  <c r="H2250" i="1" s="1"/>
  <c r="I2250" i="1"/>
  <c r="G2251" i="1"/>
  <c r="H2251" i="1" s="1"/>
  <c r="I2251" i="1"/>
  <c r="G2252" i="1"/>
  <c r="H2252" i="1" s="1"/>
  <c r="I2252" i="1"/>
  <c r="G2253" i="1"/>
  <c r="H2253" i="1" s="1"/>
  <c r="I2253" i="1"/>
  <c r="G2254" i="1"/>
  <c r="H2254" i="1" s="1"/>
  <c r="I2254" i="1"/>
  <c r="G2255" i="1"/>
  <c r="H2255" i="1" s="1"/>
  <c r="I2255" i="1"/>
  <c r="G2256" i="1"/>
  <c r="H2256" i="1" s="1"/>
  <c r="I2256" i="1"/>
  <c r="G2257" i="1"/>
  <c r="H2257" i="1" s="1"/>
  <c r="I2257" i="1"/>
  <c r="G2258" i="1"/>
  <c r="H2258" i="1" s="1"/>
  <c r="I2258" i="1"/>
  <c r="G2259" i="1"/>
  <c r="H2259" i="1" s="1"/>
  <c r="I2259" i="1"/>
  <c r="G2260" i="1"/>
  <c r="H2260" i="1" s="1"/>
  <c r="I2260" i="1"/>
  <c r="G2261" i="1"/>
  <c r="H2261" i="1" s="1"/>
  <c r="I2261" i="1"/>
  <c r="G2262" i="1"/>
  <c r="H2262" i="1" s="1"/>
  <c r="I2262" i="1"/>
  <c r="G2263" i="1"/>
  <c r="H2263" i="1" s="1"/>
  <c r="I2263" i="1"/>
  <c r="G2264" i="1"/>
  <c r="H2264" i="1" s="1"/>
  <c r="I2264" i="1"/>
  <c r="G2265" i="1"/>
  <c r="H2265" i="1" s="1"/>
  <c r="I2265" i="1"/>
  <c r="G2266" i="1"/>
  <c r="H2266" i="1" s="1"/>
  <c r="I2266" i="1"/>
  <c r="G2267" i="1"/>
  <c r="H2267" i="1" s="1"/>
  <c r="I2267" i="1"/>
  <c r="G2268" i="1"/>
  <c r="H2268" i="1" s="1"/>
  <c r="I2268" i="1"/>
  <c r="G2269" i="1"/>
  <c r="H2269" i="1" s="1"/>
  <c r="I2269" i="1"/>
  <c r="G2270" i="1"/>
  <c r="H2270" i="1" s="1"/>
  <c r="I2270" i="1"/>
  <c r="G2271" i="1"/>
  <c r="H2271" i="1" s="1"/>
  <c r="I2271" i="1"/>
  <c r="G2272" i="1"/>
  <c r="H2272" i="1" s="1"/>
  <c r="I2272" i="1"/>
  <c r="G2273" i="1"/>
  <c r="H2273" i="1" s="1"/>
  <c r="I2273" i="1"/>
  <c r="G2274" i="1"/>
  <c r="H2274" i="1" s="1"/>
  <c r="I2274" i="1"/>
  <c r="G2275" i="1"/>
  <c r="H2275" i="1" s="1"/>
  <c r="I2275" i="1"/>
  <c r="G2276" i="1"/>
  <c r="H2276" i="1" s="1"/>
  <c r="I2276" i="1"/>
  <c r="G2277" i="1"/>
  <c r="H2277" i="1" s="1"/>
  <c r="I2277" i="1"/>
  <c r="G2278" i="1"/>
  <c r="H2278" i="1" s="1"/>
  <c r="I2278" i="1"/>
  <c r="G2279" i="1"/>
  <c r="H2279" i="1" s="1"/>
  <c r="I2279" i="1"/>
  <c r="G2280" i="1"/>
  <c r="H2280" i="1" s="1"/>
  <c r="I2280" i="1"/>
  <c r="G2281" i="1"/>
  <c r="H2281" i="1" s="1"/>
  <c r="I2281" i="1"/>
  <c r="G2282" i="1"/>
  <c r="H2282" i="1" s="1"/>
  <c r="I2282" i="1"/>
  <c r="G2283" i="1"/>
  <c r="H2283" i="1" s="1"/>
  <c r="I2283" i="1"/>
  <c r="G2284" i="1"/>
  <c r="H2284" i="1" s="1"/>
  <c r="I2284" i="1"/>
  <c r="G2285" i="1"/>
  <c r="H2285" i="1" s="1"/>
  <c r="I2285" i="1"/>
  <c r="G2286" i="1"/>
  <c r="H2286" i="1" s="1"/>
  <c r="I2286" i="1"/>
  <c r="G2287" i="1"/>
  <c r="H2287" i="1" s="1"/>
  <c r="I2287" i="1"/>
  <c r="G2288" i="1"/>
  <c r="H2288" i="1" s="1"/>
  <c r="I2288" i="1"/>
  <c r="G2289" i="1"/>
  <c r="H2289" i="1" s="1"/>
  <c r="I2289" i="1"/>
  <c r="G2290" i="1"/>
  <c r="H2290" i="1" s="1"/>
  <c r="I2290" i="1"/>
  <c r="G2291" i="1"/>
  <c r="H2291" i="1" s="1"/>
  <c r="I2291" i="1"/>
  <c r="G2292" i="1"/>
  <c r="H2292" i="1" s="1"/>
  <c r="I2292" i="1"/>
  <c r="G2293" i="1"/>
  <c r="H2293" i="1" s="1"/>
  <c r="I2293" i="1"/>
  <c r="G2294" i="1"/>
  <c r="H2294" i="1" s="1"/>
  <c r="I2294" i="1"/>
  <c r="G2295" i="1"/>
  <c r="H2295" i="1" s="1"/>
  <c r="I2295" i="1"/>
  <c r="G2296" i="1"/>
  <c r="H2296" i="1" s="1"/>
  <c r="I2296" i="1"/>
  <c r="G2297" i="1"/>
  <c r="H2297" i="1" s="1"/>
  <c r="I2297" i="1"/>
  <c r="G2298" i="1"/>
  <c r="H2298" i="1" s="1"/>
  <c r="I2298" i="1"/>
  <c r="G2299" i="1"/>
  <c r="H2299" i="1" s="1"/>
  <c r="I2299" i="1"/>
  <c r="G2300" i="1"/>
  <c r="H2300" i="1" s="1"/>
  <c r="I2300" i="1"/>
  <c r="G2301" i="1"/>
  <c r="H2301" i="1" s="1"/>
  <c r="I2301" i="1"/>
  <c r="G2302" i="1"/>
  <c r="H2302" i="1" s="1"/>
  <c r="I2302" i="1"/>
  <c r="G2303" i="1"/>
  <c r="H2303" i="1" s="1"/>
  <c r="I2303" i="1"/>
  <c r="G2304" i="1"/>
  <c r="H2304" i="1" s="1"/>
  <c r="I2304" i="1"/>
  <c r="G2305" i="1"/>
  <c r="H2305" i="1" s="1"/>
  <c r="I2305" i="1"/>
  <c r="G2306" i="1"/>
  <c r="H2306" i="1" s="1"/>
  <c r="I2306" i="1"/>
  <c r="G2307" i="1"/>
  <c r="H2307" i="1" s="1"/>
  <c r="I2307" i="1"/>
  <c r="G2308" i="1"/>
  <c r="H2308" i="1" s="1"/>
  <c r="I2308" i="1"/>
  <c r="G2309" i="1"/>
  <c r="H2309" i="1" s="1"/>
  <c r="I2309" i="1"/>
  <c r="G2310" i="1"/>
  <c r="H2310" i="1" s="1"/>
  <c r="I2310" i="1"/>
  <c r="G2311" i="1"/>
  <c r="H2311" i="1" s="1"/>
  <c r="I2311" i="1"/>
  <c r="G2312" i="1"/>
  <c r="H2312" i="1" s="1"/>
  <c r="I2312" i="1"/>
  <c r="G2313" i="1"/>
  <c r="H2313" i="1" s="1"/>
  <c r="I2313" i="1"/>
  <c r="G2314" i="1"/>
  <c r="H2314" i="1" s="1"/>
  <c r="I2314" i="1"/>
  <c r="G2315" i="1"/>
  <c r="H2315" i="1" s="1"/>
  <c r="I2315" i="1"/>
  <c r="G2316" i="1"/>
  <c r="H2316" i="1" s="1"/>
  <c r="I2316" i="1"/>
  <c r="G2317" i="1"/>
  <c r="H2317" i="1" s="1"/>
  <c r="I2317" i="1"/>
  <c r="G2318" i="1"/>
  <c r="H2318" i="1" s="1"/>
  <c r="I2318" i="1"/>
  <c r="G2319" i="1"/>
  <c r="H2319" i="1" s="1"/>
  <c r="I2319" i="1"/>
  <c r="G2320" i="1"/>
  <c r="H2320" i="1" s="1"/>
  <c r="I2320" i="1"/>
  <c r="G2321" i="1"/>
  <c r="H2321" i="1" s="1"/>
  <c r="I2321" i="1"/>
  <c r="G2322" i="1"/>
  <c r="H2322" i="1" s="1"/>
  <c r="I2322" i="1"/>
  <c r="G2323" i="1"/>
  <c r="H2323" i="1" s="1"/>
  <c r="I2323" i="1"/>
  <c r="G2324" i="1"/>
  <c r="H2324" i="1" s="1"/>
  <c r="I2324" i="1"/>
  <c r="G2325" i="1"/>
  <c r="H2325" i="1" s="1"/>
  <c r="I2325" i="1"/>
  <c r="G2326" i="1"/>
  <c r="H2326" i="1" s="1"/>
  <c r="I2326" i="1"/>
  <c r="G2327" i="1"/>
  <c r="H2327" i="1" s="1"/>
  <c r="I2327" i="1"/>
  <c r="G2328" i="1"/>
  <c r="H2328" i="1" s="1"/>
  <c r="I2328" i="1"/>
  <c r="G2329" i="1"/>
  <c r="H2329" i="1" s="1"/>
  <c r="I2329" i="1"/>
  <c r="G2330" i="1"/>
  <c r="H2330" i="1" s="1"/>
  <c r="I2330" i="1"/>
  <c r="G2331" i="1"/>
  <c r="H2331" i="1" s="1"/>
  <c r="I2331" i="1"/>
  <c r="G2332" i="1"/>
  <c r="H2332" i="1" s="1"/>
  <c r="I2332" i="1"/>
  <c r="G2333" i="1"/>
  <c r="H2333" i="1" s="1"/>
  <c r="I2333" i="1"/>
  <c r="G2334" i="1"/>
  <c r="H2334" i="1" s="1"/>
  <c r="I2334" i="1"/>
  <c r="G2335" i="1"/>
  <c r="H2335" i="1" s="1"/>
  <c r="I2335" i="1"/>
  <c r="G2336" i="1"/>
  <c r="H2336" i="1" s="1"/>
  <c r="I2336" i="1"/>
  <c r="G2337" i="1"/>
  <c r="H2337" i="1" s="1"/>
  <c r="I2337" i="1"/>
  <c r="G2338" i="1"/>
  <c r="H2338" i="1" s="1"/>
  <c r="I2338" i="1"/>
  <c r="G2339" i="1"/>
  <c r="H2339" i="1" s="1"/>
  <c r="I2339" i="1"/>
  <c r="G2340" i="1"/>
  <c r="H2340" i="1" s="1"/>
  <c r="I2340" i="1"/>
  <c r="G2341" i="1"/>
  <c r="H2341" i="1" s="1"/>
  <c r="I2341" i="1"/>
  <c r="G2342" i="1"/>
  <c r="H2342" i="1" s="1"/>
  <c r="I2342" i="1"/>
  <c r="G2343" i="1"/>
  <c r="H2343" i="1" s="1"/>
  <c r="I2343" i="1"/>
  <c r="G2344" i="1"/>
  <c r="H2344" i="1" s="1"/>
  <c r="I2344" i="1"/>
  <c r="G2345" i="1"/>
  <c r="H2345" i="1" s="1"/>
  <c r="I2345" i="1"/>
  <c r="G2346" i="1"/>
  <c r="H2346" i="1" s="1"/>
  <c r="I2346" i="1"/>
  <c r="G2347" i="1"/>
  <c r="H2347" i="1" s="1"/>
  <c r="I2347" i="1"/>
  <c r="G2348" i="1"/>
  <c r="H2348" i="1" s="1"/>
  <c r="I2348" i="1"/>
  <c r="G2349" i="1"/>
  <c r="H2349" i="1" s="1"/>
  <c r="I2349" i="1"/>
  <c r="G2350" i="1"/>
  <c r="H2350" i="1" s="1"/>
  <c r="I2350" i="1"/>
  <c r="G2351" i="1"/>
  <c r="H2351" i="1" s="1"/>
  <c r="I2351" i="1"/>
  <c r="G2352" i="1"/>
  <c r="H2352" i="1" s="1"/>
  <c r="I2352" i="1"/>
  <c r="G2353" i="1"/>
  <c r="H2353" i="1" s="1"/>
  <c r="I2353" i="1"/>
  <c r="G2354" i="1"/>
  <c r="H2354" i="1" s="1"/>
  <c r="I2354" i="1"/>
  <c r="G2355" i="1"/>
  <c r="H2355" i="1" s="1"/>
  <c r="I2355" i="1"/>
  <c r="G2356" i="1"/>
  <c r="H2356" i="1" s="1"/>
  <c r="I2356" i="1"/>
  <c r="G2357" i="1"/>
  <c r="H2357" i="1" s="1"/>
  <c r="I2357" i="1"/>
  <c r="G2358" i="1"/>
  <c r="H2358" i="1" s="1"/>
  <c r="I2358" i="1"/>
  <c r="G2359" i="1"/>
  <c r="H2359" i="1" s="1"/>
  <c r="I2359" i="1"/>
  <c r="G2360" i="1"/>
  <c r="H2360" i="1" s="1"/>
  <c r="I2360" i="1"/>
  <c r="G2361" i="1"/>
  <c r="H2361" i="1" s="1"/>
  <c r="I2361" i="1"/>
  <c r="G2362" i="1"/>
  <c r="H2362" i="1" s="1"/>
  <c r="I2362" i="1"/>
  <c r="G2363" i="1"/>
  <c r="H2363" i="1" s="1"/>
  <c r="I2363" i="1"/>
  <c r="G2364" i="1"/>
  <c r="H2364" i="1" s="1"/>
  <c r="I2364" i="1"/>
  <c r="G2365" i="1"/>
  <c r="H2365" i="1" s="1"/>
  <c r="I2365" i="1"/>
  <c r="G2366" i="1"/>
  <c r="H2366" i="1" s="1"/>
  <c r="I2366" i="1"/>
  <c r="G2367" i="1"/>
  <c r="H2367" i="1" s="1"/>
  <c r="I2367" i="1"/>
  <c r="G2368" i="1"/>
  <c r="H2368" i="1" s="1"/>
  <c r="I2368" i="1"/>
  <c r="G2369" i="1"/>
  <c r="H2369" i="1" s="1"/>
  <c r="I2369" i="1"/>
  <c r="G2370" i="1"/>
  <c r="H2370" i="1" s="1"/>
  <c r="I2370" i="1"/>
  <c r="G2371" i="1"/>
  <c r="H2371" i="1" s="1"/>
  <c r="I2371" i="1"/>
  <c r="G2372" i="1"/>
  <c r="H2372" i="1" s="1"/>
  <c r="I2372" i="1"/>
  <c r="G2373" i="1"/>
  <c r="H2373" i="1" s="1"/>
  <c r="I2373" i="1"/>
  <c r="G2374" i="1"/>
  <c r="H2374" i="1" s="1"/>
  <c r="I2374" i="1"/>
  <c r="G2375" i="1"/>
  <c r="H2375" i="1" s="1"/>
  <c r="I2375" i="1"/>
  <c r="G2376" i="1"/>
  <c r="H2376" i="1" s="1"/>
  <c r="I2376" i="1"/>
  <c r="G2377" i="1"/>
  <c r="H2377" i="1" s="1"/>
  <c r="I2377" i="1"/>
  <c r="G2378" i="1"/>
  <c r="H2378" i="1" s="1"/>
  <c r="I2378" i="1"/>
  <c r="G2379" i="1"/>
  <c r="H2379" i="1" s="1"/>
  <c r="I2379" i="1"/>
  <c r="G2380" i="1"/>
  <c r="H2380" i="1" s="1"/>
  <c r="I2380" i="1"/>
  <c r="G2381" i="1"/>
  <c r="H2381" i="1" s="1"/>
  <c r="I2381" i="1"/>
  <c r="G2382" i="1"/>
  <c r="H2382" i="1" s="1"/>
  <c r="I2382" i="1"/>
  <c r="G2383" i="1"/>
  <c r="H2383" i="1" s="1"/>
  <c r="I2383" i="1"/>
  <c r="G2384" i="1"/>
  <c r="H2384" i="1" s="1"/>
  <c r="I2384" i="1"/>
  <c r="G2385" i="1"/>
  <c r="H2385" i="1" s="1"/>
  <c r="I2385" i="1"/>
  <c r="G2386" i="1"/>
  <c r="H2386" i="1" s="1"/>
  <c r="I2386" i="1"/>
  <c r="G2387" i="1"/>
  <c r="H2387" i="1" s="1"/>
  <c r="I2387" i="1"/>
  <c r="G2388" i="1"/>
  <c r="H2388" i="1" s="1"/>
  <c r="I2388" i="1"/>
  <c r="G2389" i="1"/>
  <c r="H2389" i="1" s="1"/>
  <c r="I2389" i="1"/>
  <c r="G2390" i="1"/>
  <c r="H2390" i="1" s="1"/>
  <c r="I2390" i="1"/>
  <c r="G2391" i="1"/>
  <c r="H2391" i="1" s="1"/>
  <c r="I2391" i="1"/>
  <c r="G2392" i="1"/>
  <c r="H2392" i="1" s="1"/>
  <c r="I2392" i="1"/>
  <c r="G2393" i="1"/>
  <c r="H2393" i="1" s="1"/>
  <c r="I2393" i="1"/>
  <c r="G2394" i="1"/>
  <c r="H2394" i="1" s="1"/>
  <c r="I2394" i="1"/>
  <c r="G2395" i="1"/>
  <c r="H2395" i="1" s="1"/>
  <c r="I2395" i="1"/>
  <c r="G2396" i="1"/>
  <c r="H2396" i="1" s="1"/>
  <c r="I2396" i="1"/>
  <c r="G2397" i="1"/>
  <c r="H2397" i="1" s="1"/>
  <c r="I2397" i="1"/>
  <c r="G2398" i="1"/>
  <c r="H2398" i="1" s="1"/>
  <c r="I2398" i="1"/>
  <c r="G2399" i="1"/>
  <c r="H2399" i="1" s="1"/>
  <c r="I2399" i="1"/>
  <c r="G2400" i="1"/>
  <c r="H2400" i="1" s="1"/>
  <c r="I2400" i="1"/>
  <c r="G2401" i="1"/>
  <c r="H2401" i="1" s="1"/>
  <c r="I2401" i="1"/>
  <c r="G2402" i="1"/>
  <c r="H2402" i="1" s="1"/>
  <c r="I2402" i="1"/>
  <c r="G2403" i="1"/>
  <c r="H2403" i="1" s="1"/>
  <c r="I2403" i="1"/>
  <c r="G2404" i="1"/>
  <c r="H2404" i="1" s="1"/>
  <c r="I2404" i="1"/>
  <c r="G2405" i="1"/>
  <c r="H2405" i="1" s="1"/>
  <c r="I2405" i="1"/>
  <c r="G2406" i="1"/>
  <c r="H2406" i="1" s="1"/>
  <c r="I2406" i="1"/>
  <c r="G2407" i="1"/>
  <c r="H2407" i="1" s="1"/>
  <c r="I2407" i="1"/>
  <c r="G2408" i="1"/>
  <c r="H2408" i="1" s="1"/>
  <c r="I2408" i="1"/>
  <c r="G2409" i="1"/>
  <c r="H2409" i="1" s="1"/>
  <c r="I2409" i="1"/>
  <c r="G2410" i="1"/>
  <c r="H2410" i="1" s="1"/>
  <c r="I2410" i="1"/>
  <c r="G2411" i="1"/>
  <c r="H2411" i="1" s="1"/>
  <c r="I2411" i="1"/>
  <c r="G2412" i="1"/>
  <c r="H2412" i="1" s="1"/>
  <c r="I2412" i="1"/>
  <c r="G2413" i="1"/>
  <c r="H2413" i="1" s="1"/>
  <c r="I2413" i="1"/>
  <c r="G2414" i="1"/>
  <c r="H2414" i="1" s="1"/>
  <c r="I2414" i="1"/>
  <c r="G2415" i="1"/>
  <c r="H2415" i="1" s="1"/>
  <c r="I2415" i="1"/>
  <c r="G2416" i="1"/>
  <c r="H2416" i="1" s="1"/>
  <c r="I2416" i="1"/>
  <c r="G2417" i="1"/>
  <c r="H2417" i="1" s="1"/>
  <c r="I2417" i="1"/>
  <c r="G2418" i="1"/>
  <c r="H2418" i="1" s="1"/>
  <c r="I2418" i="1"/>
  <c r="G2419" i="1"/>
  <c r="H2419" i="1" s="1"/>
  <c r="I2419" i="1"/>
  <c r="G2420" i="1"/>
  <c r="H2420" i="1" s="1"/>
  <c r="I2420" i="1"/>
  <c r="G2421" i="1"/>
  <c r="H2421" i="1" s="1"/>
  <c r="I2421" i="1"/>
  <c r="G2422" i="1"/>
  <c r="H2422" i="1" s="1"/>
  <c r="I2422" i="1"/>
  <c r="G2423" i="1"/>
  <c r="H2423" i="1" s="1"/>
  <c r="I2423" i="1"/>
  <c r="G2424" i="1"/>
  <c r="H2424" i="1" s="1"/>
  <c r="I2424" i="1"/>
  <c r="G2425" i="1"/>
  <c r="H2425" i="1" s="1"/>
  <c r="I2425" i="1"/>
  <c r="G2426" i="1"/>
  <c r="H2426" i="1" s="1"/>
  <c r="I2426" i="1"/>
  <c r="G2427" i="1"/>
  <c r="H2427" i="1" s="1"/>
  <c r="I2427" i="1"/>
  <c r="G2428" i="1"/>
  <c r="H2428" i="1" s="1"/>
  <c r="I2428" i="1"/>
  <c r="G2429" i="1"/>
  <c r="H2429" i="1" s="1"/>
  <c r="I2429" i="1"/>
  <c r="G2430" i="1"/>
  <c r="H2430" i="1" s="1"/>
  <c r="I2430" i="1"/>
  <c r="G2431" i="1"/>
  <c r="H2431" i="1" s="1"/>
  <c r="I2431" i="1"/>
  <c r="G2432" i="1"/>
  <c r="H2432" i="1" s="1"/>
  <c r="I2432" i="1"/>
  <c r="G2433" i="1"/>
  <c r="H2433" i="1" s="1"/>
  <c r="I2433" i="1"/>
  <c r="G2434" i="1"/>
  <c r="H2434" i="1" s="1"/>
  <c r="I2434" i="1"/>
  <c r="G2435" i="1"/>
  <c r="H2435" i="1" s="1"/>
  <c r="I2435" i="1"/>
  <c r="G2436" i="1"/>
  <c r="H2436" i="1" s="1"/>
  <c r="I2436" i="1"/>
  <c r="G2437" i="1"/>
  <c r="H2437" i="1" s="1"/>
  <c r="I2437" i="1"/>
  <c r="G2438" i="1"/>
  <c r="H2438" i="1" s="1"/>
  <c r="I2438" i="1"/>
  <c r="G2439" i="1"/>
  <c r="H2439" i="1" s="1"/>
  <c r="I2439" i="1"/>
  <c r="G2440" i="1"/>
  <c r="H2440" i="1" s="1"/>
  <c r="I2440" i="1"/>
  <c r="G2441" i="1"/>
  <c r="H2441" i="1" s="1"/>
  <c r="I2441" i="1"/>
  <c r="G2442" i="1"/>
  <c r="H2442" i="1" s="1"/>
  <c r="I2442" i="1"/>
  <c r="G2443" i="1"/>
  <c r="H2443" i="1" s="1"/>
  <c r="I2443" i="1"/>
  <c r="G2444" i="1"/>
  <c r="H2444" i="1" s="1"/>
  <c r="I2444" i="1"/>
  <c r="G2445" i="1"/>
  <c r="H2445" i="1" s="1"/>
  <c r="I2445" i="1"/>
  <c r="G2446" i="1"/>
  <c r="H2446" i="1" s="1"/>
  <c r="I2446" i="1"/>
  <c r="G2447" i="1"/>
  <c r="H2447" i="1" s="1"/>
  <c r="I2447" i="1"/>
  <c r="G2448" i="1"/>
  <c r="H2448" i="1" s="1"/>
  <c r="I2448" i="1"/>
  <c r="G2449" i="1"/>
  <c r="H2449" i="1" s="1"/>
  <c r="I2449" i="1"/>
  <c r="G2450" i="1"/>
  <c r="H2450" i="1" s="1"/>
  <c r="I2450" i="1"/>
  <c r="G2451" i="1"/>
  <c r="H2451" i="1" s="1"/>
  <c r="I2451" i="1"/>
  <c r="G2452" i="1"/>
  <c r="H2452" i="1" s="1"/>
  <c r="I2452" i="1"/>
  <c r="G2453" i="1"/>
  <c r="H2453" i="1" s="1"/>
  <c r="I2453" i="1"/>
  <c r="G2454" i="1"/>
  <c r="H2454" i="1" s="1"/>
  <c r="I2454" i="1"/>
  <c r="G2455" i="1"/>
  <c r="H2455" i="1" s="1"/>
  <c r="I2455" i="1"/>
  <c r="G2456" i="1"/>
  <c r="H2456" i="1" s="1"/>
  <c r="I2456" i="1"/>
  <c r="G2457" i="1"/>
  <c r="H2457" i="1" s="1"/>
  <c r="I2457" i="1"/>
  <c r="G2458" i="1"/>
  <c r="H2458" i="1" s="1"/>
  <c r="I2458" i="1"/>
  <c r="G2459" i="1"/>
  <c r="H2459" i="1" s="1"/>
  <c r="I2459" i="1"/>
  <c r="G2460" i="1"/>
  <c r="H2460" i="1" s="1"/>
  <c r="I2460" i="1"/>
  <c r="G2461" i="1"/>
  <c r="H2461" i="1" s="1"/>
  <c r="I2461" i="1"/>
  <c r="G2462" i="1"/>
  <c r="H2462" i="1" s="1"/>
  <c r="I2462" i="1"/>
  <c r="G2463" i="1"/>
  <c r="H2463" i="1" s="1"/>
  <c r="I2463" i="1"/>
  <c r="G2464" i="1"/>
  <c r="H2464" i="1" s="1"/>
  <c r="I2464" i="1"/>
  <c r="G2465" i="1"/>
  <c r="H2465" i="1" s="1"/>
  <c r="I2465" i="1"/>
  <c r="G2466" i="1"/>
  <c r="H2466" i="1" s="1"/>
  <c r="I2466" i="1"/>
  <c r="G2467" i="1"/>
  <c r="H2467" i="1" s="1"/>
  <c r="I2467" i="1"/>
  <c r="G2468" i="1"/>
  <c r="H2468" i="1" s="1"/>
  <c r="I2468" i="1"/>
  <c r="G2469" i="1"/>
  <c r="H2469" i="1" s="1"/>
  <c r="I2469" i="1"/>
  <c r="G2470" i="1"/>
  <c r="H2470" i="1" s="1"/>
  <c r="I2470" i="1"/>
  <c r="G2471" i="1"/>
  <c r="H2471" i="1" s="1"/>
  <c r="I2471" i="1"/>
  <c r="G2472" i="1"/>
  <c r="H2472" i="1" s="1"/>
  <c r="I2472" i="1"/>
  <c r="G2473" i="1"/>
  <c r="H2473" i="1" s="1"/>
  <c r="I2473" i="1"/>
  <c r="G2474" i="1"/>
  <c r="H2474" i="1" s="1"/>
  <c r="I2474" i="1"/>
  <c r="G2475" i="1"/>
  <c r="H2475" i="1" s="1"/>
  <c r="I2475" i="1"/>
  <c r="G2476" i="1"/>
  <c r="H2476" i="1" s="1"/>
  <c r="I2476" i="1"/>
  <c r="G2477" i="1"/>
  <c r="H2477" i="1" s="1"/>
  <c r="I2477" i="1"/>
  <c r="G2478" i="1"/>
  <c r="H2478" i="1" s="1"/>
  <c r="I2478" i="1"/>
  <c r="G2479" i="1"/>
  <c r="H2479" i="1" s="1"/>
  <c r="I2479" i="1"/>
  <c r="G2480" i="1"/>
  <c r="H2480" i="1" s="1"/>
  <c r="I2480" i="1"/>
  <c r="G2481" i="1"/>
  <c r="H2481" i="1" s="1"/>
  <c r="I2481" i="1"/>
  <c r="G2482" i="1"/>
  <c r="H2482" i="1" s="1"/>
  <c r="I2482" i="1"/>
  <c r="G2483" i="1"/>
  <c r="H2483" i="1" s="1"/>
  <c r="I2483" i="1"/>
  <c r="G2484" i="1"/>
  <c r="H2484" i="1" s="1"/>
  <c r="I2484" i="1"/>
  <c r="G2485" i="1"/>
  <c r="H2485" i="1" s="1"/>
  <c r="I2485" i="1"/>
  <c r="G2486" i="1"/>
  <c r="H2486" i="1" s="1"/>
  <c r="I2486" i="1"/>
  <c r="G2487" i="1"/>
  <c r="H2487" i="1" s="1"/>
  <c r="I2487" i="1"/>
  <c r="G2488" i="1"/>
  <c r="H2488" i="1" s="1"/>
  <c r="I2488" i="1"/>
  <c r="G2489" i="1"/>
  <c r="H2489" i="1" s="1"/>
  <c r="I2489" i="1"/>
  <c r="G2490" i="1"/>
  <c r="H2490" i="1" s="1"/>
  <c r="I2490" i="1"/>
  <c r="G2491" i="1"/>
  <c r="H2491" i="1" s="1"/>
  <c r="I2491" i="1"/>
  <c r="G2492" i="1"/>
  <c r="H2492" i="1" s="1"/>
  <c r="I2492" i="1"/>
  <c r="G2493" i="1"/>
  <c r="H2493" i="1" s="1"/>
  <c r="I2493" i="1"/>
  <c r="G2494" i="1"/>
  <c r="H2494" i="1" s="1"/>
  <c r="I2494" i="1"/>
  <c r="G2495" i="1"/>
  <c r="H2495" i="1" s="1"/>
  <c r="I2495" i="1"/>
  <c r="G2496" i="1"/>
  <c r="H2496" i="1" s="1"/>
  <c r="I2496" i="1"/>
  <c r="G2497" i="1"/>
  <c r="H2497" i="1" s="1"/>
  <c r="I2497" i="1"/>
  <c r="G2498" i="1"/>
  <c r="H2498" i="1" s="1"/>
  <c r="I2498" i="1"/>
  <c r="G2499" i="1"/>
  <c r="H2499" i="1" s="1"/>
  <c r="I2499" i="1"/>
  <c r="G2500" i="1"/>
  <c r="H2500" i="1" s="1"/>
  <c r="I2500" i="1"/>
  <c r="G2501" i="1"/>
  <c r="H2501" i="1" s="1"/>
  <c r="I2501" i="1"/>
  <c r="G2502" i="1"/>
  <c r="H2502" i="1" s="1"/>
  <c r="I2502" i="1"/>
  <c r="G2503" i="1"/>
  <c r="H2503" i="1" s="1"/>
  <c r="I2503" i="1"/>
  <c r="G2504" i="1"/>
  <c r="H2504" i="1" s="1"/>
  <c r="I2504" i="1"/>
  <c r="G2505" i="1"/>
  <c r="H2505" i="1" s="1"/>
  <c r="I2505" i="1"/>
  <c r="G2506" i="1"/>
  <c r="H2506" i="1" s="1"/>
  <c r="I2506" i="1"/>
  <c r="G2507" i="1"/>
  <c r="H2507" i="1" s="1"/>
  <c r="I2507" i="1"/>
  <c r="G2508" i="1"/>
  <c r="H2508" i="1" s="1"/>
  <c r="I2508" i="1"/>
  <c r="G2509" i="1"/>
  <c r="H2509" i="1" s="1"/>
  <c r="I2509" i="1"/>
  <c r="G2510" i="1"/>
  <c r="H2510" i="1" s="1"/>
  <c r="I2510" i="1"/>
  <c r="G2511" i="1"/>
  <c r="H2511" i="1" s="1"/>
  <c r="I2511" i="1"/>
  <c r="G2512" i="1"/>
  <c r="H2512" i="1" s="1"/>
  <c r="I2512" i="1"/>
  <c r="G2513" i="1"/>
  <c r="H2513" i="1" s="1"/>
  <c r="I2513" i="1"/>
  <c r="G2514" i="1"/>
  <c r="H2514" i="1" s="1"/>
  <c r="I2514" i="1"/>
  <c r="G2515" i="1"/>
  <c r="H2515" i="1" s="1"/>
  <c r="I2515" i="1"/>
  <c r="G2516" i="1"/>
  <c r="H2516" i="1" s="1"/>
  <c r="I2516" i="1"/>
  <c r="G2517" i="1"/>
  <c r="H2517" i="1" s="1"/>
  <c r="I2517" i="1"/>
  <c r="G2518" i="1"/>
  <c r="H2518" i="1" s="1"/>
  <c r="I2518" i="1"/>
  <c r="G2519" i="1"/>
  <c r="H2519" i="1" s="1"/>
  <c r="I2519" i="1"/>
  <c r="G2520" i="1"/>
  <c r="H2520" i="1" s="1"/>
  <c r="I2520" i="1"/>
  <c r="G2521" i="1"/>
  <c r="H2521" i="1" s="1"/>
  <c r="I2521" i="1"/>
  <c r="G2522" i="1"/>
  <c r="H2522" i="1" s="1"/>
  <c r="I2522" i="1"/>
  <c r="G2523" i="1"/>
  <c r="H2523" i="1" s="1"/>
  <c r="I2523" i="1"/>
  <c r="G2524" i="1"/>
  <c r="H2524" i="1" s="1"/>
  <c r="I2524" i="1"/>
  <c r="G2525" i="1"/>
  <c r="H2525" i="1" s="1"/>
  <c r="I2525" i="1"/>
  <c r="G2526" i="1"/>
  <c r="H2526" i="1" s="1"/>
  <c r="I2526" i="1"/>
  <c r="G2527" i="1"/>
  <c r="H2527" i="1" s="1"/>
  <c r="I2527" i="1"/>
  <c r="G2528" i="1"/>
  <c r="H2528" i="1" s="1"/>
  <c r="I2528" i="1"/>
  <c r="G2529" i="1"/>
  <c r="H2529" i="1" s="1"/>
  <c r="I2529" i="1"/>
  <c r="G2530" i="1"/>
  <c r="H2530" i="1" s="1"/>
  <c r="I2530" i="1"/>
  <c r="G2531" i="1"/>
  <c r="H2531" i="1" s="1"/>
  <c r="I2531" i="1"/>
  <c r="G2532" i="1"/>
  <c r="H2532" i="1" s="1"/>
  <c r="I2532" i="1"/>
  <c r="G2533" i="1"/>
  <c r="H2533" i="1" s="1"/>
  <c r="I2533" i="1"/>
  <c r="G2534" i="1"/>
  <c r="H2534" i="1" s="1"/>
  <c r="I2534" i="1"/>
  <c r="G2535" i="1"/>
  <c r="H2535" i="1" s="1"/>
  <c r="I2535" i="1"/>
  <c r="G2536" i="1"/>
  <c r="H2536" i="1" s="1"/>
  <c r="I2536" i="1"/>
  <c r="G2537" i="1"/>
  <c r="H2537" i="1" s="1"/>
  <c r="I2537" i="1"/>
  <c r="G2538" i="1"/>
  <c r="H2538" i="1" s="1"/>
  <c r="I2538" i="1"/>
  <c r="G2539" i="1"/>
  <c r="H2539" i="1" s="1"/>
  <c r="I2539" i="1"/>
  <c r="G2540" i="1"/>
  <c r="H2540" i="1" s="1"/>
  <c r="I2540" i="1"/>
  <c r="G2541" i="1"/>
  <c r="H2541" i="1" s="1"/>
  <c r="I2541" i="1"/>
  <c r="G2542" i="1"/>
  <c r="H2542" i="1" s="1"/>
  <c r="I2542" i="1"/>
  <c r="G2543" i="1"/>
  <c r="H2543" i="1" s="1"/>
  <c r="I2543" i="1"/>
  <c r="G2544" i="1"/>
  <c r="H2544" i="1" s="1"/>
  <c r="I2544" i="1"/>
  <c r="G2545" i="1"/>
  <c r="H2545" i="1" s="1"/>
  <c r="I2545" i="1"/>
  <c r="G2546" i="1"/>
  <c r="H2546" i="1" s="1"/>
  <c r="I2546" i="1"/>
  <c r="G2547" i="1"/>
  <c r="H2547" i="1" s="1"/>
  <c r="I2547" i="1"/>
  <c r="G2548" i="1"/>
  <c r="H2548" i="1" s="1"/>
  <c r="I2548" i="1"/>
  <c r="G2549" i="1"/>
  <c r="H2549" i="1" s="1"/>
  <c r="I2549" i="1"/>
  <c r="G2550" i="1"/>
  <c r="H2550" i="1" s="1"/>
  <c r="I2550" i="1"/>
  <c r="G2551" i="1"/>
  <c r="H2551" i="1" s="1"/>
  <c r="I2551" i="1"/>
  <c r="G2552" i="1"/>
  <c r="H2552" i="1" s="1"/>
  <c r="I2552" i="1"/>
  <c r="G2553" i="1"/>
  <c r="H2553" i="1" s="1"/>
  <c r="I2553" i="1"/>
  <c r="G2554" i="1"/>
  <c r="H2554" i="1" s="1"/>
  <c r="I2554" i="1"/>
  <c r="G2555" i="1"/>
  <c r="H2555" i="1" s="1"/>
  <c r="I2555" i="1"/>
  <c r="G2556" i="1"/>
  <c r="H2556" i="1" s="1"/>
  <c r="I2556" i="1"/>
  <c r="G2557" i="1"/>
  <c r="H2557" i="1" s="1"/>
  <c r="I2557" i="1"/>
  <c r="G2558" i="1"/>
  <c r="H2558" i="1" s="1"/>
  <c r="I2558" i="1"/>
  <c r="G2559" i="1"/>
  <c r="H2559" i="1" s="1"/>
  <c r="I2559" i="1"/>
  <c r="G2560" i="1"/>
  <c r="H2560" i="1" s="1"/>
  <c r="I2560" i="1"/>
  <c r="G2561" i="1"/>
  <c r="H2561" i="1" s="1"/>
  <c r="I2561" i="1"/>
  <c r="G2562" i="1"/>
  <c r="H2562" i="1" s="1"/>
  <c r="I2562" i="1"/>
  <c r="G2563" i="1"/>
  <c r="H2563" i="1" s="1"/>
  <c r="I2563" i="1"/>
  <c r="G2564" i="1"/>
  <c r="H2564" i="1" s="1"/>
  <c r="I2564" i="1"/>
  <c r="G2565" i="1"/>
  <c r="H2565" i="1" s="1"/>
  <c r="I2565" i="1"/>
  <c r="G2566" i="1"/>
  <c r="H2566" i="1" s="1"/>
  <c r="I2566" i="1"/>
  <c r="G2567" i="1"/>
  <c r="H2567" i="1" s="1"/>
  <c r="I2567" i="1"/>
  <c r="G2568" i="1"/>
  <c r="H2568" i="1" s="1"/>
  <c r="I2568" i="1"/>
  <c r="G2569" i="1"/>
  <c r="H2569" i="1" s="1"/>
  <c r="I2569" i="1"/>
  <c r="G2570" i="1"/>
  <c r="H2570" i="1" s="1"/>
  <c r="I2570" i="1"/>
  <c r="G2571" i="1"/>
  <c r="H2571" i="1" s="1"/>
  <c r="I2571" i="1"/>
  <c r="G2572" i="1"/>
  <c r="H2572" i="1" s="1"/>
  <c r="I2572" i="1"/>
  <c r="G2573" i="1"/>
  <c r="H2573" i="1" s="1"/>
  <c r="I2573" i="1"/>
  <c r="G2574" i="1"/>
  <c r="H2574" i="1" s="1"/>
  <c r="I2574" i="1"/>
  <c r="G2575" i="1"/>
  <c r="H2575" i="1" s="1"/>
  <c r="I2575" i="1"/>
  <c r="G2576" i="1"/>
  <c r="H2576" i="1" s="1"/>
  <c r="I2576" i="1"/>
  <c r="G2577" i="1"/>
  <c r="H2577" i="1" s="1"/>
  <c r="I2577" i="1"/>
  <c r="G2578" i="1"/>
  <c r="H2578" i="1" s="1"/>
  <c r="I2578" i="1"/>
  <c r="G2579" i="1"/>
  <c r="H2579" i="1" s="1"/>
  <c r="I2579" i="1"/>
  <c r="G2580" i="1"/>
  <c r="H2580" i="1" s="1"/>
  <c r="I2580" i="1"/>
  <c r="G2581" i="1"/>
  <c r="H2581" i="1" s="1"/>
  <c r="I2581" i="1"/>
  <c r="G2582" i="1"/>
  <c r="H2582" i="1" s="1"/>
  <c r="I2582" i="1"/>
  <c r="G2583" i="1"/>
  <c r="H2583" i="1" s="1"/>
  <c r="I2583" i="1"/>
  <c r="G2584" i="1"/>
  <c r="H2584" i="1" s="1"/>
  <c r="I2584" i="1"/>
  <c r="G2585" i="1"/>
  <c r="H2585" i="1" s="1"/>
  <c r="I2585" i="1"/>
  <c r="G2586" i="1"/>
  <c r="H2586" i="1" s="1"/>
  <c r="I2586" i="1"/>
  <c r="G2587" i="1"/>
  <c r="H2587" i="1" s="1"/>
  <c r="I2587" i="1"/>
  <c r="G2588" i="1"/>
  <c r="H2588" i="1" s="1"/>
  <c r="I2588" i="1"/>
  <c r="G2589" i="1"/>
  <c r="H2589" i="1" s="1"/>
  <c r="I2589" i="1"/>
  <c r="G2590" i="1"/>
  <c r="H2590" i="1" s="1"/>
  <c r="I2590" i="1"/>
  <c r="G2591" i="1"/>
  <c r="H2591" i="1" s="1"/>
  <c r="I2591" i="1"/>
  <c r="G2592" i="1"/>
  <c r="H2592" i="1" s="1"/>
  <c r="I2592" i="1"/>
  <c r="G2593" i="1"/>
  <c r="H2593" i="1" s="1"/>
  <c r="I2593" i="1"/>
  <c r="G2594" i="1"/>
  <c r="H2594" i="1" s="1"/>
  <c r="I2594" i="1"/>
  <c r="G2595" i="1"/>
  <c r="H2595" i="1" s="1"/>
  <c r="I2595" i="1"/>
  <c r="G2596" i="1"/>
  <c r="H2596" i="1" s="1"/>
  <c r="I2596" i="1"/>
  <c r="G2597" i="1"/>
  <c r="H2597" i="1" s="1"/>
  <c r="I2597" i="1"/>
  <c r="G2598" i="1"/>
  <c r="H2598" i="1" s="1"/>
  <c r="I2598" i="1"/>
  <c r="G2599" i="1"/>
  <c r="H2599" i="1" s="1"/>
  <c r="I2599" i="1"/>
  <c r="G2600" i="1"/>
  <c r="H2600" i="1" s="1"/>
  <c r="I2600" i="1"/>
  <c r="G2601" i="1"/>
  <c r="H2601" i="1" s="1"/>
  <c r="I2601" i="1"/>
  <c r="G2602" i="1"/>
  <c r="H2602" i="1" s="1"/>
  <c r="I2602" i="1"/>
  <c r="G2603" i="1"/>
  <c r="H2603" i="1" s="1"/>
  <c r="I2603" i="1"/>
  <c r="G2604" i="1"/>
  <c r="H2604" i="1" s="1"/>
  <c r="I2604" i="1"/>
  <c r="G2605" i="1"/>
  <c r="H2605" i="1" s="1"/>
  <c r="I2605" i="1"/>
  <c r="G2606" i="1"/>
  <c r="H2606" i="1" s="1"/>
  <c r="I2606" i="1"/>
  <c r="G2607" i="1"/>
  <c r="H2607" i="1" s="1"/>
  <c r="I2607" i="1"/>
  <c r="G2608" i="1"/>
  <c r="H2608" i="1" s="1"/>
  <c r="I2608" i="1"/>
  <c r="G2609" i="1"/>
  <c r="H2609" i="1" s="1"/>
  <c r="I2609" i="1"/>
  <c r="G2610" i="1"/>
  <c r="H2610" i="1" s="1"/>
  <c r="I2610" i="1"/>
  <c r="G2611" i="1"/>
  <c r="H2611" i="1" s="1"/>
  <c r="I2611" i="1"/>
  <c r="G2612" i="1"/>
  <c r="H2612" i="1" s="1"/>
  <c r="I2612" i="1"/>
  <c r="G2613" i="1"/>
  <c r="H2613" i="1" s="1"/>
  <c r="I2613" i="1"/>
  <c r="G2614" i="1"/>
  <c r="H2614" i="1" s="1"/>
  <c r="I2614" i="1"/>
  <c r="G2615" i="1"/>
  <c r="H2615" i="1" s="1"/>
  <c r="I2615" i="1"/>
  <c r="G2616" i="1"/>
  <c r="H2616" i="1" s="1"/>
  <c r="I2616" i="1"/>
  <c r="G2617" i="1"/>
  <c r="H2617" i="1" s="1"/>
  <c r="I2617" i="1"/>
  <c r="G2618" i="1"/>
  <c r="H2618" i="1" s="1"/>
  <c r="I2618" i="1"/>
  <c r="G2619" i="1"/>
  <c r="H2619" i="1" s="1"/>
  <c r="I2619" i="1"/>
  <c r="G2620" i="1"/>
  <c r="H2620" i="1" s="1"/>
  <c r="I2620" i="1"/>
  <c r="G2621" i="1"/>
  <c r="H2621" i="1" s="1"/>
  <c r="I2621" i="1"/>
  <c r="G2622" i="1"/>
  <c r="H2622" i="1" s="1"/>
  <c r="I2622" i="1"/>
  <c r="G2623" i="1"/>
  <c r="H2623" i="1" s="1"/>
  <c r="I2623" i="1"/>
  <c r="G2624" i="1"/>
  <c r="H2624" i="1" s="1"/>
  <c r="I2624" i="1"/>
  <c r="G2625" i="1"/>
  <c r="H2625" i="1" s="1"/>
  <c r="I2625" i="1"/>
  <c r="G2626" i="1"/>
  <c r="H2626" i="1" s="1"/>
  <c r="I2626" i="1"/>
  <c r="G2627" i="1"/>
  <c r="H2627" i="1" s="1"/>
  <c r="I2627" i="1"/>
  <c r="G2628" i="1"/>
  <c r="H2628" i="1" s="1"/>
  <c r="I2628" i="1"/>
  <c r="G2629" i="1"/>
  <c r="H2629" i="1" s="1"/>
  <c r="I2629" i="1"/>
  <c r="G2630" i="1"/>
  <c r="H2630" i="1" s="1"/>
  <c r="I2630" i="1"/>
  <c r="G2631" i="1"/>
  <c r="H2631" i="1" s="1"/>
  <c r="I2631" i="1"/>
  <c r="G2632" i="1"/>
  <c r="H2632" i="1" s="1"/>
  <c r="I2632" i="1"/>
  <c r="G2633" i="1"/>
  <c r="H2633" i="1" s="1"/>
  <c r="I2633" i="1"/>
  <c r="G2634" i="1"/>
  <c r="H2634" i="1" s="1"/>
  <c r="I2634" i="1"/>
  <c r="G2635" i="1"/>
  <c r="H2635" i="1" s="1"/>
  <c r="I2635" i="1"/>
  <c r="G2636" i="1"/>
  <c r="H2636" i="1" s="1"/>
  <c r="I2636" i="1"/>
  <c r="G2637" i="1"/>
  <c r="H2637" i="1" s="1"/>
  <c r="I2637" i="1"/>
  <c r="G2638" i="1"/>
  <c r="H2638" i="1" s="1"/>
  <c r="I2638" i="1"/>
  <c r="G2639" i="1"/>
  <c r="H2639" i="1" s="1"/>
  <c r="I2639" i="1"/>
  <c r="G2640" i="1"/>
  <c r="H2640" i="1" s="1"/>
  <c r="I2640" i="1"/>
  <c r="G2641" i="1"/>
  <c r="H2641" i="1" s="1"/>
  <c r="I2641" i="1"/>
  <c r="G2642" i="1"/>
  <c r="H2642" i="1" s="1"/>
  <c r="I2642" i="1"/>
  <c r="G2643" i="1"/>
  <c r="H2643" i="1" s="1"/>
  <c r="I2643" i="1"/>
  <c r="G2644" i="1"/>
  <c r="H2644" i="1" s="1"/>
  <c r="I2644" i="1"/>
  <c r="G2645" i="1"/>
  <c r="H2645" i="1" s="1"/>
  <c r="I2645" i="1"/>
  <c r="G2646" i="1"/>
  <c r="H2646" i="1" s="1"/>
  <c r="I2646" i="1"/>
  <c r="G2647" i="1"/>
  <c r="H2647" i="1" s="1"/>
  <c r="I2647" i="1"/>
  <c r="G2648" i="1"/>
  <c r="H2648" i="1" s="1"/>
  <c r="I2648" i="1"/>
  <c r="G2649" i="1"/>
  <c r="H2649" i="1" s="1"/>
  <c r="I2649" i="1"/>
  <c r="G2650" i="1"/>
  <c r="H2650" i="1" s="1"/>
  <c r="I2650" i="1"/>
  <c r="G2651" i="1"/>
  <c r="H2651" i="1" s="1"/>
  <c r="I2651" i="1"/>
  <c r="G2652" i="1"/>
  <c r="H2652" i="1" s="1"/>
  <c r="I2652" i="1"/>
  <c r="G2653" i="1"/>
  <c r="H2653" i="1" s="1"/>
  <c r="I2653" i="1"/>
  <c r="G2654" i="1"/>
  <c r="H2654" i="1" s="1"/>
  <c r="I2654" i="1"/>
  <c r="G2655" i="1"/>
  <c r="H2655" i="1" s="1"/>
  <c r="I2655" i="1"/>
  <c r="G2656" i="1"/>
  <c r="H2656" i="1" s="1"/>
  <c r="I2656" i="1"/>
  <c r="G2657" i="1"/>
  <c r="H2657" i="1" s="1"/>
  <c r="I2657" i="1"/>
  <c r="G2658" i="1"/>
  <c r="H2658" i="1" s="1"/>
  <c r="I2658" i="1"/>
  <c r="G2659" i="1"/>
  <c r="H2659" i="1" s="1"/>
  <c r="I2659" i="1"/>
  <c r="G2660" i="1"/>
  <c r="H2660" i="1" s="1"/>
  <c r="I2660" i="1"/>
  <c r="G2661" i="1"/>
  <c r="H2661" i="1" s="1"/>
  <c r="I2661" i="1"/>
  <c r="G2662" i="1"/>
  <c r="H2662" i="1" s="1"/>
  <c r="I2662" i="1"/>
  <c r="G2663" i="1"/>
  <c r="H2663" i="1" s="1"/>
  <c r="I2663" i="1"/>
  <c r="G2664" i="1"/>
  <c r="H2664" i="1" s="1"/>
  <c r="I2664" i="1"/>
  <c r="G2665" i="1"/>
  <c r="H2665" i="1" s="1"/>
  <c r="I2665" i="1"/>
  <c r="G2666" i="1"/>
  <c r="H2666" i="1" s="1"/>
  <c r="I2666" i="1"/>
  <c r="G2667" i="1"/>
  <c r="H2667" i="1" s="1"/>
  <c r="I2667" i="1"/>
  <c r="G2668" i="1"/>
  <c r="H2668" i="1" s="1"/>
  <c r="I2668" i="1"/>
  <c r="G2669" i="1"/>
  <c r="H2669" i="1" s="1"/>
  <c r="I2669" i="1"/>
  <c r="G2670" i="1"/>
  <c r="H2670" i="1" s="1"/>
  <c r="I2670" i="1"/>
  <c r="G2671" i="1"/>
  <c r="H2671" i="1" s="1"/>
  <c r="I2671" i="1"/>
  <c r="G2672" i="1"/>
  <c r="H2672" i="1" s="1"/>
  <c r="I2672" i="1"/>
  <c r="G2673" i="1"/>
  <c r="H2673" i="1" s="1"/>
  <c r="I2673" i="1"/>
  <c r="G2674" i="1"/>
  <c r="H2674" i="1" s="1"/>
  <c r="I2674" i="1"/>
  <c r="G2675" i="1"/>
  <c r="H2675" i="1" s="1"/>
  <c r="I2675" i="1"/>
  <c r="G2676" i="1"/>
  <c r="H2676" i="1" s="1"/>
  <c r="I2676" i="1"/>
  <c r="G2677" i="1"/>
  <c r="H2677" i="1" s="1"/>
  <c r="I2677" i="1"/>
  <c r="G2678" i="1"/>
  <c r="H2678" i="1" s="1"/>
  <c r="I2678" i="1"/>
  <c r="G2679" i="1"/>
  <c r="H2679" i="1" s="1"/>
  <c r="I2679" i="1"/>
  <c r="G2680" i="1"/>
  <c r="H2680" i="1" s="1"/>
  <c r="I2680" i="1"/>
  <c r="G2681" i="1"/>
  <c r="H2681" i="1" s="1"/>
  <c r="I2681" i="1"/>
  <c r="G2682" i="1"/>
  <c r="H2682" i="1" s="1"/>
  <c r="I2682" i="1"/>
  <c r="G2683" i="1"/>
  <c r="H2683" i="1" s="1"/>
  <c r="I2683" i="1"/>
  <c r="G2684" i="1"/>
  <c r="H2684" i="1" s="1"/>
  <c r="I2684" i="1"/>
  <c r="G2685" i="1"/>
  <c r="H2685" i="1" s="1"/>
  <c r="I2685" i="1"/>
  <c r="G2686" i="1"/>
  <c r="H2686" i="1" s="1"/>
  <c r="I2686" i="1"/>
  <c r="G2687" i="1"/>
  <c r="H2687" i="1" s="1"/>
  <c r="I2687" i="1"/>
  <c r="G2688" i="1"/>
  <c r="H2688" i="1" s="1"/>
  <c r="I2688" i="1"/>
  <c r="G2689" i="1"/>
  <c r="H2689" i="1" s="1"/>
  <c r="I2689" i="1"/>
  <c r="G2690" i="1"/>
  <c r="H2690" i="1" s="1"/>
  <c r="I2690" i="1"/>
  <c r="G2691" i="1"/>
  <c r="H2691" i="1" s="1"/>
  <c r="I2691" i="1"/>
  <c r="G2692" i="1"/>
  <c r="H2692" i="1" s="1"/>
  <c r="I2692" i="1"/>
  <c r="G2693" i="1"/>
  <c r="H2693" i="1" s="1"/>
  <c r="I2693" i="1"/>
  <c r="G2694" i="1"/>
  <c r="H2694" i="1" s="1"/>
  <c r="I2694" i="1"/>
  <c r="G2695" i="1"/>
  <c r="H2695" i="1" s="1"/>
  <c r="I2695" i="1"/>
  <c r="G2696" i="1"/>
  <c r="H2696" i="1" s="1"/>
  <c r="I2696" i="1"/>
  <c r="G2697" i="1"/>
  <c r="H2697" i="1" s="1"/>
  <c r="I2697" i="1"/>
  <c r="G2698" i="1"/>
  <c r="H2698" i="1" s="1"/>
  <c r="I2698" i="1"/>
  <c r="G2699" i="1"/>
  <c r="H2699" i="1" s="1"/>
  <c r="I2699" i="1"/>
  <c r="G2700" i="1"/>
  <c r="H2700" i="1" s="1"/>
  <c r="I2700" i="1"/>
  <c r="G2701" i="1"/>
  <c r="H2701" i="1" s="1"/>
  <c r="I2701" i="1"/>
  <c r="G2702" i="1"/>
  <c r="H2702" i="1" s="1"/>
  <c r="I2702" i="1"/>
  <c r="G2703" i="1"/>
  <c r="H2703" i="1" s="1"/>
  <c r="I2703" i="1"/>
  <c r="G2704" i="1"/>
  <c r="H2704" i="1" s="1"/>
  <c r="I2704" i="1"/>
  <c r="G2705" i="1"/>
  <c r="H2705" i="1" s="1"/>
  <c r="I2705" i="1"/>
  <c r="G2706" i="1"/>
  <c r="H2706" i="1" s="1"/>
  <c r="I2706" i="1"/>
  <c r="G2707" i="1"/>
  <c r="H2707" i="1" s="1"/>
  <c r="I2707" i="1"/>
  <c r="G2708" i="1"/>
  <c r="H2708" i="1" s="1"/>
  <c r="I2708" i="1"/>
  <c r="G2709" i="1"/>
  <c r="H2709" i="1" s="1"/>
  <c r="I2709" i="1"/>
  <c r="G2710" i="1"/>
  <c r="H2710" i="1" s="1"/>
  <c r="I2710" i="1"/>
  <c r="G2711" i="1"/>
  <c r="H2711" i="1" s="1"/>
  <c r="I2711" i="1"/>
  <c r="G2712" i="1"/>
  <c r="H2712" i="1" s="1"/>
  <c r="I2712" i="1"/>
  <c r="G2713" i="1"/>
  <c r="H2713" i="1" s="1"/>
  <c r="I2713" i="1"/>
  <c r="G2714" i="1"/>
  <c r="H2714" i="1" s="1"/>
  <c r="I2714" i="1"/>
  <c r="G2715" i="1"/>
  <c r="H2715" i="1" s="1"/>
  <c r="I2715" i="1"/>
  <c r="G2716" i="1"/>
  <c r="H2716" i="1" s="1"/>
  <c r="I2716" i="1"/>
  <c r="G2717" i="1"/>
  <c r="H2717" i="1" s="1"/>
  <c r="I2717" i="1"/>
  <c r="G2718" i="1"/>
  <c r="H2718" i="1" s="1"/>
  <c r="I2718" i="1"/>
  <c r="G2719" i="1"/>
  <c r="H2719" i="1" s="1"/>
  <c r="I2719" i="1"/>
  <c r="G2720" i="1"/>
  <c r="H2720" i="1" s="1"/>
  <c r="I2720" i="1"/>
  <c r="G2721" i="1"/>
  <c r="H2721" i="1" s="1"/>
  <c r="I2721" i="1"/>
  <c r="G2722" i="1"/>
  <c r="H2722" i="1" s="1"/>
  <c r="I2722" i="1"/>
  <c r="G2723" i="1"/>
  <c r="H2723" i="1" s="1"/>
  <c r="I2723" i="1"/>
  <c r="G2724" i="1"/>
  <c r="H2724" i="1" s="1"/>
  <c r="I2724" i="1"/>
  <c r="G2725" i="1"/>
  <c r="H2725" i="1" s="1"/>
  <c r="I2725" i="1"/>
  <c r="G2726" i="1"/>
  <c r="H2726" i="1" s="1"/>
  <c r="I2726" i="1"/>
  <c r="G2727" i="1"/>
  <c r="H2727" i="1" s="1"/>
  <c r="I2727" i="1"/>
  <c r="G2728" i="1"/>
  <c r="H2728" i="1" s="1"/>
  <c r="I2728" i="1"/>
  <c r="G2729" i="1"/>
  <c r="H2729" i="1" s="1"/>
  <c r="I2729" i="1"/>
  <c r="G2730" i="1"/>
  <c r="H2730" i="1" s="1"/>
  <c r="I2730" i="1"/>
  <c r="G2731" i="1"/>
  <c r="H2731" i="1" s="1"/>
  <c r="I2731" i="1"/>
  <c r="G2732" i="1"/>
  <c r="H2732" i="1" s="1"/>
  <c r="I2732" i="1"/>
  <c r="G2733" i="1"/>
  <c r="H2733" i="1" s="1"/>
  <c r="I2733" i="1"/>
  <c r="G2734" i="1"/>
  <c r="H2734" i="1" s="1"/>
  <c r="I2734" i="1"/>
  <c r="G2735" i="1"/>
  <c r="H2735" i="1" s="1"/>
  <c r="I2735" i="1"/>
  <c r="G2736" i="1"/>
  <c r="H2736" i="1" s="1"/>
  <c r="I2736" i="1"/>
  <c r="G2737" i="1"/>
  <c r="H2737" i="1" s="1"/>
  <c r="I2737" i="1"/>
  <c r="G2738" i="1"/>
  <c r="H2738" i="1" s="1"/>
  <c r="I2738" i="1"/>
  <c r="G2739" i="1"/>
  <c r="H2739" i="1" s="1"/>
  <c r="I2739" i="1"/>
  <c r="G2740" i="1"/>
  <c r="H2740" i="1" s="1"/>
  <c r="I2740" i="1"/>
  <c r="G2741" i="1"/>
  <c r="H2741" i="1" s="1"/>
  <c r="I2741" i="1"/>
  <c r="G2742" i="1"/>
  <c r="H2742" i="1" s="1"/>
  <c r="I2742" i="1"/>
  <c r="G2743" i="1"/>
  <c r="H2743" i="1" s="1"/>
  <c r="I2743" i="1"/>
  <c r="G2744" i="1"/>
  <c r="H2744" i="1" s="1"/>
  <c r="I2744" i="1"/>
  <c r="G2745" i="1"/>
  <c r="H2745" i="1" s="1"/>
  <c r="I2745" i="1"/>
  <c r="G2746" i="1"/>
  <c r="H2746" i="1" s="1"/>
  <c r="I2746" i="1"/>
  <c r="G2747" i="1"/>
  <c r="H2747" i="1" s="1"/>
  <c r="I2747" i="1"/>
  <c r="G2748" i="1"/>
  <c r="H2748" i="1" s="1"/>
  <c r="I2748" i="1"/>
  <c r="G2749" i="1"/>
  <c r="H2749" i="1" s="1"/>
  <c r="I2749" i="1"/>
  <c r="G2750" i="1"/>
  <c r="H2750" i="1" s="1"/>
  <c r="I2750" i="1"/>
  <c r="G2751" i="1"/>
  <c r="H2751" i="1" s="1"/>
  <c r="I2751" i="1"/>
  <c r="G2752" i="1"/>
  <c r="H2752" i="1" s="1"/>
  <c r="I2752" i="1"/>
  <c r="G2753" i="1"/>
  <c r="H2753" i="1" s="1"/>
  <c r="I2753" i="1"/>
  <c r="G2754" i="1"/>
  <c r="H2754" i="1" s="1"/>
  <c r="I2754" i="1"/>
  <c r="G2755" i="1"/>
  <c r="H2755" i="1" s="1"/>
  <c r="I2755" i="1"/>
  <c r="G2756" i="1"/>
  <c r="H2756" i="1" s="1"/>
  <c r="I2756" i="1"/>
  <c r="G2757" i="1"/>
  <c r="H2757" i="1" s="1"/>
  <c r="I2757" i="1"/>
  <c r="G2758" i="1"/>
  <c r="H2758" i="1" s="1"/>
  <c r="I2758" i="1"/>
  <c r="G2759" i="1"/>
  <c r="H2759" i="1" s="1"/>
  <c r="I2759" i="1"/>
  <c r="G2760" i="1"/>
  <c r="H2760" i="1" s="1"/>
  <c r="I2760" i="1"/>
  <c r="G2761" i="1"/>
  <c r="H2761" i="1" s="1"/>
  <c r="I2761" i="1"/>
  <c r="G2762" i="1"/>
  <c r="H2762" i="1" s="1"/>
  <c r="I2762" i="1"/>
  <c r="G2763" i="1"/>
  <c r="H2763" i="1" s="1"/>
  <c r="I2763" i="1"/>
  <c r="G2764" i="1"/>
  <c r="H2764" i="1" s="1"/>
  <c r="I2764" i="1"/>
  <c r="G2765" i="1"/>
  <c r="H2765" i="1" s="1"/>
  <c r="I2765" i="1"/>
  <c r="G2766" i="1"/>
  <c r="H2766" i="1" s="1"/>
  <c r="I2766" i="1"/>
  <c r="G2767" i="1"/>
  <c r="H2767" i="1" s="1"/>
  <c r="I2767" i="1"/>
  <c r="G2768" i="1"/>
  <c r="H2768" i="1" s="1"/>
  <c r="I2768" i="1"/>
  <c r="G2769" i="1"/>
  <c r="H2769" i="1" s="1"/>
  <c r="I2769" i="1"/>
  <c r="G2770" i="1"/>
  <c r="H2770" i="1" s="1"/>
  <c r="I2770" i="1"/>
  <c r="G2771" i="1"/>
  <c r="H2771" i="1" s="1"/>
  <c r="I2771" i="1"/>
  <c r="G2772" i="1"/>
  <c r="H2772" i="1" s="1"/>
  <c r="I2772" i="1"/>
  <c r="G2773" i="1"/>
  <c r="H2773" i="1" s="1"/>
  <c r="I2773" i="1"/>
  <c r="G2774" i="1"/>
  <c r="H2774" i="1" s="1"/>
  <c r="I2774" i="1"/>
  <c r="G2775" i="1"/>
  <c r="H2775" i="1" s="1"/>
  <c r="I2775" i="1"/>
  <c r="G2776" i="1"/>
  <c r="H2776" i="1" s="1"/>
  <c r="I2776" i="1"/>
  <c r="G2777" i="1"/>
  <c r="H2777" i="1" s="1"/>
  <c r="I2777" i="1"/>
  <c r="G2778" i="1"/>
  <c r="H2778" i="1" s="1"/>
  <c r="I2778" i="1"/>
  <c r="G2779" i="1"/>
  <c r="H2779" i="1" s="1"/>
  <c r="I2779" i="1"/>
  <c r="G2780" i="1"/>
  <c r="H2780" i="1" s="1"/>
  <c r="I2780" i="1"/>
  <c r="G2781" i="1"/>
  <c r="H2781" i="1" s="1"/>
  <c r="I2781" i="1"/>
  <c r="G2782" i="1"/>
  <c r="H2782" i="1" s="1"/>
  <c r="I2782" i="1"/>
  <c r="G2783" i="1"/>
  <c r="H2783" i="1" s="1"/>
  <c r="I2783" i="1"/>
  <c r="G2784" i="1"/>
  <c r="H2784" i="1" s="1"/>
  <c r="I2784" i="1"/>
  <c r="G2785" i="1"/>
  <c r="H2785" i="1" s="1"/>
  <c r="I2785" i="1"/>
  <c r="G2786" i="1"/>
  <c r="H2786" i="1" s="1"/>
  <c r="I2786" i="1"/>
  <c r="G2787" i="1"/>
  <c r="H2787" i="1" s="1"/>
  <c r="I2787" i="1"/>
  <c r="G2788" i="1"/>
  <c r="H2788" i="1" s="1"/>
  <c r="I2788" i="1"/>
  <c r="G2789" i="1"/>
  <c r="H2789" i="1" s="1"/>
  <c r="I2789" i="1"/>
  <c r="G2790" i="1"/>
  <c r="H2790" i="1" s="1"/>
  <c r="I2790" i="1"/>
  <c r="G2791" i="1"/>
  <c r="H2791" i="1" s="1"/>
  <c r="I2791" i="1"/>
  <c r="G2792" i="1"/>
  <c r="H2792" i="1" s="1"/>
  <c r="I2792" i="1"/>
  <c r="G2793" i="1"/>
  <c r="H2793" i="1" s="1"/>
  <c r="I2793" i="1"/>
  <c r="G2794" i="1"/>
  <c r="H2794" i="1" s="1"/>
  <c r="I2794" i="1"/>
  <c r="G2795" i="1"/>
  <c r="H2795" i="1" s="1"/>
  <c r="I2795" i="1"/>
  <c r="G2796" i="1"/>
  <c r="H2796" i="1" s="1"/>
  <c r="I2796" i="1"/>
  <c r="G2797" i="1"/>
  <c r="H2797" i="1" s="1"/>
  <c r="I2797" i="1"/>
  <c r="G2798" i="1"/>
  <c r="H2798" i="1" s="1"/>
  <c r="I2798" i="1"/>
  <c r="G2799" i="1"/>
  <c r="H2799" i="1" s="1"/>
  <c r="I2799" i="1"/>
  <c r="G2800" i="1"/>
  <c r="H2800" i="1" s="1"/>
  <c r="I2800" i="1"/>
  <c r="G2801" i="1"/>
  <c r="H2801" i="1" s="1"/>
  <c r="I2801" i="1"/>
  <c r="G2802" i="1"/>
  <c r="H2802" i="1" s="1"/>
  <c r="I2802" i="1"/>
  <c r="G2803" i="1"/>
  <c r="H2803" i="1" s="1"/>
  <c r="I2803" i="1"/>
  <c r="G2804" i="1"/>
  <c r="H2804" i="1" s="1"/>
  <c r="I2804" i="1"/>
  <c r="G2805" i="1"/>
  <c r="H2805" i="1" s="1"/>
  <c r="I2805" i="1"/>
  <c r="G2806" i="1"/>
  <c r="H2806" i="1" s="1"/>
  <c r="I2806" i="1"/>
  <c r="G2807" i="1"/>
  <c r="H2807" i="1" s="1"/>
  <c r="I2807" i="1"/>
  <c r="G2808" i="1"/>
  <c r="H2808" i="1" s="1"/>
  <c r="I2808" i="1"/>
  <c r="G2809" i="1"/>
  <c r="H2809" i="1" s="1"/>
  <c r="I2809" i="1"/>
  <c r="G2810" i="1"/>
  <c r="H2810" i="1" s="1"/>
  <c r="I2810" i="1"/>
  <c r="G2811" i="1"/>
  <c r="H2811" i="1" s="1"/>
  <c r="I2811" i="1"/>
  <c r="G2812" i="1"/>
  <c r="H2812" i="1" s="1"/>
  <c r="I2812" i="1"/>
  <c r="G2813" i="1"/>
  <c r="H2813" i="1" s="1"/>
  <c r="I2813" i="1"/>
  <c r="G2814" i="1"/>
  <c r="H2814" i="1" s="1"/>
  <c r="I2814" i="1"/>
  <c r="G2815" i="1"/>
  <c r="H2815" i="1" s="1"/>
  <c r="I2815" i="1"/>
  <c r="G2816" i="1"/>
  <c r="H2816" i="1" s="1"/>
  <c r="I2816" i="1"/>
  <c r="G2817" i="1"/>
  <c r="H2817" i="1" s="1"/>
  <c r="I2817" i="1"/>
  <c r="G2818" i="1"/>
  <c r="H2818" i="1" s="1"/>
  <c r="I2818" i="1"/>
  <c r="G2819" i="1"/>
  <c r="H2819" i="1" s="1"/>
  <c r="I2819" i="1"/>
  <c r="G2820" i="1"/>
  <c r="H2820" i="1" s="1"/>
  <c r="I2820" i="1"/>
  <c r="G2821" i="1"/>
  <c r="H2821" i="1" s="1"/>
  <c r="I2821" i="1"/>
  <c r="G2822" i="1"/>
  <c r="H2822" i="1" s="1"/>
  <c r="I2822" i="1"/>
  <c r="G2823" i="1"/>
  <c r="H2823" i="1" s="1"/>
  <c r="I2823" i="1"/>
  <c r="G2824" i="1"/>
  <c r="H2824" i="1" s="1"/>
  <c r="I2824" i="1"/>
  <c r="G2825" i="1"/>
  <c r="H2825" i="1" s="1"/>
  <c r="I2825" i="1"/>
  <c r="G2826" i="1"/>
  <c r="H2826" i="1" s="1"/>
  <c r="I2826" i="1"/>
  <c r="G2827" i="1"/>
  <c r="H2827" i="1" s="1"/>
  <c r="I2827" i="1"/>
  <c r="G2828" i="1"/>
  <c r="H2828" i="1" s="1"/>
  <c r="I2828" i="1"/>
  <c r="G2829" i="1"/>
  <c r="H2829" i="1" s="1"/>
  <c r="I2829" i="1"/>
  <c r="G2830" i="1"/>
  <c r="H2830" i="1" s="1"/>
  <c r="I2830" i="1"/>
  <c r="G2831" i="1"/>
  <c r="H2831" i="1" s="1"/>
  <c r="I2831" i="1"/>
  <c r="G2832" i="1"/>
  <c r="H2832" i="1" s="1"/>
  <c r="I2832" i="1"/>
  <c r="G2833" i="1"/>
  <c r="H2833" i="1" s="1"/>
  <c r="I2833" i="1"/>
  <c r="G2834" i="1"/>
  <c r="H2834" i="1" s="1"/>
  <c r="I2834" i="1"/>
  <c r="G2835" i="1"/>
  <c r="H2835" i="1" s="1"/>
  <c r="I2835" i="1"/>
  <c r="G2836" i="1"/>
  <c r="H2836" i="1" s="1"/>
  <c r="I2836" i="1"/>
  <c r="G2837" i="1"/>
  <c r="H2837" i="1" s="1"/>
  <c r="I2837" i="1"/>
  <c r="G2838" i="1"/>
  <c r="H2838" i="1" s="1"/>
  <c r="I2838" i="1"/>
  <c r="G2839" i="1"/>
  <c r="H2839" i="1" s="1"/>
  <c r="I2839" i="1"/>
  <c r="G2840" i="1"/>
  <c r="H2840" i="1" s="1"/>
  <c r="I2840" i="1"/>
  <c r="G2841" i="1"/>
  <c r="H2841" i="1" s="1"/>
  <c r="I2841" i="1"/>
  <c r="G2842" i="1"/>
  <c r="H2842" i="1" s="1"/>
  <c r="I2842" i="1"/>
  <c r="G2843" i="1"/>
  <c r="H2843" i="1" s="1"/>
  <c r="I2843" i="1"/>
  <c r="G2844" i="1"/>
  <c r="H2844" i="1" s="1"/>
  <c r="I2844" i="1"/>
  <c r="G2845" i="1"/>
  <c r="H2845" i="1" s="1"/>
  <c r="I2845" i="1"/>
  <c r="G2846" i="1"/>
  <c r="H2846" i="1" s="1"/>
  <c r="I2846" i="1"/>
  <c r="G2847" i="1"/>
  <c r="H2847" i="1" s="1"/>
  <c r="I2847" i="1"/>
  <c r="G2848" i="1"/>
  <c r="H2848" i="1" s="1"/>
  <c r="I2848" i="1"/>
  <c r="G2849" i="1"/>
  <c r="H2849" i="1" s="1"/>
  <c r="I2849" i="1"/>
  <c r="G2850" i="1"/>
  <c r="H2850" i="1" s="1"/>
  <c r="I2850" i="1"/>
  <c r="G2851" i="1"/>
  <c r="H2851" i="1" s="1"/>
  <c r="I2851" i="1"/>
  <c r="G2852" i="1"/>
  <c r="H2852" i="1" s="1"/>
  <c r="I2852" i="1"/>
  <c r="G2853" i="1"/>
  <c r="H2853" i="1" s="1"/>
  <c r="I2853" i="1"/>
  <c r="G2854" i="1"/>
  <c r="H2854" i="1" s="1"/>
  <c r="I2854" i="1"/>
  <c r="G2855" i="1"/>
  <c r="H2855" i="1" s="1"/>
  <c r="I2855" i="1"/>
  <c r="G2856" i="1"/>
  <c r="H2856" i="1" s="1"/>
  <c r="I2856" i="1"/>
  <c r="G2857" i="1"/>
  <c r="H2857" i="1" s="1"/>
  <c r="I2857" i="1"/>
  <c r="G2858" i="1"/>
  <c r="H2858" i="1" s="1"/>
  <c r="I2858" i="1"/>
  <c r="G2859" i="1"/>
  <c r="H2859" i="1" s="1"/>
  <c r="I2859" i="1"/>
  <c r="G2860" i="1"/>
  <c r="H2860" i="1" s="1"/>
  <c r="I2860" i="1"/>
  <c r="G2861" i="1"/>
  <c r="H2861" i="1" s="1"/>
  <c r="I2861" i="1"/>
  <c r="G2862" i="1"/>
  <c r="H2862" i="1" s="1"/>
  <c r="I2862" i="1"/>
  <c r="G2863" i="1"/>
  <c r="H2863" i="1" s="1"/>
  <c r="I2863" i="1"/>
  <c r="G2864" i="1"/>
  <c r="H2864" i="1" s="1"/>
  <c r="I2864" i="1"/>
  <c r="G2865" i="1"/>
  <c r="H2865" i="1" s="1"/>
  <c r="I2865" i="1"/>
  <c r="G2866" i="1"/>
  <c r="H2866" i="1" s="1"/>
  <c r="I2866" i="1"/>
  <c r="G2867" i="1"/>
  <c r="H2867" i="1" s="1"/>
  <c r="I2867" i="1"/>
  <c r="G2868" i="1"/>
  <c r="H2868" i="1" s="1"/>
  <c r="I2868" i="1"/>
  <c r="G2869" i="1"/>
  <c r="H2869" i="1" s="1"/>
  <c r="I2869" i="1"/>
  <c r="G2870" i="1"/>
  <c r="H2870" i="1" s="1"/>
  <c r="I2870" i="1"/>
  <c r="G2871" i="1"/>
  <c r="H2871" i="1" s="1"/>
  <c r="I2871" i="1"/>
  <c r="G2872" i="1"/>
  <c r="H2872" i="1" s="1"/>
  <c r="I2872" i="1"/>
  <c r="G2873" i="1"/>
  <c r="H2873" i="1" s="1"/>
  <c r="I2873" i="1"/>
  <c r="G2874" i="1"/>
  <c r="H2874" i="1" s="1"/>
  <c r="I2874" i="1"/>
  <c r="G2875" i="1"/>
  <c r="H2875" i="1" s="1"/>
  <c r="I2875" i="1"/>
  <c r="G2876" i="1"/>
  <c r="H2876" i="1" s="1"/>
  <c r="I2876" i="1"/>
  <c r="G2877" i="1"/>
  <c r="H2877" i="1" s="1"/>
  <c r="I2877" i="1"/>
  <c r="G2878" i="1"/>
  <c r="H2878" i="1" s="1"/>
  <c r="I2878" i="1"/>
  <c r="G2879" i="1"/>
  <c r="H2879" i="1" s="1"/>
  <c r="I2879" i="1"/>
  <c r="G2880" i="1"/>
  <c r="H2880" i="1" s="1"/>
  <c r="I2880" i="1"/>
  <c r="G2881" i="1"/>
  <c r="H2881" i="1" s="1"/>
  <c r="I2881" i="1"/>
  <c r="G2882" i="1"/>
  <c r="H2882" i="1" s="1"/>
  <c r="I2882" i="1"/>
  <c r="G2883" i="1"/>
  <c r="H2883" i="1" s="1"/>
  <c r="I2883" i="1"/>
  <c r="G2884" i="1"/>
  <c r="H2884" i="1" s="1"/>
  <c r="I2884" i="1"/>
  <c r="G2885" i="1"/>
  <c r="H2885" i="1" s="1"/>
  <c r="I2885" i="1"/>
  <c r="G2886" i="1"/>
  <c r="H2886" i="1" s="1"/>
  <c r="I2886" i="1"/>
  <c r="G2887" i="1"/>
  <c r="H2887" i="1" s="1"/>
  <c r="I2887" i="1"/>
  <c r="G2888" i="1"/>
  <c r="H2888" i="1" s="1"/>
  <c r="I2888" i="1"/>
  <c r="G2889" i="1"/>
  <c r="H2889" i="1" s="1"/>
  <c r="I2889" i="1"/>
  <c r="G2890" i="1"/>
  <c r="H2890" i="1" s="1"/>
  <c r="I2890" i="1"/>
  <c r="G2891" i="1"/>
  <c r="H2891" i="1" s="1"/>
  <c r="I2891" i="1"/>
  <c r="G2892" i="1"/>
  <c r="H2892" i="1" s="1"/>
  <c r="I2892" i="1"/>
  <c r="G2893" i="1"/>
  <c r="H2893" i="1" s="1"/>
  <c r="I2893" i="1"/>
  <c r="G2894" i="1"/>
  <c r="H2894" i="1" s="1"/>
  <c r="I2894" i="1"/>
  <c r="G2895" i="1"/>
  <c r="H2895" i="1" s="1"/>
  <c r="I2895" i="1"/>
  <c r="G2896" i="1"/>
  <c r="H2896" i="1" s="1"/>
  <c r="I2896" i="1"/>
  <c r="G2897" i="1"/>
  <c r="H2897" i="1" s="1"/>
  <c r="I2897" i="1"/>
  <c r="G2898" i="1"/>
  <c r="H2898" i="1" s="1"/>
  <c r="I2898" i="1"/>
  <c r="G2899" i="1"/>
  <c r="H2899" i="1" s="1"/>
  <c r="I2899" i="1"/>
  <c r="G2900" i="1"/>
  <c r="H2900" i="1" s="1"/>
  <c r="I2900" i="1"/>
  <c r="G2901" i="1"/>
  <c r="H2901" i="1" s="1"/>
  <c r="I2901" i="1"/>
  <c r="G2902" i="1"/>
  <c r="H2902" i="1" s="1"/>
  <c r="I2902" i="1"/>
  <c r="G2903" i="1"/>
  <c r="H2903" i="1" s="1"/>
  <c r="I2903" i="1"/>
  <c r="G2904" i="1"/>
  <c r="H2904" i="1" s="1"/>
  <c r="I2904" i="1"/>
  <c r="G2905" i="1"/>
  <c r="H2905" i="1" s="1"/>
  <c r="I2905" i="1"/>
  <c r="G2906" i="1"/>
  <c r="H2906" i="1" s="1"/>
  <c r="I2906" i="1"/>
  <c r="G2907" i="1"/>
  <c r="H2907" i="1" s="1"/>
  <c r="I2907" i="1"/>
  <c r="G2908" i="1"/>
  <c r="H2908" i="1" s="1"/>
  <c r="I2908" i="1"/>
  <c r="G2909" i="1"/>
  <c r="H2909" i="1" s="1"/>
  <c r="I2909" i="1"/>
  <c r="G2910" i="1"/>
  <c r="H2910" i="1" s="1"/>
  <c r="I2910" i="1"/>
  <c r="G2911" i="1"/>
  <c r="H2911" i="1" s="1"/>
  <c r="I2911" i="1"/>
  <c r="G2912" i="1"/>
  <c r="H2912" i="1" s="1"/>
  <c r="I2912" i="1"/>
  <c r="G2913" i="1"/>
  <c r="H2913" i="1" s="1"/>
  <c r="I2913" i="1"/>
  <c r="G2914" i="1"/>
  <c r="H2914" i="1" s="1"/>
  <c r="I2914" i="1"/>
  <c r="G2915" i="1"/>
  <c r="H2915" i="1" s="1"/>
  <c r="I2915" i="1"/>
  <c r="G2916" i="1"/>
  <c r="H2916" i="1" s="1"/>
  <c r="I2916" i="1"/>
  <c r="G2917" i="1"/>
  <c r="H2917" i="1" s="1"/>
  <c r="I2917" i="1"/>
  <c r="G2918" i="1"/>
  <c r="H2918" i="1" s="1"/>
  <c r="I2918" i="1"/>
  <c r="G2919" i="1"/>
  <c r="H2919" i="1" s="1"/>
  <c r="I2919" i="1"/>
  <c r="G2920" i="1"/>
  <c r="H2920" i="1" s="1"/>
  <c r="I2920" i="1"/>
  <c r="G2921" i="1"/>
  <c r="H2921" i="1" s="1"/>
  <c r="I2921" i="1"/>
  <c r="G2922" i="1"/>
  <c r="H2922" i="1" s="1"/>
  <c r="I2922" i="1"/>
  <c r="G2923" i="1"/>
  <c r="H2923" i="1" s="1"/>
  <c r="I2923" i="1"/>
  <c r="G2924" i="1"/>
  <c r="H2924" i="1" s="1"/>
  <c r="I2924" i="1"/>
  <c r="G2925" i="1"/>
  <c r="H2925" i="1" s="1"/>
  <c r="I2925" i="1"/>
  <c r="G2926" i="1"/>
  <c r="H2926" i="1" s="1"/>
  <c r="I2926" i="1"/>
  <c r="G2927" i="1"/>
  <c r="H2927" i="1" s="1"/>
  <c r="I2927" i="1"/>
  <c r="G2928" i="1"/>
  <c r="H2928" i="1" s="1"/>
  <c r="I2928" i="1"/>
  <c r="G2929" i="1"/>
  <c r="H2929" i="1" s="1"/>
  <c r="I2929" i="1"/>
  <c r="G2930" i="1"/>
  <c r="H2930" i="1" s="1"/>
  <c r="I2930" i="1"/>
  <c r="G2931" i="1"/>
  <c r="H2931" i="1" s="1"/>
  <c r="I2931" i="1"/>
  <c r="G2932" i="1"/>
  <c r="H2932" i="1" s="1"/>
  <c r="I2932" i="1"/>
  <c r="G2933" i="1"/>
  <c r="H2933" i="1" s="1"/>
  <c r="I2933" i="1"/>
  <c r="G2934" i="1"/>
  <c r="H2934" i="1" s="1"/>
  <c r="I2934" i="1"/>
  <c r="G2935" i="1"/>
  <c r="H2935" i="1" s="1"/>
  <c r="I2935" i="1"/>
  <c r="G2936" i="1"/>
  <c r="H2936" i="1" s="1"/>
  <c r="I2936" i="1"/>
  <c r="G2937" i="1"/>
  <c r="H2937" i="1" s="1"/>
  <c r="I2937" i="1"/>
  <c r="G2938" i="1"/>
  <c r="H2938" i="1" s="1"/>
  <c r="I2938" i="1"/>
  <c r="G2939" i="1"/>
  <c r="H2939" i="1" s="1"/>
  <c r="I2939" i="1"/>
  <c r="G2940" i="1"/>
  <c r="H2940" i="1" s="1"/>
  <c r="I2940" i="1"/>
  <c r="G2941" i="1"/>
  <c r="H2941" i="1" s="1"/>
  <c r="I2941" i="1"/>
  <c r="G2942" i="1"/>
  <c r="H2942" i="1" s="1"/>
  <c r="I2942" i="1"/>
  <c r="G2943" i="1"/>
  <c r="H2943" i="1" s="1"/>
  <c r="I2943" i="1"/>
  <c r="G2944" i="1"/>
  <c r="H2944" i="1" s="1"/>
  <c r="I2944" i="1"/>
  <c r="G2945" i="1"/>
  <c r="H2945" i="1" s="1"/>
  <c r="I2945" i="1"/>
  <c r="G2946" i="1"/>
  <c r="H2946" i="1" s="1"/>
  <c r="I2946" i="1"/>
  <c r="G2947" i="1"/>
  <c r="H2947" i="1" s="1"/>
  <c r="I2947" i="1"/>
  <c r="G2948" i="1"/>
  <c r="H2948" i="1" s="1"/>
  <c r="I2948" i="1"/>
  <c r="G2949" i="1"/>
  <c r="H2949" i="1" s="1"/>
  <c r="I2949" i="1"/>
  <c r="G2950" i="1"/>
  <c r="H2950" i="1" s="1"/>
  <c r="I2950" i="1"/>
  <c r="G2951" i="1"/>
  <c r="H2951" i="1" s="1"/>
  <c r="I2951" i="1"/>
  <c r="G2952" i="1"/>
  <c r="H2952" i="1" s="1"/>
  <c r="I2952" i="1"/>
  <c r="G2953" i="1"/>
  <c r="H2953" i="1" s="1"/>
  <c r="I2953" i="1"/>
  <c r="G2954" i="1"/>
  <c r="H2954" i="1" s="1"/>
  <c r="I2954" i="1"/>
  <c r="G2955" i="1"/>
  <c r="H2955" i="1" s="1"/>
  <c r="I2955" i="1"/>
  <c r="G2956" i="1"/>
  <c r="H2956" i="1" s="1"/>
  <c r="I2956" i="1"/>
  <c r="G2957" i="1"/>
  <c r="H2957" i="1" s="1"/>
  <c r="I2957" i="1"/>
  <c r="G2958" i="1"/>
  <c r="H2958" i="1" s="1"/>
  <c r="I2958" i="1"/>
  <c r="G2959" i="1"/>
  <c r="H2959" i="1" s="1"/>
  <c r="I2959" i="1"/>
  <c r="G2960" i="1"/>
  <c r="H2960" i="1" s="1"/>
  <c r="I2960" i="1"/>
  <c r="G2961" i="1"/>
  <c r="H2961" i="1" s="1"/>
  <c r="I2961" i="1"/>
  <c r="G2962" i="1"/>
  <c r="H2962" i="1" s="1"/>
  <c r="I2962" i="1"/>
  <c r="G2963" i="1"/>
  <c r="H2963" i="1" s="1"/>
  <c r="I2963" i="1"/>
  <c r="G2964" i="1"/>
  <c r="H2964" i="1" s="1"/>
  <c r="I2964" i="1"/>
  <c r="G2965" i="1"/>
  <c r="H2965" i="1" s="1"/>
  <c r="I2965" i="1"/>
  <c r="G2966" i="1"/>
  <c r="H2966" i="1" s="1"/>
  <c r="I2966" i="1"/>
  <c r="G2967" i="1"/>
  <c r="H2967" i="1" s="1"/>
  <c r="I2967" i="1"/>
  <c r="G2968" i="1"/>
  <c r="H2968" i="1" s="1"/>
  <c r="I2968" i="1"/>
  <c r="G2969" i="1"/>
  <c r="H2969" i="1" s="1"/>
  <c r="I2969" i="1"/>
  <c r="G2970" i="1"/>
  <c r="H2970" i="1" s="1"/>
  <c r="I2970" i="1"/>
  <c r="G2971" i="1"/>
  <c r="H2971" i="1" s="1"/>
  <c r="I2971" i="1"/>
  <c r="G2972" i="1"/>
  <c r="H2972" i="1" s="1"/>
  <c r="I2972" i="1"/>
  <c r="G2973" i="1"/>
  <c r="H2973" i="1" s="1"/>
  <c r="I2973" i="1"/>
  <c r="G2974" i="1"/>
  <c r="H2974" i="1" s="1"/>
  <c r="I2974" i="1"/>
  <c r="G2975" i="1"/>
  <c r="H2975" i="1" s="1"/>
  <c r="I2975" i="1"/>
  <c r="G2976" i="1"/>
  <c r="H2976" i="1" s="1"/>
  <c r="I2976" i="1"/>
  <c r="G2977" i="1"/>
  <c r="H2977" i="1" s="1"/>
  <c r="I2977" i="1"/>
  <c r="G2978" i="1"/>
  <c r="H2978" i="1" s="1"/>
  <c r="I2978" i="1"/>
  <c r="G2979" i="1"/>
  <c r="H2979" i="1" s="1"/>
  <c r="I2979" i="1"/>
  <c r="G2980" i="1"/>
  <c r="H2980" i="1" s="1"/>
  <c r="I2980" i="1"/>
  <c r="G2981" i="1"/>
  <c r="H2981" i="1" s="1"/>
  <c r="I2981" i="1"/>
  <c r="G2982" i="1"/>
  <c r="H2982" i="1" s="1"/>
  <c r="I2982" i="1"/>
  <c r="G2983" i="1"/>
  <c r="H2983" i="1" s="1"/>
  <c r="I2983" i="1"/>
  <c r="G2984" i="1"/>
  <c r="H2984" i="1" s="1"/>
  <c r="I2984" i="1"/>
  <c r="G2985" i="1"/>
  <c r="H2985" i="1" s="1"/>
  <c r="I2985" i="1"/>
  <c r="G2986" i="1"/>
  <c r="H2986" i="1" s="1"/>
  <c r="I2986" i="1"/>
  <c r="G2987" i="1"/>
  <c r="H2987" i="1" s="1"/>
  <c r="I2987" i="1"/>
  <c r="G2988" i="1"/>
  <c r="H2988" i="1" s="1"/>
  <c r="I2988" i="1"/>
  <c r="G2989" i="1"/>
  <c r="H2989" i="1" s="1"/>
  <c r="I2989" i="1"/>
  <c r="G2990" i="1"/>
  <c r="H2990" i="1" s="1"/>
  <c r="I2990" i="1"/>
  <c r="G2991" i="1"/>
  <c r="H2991" i="1" s="1"/>
  <c r="I2991" i="1"/>
  <c r="G2992" i="1"/>
  <c r="H2992" i="1" s="1"/>
  <c r="I2992" i="1"/>
  <c r="G2993" i="1"/>
  <c r="H2993" i="1" s="1"/>
  <c r="I2993" i="1"/>
  <c r="G2994" i="1"/>
  <c r="H2994" i="1" s="1"/>
  <c r="I2994" i="1"/>
  <c r="G2995" i="1"/>
  <c r="H2995" i="1" s="1"/>
  <c r="I2995" i="1"/>
  <c r="G2996" i="1"/>
  <c r="H2996" i="1" s="1"/>
  <c r="I2996" i="1"/>
  <c r="G2997" i="1"/>
  <c r="H2997" i="1" s="1"/>
  <c r="I2997" i="1"/>
  <c r="G2998" i="1"/>
  <c r="H2998" i="1" s="1"/>
  <c r="I2998" i="1"/>
  <c r="G2999" i="1"/>
  <c r="H2999" i="1" s="1"/>
  <c r="I2999" i="1"/>
  <c r="G3000" i="1"/>
  <c r="H3000" i="1" s="1"/>
  <c r="I3000" i="1"/>
  <c r="G3001" i="1"/>
  <c r="H3001" i="1" s="1"/>
  <c r="I3001" i="1"/>
  <c r="G3002" i="1"/>
  <c r="H3002" i="1" s="1"/>
  <c r="I3002" i="1"/>
  <c r="G3003" i="1"/>
  <c r="H3003" i="1" s="1"/>
  <c r="I3003" i="1"/>
  <c r="G3004" i="1"/>
  <c r="H3004" i="1" s="1"/>
  <c r="I3004" i="1"/>
  <c r="G3005" i="1"/>
  <c r="H3005" i="1" s="1"/>
  <c r="I3005" i="1"/>
  <c r="G3006" i="1"/>
  <c r="H3006" i="1" s="1"/>
  <c r="I3006" i="1"/>
  <c r="G3007" i="1"/>
  <c r="H3007" i="1" s="1"/>
  <c r="I3007" i="1"/>
  <c r="G3008" i="1"/>
  <c r="H3008" i="1" s="1"/>
  <c r="I3008" i="1"/>
  <c r="G3009" i="1"/>
  <c r="H3009" i="1" s="1"/>
  <c r="I3009" i="1"/>
  <c r="G3010" i="1"/>
  <c r="H3010" i="1" s="1"/>
  <c r="I3010" i="1"/>
  <c r="G3011" i="1"/>
  <c r="H3011" i="1" s="1"/>
  <c r="I3011" i="1"/>
  <c r="G3012" i="1"/>
  <c r="H3012" i="1" s="1"/>
  <c r="I3012" i="1"/>
  <c r="G3013" i="1"/>
  <c r="H3013" i="1" s="1"/>
  <c r="I3013" i="1"/>
  <c r="G3014" i="1"/>
  <c r="H3014" i="1" s="1"/>
  <c r="I3014" i="1"/>
  <c r="G3015" i="1"/>
  <c r="H3015" i="1" s="1"/>
  <c r="I3015" i="1"/>
  <c r="G3016" i="1"/>
  <c r="H3016" i="1" s="1"/>
  <c r="I3016" i="1"/>
  <c r="G3017" i="1"/>
  <c r="H3017" i="1" s="1"/>
  <c r="I3017" i="1"/>
  <c r="G3018" i="1"/>
  <c r="H3018" i="1" s="1"/>
  <c r="I3018" i="1"/>
  <c r="G3019" i="1"/>
  <c r="H3019" i="1" s="1"/>
  <c r="I3019" i="1"/>
  <c r="G3020" i="1"/>
  <c r="H3020" i="1" s="1"/>
  <c r="I3020" i="1"/>
  <c r="G3021" i="1"/>
  <c r="H3021" i="1" s="1"/>
  <c r="I3021" i="1"/>
  <c r="G3022" i="1"/>
  <c r="H3022" i="1" s="1"/>
  <c r="I3022" i="1"/>
  <c r="G3023" i="1"/>
  <c r="H3023" i="1" s="1"/>
  <c r="I3023" i="1"/>
  <c r="G3024" i="1"/>
  <c r="H3024" i="1" s="1"/>
  <c r="I3024" i="1"/>
  <c r="G3025" i="1"/>
  <c r="H3025" i="1" s="1"/>
  <c r="I3025" i="1"/>
  <c r="G3026" i="1"/>
  <c r="H3026" i="1" s="1"/>
  <c r="I3026" i="1"/>
  <c r="G3027" i="1"/>
  <c r="H3027" i="1" s="1"/>
  <c r="I3027" i="1"/>
  <c r="G3028" i="1"/>
  <c r="H3028" i="1" s="1"/>
  <c r="I3028" i="1"/>
  <c r="G3029" i="1"/>
  <c r="H3029" i="1" s="1"/>
  <c r="I3029" i="1"/>
  <c r="G3030" i="1"/>
  <c r="H3030" i="1" s="1"/>
  <c r="I3030" i="1"/>
  <c r="G3031" i="1"/>
  <c r="H3031" i="1" s="1"/>
  <c r="I3031" i="1"/>
  <c r="G3032" i="1"/>
  <c r="H3032" i="1" s="1"/>
  <c r="I3032" i="1"/>
  <c r="G3033" i="1"/>
  <c r="H3033" i="1" s="1"/>
  <c r="I3033" i="1"/>
  <c r="G3034" i="1"/>
  <c r="H3034" i="1" s="1"/>
  <c r="I3034" i="1"/>
  <c r="G3035" i="1"/>
  <c r="H3035" i="1" s="1"/>
  <c r="I3035" i="1"/>
  <c r="G3036" i="1"/>
  <c r="H3036" i="1" s="1"/>
  <c r="I3036" i="1"/>
  <c r="G3037" i="1"/>
  <c r="H3037" i="1" s="1"/>
  <c r="I3037" i="1"/>
  <c r="G3038" i="1"/>
  <c r="H3038" i="1" s="1"/>
  <c r="I3038" i="1"/>
  <c r="G3039" i="1"/>
  <c r="H3039" i="1" s="1"/>
  <c r="I3039" i="1"/>
  <c r="G3040" i="1"/>
  <c r="H3040" i="1" s="1"/>
  <c r="I3040" i="1"/>
  <c r="G3041" i="1"/>
  <c r="H3041" i="1" s="1"/>
  <c r="I3041" i="1"/>
  <c r="G3042" i="1"/>
  <c r="H3042" i="1" s="1"/>
  <c r="I3042" i="1"/>
  <c r="G3043" i="1"/>
  <c r="H3043" i="1" s="1"/>
  <c r="I3043" i="1"/>
  <c r="G3044" i="1"/>
  <c r="H3044" i="1" s="1"/>
  <c r="I3044" i="1"/>
  <c r="G3045" i="1"/>
  <c r="H3045" i="1" s="1"/>
  <c r="I3045" i="1"/>
  <c r="G3046" i="1"/>
  <c r="H3046" i="1" s="1"/>
  <c r="I3046" i="1"/>
  <c r="G3047" i="1"/>
  <c r="H3047" i="1" s="1"/>
  <c r="I3047" i="1"/>
  <c r="G3048" i="1"/>
  <c r="H3048" i="1" s="1"/>
  <c r="I3048" i="1"/>
  <c r="G3049" i="1"/>
  <c r="H3049" i="1" s="1"/>
  <c r="I3049" i="1"/>
  <c r="G3050" i="1"/>
  <c r="H3050" i="1" s="1"/>
  <c r="I3050" i="1"/>
  <c r="G3051" i="1"/>
  <c r="H3051" i="1" s="1"/>
  <c r="I3051" i="1"/>
  <c r="G3052" i="1"/>
  <c r="H3052" i="1" s="1"/>
  <c r="I3052" i="1"/>
  <c r="G3053" i="1"/>
  <c r="H3053" i="1" s="1"/>
  <c r="I3053" i="1"/>
  <c r="G3054" i="1"/>
  <c r="H3054" i="1" s="1"/>
  <c r="I3054" i="1"/>
  <c r="G3055" i="1"/>
  <c r="H3055" i="1" s="1"/>
  <c r="I3055" i="1"/>
  <c r="G3056" i="1"/>
  <c r="H3056" i="1" s="1"/>
  <c r="I3056" i="1"/>
  <c r="G3057" i="1"/>
  <c r="H3057" i="1" s="1"/>
  <c r="I3057" i="1"/>
  <c r="G3058" i="1"/>
  <c r="H3058" i="1" s="1"/>
  <c r="I3058" i="1"/>
  <c r="G3059" i="1"/>
  <c r="H3059" i="1" s="1"/>
  <c r="I3059" i="1"/>
  <c r="G3060" i="1"/>
  <c r="H3060" i="1" s="1"/>
  <c r="I3060" i="1"/>
  <c r="G3061" i="1"/>
  <c r="H3061" i="1" s="1"/>
  <c r="I3061" i="1"/>
  <c r="G3062" i="1"/>
  <c r="H3062" i="1" s="1"/>
  <c r="I3062" i="1"/>
  <c r="G3063" i="1"/>
  <c r="H3063" i="1" s="1"/>
  <c r="I3063" i="1"/>
  <c r="G3064" i="1"/>
  <c r="H3064" i="1" s="1"/>
  <c r="I3064" i="1"/>
  <c r="G3065" i="1"/>
  <c r="H3065" i="1" s="1"/>
  <c r="I3065" i="1"/>
  <c r="G3066" i="1"/>
  <c r="H3066" i="1" s="1"/>
  <c r="I3066" i="1"/>
  <c r="G3067" i="1"/>
  <c r="H3067" i="1" s="1"/>
  <c r="I3067" i="1"/>
  <c r="G3068" i="1"/>
  <c r="H3068" i="1" s="1"/>
  <c r="I3068" i="1"/>
  <c r="G3069" i="1"/>
  <c r="H3069" i="1" s="1"/>
  <c r="I3069" i="1"/>
  <c r="G3070" i="1"/>
  <c r="H3070" i="1" s="1"/>
  <c r="I3070" i="1"/>
  <c r="G3071" i="1"/>
  <c r="H3071" i="1" s="1"/>
  <c r="I3071" i="1"/>
  <c r="G3072" i="1"/>
  <c r="H3072" i="1" s="1"/>
  <c r="I3072" i="1"/>
  <c r="G3073" i="1"/>
  <c r="H3073" i="1" s="1"/>
  <c r="I3073" i="1"/>
  <c r="G3074" i="1"/>
  <c r="H3074" i="1" s="1"/>
  <c r="I3074" i="1"/>
  <c r="G3075" i="1"/>
  <c r="H3075" i="1" s="1"/>
  <c r="I3075" i="1"/>
  <c r="G3076" i="1"/>
  <c r="H3076" i="1" s="1"/>
  <c r="I3076" i="1"/>
  <c r="G3077" i="1"/>
  <c r="H3077" i="1" s="1"/>
  <c r="I3077" i="1"/>
  <c r="G3078" i="1"/>
  <c r="H3078" i="1" s="1"/>
  <c r="I3078" i="1"/>
  <c r="G3079" i="1"/>
  <c r="H3079" i="1" s="1"/>
  <c r="I3079" i="1"/>
  <c r="G3080" i="1"/>
  <c r="H3080" i="1" s="1"/>
  <c r="I3080" i="1"/>
  <c r="G3081" i="1"/>
  <c r="H3081" i="1" s="1"/>
  <c r="I3081" i="1"/>
  <c r="G3082" i="1"/>
  <c r="H3082" i="1" s="1"/>
  <c r="I3082" i="1"/>
  <c r="G3083" i="1"/>
  <c r="H3083" i="1" s="1"/>
  <c r="I3083" i="1"/>
  <c r="G3084" i="1"/>
  <c r="H3084" i="1" s="1"/>
  <c r="I3084" i="1"/>
  <c r="G3085" i="1"/>
  <c r="H3085" i="1" s="1"/>
  <c r="I3085" i="1"/>
  <c r="G3086" i="1"/>
  <c r="H3086" i="1" s="1"/>
  <c r="I3086" i="1"/>
  <c r="G3087" i="1"/>
  <c r="H3087" i="1" s="1"/>
  <c r="I3087" i="1"/>
  <c r="G3088" i="1"/>
  <c r="H3088" i="1" s="1"/>
  <c r="I3088" i="1"/>
  <c r="G3089" i="1"/>
  <c r="H3089" i="1" s="1"/>
  <c r="I3089" i="1"/>
  <c r="G3090" i="1"/>
  <c r="H3090" i="1" s="1"/>
  <c r="I3090" i="1"/>
  <c r="G3091" i="1"/>
  <c r="H3091" i="1" s="1"/>
  <c r="I3091" i="1"/>
  <c r="G3092" i="1"/>
  <c r="H3092" i="1" s="1"/>
  <c r="I3092" i="1"/>
  <c r="G3093" i="1"/>
  <c r="H3093" i="1" s="1"/>
  <c r="I3093" i="1"/>
  <c r="G3094" i="1"/>
  <c r="H3094" i="1" s="1"/>
  <c r="I3094" i="1"/>
  <c r="G3095" i="1"/>
  <c r="H3095" i="1" s="1"/>
  <c r="I3095" i="1"/>
  <c r="G3096" i="1"/>
  <c r="H3096" i="1" s="1"/>
  <c r="I3096" i="1"/>
  <c r="G3097" i="1"/>
  <c r="H3097" i="1" s="1"/>
  <c r="I3097" i="1"/>
  <c r="G3098" i="1"/>
  <c r="H3098" i="1" s="1"/>
  <c r="I3098" i="1"/>
  <c r="G3099" i="1"/>
  <c r="H3099" i="1" s="1"/>
  <c r="I3099" i="1"/>
  <c r="G3100" i="1"/>
  <c r="H3100" i="1" s="1"/>
  <c r="I3100" i="1"/>
  <c r="G3101" i="1"/>
  <c r="H3101" i="1" s="1"/>
  <c r="I3101" i="1"/>
  <c r="G3102" i="1"/>
  <c r="H3102" i="1" s="1"/>
  <c r="I3102" i="1"/>
  <c r="G3103" i="1"/>
  <c r="H3103" i="1" s="1"/>
  <c r="I3103" i="1"/>
  <c r="G3104" i="1"/>
  <c r="H3104" i="1" s="1"/>
  <c r="I3104" i="1"/>
  <c r="G3105" i="1"/>
  <c r="H3105" i="1" s="1"/>
  <c r="I3105" i="1"/>
  <c r="G3106" i="1"/>
  <c r="H3106" i="1" s="1"/>
  <c r="I3106" i="1"/>
  <c r="G3107" i="1"/>
  <c r="H3107" i="1" s="1"/>
  <c r="I3107" i="1"/>
  <c r="G3108" i="1"/>
  <c r="H3108" i="1" s="1"/>
  <c r="I3108" i="1"/>
  <c r="G3109" i="1"/>
  <c r="H3109" i="1" s="1"/>
  <c r="I3109" i="1"/>
  <c r="G3110" i="1"/>
  <c r="H3110" i="1" s="1"/>
  <c r="I3110" i="1"/>
  <c r="G3111" i="1"/>
  <c r="H3111" i="1" s="1"/>
  <c r="I3111" i="1"/>
  <c r="G3112" i="1"/>
  <c r="H3112" i="1" s="1"/>
  <c r="I3112" i="1"/>
  <c r="G3113" i="1"/>
  <c r="H3113" i="1" s="1"/>
  <c r="I3113" i="1"/>
  <c r="G3114" i="1"/>
  <c r="H3114" i="1" s="1"/>
  <c r="I3114" i="1"/>
  <c r="G3115" i="1"/>
  <c r="H3115" i="1" s="1"/>
  <c r="I3115" i="1"/>
  <c r="G3116" i="1"/>
  <c r="H3116" i="1" s="1"/>
  <c r="I3116" i="1"/>
  <c r="G3117" i="1"/>
  <c r="H3117" i="1" s="1"/>
  <c r="I3117" i="1"/>
  <c r="G3118" i="1"/>
  <c r="H3118" i="1" s="1"/>
  <c r="I3118" i="1"/>
  <c r="G3119" i="1"/>
  <c r="H3119" i="1" s="1"/>
  <c r="I3119" i="1"/>
  <c r="G3120" i="1"/>
  <c r="H3120" i="1" s="1"/>
  <c r="I3120" i="1"/>
  <c r="G3121" i="1"/>
  <c r="H3121" i="1" s="1"/>
  <c r="I3121" i="1"/>
  <c r="G3122" i="1"/>
  <c r="H3122" i="1" s="1"/>
  <c r="I3122" i="1"/>
  <c r="G3123" i="1"/>
  <c r="H3123" i="1" s="1"/>
  <c r="I3123" i="1"/>
  <c r="G3124" i="1"/>
  <c r="H3124" i="1" s="1"/>
  <c r="I3124" i="1"/>
  <c r="G3125" i="1"/>
  <c r="H3125" i="1" s="1"/>
  <c r="I3125" i="1"/>
  <c r="G3126" i="1"/>
  <c r="H3126" i="1" s="1"/>
  <c r="I3126" i="1"/>
  <c r="G3127" i="1"/>
  <c r="H3127" i="1" s="1"/>
  <c r="I3127" i="1"/>
  <c r="G3128" i="1"/>
  <c r="H3128" i="1" s="1"/>
  <c r="I3128" i="1"/>
  <c r="G3129" i="1"/>
  <c r="H3129" i="1" s="1"/>
  <c r="I3129" i="1"/>
  <c r="G3130" i="1"/>
  <c r="H3130" i="1" s="1"/>
  <c r="I3130" i="1"/>
  <c r="G3131" i="1"/>
  <c r="H3131" i="1" s="1"/>
  <c r="I3131" i="1"/>
  <c r="G3132" i="1"/>
  <c r="H3132" i="1" s="1"/>
  <c r="I3132" i="1"/>
  <c r="G3133" i="1"/>
  <c r="H3133" i="1" s="1"/>
  <c r="I3133" i="1"/>
  <c r="G3134" i="1"/>
  <c r="H3134" i="1" s="1"/>
  <c r="I3134" i="1"/>
  <c r="G3135" i="1"/>
  <c r="H3135" i="1" s="1"/>
  <c r="I3135" i="1"/>
  <c r="G3136" i="1"/>
  <c r="H3136" i="1" s="1"/>
  <c r="I3136" i="1"/>
  <c r="G3137" i="1"/>
  <c r="H3137" i="1" s="1"/>
  <c r="I3137" i="1"/>
  <c r="G3138" i="1"/>
  <c r="H3138" i="1" s="1"/>
  <c r="I3138" i="1"/>
  <c r="G3139" i="1"/>
  <c r="H3139" i="1" s="1"/>
  <c r="I3139" i="1"/>
  <c r="G3140" i="1"/>
  <c r="H3140" i="1" s="1"/>
  <c r="I3140" i="1"/>
  <c r="G3141" i="1"/>
  <c r="H3141" i="1" s="1"/>
  <c r="I3141" i="1"/>
  <c r="G3142" i="1"/>
  <c r="H3142" i="1" s="1"/>
  <c r="I3142" i="1"/>
  <c r="G3143" i="1"/>
  <c r="H3143" i="1" s="1"/>
  <c r="I3143" i="1"/>
  <c r="G3144" i="1"/>
  <c r="H3144" i="1" s="1"/>
  <c r="I3144" i="1"/>
  <c r="G3145" i="1"/>
  <c r="H3145" i="1" s="1"/>
  <c r="I3145" i="1"/>
  <c r="G3146" i="1"/>
  <c r="H3146" i="1" s="1"/>
  <c r="I3146" i="1"/>
  <c r="G3147" i="1"/>
  <c r="H3147" i="1" s="1"/>
  <c r="I3147" i="1"/>
  <c r="G3148" i="1"/>
  <c r="H3148" i="1" s="1"/>
  <c r="I3148" i="1"/>
  <c r="G3149" i="1"/>
  <c r="H3149" i="1" s="1"/>
  <c r="I3149" i="1"/>
  <c r="G3150" i="1"/>
  <c r="H3150" i="1" s="1"/>
  <c r="I3150" i="1"/>
  <c r="G3151" i="1"/>
  <c r="H3151" i="1" s="1"/>
  <c r="I3151" i="1"/>
  <c r="G3152" i="1"/>
  <c r="H3152" i="1" s="1"/>
  <c r="I3152" i="1"/>
  <c r="G3153" i="1"/>
  <c r="H3153" i="1" s="1"/>
  <c r="I3153" i="1"/>
  <c r="G3154" i="1"/>
  <c r="H3154" i="1" s="1"/>
  <c r="I3154" i="1"/>
  <c r="G3155" i="1"/>
  <c r="H3155" i="1" s="1"/>
  <c r="I3155" i="1"/>
  <c r="G3156" i="1"/>
  <c r="H3156" i="1" s="1"/>
  <c r="I3156" i="1"/>
  <c r="G3157" i="1"/>
  <c r="H3157" i="1" s="1"/>
  <c r="I3157" i="1"/>
  <c r="G3158" i="1"/>
  <c r="H3158" i="1" s="1"/>
  <c r="I3158" i="1"/>
  <c r="G3159" i="1"/>
  <c r="H3159" i="1" s="1"/>
  <c r="I3159" i="1"/>
  <c r="G3160" i="1"/>
  <c r="H3160" i="1" s="1"/>
  <c r="I3160" i="1"/>
  <c r="G3161" i="1"/>
  <c r="H3161" i="1" s="1"/>
  <c r="I3161" i="1"/>
  <c r="G3162" i="1"/>
  <c r="H3162" i="1" s="1"/>
  <c r="I3162" i="1"/>
  <c r="G3163" i="1"/>
  <c r="H3163" i="1" s="1"/>
  <c r="I3163" i="1"/>
  <c r="G3164" i="1"/>
  <c r="H3164" i="1" s="1"/>
  <c r="I3164" i="1"/>
  <c r="G3165" i="1"/>
  <c r="H3165" i="1" s="1"/>
  <c r="I3165" i="1"/>
  <c r="G3166" i="1"/>
  <c r="H3166" i="1" s="1"/>
  <c r="I3166" i="1"/>
  <c r="G3167" i="1"/>
  <c r="H3167" i="1" s="1"/>
  <c r="I3167" i="1"/>
  <c r="G3168" i="1"/>
  <c r="H3168" i="1" s="1"/>
  <c r="I3168" i="1"/>
  <c r="G3169" i="1"/>
  <c r="H3169" i="1" s="1"/>
  <c r="I3169" i="1"/>
  <c r="G3170" i="1"/>
  <c r="H3170" i="1" s="1"/>
  <c r="I3170" i="1"/>
  <c r="G3171" i="1"/>
  <c r="H3171" i="1" s="1"/>
  <c r="I3171" i="1"/>
  <c r="G3172" i="1"/>
  <c r="H3172" i="1" s="1"/>
  <c r="I3172" i="1"/>
  <c r="G3173" i="1"/>
  <c r="H3173" i="1" s="1"/>
  <c r="I3173" i="1"/>
  <c r="G3174" i="1"/>
  <c r="H3174" i="1" s="1"/>
  <c r="I3174" i="1"/>
  <c r="G3175" i="1"/>
  <c r="H3175" i="1" s="1"/>
  <c r="I3175" i="1"/>
  <c r="G3176" i="1"/>
  <c r="H3176" i="1" s="1"/>
  <c r="I3176" i="1"/>
  <c r="G3177" i="1"/>
  <c r="H3177" i="1" s="1"/>
  <c r="I3177" i="1"/>
  <c r="G3178" i="1"/>
  <c r="H3178" i="1" s="1"/>
  <c r="I3178" i="1"/>
  <c r="G3179" i="1"/>
  <c r="H3179" i="1" s="1"/>
  <c r="I3179" i="1"/>
  <c r="G3180" i="1"/>
  <c r="H3180" i="1" s="1"/>
  <c r="I3180" i="1"/>
  <c r="G3181" i="1"/>
  <c r="H3181" i="1" s="1"/>
  <c r="I3181" i="1"/>
  <c r="G3182" i="1"/>
  <c r="H3182" i="1" s="1"/>
  <c r="I3182" i="1"/>
  <c r="G3183" i="1"/>
  <c r="H3183" i="1" s="1"/>
  <c r="I3183" i="1"/>
  <c r="G3184" i="1"/>
  <c r="H3184" i="1" s="1"/>
  <c r="I3184" i="1"/>
  <c r="G3185" i="1"/>
  <c r="H3185" i="1" s="1"/>
  <c r="I3185" i="1"/>
  <c r="G3186" i="1"/>
  <c r="H3186" i="1" s="1"/>
  <c r="I3186" i="1"/>
  <c r="G3187" i="1"/>
  <c r="H3187" i="1" s="1"/>
  <c r="I3187" i="1"/>
  <c r="G3188" i="1"/>
  <c r="H3188" i="1" s="1"/>
  <c r="I3188" i="1"/>
  <c r="G3189" i="1"/>
  <c r="H3189" i="1" s="1"/>
  <c r="I3189" i="1"/>
  <c r="G3190" i="1"/>
  <c r="H3190" i="1" s="1"/>
  <c r="I3190" i="1"/>
  <c r="G3191" i="1"/>
  <c r="H3191" i="1" s="1"/>
  <c r="I3191" i="1"/>
  <c r="G3192" i="1"/>
  <c r="H3192" i="1" s="1"/>
  <c r="I3192" i="1"/>
  <c r="G3193" i="1"/>
  <c r="H3193" i="1" s="1"/>
  <c r="I3193" i="1"/>
  <c r="G3194" i="1"/>
  <c r="H3194" i="1" s="1"/>
  <c r="I3194" i="1"/>
  <c r="G3195" i="1"/>
  <c r="H3195" i="1" s="1"/>
  <c r="I3195" i="1"/>
  <c r="G3196" i="1"/>
  <c r="H3196" i="1" s="1"/>
  <c r="I3196" i="1"/>
  <c r="G3197" i="1"/>
  <c r="H3197" i="1" s="1"/>
  <c r="I3197" i="1"/>
  <c r="G3198" i="1"/>
  <c r="H3198" i="1" s="1"/>
  <c r="I3198" i="1"/>
  <c r="G3199" i="1"/>
  <c r="H3199" i="1" s="1"/>
  <c r="I3199" i="1"/>
  <c r="G3200" i="1"/>
  <c r="H3200" i="1" s="1"/>
  <c r="I3200" i="1"/>
  <c r="G3201" i="1"/>
  <c r="H3201" i="1" s="1"/>
  <c r="I3201" i="1"/>
  <c r="G3202" i="1"/>
  <c r="H3202" i="1" s="1"/>
  <c r="I3202" i="1"/>
  <c r="G3203" i="1"/>
  <c r="H3203" i="1" s="1"/>
  <c r="I3203" i="1"/>
  <c r="G3204" i="1"/>
  <c r="H3204" i="1" s="1"/>
  <c r="I3204" i="1"/>
  <c r="G3205" i="1"/>
  <c r="H3205" i="1" s="1"/>
  <c r="I3205" i="1"/>
  <c r="G3206" i="1"/>
  <c r="H3206" i="1" s="1"/>
  <c r="I3206" i="1"/>
  <c r="G3207" i="1"/>
  <c r="H3207" i="1" s="1"/>
  <c r="I3207" i="1"/>
  <c r="G3208" i="1"/>
  <c r="H3208" i="1" s="1"/>
  <c r="I3208" i="1"/>
  <c r="G3209" i="1"/>
  <c r="H3209" i="1" s="1"/>
  <c r="I3209" i="1"/>
  <c r="G3210" i="1"/>
  <c r="H3210" i="1" s="1"/>
  <c r="I3210" i="1"/>
  <c r="G3211" i="1"/>
  <c r="H3211" i="1" s="1"/>
  <c r="I3211" i="1"/>
  <c r="G3212" i="1"/>
  <c r="H3212" i="1" s="1"/>
  <c r="I3212" i="1"/>
  <c r="G3213" i="1"/>
  <c r="H3213" i="1" s="1"/>
  <c r="I3213" i="1"/>
  <c r="G3214" i="1"/>
  <c r="H3214" i="1" s="1"/>
  <c r="I3214" i="1"/>
  <c r="G3215" i="1"/>
  <c r="H3215" i="1" s="1"/>
  <c r="I3215" i="1"/>
  <c r="G3216" i="1"/>
  <c r="H3216" i="1" s="1"/>
  <c r="I3216" i="1"/>
  <c r="G3217" i="1"/>
  <c r="H3217" i="1" s="1"/>
  <c r="I3217" i="1"/>
  <c r="G3218" i="1"/>
  <c r="H3218" i="1" s="1"/>
  <c r="I3218" i="1"/>
  <c r="G3219" i="1"/>
  <c r="H3219" i="1" s="1"/>
  <c r="I3219" i="1"/>
  <c r="G3220" i="1"/>
  <c r="H3220" i="1" s="1"/>
  <c r="I3220" i="1"/>
  <c r="G3221" i="1"/>
  <c r="H3221" i="1" s="1"/>
  <c r="I3221" i="1"/>
  <c r="G3222" i="1"/>
  <c r="H3222" i="1" s="1"/>
  <c r="I3222" i="1"/>
  <c r="G3223" i="1"/>
  <c r="H3223" i="1" s="1"/>
  <c r="I3223" i="1"/>
  <c r="G3224" i="1"/>
  <c r="H3224" i="1" s="1"/>
  <c r="I3224" i="1"/>
  <c r="G3225" i="1"/>
  <c r="H3225" i="1" s="1"/>
  <c r="I3225" i="1"/>
  <c r="G3226" i="1"/>
  <c r="H3226" i="1" s="1"/>
  <c r="I3226" i="1"/>
  <c r="G3227" i="1"/>
  <c r="H3227" i="1" s="1"/>
  <c r="I3227" i="1"/>
  <c r="G3228" i="1"/>
  <c r="H3228" i="1" s="1"/>
  <c r="I3228" i="1"/>
  <c r="G3229" i="1"/>
  <c r="H3229" i="1" s="1"/>
  <c r="I3229" i="1"/>
  <c r="G3230" i="1"/>
  <c r="H3230" i="1" s="1"/>
  <c r="I3230" i="1"/>
  <c r="G3231" i="1"/>
  <c r="H3231" i="1" s="1"/>
  <c r="I3231" i="1"/>
  <c r="G3232" i="1"/>
  <c r="H3232" i="1" s="1"/>
  <c r="I3232" i="1"/>
  <c r="G3233" i="1"/>
  <c r="H3233" i="1" s="1"/>
  <c r="I3233" i="1"/>
  <c r="G3234" i="1"/>
  <c r="H3234" i="1" s="1"/>
  <c r="I3234" i="1"/>
  <c r="G3235" i="1"/>
  <c r="H3235" i="1" s="1"/>
  <c r="I3235" i="1"/>
  <c r="G3236" i="1"/>
  <c r="H3236" i="1" s="1"/>
  <c r="I3236" i="1"/>
  <c r="G3237" i="1"/>
  <c r="H3237" i="1" s="1"/>
  <c r="I3237" i="1"/>
  <c r="G3238" i="1"/>
  <c r="H3238" i="1" s="1"/>
  <c r="I3238" i="1"/>
  <c r="G3239" i="1"/>
  <c r="H3239" i="1" s="1"/>
  <c r="I3239" i="1"/>
  <c r="G3240" i="1"/>
  <c r="H3240" i="1" s="1"/>
  <c r="I3240" i="1"/>
  <c r="G3241" i="1"/>
  <c r="H3241" i="1" s="1"/>
  <c r="I3241" i="1"/>
  <c r="G3242" i="1"/>
  <c r="H3242" i="1" s="1"/>
  <c r="I3242" i="1"/>
  <c r="G3243" i="1"/>
  <c r="H3243" i="1" s="1"/>
  <c r="I3243" i="1"/>
  <c r="G3244" i="1"/>
  <c r="H3244" i="1" s="1"/>
  <c r="I3244" i="1"/>
  <c r="G3245" i="1"/>
  <c r="H3245" i="1" s="1"/>
  <c r="I3245" i="1"/>
  <c r="G3246" i="1"/>
  <c r="H3246" i="1" s="1"/>
  <c r="I3246" i="1"/>
  <c r="G3247" i="1"/>
  <c r="H3247" i="1" s="1"/>
  <c r="I3247" i="1"/>
  <c r="G3248" i="1"/>
  <c r="H3248" i="1" s="1"/>
  <c r="I3248" i="1"/>
  <c r="G3249" i="1"/>
  <c r="H3249" i="1" s="1"/>
  <c r="I3249" i="1"/>
  <c r="G3250" i="1"/>
  <c r="H3250" i="1" s="1"/>
  <c r="I3250" i="1"/>
  <c r="G3251" i="1"/>
  <c r="H3251" i="1" s="1"/>
  <c r="I3251" i="1"/>
  <c r="G3252" i="1"/>
  <c r="H3252" i="1" s="1"/>
  <c r="I3252" i="1"/>
  <c r="G3253" i="1"/>
  <c r="H3253" i="1" s="1"/>
  <c r="I3253" i="1"/>
  <c r="G3254" i="1"/>
  <c r="H3254" i="1" s="1"/>
  <c r="I3254" i="1"/>
  <c r="G3255" i="1"/>
  <c r="H3255" i="1" s="1"/>
  <c r="I3255" i="1"/>
  <c r="G3256" i="1"/>
  <c r="H3256" i="1" s="1"/>
  <c r="I3256" i="1"/>
  <c r="G3257" i="1"/>
  <c r="H3257" i="1" s="1"/>
  <c r="I3257" i="1"/>
  <c r="G3258" i="1"/>
  <c r="H3258" i="1" s="1"/>
  <c r="I3258" i="1"/>
  <c r="G3259" i="1"/>
  <c r="H3259" i="1" s="1"/>
  <c r="I3259" i="1"/>
  <c r="G3260" i="1"/>
  <c r="H3260" i="1" s="1"/>
  <c r="I3260" i="1"/>
  <c r="G3261" i="1"/>
  <c r="H3261" i="1" s="1"/>
  <c r="I3261" i="1"/>
  <c r="G3262" i="1"/>
  <c r="H3262" i="1" s="1"/>
  <c r="I3262" i="1"/>
  <c r="G3263" i="1"/>
  <c r="H3263" i="1" s="1"/>
  <c r="I3263" i="1"/>
  <c r="G3264" i="1"/>
  <c r="H3264" i="1" s="1"/>
  <c r="I3264" i="1"/>
  <c r="G3265" i="1"/>
  <c r="H3265" i="1" s="1"/>
  <c r="I3265" i="1"/>
  <c r="G3266" i="1"/>
  <c r="H3266" i="1" s="1"/>
  <c r="I3266" i="1"/>
  <c r="G3267" i="1"/>
  <c r="H3267" i="1" s="1"/>
  <c r="I3267" i="1"/>
  <c r="G3268" i="1"/>
  <c r="H3268" i="1" s="1"/>
  <c r="I3268" i="1"/>
  <c r="G3269" i="1"/>
  <c r="H3269" i="1" s="1"/>
  <c r="I3269" i="1"/>
  <c r="G3270" i="1"/>
  <c r="H3270" i="1" s="1"/>
  <c r="I3270" i="1"/>
  <c r="G3271" i="1"/>
  <c r="H3271" i="1" s="1"/>
  <c r="I3271" i="1"/>
  <c r="G3272" i="1"/>
  <c r="H3272" i="1" s="1"/>
  <c r="I3272" i="1"/>
  <c r="G3273" i="1"/>
  <c r="H3273" i="1" s="1"/>
  <c r="I3273" i="1"/>
  <c r="G3274" i="1"/>
  <c r="H3274" i="1" s="1"/>
  <c r="I3274" i="1"/>
  <c r="G3275" i="1"/>
  <c r="H3275" i="1" s="1"/>
  <c r="I3275" i="1"/>
  <c r="G3276" i="1"/>
  <c r="H3276" i="1" s="1"/>
  <c r="I3276" i="1"/>
  <c r="G3277" i="1"/>
  <c r="H3277" i="1" s="1"/>
  <c r="I3277" i="1"/>
  <c r="G3278" i="1"/>
  <c r="H3278" i="1" s="1"/>
  <c r="I3278" i="1"/>
  <c r="G3279" i="1"/>
  <c r="H3279" i="1" s="1"/>
  <c r="I3279" i="1"/>
  <c r="G3280" i="1"/>
  <c r="H3280" i="1" s="1"/>
  <c r="I3280" i="1"/>
  <c r="G3281" i="1"/>
  <c r="H3281" i="1" s="1"/>
  <c r="I3281" i="1"/>
  <c r="G3282" i="1"/>
  <c r="H3282" i="1" s="1"/>
  <c r="I3282" i="1"/>
  <c r="G3283" i="1"/>
  <c r="H3283" i="1" s="1"/>
  <c r="I3283" i="1"/>
  <c r="G3284" i="1"/>
  <c r="H3284" i="1" s="1"/>
  <c r="I3284" i="1"/>
  <c r="G3285" i="1"/>
  <c r="H3285" i="1" s="1"/>
  <c r="I3285" i="1"/>
  <c r="G3286" i="1"/>
  <c r="H3286" i="1" s="1"/>
  <c r="I3286" i="1"/>
  <c r="G3287" i="1"/>
  <c r="H3287" i="1" s="1"/>
  <c r="I3287" i="1"/>
  <c r="G3288" i="1"/>
  <c r="H3288" i="1" s="1"/>
  <c r="I3288" i="1"/>
  <c r="G3289" i="1"/>
  <c r="H3289" i="1" s="1"/>
  <c r="I3289" i="1"/>
  <c r="G3290" i="1"/>
  <c r="H3290" i="1" s="1"/>
  <c r="I3290" i="1"/>
  <c r="G3291" i="1"/>
  <c r="H3291" i="1" s="1"/>
  <c r="I3291" i="1"/>
  <c r="G3292" i="1"/>
  <c r="H3292" i="1" s="1"/>
  <c r="I3292" i="1"/>
  <c r="G3293" i="1"/>
  <c r="H3293" i="1" s="1"/>
  <c r="I3293" i="1"/>
  <c r="G3294" i="1"/>
  <c r="H3294" i="1" s="1"/>
  <c r="I3294" i="1"/>
  <c r="G3295" i="1"/>
  <c r="H3295" i="1" s="1"/>
  <c r="I3295" i="1"/>
  <c r="G3296" i="1"/>
  <c r="H3296" i="1" s="1"/>
  <c r="I3296" i="1"/>
  <c r="G3297" i="1"/>
  <c r="H3297" i="1" s="1"/>
  <c r="I3297" i="1"/>
  <c r="G3298" i="1"/>
  <c r="H3298" i="1" s="1"/>
  <c r="I3298" i="1"/>
  <c r="G3299" i="1"/>
  <c r="H3299" i="1" s="1"/>
  <c r="I3299" i="1"/>
  <c r="G3300" i="1"/>
  <c r="H3300" i="1" s="1"/>
  <c r="I3300" i="1"/>
  <c r="G3301" i="1"/>
  <c r="H3301" i="1" s="1"/>
  <c r="I3301" i="1"/>
  <c r="G3302" i="1"/>
  <c r="H3302" i="1" s="1"/>
  <c r="I3302" i="1"/>
  <c r="G3303" i="1"/>
  <c r="H3303" i="1" s="1"/>
  <c r="I3303" i="1"/>
  <c r="G3304" i="1"/>
  <c r="H3304" i="1" s="1"/>
  <c r="I3304" i="1"/>
  <c r="G3305" i="1"/>
  <c r="H3305" i="1" s="1"/>
  <c r="I3305" i="1"/>
  <c r="G3306" i="1"/>
  <c r="H3306" i="1" s="1"/>
  <c r="I3306" i="1"/>
  <c r="G3307" i="1"/>
  <c r="H3307" i="1" s="1"/>
  <c r="I3307" i="1"/>
  <c r="G3308" i="1"/>
  <c r="H3308" i="1" s="1"/>
  <c r="I3308" i="1"/>
  <c r="G3309" i="1"/>
  <c r="H3309" i="1" s="1"/>
  <c r="I3309" i="1"/>
  <c r="G3310" i="1"/>
  <c r="H3310" i="1" s="1"/>
  <c r="I3310" i="1"/>
  <c r="G3311" i="1"/>
  <c r="H3311" i="1" s="1"/>
  <c r="I3311" i="1"/>
  <c r="G3312" i="1"/>
  <c r="H3312" i="1" s="1"/>
  <c r="I3312" i="1"/>
  <c r="G3313" i="1"/>
  <c r="H3313" i="1" s="1"/>
  <c r="I3313" i="1"/>
  <c r="G3314" i="1"/>
  <c r="H3314" i="1" s="1"/>
  <c r="I3314" i="1"/>
  <c r="G3315" i="1"/>
  <c r="H3315" i="1" s="1"/>
  <c r="I3315" i="1"/>
  <c r="G3316" i="1"/>
  <c r="H3316" i="1" s="1"/>
  <c r="I3316" i="1"/>
  <c r="G3317" i="1"/>
  <c r="H3317" i="1" s="1"/>
  <c r="I3317" i="1"/>
  <c r="G3318" i="1"/>
  <c r="H3318" i="1" s="1"/>
  <c r="I3318" i="1"/>
  <c r="G3319" i="1"/>
  <c r="H3319" i="1" s="1"/>
  <c r="I3319" i="1"/>
  <c r="G3320" i="1"/>
  <c r="H3320" i="1" s="1"/>
  <c r="I3320" i="1"/>
  <c r="G3321" i="1"/>
  <c r="H3321" i="1" s="1"/>
  <c r="I3321" i="1"/>
  <c r="G3322" i="1"/>
  <c r="H3322" i="1" s="1"/>
  <c r="I3322" i="1"/>
  <c r="G3323" i="1"/>
  <c r="H3323" i="1" s="1"/>
  <c r="I3323" i="1"/>
  <c r="G3324" i="1"/>
  <c r="H3324" i="1" s="1"/>
  <c r="I3324" i="1"/>
  <c r="G3325" i="1"/>
  <c r="H3325" i="1" s="1"/>
  <c r="I3325" i="1"/>
  <c r="G3326" i="1"/>
  <c r="H3326" i="1" s="1"/>
  <c r="I3326" i="1"/>
  <c r="G3327" i="1"/>
  <c r="H3327" i="1" s="1"/>
  <c r="I3327" i="1"/>
  <c r="G3328" i="1"/>
  <c r="H3328" i="1" s="1"/>
  <c r="I3328" i="1"/>
  <c r="G3329" i="1"/>
  <c r="H3329" i="1" s="1"/>
  <c r="I3329" i="1"/>
  <c r="G3330" i="1"/>
  <c r="H3330" i="1" s="1"/>
  <c r="I3330" i="1"/>
  <c r="G3331" i="1"/>
  <c r="H3331" i="1" s="1"/>
  <c r="I3331" i="1"/>
  <c r="G3332" i="1"/>
  <c r="H3332" i="1" s="1"/>
  <c r="I3332" i="1"/>
  <c r="G3333" i="1"/>
  <c r="H3333" i="1" s="1"/>
  <c r="I3333" i="1"/>
  <c r="G3334" i="1"/>
  <c r="H3334" i="1" s="1"/>
  <c r="I3334" i="1"/>
  <c r="G3335" i="1"/>
  <c r="H3335" i="1" s="1"/>
  <c r="I3335" i="1"/>
  <c r="G3336" i="1"/>
  <c r="H3336" i="1" s="1"/>
  <c r="I3336" i="1"/>
  <c r="G3337" i="1"/>
  <c r="H3337" i="1" s="1"/>
  <c r="I3337" i="1"/>
  <c r="G3338" i="1"/>
  <c r="H3338" i="1" s="1"/>
  <c r="I3338" i="1"/>
  <c r="G3339" i="1"/>
  <c r="H3339" i="1" s="1"/>
  <c r="I3339" i="1"/>
  <c r="G3340" i="1"/>
  <c r="H3340" i="1" s="1"/>
  <c r="I3340" i="1"/>
  <c r="G3341" i="1"/>
  <c r="H3341" i="1" s="1"/>
  <c r="I3341" i="1"/>
  <c r="G3342" i="1"/>
  <c r="H3342" i="1" s="1"/>
  <c r="I3342" i="1"/>
  <c r="G3343" i="1"/>
  <c r="H3343" i="1" s="1"/>
  <c r="I3343" i="1"/>
  <c r="G3344" i="1"/>
  <c r="H3344" i="1" s="1"/>
  <c r="I3344" i="1"/>
  <c r="G3345" i="1"/>
  <c r="H3345" i="1" s="1"/>
  <c r="I3345" i="1"/>
  <c r="G3346" i="1"/>
  <c r="H3346" i="1" s="1"/>
  <c r="I3346" i="1"/>
  <c r="G3347" i="1"/>
  <c r="H3347" i="1" s="1"/>
  <c r="I3347" i="1"/>
  <c r="G3348" i="1"/>
  <c r="H3348" i="1" s="1"/>
  <c r="I3348" i="1"/>
  <c r="G3349" i="1"/>
  <c r="H3349" i="1" s="1"/>
  <c r="I3349" i="1"/>
  <c r="G3350" i="1"/>
  <c r="H3350" i="1" s="1"/>
  <c r="I3350" i="1"/>
  <c r="G3351" i="1"/>
  <c r="H3351" i="1" s="1"/>
  <c r="I3351" i="1"/>
  <c r="G3352" i="1"/>
  <c r="H3352" i="1" s="1"/>
  <c r="I3352" i="1"/>
  <c r="G3353" i="1"/>
  <c r="H3353" i="1" s="1"/>
  <c r="I3353" i="1"/>
  <c r="G3354" i="1"/>
  <c r="H3354" i="1" s="1"/>
  <c r="I3354" i="1"/>
  <c r="G3355" i="1"/>
  <c r="H3355" i="1" s="1"/>
  <c r="I3355" i="1"/>
  <c r="G3356" i="1"/>
  <c r="H3356" i="1" s="1"/>
  <c r="I3356" i="1"/>
  <c r="G3357" i="1"/>
  <c r="H3357" i="1" s="1"/>
  <c r="I3357" i="1"/>
  <c r="G3358" i="1"/>
  <c r="H3358" i="1" s="1"/>
  <c r="I3358" i="1"/>
  <c r="G3359" i="1"/>
  <c r="H3359" i="1" s="1"/>
  <c r="I3359" i="1"/>
  <c r="G3360" i="1"/>
  <c r="H3360" i="1" s="1"/>
  <c r="I3360" i="1"/>
  <c r="G3361" i="1"/>
  <c r="H3361" i="1" s="1"/>
  <c r="I3361" i="1"/>
  <c r="G3362" i="1"/>
  <c r="H3362" i="1" s="1"/>
  <c r="I3362" i="1"/>
  <c r="G3363" i="1"/>
  <c r="H3363" i="1" s="1"/>
  <c r="I3363" i="1"/>
  <c r="G3364" i="1"/>
  <c r="H3364" i="1" s="1"/>
  <c r="I3364" i="1"/>
  <c r="G3365" i="1"/>
  <c r="H3365" i="1" s="1"/>
  <c r="I3365" i="1"/>
  <c r="G3366" i="1"/>
  <c r="H3366" i="1" s="1"/>
  <c r="I3366" i="1"/>
  <c r="G3367" i="1"/>
  <c r="H3367" i="1" s="1"/>
  <c r="I3367" i="1"/>
  <c r="G3368" i="1"/>
  <c r="H3368" i="1" s="1"/>
  <c r="I3368" i="1"/>
  <c r="G3369" i="1"/>
  <c r="H3369" i="1" s="1"/>
  <c r="I3369" i="1"/>
  <c r="G3370" i="1"/>
  <c r="H3370" i="1" s="1"/>
  <c r="I3370" i="1"/>
  <c r="G3371" i="1"/>
  <c r="H3371" i="1" s="1"/>
  <c r="I3371" i="1"/>
  <c r="G3372" i="1"/>
  <c r="H3372" i="1" s="1"/>
  <c r="I3372" i="1"/>
  <c r="G3373" i="1"/>
  <c r="H3373" i="1" s="1"/>
  <c r="I3373" i="1"/>
  <c r="G3374" i="1"/>
  <c r="H3374" i="1" s="1"/>
  <c r="I3374" i="1"/>
  <c r="G3375" i="1"/>
  <c r="H3375" i="1" s="1"/>
  <c r="I3375" i="1"/>
  <c r="G3376" i="1"/>
  <c r="H3376" i="1" s="1"/>
  <c r="I3376" i="1"/>
  <c r="G3377" i="1"/>
  <c r="H3377" i="1" s="1"/>
  <c r="I3377" i="1"/>
  <c r="G3378" i="1"/>
  <c r="H3378" i="1" s="1"/>
  <c r="I3378" i="1"/>
  <c r="G3379" i="1"/>
  <c r="H3379" i="1" s="1"/>
  <c r="I3379" i="1"/>
  <c r="G3380" i="1"/>
  <c r="H3380" i="1" s="1"/>
  <c r="I3380" i="1"/>
  <c r="G3381" i="1"/>
  <c r="H3381" i="1" s="1"/>
  <c r="I3381" i="1"/>
  <c r="G3382" i="1"/>
  <c r="H3382" i="1" s="1"/>
  <c r="I3382" i="1"/>
  <c r="G3383" i="1"/>
  <c r="H3383" i="1" s="1"/>
  <c r="I3383" i="1"/>
  <c r="G3384" i="1"/>
  <c r="H3384" i="1" s="1"/>
  <c r="I3384" i="1"/>
  <c r="G3385" i="1"/>
  <c r="H3385" i="1" s="1"/>
  <c r="I3385" i="1"/>
  <c r="G3386" i="1"/>
  <c r="H3386" i="1" s="1"/>
  <c r="I3386" i="1"/>
  <c r="G3387" i="1"/>
  <c r="H3387" i="1" s="1"/>
  <c r="I3387" i="1"/>
  <c r="G3388" i="1"/>
  <c r="H3388" i="1" s="1"/>
  <c r="I3388" i="1"/>
  <c r="G3389" i="1"/>
  <c r="H3389" i="1" s="1"/>
  <c r="I3389" i="1"/>
  <c r="G3390" i="1"/>
  <c r="H3390" i="1" s="1"/>
  <c r="I3390" i="1"/>
  <c r="G3391" i="1"/>
  <c r="H3391" i="1" s="1"/>
  <c r="I3391" i="1"/>
  <c r="G3392" i="1"/>
  <c r="H3392" i="1" s="1"/>
  <c r="I3392" i="1"/>
  <c r="G3393" i="1"/>
  <c r="H3393" i="1" s="1"/>
  <c r="I3393" i="1"/>
  <c r="G3394" i="1"/>
  <c r="H3394" i="1" s="1"/>
  <c r="I3394" i="1"/>
  <c r="G3395" i="1"/>
  <c r="H3395" i="1" s="1"/>
  <c r="I3395" i="1"/>
  <c r="G3396" i="1"/>
  <c r="H3396" i="1" s="1"/>
  <c r="I3396" i="1"/>
  <c r="G3397" i="1"/>
  <c r="H3397" i="1" s="1"/>
  <c r="I3397" i="1"/>
  <c r="G3398" i="1"/>
  <c r="H3398" i="1" s="1"/>
  <c r="I3398" i="1"/>
  <c r="G3399" i="1"/>
  <c r="H3399" i="1" s="1"/>
  <c r="I3399" i="1"/>
  <c r="G3400" i="1"/>
  <c r="H3400" i="1" s="1"/>
  <c r="I3400" i="1"/>
  <c r="G3401" i="1"/>
  <c r="H3401" i="1" s="1"/>
  <c r="I3401" i="1"/>
  <c r="G3402" i="1"/>
  <c r="H3402" i="1" s="1"/>
  <c r="I3402" i="1"/>
  <c r="G3403" i="1"/>
  <c r="H3403" i="1" s="1"/>
  <c r="I3403" i="1"/>
  <c r="G3404" i="1"/>
  <c r="H3404" i="1" s="1"/>
  <c r="I3404" i="1"/>
  <c r="G3405" i="1"/>
  <c r="H3405" i="1" s="1"/>
  <c r="I3405" i="1"/>
  <c r="G3406" i="1"/>
  <c r="H3406" i="1" s="1"/>
  <c r="I3406" i="1"/>
  <c r="G3407" i="1"/>
  <c r="H3407" i="1" s="1"/>
  <c r="I3407" i="1"/>
  <c r="G3408" i="1"/>
  <c r="H3408" i="1" s="1"/>
  <c r="I3408" i="1"/>
  <c r="G3409" i="1"/>
  <c r="H3409" i="1" s="1"/>
  <c r="I3409" i="1"/>
  <c r="G3410" i="1"/>
  <c r="H3410" i="1" s="1"/>
  <c r="I3410" i="1"/>
  <c r="G3411" i="1"/>
  <c r="H3411" i="1" s="1"/>
  <c r="I3411" i="1"/>
  <c r="G3412" i="1"/>
  <c r="H3412" i="1" s="1"/>
  <c r="I3412" i="1"/>
  <c r="G3413" i="1"/>
  <c r="H3413" i="1" s="1"/>
  <c r="I3413" i="1"/>
  <c r="G3414" i="1"/>
  <c r="H3414" i="1" s="1"/>
  <c r="I3414" i="1"/>
  <c r="G3415" i="1"/>
  <c r="H3415" i="1" s="1"/>
  <c r="I3415" i="1"/>
  <c r="G3416" i="1"/>
  <c r="H3416" i="1" s="1"/>
  <c r="I3416" i="1"/>
  <c r="G3417" i="1"/>
  <c r="H3417" i="1" s="1"/>
  <c r="I3417" i="1"/>
  <c r="G3418" i="1"/>
  <c r="H3418" i="1" s="1"/>
  <c r="I3418" i="1"/>
  <c r="G3419" i="1"/>
  <c r="H3419" i="1" s="1"/>
  <c r="I3419" i="1"/>
  <c r="G3420" i="1"/>
  <c r="H3420" i="1" s="1"/>
  <c r="I3420" i="1"/>
  <c r="G3421" i="1"/>
  <c r="H3421" i="1" s="1"/>
  <c r="I3421" i="1"/>
  <c r="G3422" i="1"/>
  <c r="H3422" i="1" s="1"/>
  <c r="I3422" i="1"/>
  <c r="G3423" i="1"/>
  <c r="H3423" i="1" s="1"/>
  <c r="I3423" i="1"/>
  <c r="G3424" i="1"/>
  <c r="H3424" i="1" s="1"/>
  <c r="I3424" i="1"/>
  <c r="G3425" i="1"/>
  <c r="H3425" i="1" s="1"/>
  <c r="I3425" i="1"/>
  <c r="G3426" i="1"/>
  <c r="H3426" i="1" s="1"/>
  <c r="I3426" i="1"/>
  <c r="G3427" i="1"/>
  <c r="H3427" i="1" s="1"/>
  <c r="I3427" i="1"/>
  <c r="G3428" i="1"/>
  <c r="H3428" i="1" s="1"/>
  <c r="I3428" i="1"/>
  <c r="G3429" i="1"/>
  <c r="H3429" i="1" s="1"/>
  <c r="I3429" i="1"/>
  <c r="G3430" i="1"/>
  <c r="H3430" i="1" s="1"/>
  <c r="I3430" i="1"/>
  <c r="G3431" i="1"/>
  <c r="H3431" i="1" s="1"/>
  <c r="I3431" i="1"/>
  <c r="G3432" i="1"/>
  <c r="H3432" i="1" s="1"/>
  <c r="I3432" i="1"/>
  <c r="G3433" i="1"/>
  <c r="H3433" i="1" s="1"/>
  <c r="I3433" i="1"/>
  <c r="G3434" i="1"/>
  <c r="H3434" i="1" s="1"/>
  <c r="I3434" i="1"/>
  <c r="G3435" i="1"/>
  <c r="H3435" i="1" s="1"/>
  <c r="I3435" i="1"/>
  <c r="G3436" i="1"/>
  <c r="H3436" i="1" s="1"/>
  <c r="I3436" i="1"/>
  <c r="G3437" i="1"/>
  <c r="H3437" i="1" s="1"/>
  <c r="I3437" i="1"/>
  <c r="G3438" i="1"/>
  <c r="H3438" i="1" s="1"/>
  <c r="I3438" i="1"/>
  <c r="G3439" i="1"/>
  <c r="H3439" i="1" s="1"/>
  <c r="I3439" i="1"/>
  <c r="G3440" i="1"/>
  <c r="H3440" i="1" s="1"/>
  <c r="I3440" i="1"/>
  <c r="G3441" i="1"/>
  <c r="H3441" i="1" s="1"/>
  <c r="I3441" i="1"/>
  <c r="G3442" i="1"/>
  <c r="H3442" i="1" s="1"/>
  <c r="I3442" i="1"/>
  <c r="G3443" i="1"/>
  <c r="H3443" i="1" s="1"/>
  <c r="I3443" i="1"/>
  <c r="G3444" i="1"/>
  <c r="H3444" i="1" s="1"/>
  <c r="I3444" i="1"/>
  <c r="G3445" i="1"/>
  <c r="H3445" i="1" s="1"/>
  <c r="I3445" i="1"/>
  <c r="G3446" i="1"/>
  <c r="H3446" i="1" s="1"/>
  <c r="I3446" i="1"/>
  <c r="G3447" i="1"/>
  <c r="H3447" i="1" s="1"/>
  <c r="I3447" i="1"/>
  <c r="G3448" i="1"/>
  <c r="H3448" i="1" s="1"/>
  <c r="I3448" i="1"/>
  <c r="G3449" i="1"/>
  <c r="H3449" i="1" s="1"/>
  <c r="I3449" i="1"/>
  <c r="G3450" i="1"/>
  <c r="H3450" i="1" s="1"/>
  <c r="I3450" i="1"/>
  <c r="G3451" i="1"/>
  <c r="H3451" i="1" s="1"/>
  <c r="I3451" i="1"/>
  <c r="G3452" i="1"/>
  <c r="H3452" i="1" s="1"/>
  <c r="I3452" i="1"/>
  <c r="G3453" i="1"/>
  <c r="H3453" i="1" s="1"/>
  <c r="I3453" i="1"/>
  <c r="G3454" i="1"/>
  <c r="H3454" i="1" s="1"/>
  <c r="I3454" i="1"/>
  <c r="G3455" i="1"/>
  <c r="H3455" i="1" s="1"/>
  <c r="I3455" i="1"/>
  <c r="G3456" i="1"/>
  <c r="H3456" i="1" s="1"/>
  <c r="I3456" i="1"/>
  <c r="G3457" i="1"/>
  <c r="H3457" i="1" s="1"/>
  <c r="I3457" i="1"/>
  <c r="G3458" i="1"/>
  <c r="H3458" i="1" s="1"/>
  <c r="I3458" i="1"/>
  <c r="G3459" i="1"/>
  <c r="H3459" i="1" s="1"/>
  <c r="I3459" i="1"/>
  <c r="G3460" i="1"/>
  <c r="H3460" i="1" s="1"/>
  <c r="I3460" i="1"/>
  <c r="G3461" i="1"/>
  <c r="H3461" i="1" s="1"/>
  <c r="I3461" i="1"/>
  <c r="G3462" i="1"/>
  <c r="H3462" i="1" s="1"/>
  <c r="I3462" i="1"/>
  <c r="G3463" i="1"/>
  <c r="H3463" i="1" s="1"/>
  <c r="I3463" i="1"/>
  <c r="G3464" i="1"/>
  <c r="H3464" i="1" s="1"/>
  <c r="I3464" i="1"/>
  <c r="G3465" i="1"/>
  <c r="H3465" i="1" s="1"/>
  <c r="I3465" i="1"/>
  <c r="G3466" i="1"/>
  <c r="H3466" i="1" s="1"/>
  <c r="I3466" i="1"/>
  <c r="G3467" i="1"/>
  <c r="H3467" i="1" s="1"/>
  <c r="I3467" i="1"/>
  <c r="G3468" i="1"/>
  <c r="H3468" i="1" s="1"/>
  <c r="I3468" i="1"/>
  <c r="G3469" i="1"/>
  <c r="H3469" i="1" s="1"/>
  <c r="I3469" i="1"/>
  <c r="G3470" i="1"/>
  <c r="H3470" i="1" s="1"/>
  <c r="I3470" i="1"/>
  <c r="G3471" i="1"/>
  <c r="H3471" i="1" s="1"/>
  <c r="I3471" i="1"/>
  <c r="G3472" i="1"/>
  <c r="H3472" i="1" s="1"/>
  <c r="I3472" i="1"/>
  <c r="G3473" i="1"/>
  <c r="H3473" i="1" s="1"/>
  <c r="I3473" i="1"/>
  <c r="G3474" i="1"/>
  <c r="H3474" i="1" s="1"/>
  <c r="I3474" i="1"/>
  <c r="G3475" i="1"/>
  <c r="H3475" i="1" s="1"/>
  <c r="I3475" i="1"/>
  <c r="G3476" i="1"/>
  <c r="H3476" i="1" s="1"/>
  <c r="I3476" i="1"/>
  <c r="G3477" i="1"/>
  <c r="H3477" i="1" s="1"/>
  <c r="I3477" i="1"/>
  <c r="G3478" i="1"/>
  <c r="H3478" i="1" s="1"/>
  <c r="I3478" i="1"/>
  <c r="G3479" i="1"/>
  <c r="H3479" i="1" s="1"/>
  <c r="I3479" i="1"/>
  <c r="G3480" i="1"/>
  <c r="H3480" i="1" s="1"/>
  <c r="I3480" i="1"/>
  <c r="G3481" i="1"/>
  <c r="H3481" i="1" s="1"/>
  <c r="I3481" i="1"/>
  <c r="G3482" i="1"/>
  <c r="H3482" i="1" s="1"/>
  <c r="I3482" i="1"/>
  <c r="G3483" i="1"/>
  <c r="H3483" i="1" s="1"/>
  <c r="I3483" i="1"/>
  <c r="G3484" i="1"/>
  <c r="H3484" i="1" s="1"/>
  <c r="I3484" i="1"/>
  <c r="G3485" i="1"/>
  <c r="H3485" i="1" s="1"/>
  <c r="I3485" i="1"/>
  <c r="G3486" i="1"/>
  <c r="H3486" i="1" s="1"/>
  <c r="I3486" i="1"/>
  <c r="G3487" i="1"/>
  <c r="H3487" i="1" s="1"/>
  <c r="I3487" i="1"/>
  <c r="G3488" i="1"/>
  <c r="H3488" i="1" s="1"/>
  <c r="I3488" i="1"/>
  <c r="G3489" i="1"/>
  <c r="H3489" i="1" s="1"/>
  <c r="I3489" i="1"/>
  <c r="G3490" i="1"/>
  <c r="H3490" i="1" s="1"/>
  <c r="I3490" i="1"/>
  <c r="G3491" i="1"/>
  <c r="H3491" i="1" s="1"/>
  <c r="I3491" i="1"/>
  <c r="G3492" i="1"/>
  <c r="H3492" i="1" s="1"/>
  <c r="I3492" i="1"/>
  <c r="G3493" i="1"/>
  <c r="H3493" i="1" s="1"/>
  <c r="I3493" i="1"/>
  <c r="G3494" i="1"/>
  <c r="H3494" i="1" s="1"/>
  <c r="I3494" i="1"/>
  <c r="G3495" i="1"/>
  <c r="H3495" i="1" s="1"/>
  <c r="I3495" i="1"/>
  <c r="G3496" i="1"/>
  <c r="H3496" i="1" s="1"/>
  <c r="I3496" i="1"/>
  <c r="G3497" i="1"/>
  <c r="H3497" i="1" s="1"/>
  <c r="I3497" i="1"/>
  <c r="G3498" i="1"/>
  <c r="H3498" i="1" s="1"/>
  <c r="I3498" i="1"/>
  <c r="G3499" i="1"/>
  <c r="H3499" i="1" s="1"/>
  <c r="I3499" i="1"/>
  <c r="G3500" i="1"/>
  <c r="H3500" i="1" s="1"/>
  <c r="I3500" i="1"/>
  <c r="G3501" i="1"/>
  <c r="H3501" i="1" s="1"/>
  <c r="I3501" i="1"/>
  <c r="G3502" i="1"/>
  <c r="H3502" i="1" s="1"/>
  <c r="I3502" i="1"/>
  <c r="G3503" i="1"/>
  <c r="H3503" i="1" s="1"/>
  <c r="I3503" i="1"/>
  <c r="G3504" i="1"/>
  <c r="H3504" i="1" s="1"/>
  <c r="I3504" i="1"/>
  <c r="G3505" i="1"/>
  <c r="H3505" i="1" s="1"/>
  <c r="I3505" i="1"/>
  <c r="G3506" i="1"/>
  <c r="H3506" i="1" s="1"/>
  <c r="I3506" i="1"/>
  <c r="G3507" i="1"/>
  <c r="H3507" i="1" s="1"/>
  <c r="I3507" i="1"/>
  <c r="G3508" i="1"/>
  <c r="H3508" i="1" s="1"/>
  <c r="I3508" i="1"/>
  <c r="G3509" i="1"/>
  <c r="H3509" i="1" s="1"/>
  <c r="I3509" i="1"/>
  <c r="G3510" i="1"/>
  <c r="H3510" i="1" s="1"/>
  <c r="I3510" i="1"/>
  <c r="G3511" i="1"/>
  <c r="H3511" i="1" s="1"/>
  <c r="I3511" i="1"/>
  <c r="G3512" i="1"/>
  <c r="H3512" i="1" s="1"/>
  <c r="I3512" i="1"/>
  <c r="G3513" i="1"/>
  <c r="H3513" i="1" s="1"/>
  <c r="I3513" i="1"/>
  <c r="G3514" i="1"/>
  <c r="H3514" i="1" s="1"/>
  <c r="I3514" i="1"/>
  <c r="G3515" i="1"/>
  <c r="H3515" i="1" s="1"/>
  <c r="I3515" i="1"/>
  <c r="G3516" i="1"/>
  <c r="H3516" i="1" s="1"/>
  <c r="I3516" i="1"/>
  <c r="G3517" i="1"/>
  <c r="H3517" i="1" s="1"/>
  <c r="I3517" i="1"/>
  <c r="G3518" i="1"/>
  <c r="H3518" i="1" s="1"/>
  <c r="I3518" i="1"/>
  <c r="G3519" i="1"/>
  <c r="H3519" i="1" s="1"/>
  <c r="I3519" i="1"/>
  <c r="G3520" i="1"/>
  <c r="H3520" i="1" s="1"/>
  <c r="I3520" i="1"/>
  <c r="G3521" i="1"/>
  <c r="H3521" i="1" s="1"/>
  <c r="I3521" i="1"/>
  <c r="G3522" i="1"/>
  <c r="H3522" i="1" s="1"/>
  <c r="I3522" i="1"/>
  <c r="G3523" i="1"/>
  <c r="H3523" i="1" s="1"/>
  <c r="I3523" i="1"/>
  <c r="G3524" i="1"/>
  <c r="H3524" i="1" s="1"/>
  <c r="I3524" i="1"/>
  <c r="G3525" i="1"/>
  <c r="H3525" i="1" s="1"/>
  <c r="I3525" i="1"/>
  <c r="G3526" i="1"/>
  <c r="H3526" i="1" s="1"/>
  <c r="I3526" i="1"/>
  <c r="G3527" i="1"/>
  <c r="H3527" i="1" s="1"/>
  <c r="I3527" i="1"/>
  <c r="G3528" i="1"/>
  <c r="H3528" i="1" s="1"/>
  <c r="I3528" i="1"/>
  <c r="G3529" i="1"/>
  <c r="H3529" i="1" s="1"/>
  <c r="I3529" i="1"/>
  <c r="G3530" i="1"/>
  <c r="H3530" i="1" s="1"/>
  <c r="I3530" i="1"/>
  <c r="G3531" i="1"/>
  <c r="H3531" i="1" s="1"/>
  <c r="I3531" i="1"/>
  <c r="G3532" i="1"/>
  <c r="H3532" i="1" s="1"/>
  <c r="I3532" i="1"/>
  <c r="G3533" i="1"/>
  <c r="H3533" i="1" s="1"/>
  <c r="I3533" i="1"/>
  <c r="G3534" i="1"/>
  <c r="H3534" i="1" s="1"/>
  <c r="I3534" i="1"/>
  <c r="G3535" i="1"/>
  <c r="H3535" i="1" s="1"/>
  <c r="I3535" i="1"/>
  <c r="G3536" i="1"/>
  <c r="H3536" i="1" s="1"/>
  <c r="I3536" i="1"/>
  <c r="G3537" i="1"/>
  <c r="H3537" i="1" s="1"/>
  <c r="I3537" i="1"/>
  <c r="G3538" i="1"/>
  <c r="H3538" i="1" s="1"/>
  <c r="I3538" i="1"/>
  <c r="G3539" i="1"/>
  <c r="H3539" i="1" s="1"/>
  <c r="I3539" i="1"/>
  <c r="G3540" i="1"/>
  <c r="H3540" i="1" s="1"/>
  <c r="I3540" i="1"/>
  <c r="G3541" i="1"/>
  <c r="H3541" i="1" s="1"/>
  <c r="I3541" i="1"/>
  <c r="G3542" i="1"/>
  <c r="H3542" i="1" s="1"/>
  <c r="I3542" i="1"/>
  <c r="G3543" i="1"/>
  <c r="H3543" i="1" s="1"/>
  <c r="I3543" i="1"/>
  <c r="G3544" i="1"/>
  <c r="H3544" i="1" s="1"/>
  <c r="I3544" i="1"/>
  <c r="G3545" i="1"/>
  <c r="H3545" i="1" s="1"/>
  <c r="I3545" i="1"/>
  <c r="G3546" i="1"/>
  <c r="H3546" i="1" s="1"/>
  <c r="I3546" i="1"/>
  <c r="G3547" i="1"/>
  <c r="H3547" i="1" s="1"/>
  <c r="I3547" i="1"/>
  <c r="G3548" i="1"/>
  <c r="H3548" i="1" s="1"/>
  <c r="I3548" i="1"/>
  <c r="G3549" i="1"/>
  <c r="H3549" i="1" s="1"/>
  <c r="I3549" i="1"/>
  <c r="G3550" i="1"/>
  <c r="H3550" i="1" s="1"/>
  <c r="I3550" i="1"/>
  <c r="G3551" i="1"/>
  <c r="H3551" i="1" s="1"/>
  <c r="I3551" i="1"/>
  <c r="G3552" i="1"/>
  <c r="H3552" i="1" s="1"/>
  <c r="I3552" i="1"/>
  <c r="G3553" i="1"/>
  <c r="H3553" i="1" s="1"/>
  <c r="I3553" i="1"/>
  <c r="G3554" i="1"/>
  <c r="H3554" i="1" s="1"/>
  <c r="I3554" i="1"/>
  <c r="G3555" i="1"/>
  <c r="H3555" i="1" s="1"/>
  <c r="I3555" i="1"/>
  <c r="G3556" i="1"/>
  <c r="H3556" i="1" s="1"/>
  <c r="I3556" i="1"/>
  <c r="G3557" i="1"/>
  <c r="H3557" i="1" s="1"/>
  <c r="I3557" i="1"/>
  <c r="G3558" i="1"/>
  <c r="H3558" i="1" s="1"/>
  <c r="I3558" i="1"/>
  <c r="G3559" i="1"/>
  <c r="H3559" i="1" s="1"/>
  <c r="I3559" i="1"/>
  <c r="G3560" i="1"/>
  <c r="H3560" i="1" s="1"/>
  <c r="I3560" i="1"/>
  <c r="G3561" i="1"/>
  <c r="H3561" i="1" s="1"/>
  <c r="I3561" i="1"/>
  <c r="G3562" i="1"/>
  <c r="H3562" i="1" s="1"/>
  <c r="I3562" i="1"/>
  <c r="G3563" i="1"/>
  <c r="H3563" i="1" s="1"/>
  <c r="I3563" i="1"/>
  <c r="G3564" i="1"/>
  <c r="H3564" i="1" s="1"/>
  <c r="I3564" i="1"/>
  <c r="G3565" i="1"/>
  <c r="H3565" i="1" s="1"/>
  <c r="I3565" i="1"/>
  <c r="G3566" i="1"/>
  <c r="H3566" i="1" s="1"/>
  <c r="I3566" i="1"/>
  <c r="G3567" i="1"/>
  <c r="H3567" i="1" s="1"/>
  <c r="I3567" i="1"/>
  <c r="G3568" i="1"/>
  <c r="H3568" i="1" s="1"/>
  <c r="I3568" i="1"/>
  <c r="G3569" i="1"/>
  <c r="H3569" i="1" s="1"/>
  <c r="I3569" i="1"/>
  <c r="G3570" i="1"/>
  <c r="H3570" i="1" s="1"/>
  <c r="I3570" i="1"/>
  <c r="G3571" i="1"/>
  <c r="H3571" i="1" s="1"/>
  <c r="I3571" i="1"/>
  <c r="G3572" i="1"/>
  <c r="H3572" i="1" s="1"/>
  <c r="I3572" i="1"/>
  <c r="G3573" i="1"/>
  <c r="H3573" i="1" s="1"/>
  <c r="I3573" i="1"/>
  <c r="G3574" i="1"/>
  <c r="H3574" i="1" s="1"/>
  <c r="I3574" i="1"/>
  <c r="G3575" i="1"/>
  <c r="H3575" i="1" s="1"/>
  <c r="I3575" i="1"/>
  <c r="G3576" i="1"/>
  <c r="H3576" i="1" s="1"/>
  <c r="I3576" i="1"/>
  <c r="G3577" i="1"/>
  <c r="H3577" i="1" s="1"/>
  <c r="I3577" i="1"/>
  <c r="G3578" i="1"/>
  <c r="H3578" i="1" s="1"/>
  <c r="I3578" i="1"/>
  <c r="G3579" i="1"/>
  <c r="H3579" i="1" s="1"/>
  <c r="I3579" i="1"/>
  <c r="G3580" i="1"/>
  <c r="H3580" i="1" s="1"/>
  <c r="I3580" i="1"/>
  <c r="G3581" i="1"/>
  <c r="H3581" i="1" s="1"/>
  <c r="I3581" i="1"/>
  <c r="G3582" i="1"/>
  <c r="H3582" i="1" s="1"/>
  <c r="I3582" i="1"/>
  <c r="G3583" i="1"/>
  <c r="H3583" i="1" s="1"/>
  <c r="I3583" i="1"/>
  <c r="G3584" i="1"/>
  <c r="H3584" i="1" s="1"/>
  <c r="I3584" i="1"/>
  <c r="G3585" i="1"/>
  <c r="H3585" i="1" s="1"/>
  <c r="I3585" i="1"/>
  <c r="G3586" i="1"/>
  <c r="H3586" i="1" s="1"/>
  <c r="I3586" i="1"/>
  <c r="G3587" i="1"/>
  <c r="H3587" i="1" s="1"/>
  <c r="I3587" i="1"/>
  <c r="G3588" i="1"/>
  <c r="H3588" i="1" s="1"/>
  <c r="I3588" i="1"/>
  <c r="G3589" i="1"/>
  <c r="H3589" i="1" s="1"/>
  <c r="I3589" i="1"/>
  <c r="G3590" i="1"/>
  <c r="H3590" i="1" s="1"/>
  <c r="I3590" i="1"/>
  <c r="G3591" i="1"/>
  <c r="H3591" i="1" s="1"/>
  <c r="I3591" i="1"/>
  <c r="G3592" i="1"/>
  <c r="H3592" i="1" s="1"/>
  <c r="I3592" i="1"/>
  <c r="G3593" i="1"/>
  <c r="H3593" i="1" s="1"/>
  <c r="I3593" i="1"/>
  <c r="G3594" i="1"/>
  <c r="H3594" i="1" s="1"/>
  <c r="I3594" i="1"/>
  <c r="G3595" i="1"/>
  <c r="H3595" i="1" s="1"/>
  <c r="I3595" i="1"/>
  <c r="G3596" i="1"/>
  <c r="H3596" i="1" s="1"/>
  <c r="I3596" i="1"/>
  <c r="G3597" i="1"/>
  <c r="H3597" i="1" s="1"/>
  <c r="I3597" i="1"/>
  <c r="G3598" i="1"/>
  <c r="H3598" i="1" s="1"/>
  <c r="I3598" i="1"/>
  <c r="G3599" i="1"/>
  <c r="H3599" i="1" s="1"/>
  <c r="I3599" i="1"/>
  <c r="G3600" i="1"/>
  <c r="H3600" i="1" s="1"/>
  <c r="I3600" i="1"/>
  <c r="G3601" i="1"/>
  <c r="H3601" i="1" s="1"/>
  <c r="I3601" i="1"/>
  <c r="G3602" i="1"/>
  <c r="H3602" i="1" s="1"/>
  <c r="I3602" i="1"/>
  <c r="G3603" i="1"/>
  <c r="H3603" i="1" s="1"/>
  <c r="I3603" i="1"/>
  <c r="G3604" i="1"/>
  <c r="H3604" i="1" s="1"/>
  <c r="I3604" i="1"/>
  <c r="G3605" i="1"/>
  <c r="H3605" i="1" s="1"/>
  <c r="I3605" i="1"/>
  <c r="G3606" i="1"/>
  <c r="H3606" i="1" s="1"/>
  <c r="I3606" i="1"/>
  <c r="G3607" i="1"/>
  <c r="H3607" i="1" s="1"/>
  <c r="I3607" i="1"/>
  <c r="G3608" i="1"/>
  <c r="H3608" i="1" s="1"/>
  <c r="I3608" i="1"/>
  <c r="G3609" i="1"/>
  <c r="H3609" i="1" s="1"/>
  <c r="I3609" i="1"/>
  <c r="G3610" i="1"/>
  <c r="H3610" i="1" s="1"/>
  <c r="I3610" i="1"/>
  <c r="G3611" i="1"/>
  <c r="H3611" i="1" s="1"/>
  <c r="I3611" i="1"/>
  <c r="G3612" i="1"/>
  <c r="H3612" i="1" s="1"/>
  <c r="I3612" i="1"/>
  <c r="G3613" i="1"/>
  <c r="H3613" i="1" s="1"/>
  <c r="I3613" i="1"/>
  <c r="G3614" i="1"/>
  <c r="H3614" i="1" s="1"/>
  <c r="I3614" i="1"/>
  <c r="G3615" i="1"/>
  <c r="H3615" i="1" s="1"/>
  <c r="I3615" i="1"/>
  <c r="G3616" i="1"/>
  <c r="H3616" i="1" s="1"/>
  <c r="I3616" i="1"/>
  <c r="G3617" i="1"/>
  <c r="H3617" i="1" s="1"/>
  <c r="I3617" i="1"/>
  <c r="G3618" i="1"/>
  <c r="H3618" i="1" s="1"/>
  <c r="I3618" i="1"/>
  <c r="G3619" i="1"/>
  <c r="H3619" i="1" s="1"/>
  <c r="I3619" i="1"/>
  <c r="G3620" i="1"/>
  <c r="H3620" i="1" s="1"/>
  <c r="I3620" i="1"/>
  <c r="G3621" i="1"/>
  <c r="H3621" i="1" s="1"/>
  <c r="I3621" i="1"/>
  <c r="G3622" i="1"/>
  <c r="H3622" i="1" s="1"/>
  <c r="I3622" i="1"/>
  <c r="G3623" i="1"/>
  <c r="H3623" i="1" s="1"/>
  <c r="I3623" i="1"/>
  <c r="G3624" i="1"/>
  <c r="H3624" i="1" s="1"/>
  <c r="I3624" i="1"/>
  <c r="G3625" i="1"/>
  <c r="H3625" i="1" s="1"/>
  <c r="I3625" i="1"/>
  <c r="G3626" i="1"/>
  <c r="H3626" i="1" s="1"/>
  <c r="I3626" i="1"/>
  <c r="G3627" i="1"/>
  <c r="H3627" i="1" s="1"/>
  <c r="I3627" i="1"/>
  <c r="G3628" i="1"/>
  <c r="H3628" i="1" s="1"/>
  <c r="I3628" i="1"/>
  <c r="G3629" i="1"/>
  <c r="H3629" i="1" s="1"/>
  <c r="I3629" i="1"/>
  <c r="G3630" i="1"/>
  <c r="H3630" i="1" s="1"/>
  <c r="I3630" i="1"/>
  <c r="G3631" i="1"/>
  <c r="H3631" i="1" s="1"/>
  <c r="I3631" i="1"/>
  <c r="G3632" i="1"/>
  <c r="H3632" i="1" s="1"/>
  <c r="I3632" i="1"/>
  <c r="G3633" i="1"/>
  <c r="H3633" i="1" s="1"/>
  <c r="I3633" i="1"/>
  <c r="G3634" i="1"/>
  <c r="H3634" i="1" s="1"/>
  <c r="I3634" i="1"/>
  <c r="G3635" i="1"/>
  <c r="H3635" i="1" s="1"/>
  <c r="I3635" i="1"/>
  <c r="G3636" i="1"/>
  <c r="H3636" i="1" s="1"/>
  <c r="I3636" i="1"/>
  <c r="G3637" i="1"/>
  <c r="H3637" i="1" s="1"/>
  <c r="I3637" i="1"/>
  <c r="G3638" i="1"/>
  <c r="H3638" i="1" s="1"/>
  <c r="I3638" i="1"/>
  <c r="G3639" i="1"/>
  <c r="H3639" i="1" s="1"/>
  <c r="I3639" i="1"/>
  <c r="G3640" i="1"/>
  <c r="H3640" i="1" s="1"/>
  <c r="I3640" i="1"/>
  <c r="G3641" i="1"/>
  <c r="H3641" i="1" s="1"/>
  <c r="I3641" i="1"/>
  <c r="G3642" i="1"/>
  <c r="H3642" i="1" s="1"/>
  <c r="I3642" i="1"/>
  <c r="G3643" i="1"/>
  <c r="H3643" i="1" s="1"/>
  <c r="I3643" i="1"/>
  <c r="G3644" i="1"/>
  <c r="H3644" i="1" s="1"/>
  <c r="I3644" i="1"/>
  <c r="G3645" i="1"/>
  <c r="H3645" i="1" s="1"/>
  <c r="I3645" i="1"/>
  <c r="G3646" i="1"/>
  <c r="H3646" i="1" s="1"/>
  <c r="I3646" i="1"/>
  <c r="G3647" i="1"/>
  <c r="H3647" i="1" s="1"/>
  <c r="I3647" i="1"/>
  <c r="G3648" i="1"/>
  <c r="H3648" i="1" s="1"/>
  <c r="I3648" i="1"/>
  <c r="G3649" i="1"/>
  <c r="H3649" i="1" s="1"/>
  <c r="I3649" i="1"/>
  <c r="G3650" i="1"/>
  <c r="H3650" i="1" s="1"/>
  <c r="I3650" i="1"/>
  <c r="G3651" i="1"/>
  <c r="H3651" i="1" s="1"/>
  <c r="I3651" i="1"/>
  <c r="G3652" i="1"/>
  <c r="H3652" i="1" s="1"/>
  <c r="I3652" i="1"/>
  <c r="G3653" i="1"/>
  <c r="H3653" i="1" s="1"/>
  <c r="I3653" i="1"/>
  <c r="G3654" i="1"/>
  <c r="H3654" i="1" s="1"/>
  <c r="I3654" i="1"/>
  <c r="G3655" i="1"/>
  <c r="H3655" i="1" s="1"/>
  <c r="I3655" i="1"/>
  <c r="G3656" i="1"/>
  <c r="H3656" i="1" s="1"/>
  <c r="I3656" i="1"/>
  <c r="G3657" i="1"/>
  <c r="H3657" i="1" s="1"/>
  <c r="I3657" i="1"/>
  <c r="G3658" i="1"/>
  <c r="H3658" i="1" s="1"/>
  <c r="I3658" i="1"/>
  <c r="G3659" i="1"/>
  <c r="H3659" i="1" s="1"/>
  <c r="I3659" i="1"/>
  <c r="G3660" i="1"/>
  <c r="H3660" i="1" s="1"/>
  <c r="I3660" i="1"/>
  <c r="G3661" i="1"/>
  <c r="H3661" i="1" s="1"/>
  <c r="I3661" i="1"/>
  <c r="G3662" i="1"/>
  <c r="H3662" i="1" s="1"/>
  <c r="I3662" i="1"/>
  <c r="G3663" i="1"/>
  <c r="H3663" i="1" s="1"/>
  <c r="I3663" i="1"/>
  <c r="G3664" i="1"/>
  <c r="H3664" i="1" s="1"/>
  <c r="I3664" i="1"/>
  <c r="G3665" i="1"/>
  <c r="H3665" i="1" s="1"/>
  <c r="I3665" i="1"/>
  <c r="G3666" i="1"/>
  <c r="H3666" i="1" s="1"/>
  <c r="I3666" i="1"/>
  <c r="G3667" i="1"/>
  <c r="H3667" i="1" s="1"/>
  <c r="I3667" i="1"/>
  <c r="G3668" i="1"/>
  <c r="H3668" i="1" s="1"/>
  <c r="I3668" i="1"/>
  <c r="G3669" i="1"/>
  <c r="H3669" i="1" s="1"/>
  <c r="I3669" i="1"/>
  <c r="G3670" i="1"/>
  <c r="H3670" i="1" s="1"/>
  <c r="I3670" i="1"/>
  <c r="G3671" i="1"/>
  <c r="H3671" i="1" s="1"/>
  <c r="I3671" i="1"/>
  <c r="G3672" i="1"/>
  <c r="H3672" i="1" s="1"/>
  <c r="I3672" i="1"/>
  <c r="G3673" i="1"/>
  <c r="H3673" i="1" s="1"/>
  <c r="I3673" i="1"/>
  <c r="G3674" i="1"/>
  <c r="H3674" i="1" s="1"/>
  <c r="I3674" i="1"/>
  <c r="G3675" i="1"/>
  <c r="H3675" i="1" s="1"/>
  <c r="I3675" i="1"/>
  <c r="G3676" i="1"/>
  <c r="H3676" i="1" s="1"/>
  <c r="I3676" i="1"/>
  <c r="G3677" i="1"/>
  <c r="H3677" i="1" s="1"/>
  <c r="I3677" i="1"/>
  <c r="G3678" i="1"/>
  <c r="H3678" i="1" s="1"/>
  <c r="I3678" i="1"/>
  <c r="G3679" i="1"/>
  <c r="H3679" i="1" s="1"/>
  <c r="I3679" i="1"/>
  <c r="G3680" i="1"/>
  <c r="H3680" i="1" s="1"/>
  <c r="I3680" i="1"/>
  <c r="G3681" i="1"/>
  <c r="H3681" i="1" s="1"/>
  <c r="I3681" i="1"/>
  <c r="G3682" i="1"/>
  <c r="H3682" i="1" s="1"/>
  <c r="I3682" i="1"/>
  <c r="G3683" i="1"/>
  <c r="H3683" i="1" s="1"/>
  <c r="I3683" i="1"/>
  <c r="G3684" i="1"/>
  <c r="H3684" i="1" s="1"/>
  <c r="I3684" i="1"/>
  <c r="G3685" i="1"/>
  <c r="H3685" i="1" s="1"/>
  <c r="I3685" i="1"/>
  <c r="G3686" i="1"/>
  <c r="H3686" i="1" s="1"/>
  <c r="I3686" i="1"/>
  <c r="G3687" i="1"/>
  <c r="H3687" i="1" s="1"/>
  <c r="I3687" i="1"/>
  <c r="G3688" i="1"/>
  <c r="H3688" i="1" s="1"/>
  <c r="I3688" i="1"/>
  <c r="G3689" i="1"/>
  <c r="H3689" i="1" s="1"/>
  <c r="I3689" i="1"/>
  <c r="G3690" i="1"/>
  <c r="H3690" i="1" s="1"/>
  <c r="I3690" i="1"/>
  <c r="G3691" i="1"/>
  <c r="H3691" i="1" s="1"/>
  <c r="I3691" i="1"/>
  <c r="G3692" i="1"/>
  <c r="H3692" i="1" s="1"/>
  <c r="I3692" i="1"/>
  <c r="G3693" i="1"/>
  <c r="H3693" i="1" s="1"/>
  <c r="I3693" i="1"/>
  <c r="G3694" i="1"/>
  <c r="H3694" i="1" s="1"/>
  <c r="I3694" i="1"/>
  <c r="G3695" i="1"/>
  <c r="H3695" i="1" s="1"/>
  <c r="I3695" i="1"/>
  <c r="G3696" i="1"/>
  <c r="H3696" i="1" s="1"/>
  <c r="I3696" i="1"/>
  <c r="G3697" i="1"/>
  <c r="H3697" i="1" s="1"/>
  <c r="I3697" i="1"/>
  <c r="G3698" i="1"/>
  <c r="H3698" i="1" s="1"/>
  <c r="I3698" i="1"/>
  <c r="G3699" i="1"/>
  <c r="H3699" i="1" s="1"/>
  <c r="I3699" i="1"/>
  <c r="G3700" i="1"/>
  <c r="H3700" i="1" s="1"/>
  <c r="I3700" i="1"/>
  <c r="G3701" i="1"/>
  <c r="H3701" i="1" s="1"/>
  <c r="I3701" i="1"/>
  <c r="G3702" i="1"/>
  <c r="H3702" i="1" s="1"/>
  <c r="I3702" i="1"/>
  <c r="G3703" i="1"/>
  <c r="H3703" i="1" s="1"/>
  <c r="I3703" i="1"/>
  <c r="G3704" i="1"/>
  <c r="H3704" i="1" s="1"/>
  <c r="I3704" i="1"/>
  <c r="G3705" i="1"/>
  <c r="H3705" i="1" s="1"/>
  <c r="I3705" i="1"/>
  <c r="G3706" i="1"/>
  <c r="H3706" i="1" s="1"/>
  <c r="I3706" i="1"/>
  <c r="G3707" i="1"/>
  <c r="H3707" i="1" s="1"/>
  <c r="I3707" i="1"/>
  <c r="G3708" i="1"/>
  <c r="H3708" i="1" s="1"/>
  <c r="I3708" i="1"/>
  <c r="G3709" i="1"/>
  <c r="H3709" i="1" s="1"/>
  <c r="I3709" i="1"/>
  <c r="G3710" i="1"/>
  <c r="H3710" i="1" s="1"/>
  <c r="I3710" i="1"/>
  <c r="G3711" i="1"/>
  <c r="H3711" i="1" s="1"/>
  <c r="I3711" i="1"/>
  <c r="G3712" i="1"/>
  <c r="H3712" i="1" s="1"/>
  <c r="I3712" i="1"/>
  <c r="G3713" i="1"/>
  <c r="H3713" i="1" s="1"/>
  <c r="I3713" i="1"/>
  <c r="G3714" i="1"/>
  <c r="H3714" i="1" s="1"/>
  <c r="I3714" i="1"/>
  <c r="G3715" i="1"/>
  <c r="H3715" i="1" s="1"/>
  <c r="I3715" i="1"/>
  <c r="G3716" i="1"/>
  <c r="H3716" i="1" s="1"/>
  <c r="I3716" i="1"/>
  <c r="G3717" i="1"/>
  <c r="H3717" i="1" s="1"/>
  <c r="I3717" i="1"/>
  <c r="G3718" i="1"/>
  <c r="H3718" i="1" s="1"/>
  <c r="I3718" i="1"/>
  <c r="G3719" i="1"/>
  <c r="H3719" i="1" s="1"/>
  <c r="I3719" i="1"/>
  <c r="G3720" i="1"/>
  <c r="H3720" i="1" s="1"/>
  <c r="I3720" i="1"/>
  <c r="G3721" i="1"/>
  <c r="H3721" i="1" s="1"/>
  <c r="I3721" i="1"/>
  <c r="G3722" i="1"/>
  <c r="H3722" i="1" s="1"/>
  <c r="I3722" i="1"/>
  <c r="G3723" i="1"/>
  <c r="H3723" i="1" s="1"/>
  <c r="I3723" i="1"/>
  <c r="G3724" i="1"/>
  <c r="H3724" i="1" s="1"/>
  <c r="I3724" i="1"/>
  <c r="G3725" i="1"/>
  <c r="H3725" i="1" s="1"/>
  <c r="I3725" i="1"/>
  <c r="G3726" i="1"/>
  <c r="H3726" i="1" s="1"/>
  <c r="I3726" i="1"/>
  <c r="G3727" i="1"/>
  <c r="H3727" i="1" s="1"/>
  <c r="I3727" i="1"/>
  <c r="G3728" i="1"/>
  <c r="H3728" i="1" s="1"/>
  <c r="I3728" i="1"/>
  <c r="G3729" i="1"/>
  <c r="H3729" i="1" s="1"/>
  <c r="I3729" i="1"/>
  <c r="G3730" i="1"/>
  <c r="H3730" i="1" s="1"/>
  <c r="I3730" i="1"/>
  <c r="G3731" i="1"/>
  <c r="H3731" i="1" s="1"/>
  <c r="I3731" i="1"/>
  <c r="G3732" i="1"/>
  <c r="H3732" i="1" s="1"/>
  <c r="I3732" i="1"/>
  <c r="G3733" i="1"/>
  <c r="H3733" i="1" s="1"/>
  <c r="I3733" i="1"/>
  <c r="G3734" i="1"/>
  <c r="H3734" i="1" s="1"/>
  <c r="I3734" i="1"/>
  <c r="G3735" i="1"/>
  <c r="H3735" i="1" s="1"/>
  <c r="I3735" i="1"/>
  <c r="G3736" i="1"/>
  <c r="H3736" i="1" s="1"/>
  <c r="I3736" i="1"/>
  <c r="G3737" i="1"/>
  <c r="H3737" i="1" s="1"/>
  <c r="I3737" i="1"/>
  <c r="G3738" i="1"/>
  <c r="H3738" i="1" s="1"/>
  <c r="I3738" i="1"/>
  <c r="G3739" i="1"/>
  <c r="H3739" i="1" s="1"/>
  <c r="I3739" i="1"/>
  <c r="G3740" i="1"/>
  <c r="H3740" i="1" s="1"/>
  <c r="I3740" i="1"/>
  <c r="G3741" i="1"/>
  <c r="H3741" i="1" s="1"/>
  <c r="I3741" i="1"/>
  <c r="G3742" i="1"/>
  <c r="H3742" i="1" s="1"/>
  <c r="I3742" i="1"/>
  <c r="G3743" i="1"/>
  <c r="H3743" i="1" s="1"/>
  <c r="I3743" i="1"/>
  <c r="G3744" i="1"/>
  <c r="H3744" i="1" s="1"/>
  <c r="I3744" i="1"/>
  <c r="G3745" i="1"/>
  <c r="H3745" i="1" s="1"/>
  <c r="I3745" i="1"/>
  <c r="G3746" i="1"/>
  <c r="H3746" i="1" s="1"/>
  <c r="I3746" i="1"/>
  <c r="G3747" i="1"/>
  <c r="H3747" i="1" s="1"/>
  <c r="I3747" i="1"/>
  <c r="G3748" i="1"/>
  <c r="H3748" i="1" s="1"/>
  <c r="I3748" i="1"/>
  <c r="G3749" i="1"/>
  <c r="H3749" i="1" s="1"/>
  <c r="I3749" i="1"/>
  <c r="G3750" i="1"/>
  <c r="H3750" i="1" s="1"/>
  <c r="I3750" i="1"/>
  <c r="G3751" i="1"/>
  <c r="H3751" i="1" s="1"/>
  <c r="I3751" i="1"/>
  <c r="G3752" i="1"/>
  <c r="H3752" i="1" s="1"/>
  <c r="I3752" i="1"/>
  <c r="G3753" i="1"/>
  <c r="H3753" i="1" s="1"/>
  <c r="I3753" i="1"/>
  <c r="G3754" i="1"/>
  <c r="H3754" i="1" s="1"/>
  <c r="I3754" i="1"/>
  <c r="G3755" i="1"/>
  <c r="H3755" i="1" s="1"/>
  <c r="I3755" i="1"/>
  <c r="G3756" i="1"/>
  <c r="H3756" i="1" s="1"/>
  <c r="I3756" i="1"/>
  <c r="G3757" i="1"/>
  <c r="H3757" i="1" s="1"/>
  <c r="I3757" i="1"/>
  <c r="G3758" i="1"/>
  <c r="H3758" i="1" s="1"/>
  <c r="I3758" i="1"/>
  <c r="G3759" i="1"/>
  <c r="H3759" i="1" s="1"/>
  <c r="I3759" i="1"/>
  <c r="G3760" i="1"/>
  <c r="H3760" i="1" s="1"/>
  <c r="I3760" i="1"/>
  <c r="G3761" i="1"/>
  <c r="H3761" i="1" s="1"/>
  <c r="I3761" i="1"/>
  <c r="G3762" i="1"/>
  <c r="H3762" i="1" s="1"/>
  <c r="I3762" i="1"/>
  <c r="G3763" i="1"/>
  <c r="H3763" i="1" s="1"/>
  <c r="I3763" i="1"/>
  <c r="G3764" i="1"/>
  <c r="H3764" i="1" s="1"/>
  <c r="I3764" i="1"/>
  <c r="G3765" i="1"/>
  <c r="H3765" i="1" s="1"/>
  <c r="I3765" i="1"/>
  <c r="G3766" i="1"/>
  <c r="H3766" i="1" s="1"/>
  <c r="I3766" i="1"/>
  <c r="G3767" i="1"/>
  <c r="H3767" i="1" s="1"/>
  <c r="I3767" i="1"/>
  <c r="G3768" i="1"/>
  <c r="H3768" i="1" s="1"/>
  <c r="I3768" i="1"/>
  <c r="G3769" i="1"/>
  <c r="H3769" i="1" s="1"/>
  <c r="I3769" i="1"/>
  <c r="G3770" i="1"/>
  <c r="H3770" i="1" s="1"/>
  <c r="I3770" i="1"/>
  <c r="G3771" i="1"/>
  <c r="H3771" i="1" s="1"/>
  <c r="I3771" i="1"/>
  <c r="G3772" i="1"/>
  <c r="H3772" i="1" s="1"/>
  <c r="I3772" i="1"/>
  <c r="G3773" i="1"/>
  <c r="H3773" i="1" s="1"/>
  <c r="I3773" i="1"/>
  <c r="G3774" i="1"/>
  <c r="H3774" i="1" s="1"/>
  <c r="I3774" i="1"/>
  <c r="G3775" i="1"/>
  <c r="H3775" i="1" s="1"/>
  <c r="I3775" i="1"/>
  <c r="G3776" i="1"/>
  <c r="H3776" i="1" s="1"/>
  <c r="I3776" i="1"/>
  <c r="G3777" i="1"/>
  <c r="H3777" i="1" s="1"/>
  <c r="I3777" i="1"/>
  <c r="G3778" i="1"/>
  <c r="H3778" i="1" s="1"/>
  <c r="I3778" i="1"/>
  <c r="G3779" i="1"/>
  <c r="H3779" i="1" s="1"/>
  <c r="I3779" i="1"/>
  <c r="G3780" i="1"/>
  <c r="H3780" i="1" s="1"/>
  <c r="I3780" i="1"/>
  <c r="G3781" i="1"/>
  <c r="H3781" i="1" s="1"/>
  <c r="I3781" i="1"/>
  <c r="G3782" i="1"/>
  <c r="H3782" i="1" s="1"/>
  <c r="I3782" i="1"/>
  <c r="G3783" i="1"/>
  <c r="H3783" i="1" s="1"/>
  <c r="I3783" i="1"/>
  <c r="G3784" i="1"/>
  <c r="H3784" i="1" s="1"/>
  <c r="I3784" i="1"/>
  <c r="G3785" i="1"/>
  <c r="H3785" i="1" s="1"/>
  <c r="I3785" i="1"/>
  <c r="G3786" i="1"/>
  <c r="H3786" i="1" s="1"/>
  <c r="I3786" i="1"/>
  <c r="G3787" i="1"/>
  <c r="H3787" i="1" s="1"/>
  <c r="I3787" i="1"/>
  <c r="G3788" i="1"/>
  <c r="H3788" i="1" s="1"/>
  <c r="I3788" i="1"/>
  <c r="G3789" i="1"/>
  <c r="H3789" i="1" s="1"/>
  <c r="I3789" i="1"/>
  <c r="G3790" i="1"/>
  <c r="H3790" i="1" s="1"/>
  <c r="I3790" i="1"/>
  <c r="G3791" i="1"/>
  <c r="H3791" i="1" s="1"/>
  <c r="I3791" i="1"/>
  <c r="G3792" i="1"/>
  <c r="H3792" i="1" s="1"/>
  <c r="I3792" i="1"/>
  <c r="G3793" i="1"/>
  <c r="H3793" i="1" s="1"/>
  <c r="I3793" i="1"/>
  <c r="G3794" i="1"/>
  <c r="H3794" i="1" s="1"/>
  <c r="I3794" i="1"/>
  <c r="G3795" i="1"/>
  <c r="H3795" i="1" s="1"/>
  <c r="I3795" i="1"/>
  <c r="G3796" i="1"/>
  <c r="H3796" i="1" s="1"/>
  <c r="I3796" i="1"/>
  <c r="G3797" i="1"/>
  <c r="H3797" i="1" s="1"/>
  <c r="I3797" i="1"/>
  <c r="G3798" i="1"/>
  <c r="H3798" i="1" s="1"/>
  <c r="I3798" i="1"/>
  <c r="G3799" i="1"/>
  <c r="H3799" i="1" s="1"/>
  <c r="I3799" i="1"/>
  <c r="G3800" i="1"/>
  <c r="H3800" i="1" s="1"/>
  <c r="I3800" i="1"/>
  <c r="G3801" i="1"/>
  <c r="H3801" i="1" s="1"/>
  <c r="I3801" i="1"/>
  <c r="G3802" i="1"/>
  <c r="H3802" i="1" s="1"/>
  <c r="I3802" i="1"/>
  <c r="G3803" i="1"/>
  <c r="H3803" i="1" s="1"/>
  <c r="I3803" i="1"/>
  <c r="G3804" i="1"/>
  <c r="H3804" i="1" s="1"/>
  <c r="I3804" i="1"/>
  <c r="G3805" i="1"/>
  <c r="H3805" i="1" s="1"/>
  <c r="I3805" i="1"/>
  <c r="G3806" i="1"/>
  <c r="H3806" i="1" s="1"/>
  <c r="I3806" i="1"/>
  <c r="G3807" i="1"/>
  <c r="H3807" i="1" s="1"/>
  <c r="I3807" i="1"/>
  <c r="G3808" i="1"/>
  <c r="H3808" i="1" s="1"/>
  <c r="I3808" i="1"/>
  <c r="G3809" i="1"/>
  <c r="H3809" i="1" s="1"/>
  <c r="I3809" i="1"/>
  <c r="G3810" i="1"/>
  <c r="H3810" i="1" s="1"/>
  <c r="I3810" i="1"/>
  <c r="G3811" i="1"/>
  <c r="H3811" i="1" s="1"/>
  <c r="I3811" i="1"/>
  <c r="G3812" i="1"/>
  <c r="H3812" i="1" s="1"/>
  <c r="I3812" i="1"/>
  <c r="G3813" i="1"/>
  <c r="H3813" i="1" s="1"/>
  <c r="I3813" i="1"/>
  <c r="G3814" i="1"/>
  <c r="H3814" i="1" s="1"/>
  <c r="I3814" i="1"/>
  <c r="G3815" i="1"/>
  <c r="H3815" i="1" s="1"/>
  <c r="I3815" i="1"/>
  <c r="G3816" i="1"/>
  <c r="H3816" i="1" s="1"/>
  <c r="I3816" i="1"/>
  <c r="G3817" i="1"/>
  <c r="H3817" i="1" s="1"/>
  <c r="I3817" i="1"/>
  <c r="G3818" i="1"/>
  <c r="H3818" i="1" s="1"/>
  <c r="I3818" i="1"/>
  <c r="G3819" i="1"/>
  <c r="H3819" i="1" s="1"/>
  <c r="I3819" i="1"/>
  <c r="G3820" i="1"/>
  <c r="H3820" i="1" s="1"/>
  <c r="I3820" i="1"/>
  <c r="G3821" i="1"/>
  <c r="H3821" i="1" s="1"/>
  <c r="I3821" i="1"/>
  <c r="G3822" i="1"/>
  <c r="H3822" i="1" s="1"/>
  <c r="I3822" i="1"/>
  <c r="G3823" i="1"/>
  <c r="H3823" i="1" s="1"/>
  <c r="I3823" i="1"/>
  <c r="G3824" i="1"/>
  <c r="H3824" i="1" s="1"/>
  <c r="I3824" i="1"/>
  <c r="G3825" i="1"/>
  <c r="H3825" i="1" s="1"/>
  <c r="I3825" i="1"/>
  <c r="G3826" i="1"/>
  <c r="H3826" i="1" s="1"/>
  <c r="I3826" i="1"/>
  <c r="G3827" i="1"/>
  <c r="H3827" i="1" s="1"/>
  <c r="I3827" i="1"/>
  <c r="G3828" i="1"/>
  <c r="H3828" i="1" s="1"/>
  <c r="I3828" i="1"/>
  <c r="G3829" i="1"/>
  <c r="H3829" i="1" s="1"/>
  <c r="I3829" i="1"/>
  <c r="G3830" i="1"/>
  <c r="H3830" i="1" s="1"/>
  <c r="I3830" i="1"/>
  <c r="G3831" i="1"/>
  <c r="H3831" i="1" s="1"/>
  <c r="I3831" i="1"/>
  <c r="G3832" i="1"/>
  <c r="H3832" i="1" s="1"/>
  <c r="I3832" i="1"/>
  <c r="G3833" i="1"/>
  <c r="H3833" i="1" s="1"/>
  <c r="I3833" i="1"/>
  <c r="G3834" i="1"/>
  <c r="H3834" i="1" s="1"/>
  <c r="I3834" i="1"/>
  <c r="G3835" i="1"/>
  <c r="H3835" i="1" s="1"/>
  <c r="I3835" i="1"/>
  <c r="G3836" i="1"/>
  <c r="H3836" i="1" s="1"/>
  <c r="I3836" i="1"/>
  <c r="G3837" i="1"/>
  <c r="H3837" i="1" s="1"/>
  <c r="I3837" i="1"/>
  <c r="G3838" i="1"/>
  <c r="H3838" i="1" s="1"/>
  <c r="I3838" i="1"/>
  <c r="G3839" i="1"/>
  <c r="H3839" i="1" s="1"/>
  <c r="I3839" i="1"/>
  <c r="G3840" i="1"/>
  <c r="H3840" i="1" s="1"/>
  <c r="I3840" i="1"/>
  <c r="G3841" i="1"/>
  <c r="H3841" i="1" s="1"/>
  <c r="I3841" i="1"/>
  <c r="G3842" i="1"/>
  <c r="H3842" i="1" s="1"/>
  <c r="I3842" i="1"/>
  <c r="G3843" i="1"/>
  <c r="H3843" i="1" s="1"/>
  <c r="I3843" i="1"/>
  <c r="G3844" i="1"/>
  <c r="H3844" i="1" s="1"/>
  <c r="I3844" i="1"/>
  <c r="G3845" i="1"/>
  <c r="H3845" i="1" s="1"/>
  <c r="I3845" i="1"/>
  <c r="G3846" i="1"/>
  <c r="H3846" i="1" s="1"/>
  <c r="I3846" i="1"/>
  <c r="G3847" i="1"/>
  <c r="H3847" i="1" s="1"/>
  <c r="I3847" i="1"/>
  <c r="G3848" i="1"/>
  <c r="H3848" i="1" s="1"/>
  <c r="I3848" i="1"/>
  <c r="G3849" i="1"/>
  <c r="H3849" i="1" s="1"/>
  <c r="I3849" i="1"/>
  <c r="G3850" i="1"/>
  <c r="H3850" i="1" s="1"/>
  <c r="I3850" i="1"/>
  <c r="G3851" i="1"/>
  <c r="H3851" i="1" s="1"/>
  <c r="I3851" i="1"/>
  <c r="G3852" i="1"/>
  <c r="H3852" i="1" s="1"/>
  <c r="I3852" i="1"/>
  <c r="G3853" i="1"/>
  <c r="H3853" i="1" s="1"/>
  <c r="I3853" i="1"/>
  <c r="G3854" i="1"/>
  <c r="H3854" i="1" s="1"/>
  <c r="I3854" i="1"/>
  <c r="G3855" i="1"/>
  <c r="H3855" i="1" s="1"/>
  <c r="I3855" i="1"/>
  <c r="G3856" i="1"/>
  <c r="H3856" i="1" s="1"/>
  <c r="I3856" i="1"/>
  <c r="G3857" i="1"/>
  <c r="H3857" i="1" s="1"/>
  <c r="I3857" i="1"/>
  <c r="G3858" i="1"/>
  <c r="H3858" i="1" s="1"/>
  <c r="I3858" i="1"/>
  <c r="G3859" i="1"/>
  <c r="H3859" i="1" s="1"/>
  <c r="I3859" i="1"/>
  <c r="G3860" i="1"/>
  <c r="H3860" i="1" s="1"/>
  <c r="I3860" i="1"/>
  <c r="G3861" i="1"/>
  <c r="H3861" i="1" s="1"/>
  <c r="I3861" i="1"/>
  <c r="G3862" i="1"/>
  <c r="H3862" i="1" s="1"/>
  <c r="I3862" i="1"/>
  <c r="G3863" i="1"/>
  <c r="H3863" i="1" s="1"/>
  <c r="I3863" i="1"/>
  <c r="G3864" i="1"/>
  <c r="H3864" i="1" s="1"/>
  <c r="I3864" i="1"/>
  <c r="G3865" i="1"/>
  <c r="H3865" i="1" s="1"/>
  <c r="I3865" i="1"/>
  <c r="G3866" i="1"/>
  <c r="H3866" i="1" s="1"/>
  <c r="I3866" i="1"/>
  <c r="G3867" i="1"/>
  <c r="H3867" i="1" s="1"/>
  <c r="I3867" i="1"/>
  <c r="G3868" i="1"/>
  <c r="H3868" i="1" s="1"/>
  <c r="I3868" i="1"/>
  <c r="G3869" i="1"/>
  <c r="H3869" i="1" s="1"/>
  <c r="I3869" i="1"/>
  <c r="G3870" i="1"/>
  <c r="H3870" i="1" s="1"/>
  <c r="I3870" i="1"/>
  <c r="G3871" i="1"/>
  <c r="H3871" i="1" s="1"/>
  <c r="I3871" i="1"/>
  <c r="G3872" i="1"/>
  <c r="H3872" i="1" s="1"/>
  <c r="I3872" i="1"/>
  <c r="G3873" i="1"/>
  <c r="H3873" i="1" s="1"/>
  <c r="I3873" i="1"/>
  <c r="G3874" i="1"/>
  <c r="H3874" i="1" s="1"/>
  <c r="I3874" i="1"/>
  <c r="G3875" i="1"/>
  <c r="H3875" i="1" s="1"/>
  <c r="I3875" i="1"/>
  <c r="G3876" i="1"/>
  <c r="H3876" i="1" s="1"/>
  <c r="I3876" i="1"/>
  <c r="G3877" i="1"/>
  <c r="H3877" i="1" s="1"/>
  <c r="I3877" i="1"/>
  <c r="G3878" i="1"/>
  <c r="H3878" i="1" s="1"/>
  <c r="I3878" i="1"/>
  <c r="G3879" i="1"/>
  <c r="H3879" i="1" s="1"/>
  <c r="I3879" i="1"/>
  <c r="G3880" i="1"/>
  <c r="H3880" i="1" s="1"/>
  <c r="I3880" i="1"/>
  <c r="G3881" i="1"/>
  <c r="H3881" i="1" s="1"/>
  <c r="I3881" i="1"/>
  <c r="G3882" i="1"/>
  <c r="H3882" i="1" s="1"/>
  <c r="I3882" i="1"/>
  <c r="G3883" i="1"/>
  <c r="H3883" i="1" s="1"/>
  <c r="I3883" i="1"/>
  <c r="G3884" i="1"/>
  <c r="H3884" i="1" s="1"/>
  <c r="I3884" i="1"/>
  <c r="G3885" i="1"/>
  <c r="H3885" i="1" s="1"/>
  <c r="I3885" i="1"/>
  <c r="G3886" i="1"/>
  <c r="H3886" i="1" s="1"/>
  <c r="I3886" i="1"/>
  <c r="G3887" i="1"/>
  <c r="H3887" i="1" s="1"/>
  <c r="I3887" i="1"/>
  <c r="G3888" i="1"/>
  <c r="H3888" i="1" s="1"/>
  <c r="I3888" i="1"/>
  <c r="G3889" i="1"/>
  <c r="H3889" i="1" s="1"/>
  <c r="I3889" i="1"/>
  <c r="G3890" i="1"/>
  <c r="H3890" i="1" s="1"/>
  <c r="I3890" i="1"/>
  <c r="G3891" i="1"/>
  <c r="H3891" i="1" s="1"/>
  <c r="I3891" i="1"/>
  <c r="G3892" i="1"/>
  <c r="H3892" i="1" s="1"/>
  <c r="I3892" i="1"/>
  <c r="G3893" i="1"/>
  <c r="H3893" i="1" s="1"/>
  <c r="I3893" i="1"/>
  <c r="G3894" i="1"/>
  <c r="H3894" i="1" s="1"/>
  <c r="I3894" i="1"/>
  <c r="G3895" i="1"/>
  <c r="H3895" i="1" s="1"/>
  <c r="I3895" i="1"/>
  <c r="G3896" i="1"/>
  <c r="H3896" i="1" s="1"/>
  <c r="I3896" i="1"/>
  <c r="G3897" i="1"/>
  <c r="H3897" i="1" s="1"/>
  <c r="I3897" i="1"/>
  <c r="G3898" i="1"/>
  <c r="H3898" i="1" s="1"/>
  <c r="I3898" i="1"/>
  <c r="G3899" i="1"/>
  <c r="H3899" i="1" s="1"/>
  <c r="I3899" i="1"/>
  <c r="G3900" i="1"/>
  <c r="H3900" i="1" s="1"/>
  <c r="I3900" i="1"/>
  <c r="G3901" i="1"/>
  <c r="H3901" i="1" s="1"/>
  <c r="I3901" i="1"/>
  <c r="G3902" i="1"/>
  <c r="H3902" i="1" s="1"/>
  <c r="I3902" i="1"/>
  <c r="G3903" i="1"/>
  <c r="H3903" i="1" s="1"/>
  <c r="I3903" i="1"/>
  <c r="G3904" i="1"/>
  <c r="H3904" i="1" s="1"/>
  <c r="I3904" i="1"/>
  <c r="G3905" i="1"/>
  <c r="H3905" i="1" s="1"/>
  <c r="I3905" i="1"/>
  <c r="G3906" i="1"/>
  <c r="H3906" i="1" s="1"/>
  <c r="I3906" i="1"/>
  <c r="G3907" i="1"/>
  <c r="H3907" i="1" s="1"/>
  <c r="I3907" i="1"/>
  <c r="G3908" i="1"/>
  <c r="H3908" i="1" s="1"/>
  <c r="I3908" i="1"/>
  <c r="G3909" i="1"/>
  <c r="H3909" i="1" s="1"/>
  <c r="I3909" i="1"/>
  <c r="G3910" i="1"/>
  <c r="H3910" i="1" s="1"/>
  <c r="I3910" i="1"/>
  <c r="G3911" i="1"/>
  <c r="H3911" i="1" s="1"/>
  <c r="I3911" i="1"/>
  <c r="G3912" i="1"/>
  <c r="H3912" i="1" s="1"/>
  <c r="I3912" i="1"/>
  <c r="G3913" i="1"/>
  <c r="H3913" i="1" s="1"/>
  <c r="I3913" i="1"/>
  <c r="G3914" i="1"/>
  <c r="H3914" i="1" s="1"/>
  <c r="I3914" i="1"/>
  <c r="G3915" i="1"/>
  <c r="H3915" i="1" s="1"/>
  <c r="I3915" i="1"/>
  <c r="G3916" i="1"/>
  <c r="H3916" i="1" s="1"/>
  <c r="I3916" i="1"/>
  <c r="G3917" i="1"/>
  <c r="H3917" i="1" s="1"/>
  <c r="I3917" i="1"/>
  <c r="G3918" i="1"/>
  <c r="H3918" i="1" s="1"/>
  <c r="I3918" i="1"/>
  <c r="G3919" i="1"/>
  <c r="H3919" i="1" s="1"/>
  <c r="I3919" i="1"/>
  <c r="G3920" i="1"/>
  <c r="H3920" i="1" s="1"/>
  <c r="I3920" i="1"/>
  <c r="G3921" i="1"/>
  <c r="H3921" i="1" s="1"/>
  <c r="I3921" i="1"/>
  <c r="G3922" i="1"/>
  <c r="H3922" i="1" s="1"/>
  <c r="I3922" i="1"/>
  <c r="G3923" i="1"/>
  <c r="H3923" i="1" s="1"/>
  <c r="I3923" i="1"/>
  <c r="G3924" i="1"/>
  <c r="H3924" i="1" s="1"/>
  <c r="I3924" i="1"/>
  <c r="G3925" i="1"/>
  <c r="H3925" i="1" s="1"/>
  <c r="I3925" i="1"/>
  <c r="G3926" i="1"/>
  <c r="H3926" i="1" s="1"/>
  <c r="I3926" i="1"/>
  <c r="G3927" i="1"/>
  <c r="H3927" i="1" s="1"/>
  <c r="I3927" i="1"/>
  <c r="G3928" i="1"/>
  <c r="H3928" i="1" s="1"/>
  <c r="I3928" i="1"/>
  <c r="G3929" i="1"/>
  <c r="H3929" i="1" s="1"/>
  <c r="I3929" i="1"/>
  <c r="G3930" i="1"/>
  <c r="H3930" i="1" s="1"/>
  <c r="I3930" i="1"/>
  <c r="G3931" i="1"/>
  <c r="H3931" i="1" s="1"/>
  <c r="I3931" i="1"/>
  <c r="G3932" i="1"/>
  <c r="H3932" i="1" s="1"/>
  <c r="I3932" i="1"/>
  <c r="G3933" i="1"/>
  <c r="H3933" i="1" s="1"/>
  <c r="I3933" i="1"/>
  <c r="G3934" i="1"/>
  <c r="H3934" i="1" s="1"/>
  <c r="I3934" i="1"/>
  <c r="G3935" i="1"/>
  <c r="H3935" i="1" s="1"/>
  <c r="I3935" i="1"/>
  <c r="G3936" i="1"/>
  <c r="H3936" i="1" s="1"/>
  <c r="I3936" i="1"/>
  <c r="G3937" i="1"/>
  <c r="H3937" i="1" s="1"/>
  <c r="I3937" i="1"/>
  <c r="G3938" i="1"/>
  <c r="H3938" i="1" s="1"/>
  <c r="I3938" i="1"/>
  <c r="G3939" i="1"/>
  <c r="H3939" i="1" s="1"/>
  <c r="I3939" i="1"/>
  <c r="G3940" i="1"/>
  <c r="H3940" i="1" s="1"/>
  <c r="I3940" i="1"/>
  <c r="G3941" i="1"/>
  <c r="H3941" i="1" s="1"/>
  <c r="I3941" i="1"/>
  <c r="G3942" i="1"/>
  <c r="H3942" i="1" s="1"/>
  <c r="I3942" i="1"/>
  <c r="G3943" i="1"/>
  <c r="H3943" i="1" s="1"/>
  <c r="I3943" i="1"/>
  <c r="G3944" i="1"/>
  <c r="H3944" i="1" s="1"/>
  <c r="I3944" i="1"/>
  <c r="G3945" i="1"/>
  <c r="H3945" i="1" s="1"/>
  <c r="I3945" i="1"/>
  <c r="G3946" i="1"/>
  <c r="H3946" i="1" s="1"/>
  <c r="I3946" i="1"/>
  <c r="G3947" i="1"/>
  <c r="H3947" i="1" s="1"/>
  <c r="I3947" i="1"/>
  <c r="G3948" i="1"/>
  <c r="H3948" i="1" s="1"/>
  <c r="I3948" i="1"/>
  <c r="G3949" i="1"/>
  <c r="H3949" i="1" s="1"/>
  <c r="I3949" i="1"/>
  <c r="G3950" i="1"/>
  <c r="H3950" i="1" s="1"/>
  <c r="I3950" i="1"/>
  <c r="G3951" i="1"/>
  <c r="H3951" i="1" s="1"/>
  <c r="I3951" i="1"/>
  <c r="G3952" i="1"/>
  <c r="H3952" i="1" s="1"/>
  <c r="I3952" i="1"/>
  <c r="G3953" i="1"/>
  <c r="H3953" i="1" s="1"/>
  <c r="I3953" i="1"/>
  <c r="G3954" i="1"/>
  <c r="H3954" i="1" s="1"/>
  <c r="I3954" i="1"/>
  <c r="G3955" i="1"/>
  <c r="H3955" i="1" s="1"/>
  <c r="I3955" i="1"/>
  <c r="G3956" i="1"/>
  <c r="H3956" i="1" s="1"/>
  <c r="I3956" i="1"/>
  <c r="G3957" i="1"/>
  <c r="H3957" i="1" s="1"/>
  <c r="I3957" i="1"/>
  <c r="G3958" i="1"/>
  <c r="H3958" i="1" s="1"/>
  <c r="I3958" i="1"/>
  <c r="G3959" i="1"/>
  <c r="H3959" i="1" s="1"/>
  <c r="I3959" i="1"/>
  <c r="G3960" i="1"/>
  <c r="H3960" i="1" s="1"/>
  <c r="I3960" i="1"/>
  <c r="G3961" i="1"/>
  <c r="H3961" i="1" s="1"/>
  <c r="I3961" i="1"/>
  <c r="G3962" i="1"/>
  <c r="H3962" i="1" s="1"/>
  <c r="I3962" i="1"/>
  <c r="G3963" i="1"/>
  <c r="H3963" i="1" s="1"/>
  <c r="I3963" i="1"/>
  <c r="G3964" i="1"/>
  <c r="H3964" i="1" s="1"/>
  <c r="I3964" i="1"/>
  <c r="G3965" i="1"/>
  <c r="H3965" i="1" s="1"/>
  <c r="I3965" i="1"/>
  <c r="G3966" i="1"/>
  <c r="H3966" i="1" s="1"/>
  <c r="I3966" i="1"/>
  <c r="G3967" i="1"/>
  <c r="H3967" i="1" s="1"/>
  <c r="I3967" i="1"/>
  <c r="G3968" i="1"/>
  <c r="H3968" i="1" s="1"/>
  <c r="I3968" i="1"/>
  <c r="G3969" i="1"/>
  <c r="H3969" i="1" s="1"/>
  <c r="I3969" i="1"/>
  <c r="G3970" i="1"/>
  <c r="H3970" i="1" s="1"/>
  <c r="I3970" i="1"/>
  <c r="G3971" i="1"/>
  <c r="H3971" i="1" s="1"/>
  <c r="I3971" i="1"/>
  <c r="G3972" i="1"/>
  <c r="H3972" i="1" s="1"/>
  <c r="I3972" i="1"/>
  <c r="G3973" i="1"/>
  <c r="H3973" i="1" s="1"/>
  <c r="I3973" i="1"/>
  <c r="G3974" i="1"/>
  <c r="H3974" i="1" s="1"/>
  <c r="I3974" i="1"/>
  <c r="G3975" i="1"/>
  <c r="H3975" i="1" s="1"/>
  <c r="I3975" i="1"/>
  <c r="G3976" i="1"/>
  <c r="H3976" i="1" s="1"/>
  <c r="I3976" i="1"/>
  <c r="G3977" i="1"/>
  <c r="H3977" i="1" s="1"/>
  <c r="I3977" i="1"/>
  <c r="G3978" i="1"/>
  <c r="H3978" i="1" s="1"/>
  <c r="I3978" i="1"/>
  <c r="G3979" i="1"/>
  <c r="H3979" i="1" s="1"/>
  <c r="I3979" i="1"/>
  <c r="G3980" i="1"/>
  <c r="H3980" i="1" s="1"/>
  <c r="I3980" i="1"/>
  <c r="G3981" i="1"/>
  <c r="H3981" i="1" s="1"/>
  <c r="I3981" i="1"/>
  <c r="G3982" i="1"/>
  <c r="H3982" i="1" s="1"/>
  <c r="I3982" i="1"/>
  <c r="G3983" i="1"/>
  <c r="H3983" i="1" s="1"/>
  <c r="I3983" i="1"/>
  <c r="G3984" i="1"/>
  <c r="H3984" i="1" s="1"/>
  <c r="I3984" i="1"/>
  <c r="G3985" i="1"/>
  <c r="H3985" i="1" s="1"/>
  <c r="I3985" i="1"/>
  <c r="G3986" i="1"/>
  <c r="H3986" i="1" s="1"/>
  <c r="I3986" i="1"/>
  <c r="G3987" i="1"/>
  <c r="H3987" i="1" s="1"/>
  <c r="I3987" i="1"/>
  <c r="G3988" i="1"/>
  <c r="H3988" i="1" s="1"/>
  <c r="I3988" i="1"/>
  <c r="G3989" i="1"/>
  <c r="H3989" i="1" s="1"/>
  <c r="I3989" i="1"/>
  <c r="G3990" i="1"/>
  <c r="H3990" i="1" s="1"/>
  <c r="I3990" i="1"/>
  <c r="G3991" i="1"/>
  <c r="H3991" i="1" s="1"/>
  <c r="I3991" i="1"/>
  <c r="G3992" i="1"/>
  <c r="H3992" i="1" s="1"/>
  <c r="I3992" i="1"/>
  <c r="G3993" i="1"/>
  <c r="H3993" i="1" s="1"/>
  <c r="I3993" i="1"/>
  <c r="G3994" i="1"/>
  <c r="H3994" i="1" s="1"/>
  <c r="I3994" i="1"/>
  <c r="G3995" i="1"/>
  <c r="H3995" i="1" s="1"/>
  <c r="I3995" i="1"/>
  <c r="G3996" i="1"/>
  <c r="H3996" i="1" s="1"/>
  <c r="I3996" i="1"/>
  <c r="G3997" i="1"/>
  <c r="H3997" i="1" s="1"/>
  <c r="I3997" i="1"/>
  <c r="G3998" i="1"/>
  <c r="H3998" i="1" s="1"/>
  <c r="I3998" i="1"/>
  <c r="G3999" i="1"/>
  <c r="H3999" i="1" s="1"/>
  <c r="I3999" i="1"/>
  <c r="G4000" i="1"/>
  <c r="H4000" i="1" s="1"/>
  <c r="I4000" i="1"/>
  <c r="G4001" i="1"/>
  <c r="H4001" i="1" s="1"/>
  <c r="I4001" i="1"/>
  <c r="G4002" i="1"/>
  <c r="H4002" i="1" s="1"/>
  <c r="I4002" i="1"/>
  <c r="G4003" i="1"/>
  <c r="H4003" i="1" s="1"/>
  <c r="I4003" i="1"/>
  <c r="G4004" i="1"/>
  <c r="H4004" i="1" s="1"/>
  <c r="I4004" i="1"/>
  <c r="G4005" i="1"/>
  <c r="H4005" i="1" s="1"/>
  <c r="I4005" i="1"/>
  <c r="G4006" i="1"/>
  <c r="H4006" i="1" s="1"/>
  <c r="I4006" i="1"/>
  <c r="G4007" i="1"/>
  <c r="H4007" i="1" s="1"/>
  <c r="I4007" i="1"/>
  <c r="G4008" i="1"/>
  <c r="H4008" i="1" s="1"/>
  <c r="I4008" i="1"/>
  <c r="G4009" i="1"/>
  <c r="H4009" i="1" s="1"/>
  <c r="I4009" i="1"/>
  <c r="G4010" i="1"/>
  <c r="H4010" i="1" s="1"/>
  <c r="I4010" i="1"/>
  <c r="G4011" i="1"/>
  <c r="H4011" i="1" s="1"/>
  <c r="I4011" i="1"/>
  <c r="G4012" i="1"/>
  <c r="H4012" i="1" s="1"/>
  <c r="I4012" i="1"/>
  <c r="G4013" i="1"/>
  <c r="H4013" i="1" s="1"/>
  <c r="I4013" i="1"/>
  <c r="G4014" i="1"/>
  <c r="H4014" i="1" s="1"/>
  <c r="I4014" i="1"/>
  <c r="G4015" i="1"/>
  <c r="H4015" i="1" s="1"/>
  <c r="I4015" i="1"/>
  <c r="G4016" i="1"/>
  <c r="H4016" i="1" s="1"/>
  <c r="I4016" i="1"/>
  <c r="G4017" i="1"/>
  <c r="H4017" i="1" s="1"/>
  <c r="I4017" i="1"/>
  <c r="G4018" i="1"/>
  <c r="H4018" i="1" s="1"/>
  <c r="I4018" i="1"/>
  <c r="G4019" i="1"/>
  <c r="H4019" i="1" s="1"/>
  <c r="I4019" i="1"/>
  <c r="G4020" i="1"/>
  <c r="H4020" i="1" s="1"/>
  <c r="I4020" i="1"/>
  <c r="G4021" i="1"/>
  <c r="H4021" i="1" s="1"/>
  <c r="I4021" i="1"/>
  <c r="G4022" i="1"/>
  <c r="H4022" i="1" s="1"/>
  <c r="I4022" i="1"/>
  <c r="G4023" i="1"/>
  <c r="H4023" i="1" s="1"/>
  <c r="I4023" i="1"/>
  <c r="G4024" i="1"/>
  <c r="H4024" i="1" s="1"/>
  <c r="I4024" i="1"/>
  <c r="G4025" i="1"/>
  <c r="H4025" i="1" s="1"/>
  <c r="I4025" i="1"/>
  <c r="G4026" i="1"/>
  <c r="H4026" i="1" s="1"/>
  <c r="I4026" i="1"/>
  <c r="G4027" i="1"/>
  <c r="H4027" i="1" s="1"/>
  <c r="I4027" i="1"/>
  <c r="G4028" i="1"/>
  <c r="H4028" i="1" s="1"/>
  <c r="I4028" i="1"/>
  <c r="G4029" i="1"/>
  <c r="H4029" i="1" s="1"/>
  <c r="I4029" i="1"/>
  <c r="G4030" i="1"/>
  <c r="H4030" i="1" s="1"/>
  <c r="I4030" i="1"/>
  <c r="G4031" i="1"/>
  <c r="H4031" i="1" s="1"/>
  <c r="I4031" i="1"/>
  <c r="G4032" i="1"/>
  <c r="H4032" i="1" s="1"/>
  <c r="I4032" i="1"/>
  <c r="G4033" i="1"/>
  <c r="H4033" i="1" s="1"/>
  <c r="I4033" i="1"/>
  <c r="G4034" i="1"/>
  <c r="H4034" i="1" s="1"/>
  <c r="I4034" i="1"/>
  <c r="G4035" i="1"/>
  <c r="H4035" i="1" s="1"/>
  <c r="I4035" i="1"/>
  <c r="G4036" i="1"/>
  <c r="H4036" i="1" s="1"/>
  <c r="I4036" i="1"/>
  <c r="G4037" i="1"/>
  <c r="H4037" i="1" s="1"/>
  <c r="I4037" i="1"/>
  <c r="G4038" i="1"/>
  <c r="H4038" i="1" s="1"/>
  <c r="I403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39" i="1" l="1"/>
  <c r="C32" i="1"/>
  <c r="C3535" i="1" l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31" i="1"/>
  <c r="C3330" i="1"/>
  <c r="C3329" i="1"/>
  <c r="C3328" i="1"/>
  <c r="C3327" i="1"/>
  <c r="C3326" i="1"/>
  <c r="C3325" i="1"/>
  <c r="C3324" i="1"/>
  <c r="C3323" i="1"/>
  <c r="C225" i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6" i="4"/>
  <c r="C7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6" i="4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31" i="1"/>
  <c r="C30" i="1"/>
  <c r="C29" i="1"/>
  <c r="C28" i="1"/>
  <c r="C27" i="1"/>
  <c r="C26" i="1"/>
  <c r="C25" i="1"/>
  <c r="G145" i="4" l="1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C3853" i="1" l="1"/>
  <c r="C3754" i="1"/>
  <c r="C3711" i="1"/>
  <c r="C3710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47" i="1"/>
  <c r="C3546" i="1"/>
  <c r="C3545" i="1"/>
  <c r="C3544" i="1"/>
  <c r="C3543" i="1"/>
  <c r="C3542" i="1"/>
  <c r="C3541" i="1"/>
  <c r="C3540" i="1"/>
  <c r="C3538" i="1"/>
  <c r="C3537" i="1"/>
  <c r="C3536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24" i="1"/>
  <c r="I6" i="1"/>
  <c r="G6" i="1"/>
  <c r="H6" i="1" s="1"/>
  <c r="C4038" i="1" l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23" i="1" l="1"/>
  <c r="C22" i="1"/>
  <c r="C17" i="1"/>
  <c r="C21" i="1"/>
  <c r="C19" i="1"/>
  <c r="C15" i="1"/>
  <c r="C13" i="1"/>
  <c r="C11" i="1"/>
  <c r="C16" i="1"/>
  <c r="C20" i="1"/>
  <c r="C18" i="1"/>
  <c r="C14" i="1"/>
  <c r="C12" i="1"/>
  <c r="C10" i="1"/>
  <c r="C1888" i="1"/>
  <c r="C1877" i="1"/>
  <c r="C1876" i="1"/>
  <c r="C1875" i="1"/>
  <c r="C1866" i="1"/>
  <c r="C1865" i="1"/>
  <c r="C1864" i="1"/>
  <c r="C1863" i="1"/>
  <c r="C1862" i="1"/>
  <c r="C1859" i="1"/>
  <c r="C1858" i="1"/>
  <c r="C1821" i="1"/>
  <c r="C1820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72" i="1"/>
  <c r="C1771" i="1"/>
  <c r="C1728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309" i="1"/>
  <c r="C224" i="1"/>
  <c r="C223" i="1"/>
  <c r="C22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887" i="1" l="1"/>
  <c r="C1886" i="1"/>
  <c r="C1874" i="1"/>
  <c r="C1861" i="1"/>
  <c r="C1860" i="1"/>
  <c r="C1857" i="1"/>
  <c r="C1856" i="1"/>
  <c r="C1855" i="1"/>
  <c r="C1854" i="1"/>
  <c r="C1769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249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70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67" i="1"/>
  <c r="C1868" i="1"/>
  <c r="C1869" i="1"/>
  <c r="C1870" i="1"/>
  <c r="C1871" i="1"/>
  <c r="C1872" i="1"/>
  <c r="C1873" i="1"/>
  <c r="C1878" i="1"/>
  <c r="C1879" i="1"/>
  <c r="C1880" i="1"/>
  <c r="C1881" i="1"/>
  <c r="C1882" i="1"/>
  <c r="C1883" i="1"/>
  <c r="C1884" i="1"/>
  <c r="C1885" i="1"/>
  <c r="C7" i="1"/>
  <c r="C8" i="1"/>
  <c r="C9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B5" authorId="0" shapeId="0" xr:uid="{6C175ABD-E89E-4F12-BD50-ABC36A599B3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1-背景音乐
2-音效
3-语音</t>
        </r>
      </text>
    </comment>
    <comment ref="E5" authorId="0" shapeId="0" xr:uid="{D02011E1-E951-416C-8773-AB6C5C8591D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wwise引擎参数</t>
        </r>
      </text>
    </comment>
    <comment ref="F5" authorId="0" shapeId="0" xr:uid="{773C1307-645F-42F2-8861-021AB7CD85C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wwise引擎参数</t>
        </r>
      </text>
    </comment>
    <comment ref="G5" authorId="1" shapeId="0" xr:uid="{D6538AFC-A2B1-4777-8684-A9B76BA8679F}">
      <text>
        <r>
          <rPr>
            <sz val="9"/>
            <color indexed="81"/>
            <rFont val="宋体"/>
            <family val="3"/>
            <charset val="134"/>
          </rPr>
          <t xml:space="preserve">排序使用，程序无用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6C52F4A-788B-48CF-9604-A75D494931AB}">
      <text>
        <r>
          <rPr>
            <b/>
            <sz val="9"/>
            <color indexed="81"/>
            <rFont val="宋体"/>
            <family val="3"/>
            <charset val="134"/>
          </rPr>
          <t xml:space="preserve">
音效资源表id</t>
        </r>
      </text>
    </comment>
    <comment ref="B5" authorId="1" shapeId="0" xr:uid="{3218ECCC-BA0F-43C7-9923-3942C7568C50}">
      <text>
        <r>
          <rPr>
            <b/>
            <sz val="9"/>
            <color indexed="81"/>
            <rFont val="宋体"/>
            <charset val="134"/>
          </rPr>
          <t xml:space="preserve">1play
</t>
        </r>
        <r>
          <rPr>
            <b/>
            <sz val="9"/>
            <color indexed="81"/>
            <rFont val="宋体"/>
            <family val="3"/>
            <charset val="134"/>
          </rPr>
          <t>2stop</t>
        </r>
      </text>
    </comment>
    <comment ref="D5" authorId="0" shapeId="0" xr:uid="{74501C21-B2BD-4C83-9218-8C773857FBE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格式
如果是play 目标就是stop
如果是stop 目标就是play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5" authorId="0" shapeId="0" xr:uid="{87FDD72A-7EEA-4414-980F-462A37BC1B7D}">
      <text>
        <r>
          <rPr>
            <b/>
            <sz val="9"/>
            <color indexed="81"/>
            <rFont val="宋体"/>
            <family val="3"/>
            <charset val="134"/>
          </rPr>
          <t>Administrator:
showid</t>
        </r>
      </text>
    </comment>
    <comment ref="B5" authorId="0" shapeId="0" xr:uid="{6FBF7B5D-520C-444D-9608-E6E46C739C3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格式
{帧数:音效事件,帧数:音效事件}</t>
        </r>
      </text>
    </comment>
  </commentList>
</comments>
</file>

<file path=xl/sharedStrings.xml><?xml version="1.0" encoding="utf-8"?>
<sst xmlns="http://schemas.openxmlformats.org/spreadsheetml/2006/main" count="16512" uniqueCount="10353">
  <si>
    <t>id</t>
    <phoneticPr fontId="1"/>
  </si>
  <si>
    <t>int</t>
    <phoneticPr fontId="1"/>
  </si>
  <si>
    <t>#id</t>
    <phoneticPr fontId="1"/>
  </si>
  <si>
    <t>#</t>
    <phoneticPr fontId="1"/>
  </si>
  <si>
    <t>string</t>
    <phoneticPr fontId="1"/>
  </si>
  <si>
    <t>bank</t>
    <phoneticPr fontId="1"/>
  </si>
  <si>
    <t>事件名</t>
    <phoneticPr fontId="1"/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</si>
  <si>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2"/>
        <scheme val="minor"/>
      </rPr>
      <t>源bank名</t>
    </r>
    <phoneticPr fontId="1"/>
  </si>
  <si>
    <t>type</t>
    <phoneticPr fontId="1"/>
  </si>
  <si>
    <r>
      <rPr>
        <sz val="11"/>
        <color theme="1"/>
        <rFont val="等线"/>
        <family val="3"/>
        <charset val="134"/>
        <scheme val="minor"/>
      </rPr>
      <t>类</t>
    </r>
    <r>
      <rPr>
        <sz val="11"/>
        <color theme="1"/>
        <rFont val="等线"/>
        <family val="2"/>
        <scheme val="minor"/>
      </rPr>
      <t>型</t>
    </r>
    <phoneticPr fontId="1"/>
  </si>
  <si>
    <t>id区间</t>
    <phoneticPr fontId="5" type="noConversion"/>
  </si>
  <si>
    <t>音效类型</t>
    <phoneticPr fontId="5" type="noConversion"/>
  </si>
  <si>
    <t>100001-199999</t>
    <phoneticPr fontId="5" type="noConversion"/>
  </si>
  <si>
    <t>200001-299999</t>
    <phoneticPr fontId="5" type="noConversion"/>
  </si>
  <si>
    <t>300001-399999</t>
    <phoneticPr fontId="5" type="noConversion"/>
  </si>
  <si>
    <t>语音</t>
    <phoneticPr fontId="5" type="noConversion"/>
  </si>
  <si>
    <t>类型备注</t>
    <phoneticPr fontId="1"/>
  </si>
  <si>
    <r>
      <t>用途备</t>
    </r>
    <r>
      <rPr>
        <sz val="11"/>
        <color theme="1"/>
        <rFont val="等线"/>
        <family val="2"/>
        <scheme val="minor"/>
      </rPr>
      <t>注</t>
    </r>
    <phoneticPr fontId="1"/>
  </si>
  <si>
    <t>普通点击音效</t>
  </si>
  <si>
    <t>界面关闭音效</t>
  </si>
  <si>
    <t>页签切换音效</t>
  </si>
  <si>
    <t>道具获得音效</t>
  </si>
  <si>
    <t>弹窗型tips弹出音效</t>
  </si>
  <si>
    <t>侧边型tips弹出音效</t>
  </si>
  <si>
    <t>恭喜获得弹窗音效</t>
  </si>
  <si>
    <t>目标选取音效</t>
  </si>
  <si>
    <t>战斗开始音效</t>
  </si>
  <si>
    <t>增益buff</t>
  </si>
  <si>
    <t>减益buff</t>
  </si>
  <si>
    <t>角色死亡</t>
  </si>
  <si>
    <t>角色治疗</t>
  </si>
  <si>
    <t>暴击音效</t>
  </si>
  <si>
    <t>启动界面-校准现实按钮音效</t>
  </si>
  <si>
    <t>eventKey</t>
    <phoneticPr fontId="1"/>
  </si>
  <si>
    <t>道具tips点击音效</t>
    <phoneticPr fontId="1"/>
  </si>
  <si>
    <t>数量增加按钮音效</t>
    <phoneticPr fontId="1"/>
  </si>
  <si>
    <t>数量减少按钮音效</t>
    <phoneticPr fontId="1"/>
  </si>
  <si>
    <t>战斗回合切换音效</t>
    <phoneticPr fontId="1"/>
  </si>
  <si>
    <t>波次切换音效</t>
    <phoneticPr fontId="1"/>
  </si>
  <si>
    <t>技能音效</t>
    <phoneticPr fontId="5" type="noConversion"/>
  </si>
  <si>
    <t>迷宫音效</t>
    <phoneticPr fontId="5" type="noConversion"/>
  </si>
  <si>
    <t>特殊id</t>
    <phoneticPr fontId="5" type="noConversion"/>
  </si>
  <si>
    <t>心跳声</t>
  </si>
  <si>
    <t>avg_se_heartbeating_Play</t>
  </si>
  <si>
    <t>电话铃声</t>
  </si>
  <si>
    <t>avg_se_phoneringing_Play</t>
  </si>
  <si>
    <t>拿起电话</t>
  </si>
  <si>
    <t>avg_se_phonepickup_Play</t>
  </si>
  <si>
    <t>放下电话</t>
  </si>
  <si>
    <t>avg_se_phonehangup_Play</t>
  </si>
  <si>
    <t>拨打电话</t>
  </si>
  <si>
    <t>avg_se_phonecall_Play</t>
  </si>
  <si>
    <t>电话接通中</t>
  </si>
  <si>
    <t>avg_se_phonelinking_Play</t>
  </si>
  <si>
    <t>电话忙线/挂断后</t>
  </si>
  <si>
    <t>avg_se_phonebusy_Play</t>
  </si>
  <si>
    <t>特殊glitch</t>
  </si>
  <si>
    <t>avg_se_playernaming_Play</t>
  </si>
  <si>
    <t>楼层震动</t>
  </si>
  <si>
    <t>avg_se_buildingshaking_Play</t>
  </si>
  <si>
    <t>源数学法阵</t>
  </si>
  <si>
    <t>avg_se_yuanshuxuefa_Play</t>
  </si>
  <si>
    <t>主角不稳定</t>
  </si>
  <si>
    <t>avg_se_playerunstable_Play</t>
  </si>
  <si>
    <t>打开通讯仪音效</t>
  </si>
  <si>
    <t>avg_se_communicatoron_Play</t>
  </si>
  <si>
    <t>切断通讯仪音效</t>
  </si>
  <si>
    <t>avg_se_communicatoroff_Play</t>
  </si>
  <si>
    <t>键盘敲击声</t>
  </si>
  <si>
    <t>avg_se_hackingkeyboard_Play</t>
  </si>
  <si>
    <t>大型扳手机关</t>
  </si>
  <si>
    <t>avg_amb_largespanner_Play</t>
  </si>
  <si>
    <t>平台伸缩</t>
  </si>
  <si>
    <t>avg_amb_terracemove_Play</t>
  </si>
  <si>
    <t>残王登场</t>
  </si>
  <si>
    <t>avg_cutscene_canwangappear_Play</t>
  </si>
  <si>
    <t>铁轨声</t>
  </si>
  <si>
    <t>avg_amb_train_Play</t>
  </si>
  <si>
    <t>电子屏幕出现画面</t>
  </si>
  <si>
    <t>avg_se_screenappear_Play</t>
  </si>
  <si>
    <t>背景大灯打开</t>
  </si>
  <si>
    <t>avg_se_lightningon_Play</t>
  </si>
  <si>
    <t>银色大升降梯运动</t>
  </si>
  <si>
    <t>ave_amb_elevatormoveon_Play</t>
  </si>
  <si>
    <t>地铁门打开</t>
  </si>
  <si>
    <t>avg_se_metrodooropen_Play</t>
  </si>
  <si>
    <t>火车头怪物的演出音效</t>
  </si>
  <si>
    <t>avg_cutscene_huochetou_Play</t>
  </si>
  <si>
    <t>g_ui_default_Play</t>
  </si>
  <si>
    <t>g_ui_cancel_Play</t>
  </si>
  <si>
    <t>g_ui_pageover_Play</t>
  </si>
  <si>
    <t>g_ui_tips_Play</t>
  </si>
  <si>
    <t>g_ui_award_Play</t>
  </si>
  <si>
    <t>g_ui_centertag_Play</t>
  </si>
  <si>
    <t>g_ui_sidetag_Play</t>
  </si>
  <si>
    <t>g_ui_reward_Play</t>
  </si>
  <si>
    <t>g_ui_tipup_Play</t>
  </si>
  <si>
    <t>g_ui_tipdown_Play</t>
  </si>
  <si>
    <t>b_base_select_Play</t>
  </si>
  <si>
    <t>b_base_battlestart_Play</t>
  </si>
  <si>
    <t>b_base_battlechange_Play</t>
  </si>
  <si>
    <t>b_base_turnchange_Play</t>
  </si>
  <si>
    <t>b_base_buff_Play</t>
  </si>
  <si>
    <t>b_base_debuff_Play</t>
  </si>
  <si>
    <t>b_base_dead_Play</t>
  </si>
  <si>
    <t>b_base_heal_Play</t>
  </si>
  <si>
    <t>b_base_critical_Play</t>
  </si>
  <si>
    <t>g_ui_gamestart_Play</t>
  </si>
  <si>
    <t>global_ui</t>
  </si>
  <si>
    <t>battle_base</t>
  </si>
  <si>
    <t>avg</t>
    <phoneticPr fontId="1"/>
  </si>
  <si>
    <t>p_1009</t>
  </si>
  <si>
    <t>m_sys_lobby_n_Play</t>
  </si>
  <si>
    <t>m_sys_lobby_n</t>
  </si>
  <si>
    <t>m_maze_yutangroad_darkrain_Play</t>
  </si>
  <si>
    <t>m_maze_yutangroad_darkrain</t>
  </si>
  <si>
    <t>m_mbat_weihai_n_Play</t>
  </si>
  <si>
    <t>m_mbat_weihai_n</t>
  </si>
  <si>
    <t>m_nbat_nanting_n_Play</t>
  </si>
  <si>
    <t>m_nbat_nanting_n</t>
  </si>
  <si>
    <t>爆气音效</t>
    <phoneticPr fontId="1"/>
  </si>
  <si>
    <t>援护音效</t>
    <phoneticPr fontId="1"/>
  </si>
  <si>
    <t>b_base_skillstart_Play</t>
    <phoneticPr fontId="1"/>
  </si>
  <si>
    <t>b_base_defence_Play</t>
  </si>
  <si>
    <t>p_1025</t>
  </si>
  <si>
    <t>p_1026</t>
  </si>
  <si>
    <t>p_1058</t>
  </si>
  <si>
    <t>p_1059</t>
  </si>
  <si>
    <t>p_1060</t>
  </si>
  <si>
    <t>p_1018</t>
  </si>
  <si>
    <t>p_1029</t>
  </si>
  <si>
    <t>p_1002</t>
  </si>
  <si>
    <t>p_1013</t>
  </si>
  <si>
    <t>p_1030</t>
  </si>
  <si>
    <t>p_1012</t>
  </si>
  <si>
    <t>p_1052</t>
  </si>
  <si>
    <t>p_1034</t>
  </si>
  <si>
    <t>p_1004</t>
  </si>
  <si>
    <t>p_1016</t>
  </si>
  <si>
    <t>p_1005</t>
  </si>
  <si>
    <t>p_1031</t>
  </si>
  <si>
    <t>p_1019</t>
  </si>
  <si>
    <t>p_impN_xinliang_n_Play</t>
  </si>
  <si>
    <t>星凉-旋转冲击</t>
  </si>
  <si>
    <t>p_1007</t>
  </si>
  <si>
    <t>星凉-锥阵救疗</t>
  </si>
  <si>
    <t>星凉-超算愈场</t>
  </si>
  <si>
    <t>忠元-反身旋打</t>
  </si>
  <si>
    <t>p_1008</t>
  </si>
  <si>
    <t>忠元-运劲固气</t>
  </si>
  <si>
    <t>忠元-腾天破击</t>
  </si>
  <si>
    <t>鸣霜-贯通击</t>
  </si>
  <si>
    <t>鸣霜-钉轮飞旋</t>
  </si>
  <si>
    <t>鸣霜-穿刺强袭</t>
  </si>
  <si>
    <t>p_1011</t>
  </si>
  <si>
    <t>朝颜-置换</t>
  </si>
  <si>
    <t>朝颜-战术优化</t>
  </si>
  <si>
    <t>朝颜-变换矩阵</t>
  </si>
  <si>
    <t>繁夏-切割</t>
  </si>
  <si>
    <t>繁夏-一字截断</t>
  </si>
  <si>
    <t>繁夏-尺度囚笼</t>
  </si>
  <si>
    <t>玉露-奏乐</t>
  </si>
  <si>
    <t>玉露-气定凝神</t>
  </si>
  <si>
    <t>玉露-宫移羽换</t>
  </si>
  <si>
    <t>方块-上勾拳</t>
  </si>
  <si>
    <t>方块-鲁莽</t>
  </si>
  <si>
    <t>方块-横冲直撞</t>
  </si>
  <si>
    <t>茜-盾砸</t>
  </si>
  <si>
    <t>茜-护盾冲锋</t>
  </si>
  <si>
    <t>茜-屏障协议</t>
  </si>
  <si>
    <t>绿雪-爱的鞭打</t>
  </si>
  <si>
    <t>绿雪-红线相牵</t>
  </si>
  <si>
    <t>绿雪-一剪两断</t>
  </si>
  <si>
    <t>红心-二连斩击</t>
  </si>
  <si>
    <t>红心-乱舞</t>
  </si>
  <si>
    <t>红心-奋力一掷</t>
  </si>
  <si>
    <t>火青-狂揍</t>
  </si>
  <si>
    <t>火青-大口吞吃</t>
  </si>
  <si>
    <t>火青-暴烈噬咬</t>
  </si>
  <si>
    <t>弥砂-针牢</t>
  </si>
  <si>
    <t>弥砂-钢喙</t>
  </si>
  <si>
    <t>弥砂-笼中界</t>
  </si>
  <si>
    <t>黑桃-投掷花牌</t>
  </si>
  <si>
    <t>黑桃-磨难</t>
  </si>
  <si>
    <t>黑桃-浸染</t>
  </si>
  <si>
    <t>莲心-五名炁符</t>
  </si>
  <si>
    <t>莲心-洞观真形</t>
  </si>
  <si>
    <t>莲心-无量度人</t>
  </si>
  <si>
    <t>e_10001</t>
  </si>
  <si>
    <t>e_10002</t>
  </si>
  <si>
    <t>e_10003</t>
  </si>
  <si>
    <t>残王-天上的渊命中音效</t>
  </si>
  <si>
    <t>残王-生命的火命中音效</t>
  </si>
  <si>
    <t>残王的列车-突进命中音效</t>
  </si>
  <si>
    <t>残王的列车-弱点分析命中音效</t>
  </si>
  <si>
    <t>残王的列车-洪流的终结命中音效</t>
  </si>
  <si>
    <t>残王的列车-自我防御命中音效</t>
  </si>
  <si>
    <t>残王的列车-防火墙命中音效</t>
  </si>
  <si>
    <t>宇航员-推进命中音效</t>
  </si>
  <si>
    <t>宇航员-被迫启动命中音效</t>
  </si>
  <si>
    <t>宇航员-加速促进命中音效</t>
  </si>
  <si>
    <t>“框外风景”-流动的色彩命中音效</t>
  </si>
  <si>
    <t>“框外风景”-更多的赞美命中音效</t>
  </si>
  <si>
    <t>“框外风景”-画吧画吧画吧命中音效</t>
  </si>
  <si>
    <t>“框外风景”-褪色命中音效</t>
  </si>
  <si>
    <t>“热情”（红色块）-激励命中音效</t>
  </si>
  <si>
    <t>“热情”（红色块）-感染命中音效</t>
  </si>
  <si>
    <t>“才能”（蓝色块）-发展命中音效</t>
  </si>
  <si>
    <t>“才能”（蓝色块）-妒忌命中音效</t>
  </si>
  <si>
    <t>“灵感”（绿色块）-培育命中音效</t>
  </si>
  <si>
    <t>“灵感”（绿色块）-汲取命中音效</t>
  </si>
  <si>
    <t>铁心返生-兄弟齐心命中音效</t>
  </si>
  <si>
    <t>列车长-普攻命中音效</t>
  </si>
  <si>
    <t>列车长-大招命中音效</t>
  </si>
  <si>
    <t>列车长-被动命中音效</t>
  </si>
  <si>
    <t>死爆型强攻地铁怪-大招命中音效</t>
  </si>
  <si>
    <t>接线员-普攻命中音效</t>
  </si>
  <si>
    <t>接线员-大招命中音效</t>
  </si>
  <si>
    <t>弱点型强攻地铁怪-普攻命中音效</t>
  </si>
  <si>
    <t>弱点型强攻地铁怪-大招命中音效</t>
  </si>
  <si>
    <t>弱点型强攻地铁怪-被动命中音效</t>
  </si>
  <si>
    <t>辅助型地铁怪-普攻命中音效</t>
  </si>
  <si>
    <t>辅助型地铁怪-大招命中音效</t>
  </si>
  <si>
    <t>辅助型地铁怪-被动命中音效</t>
  </si>
  <si>
    <t>治疗型地铁怪-普攻命中音效</t>
  </si>
  <si>
    <t>治疗型地铁怪-大招命中音效</t>
  </si>
  <si>
    <t>治疗型地铁怪-被动命中音效</t>
  </si>
  <si>
    <t>debuff型突击地铁怪-普攻命中音效</t>
  </si>
  <si>
    <t>debuff型突击地铁怪-大招命中音效</t>
  </si>
  <si>
    <t>收残血型突击地铁怪-普攻命中音效</t>
  </si>
  <si>
    <t>收残血型突击地铁怪-大招命中音效</t>
  </si>
  <si>
    <t>伤害援护-普攻命中音效</t>
  </si>
  <si>
    <t>伤害援护-大招命中音效</t>
  </si>
  <si>
    <t>控制盾-普攻命中音效</t>
  </si>
  <si>
    <t>控制盾-大招命中音效</t>
  </si>
  <si>
    <t>控制盾-被动命中音效</t>
  </si>
  <si>
    <t>援护盾-普攻命中音效</t>
  </si>
  <si>
    <t>援护盾-大招命中音效</t>
  </si>
  <si>
    <t>dot型特攻地铁怪-普攻命中音效</t>
  </si>
  <si>
    <t>dot型特攻地铁怪-大招命中音效</t>
  </si>
  <si>
    <t>颂道者-普攻命中音效</t>
  </si>
  <si>
    <t>颂道者-大招命中音效</t>
  </si>
  <si>
    <t>debuff型特攻地铁怪-普攻命中音效</t>
  </si>
  <si>
    <t>debuff型特攻地铁怪-大招命中音效</t>
  </si>
  <si>
    <t>白扇-普攻命中音效</t>
  </si>
  <si>
    <t>白扇-大招命中音效</t>
  </si>
  <si>
    <t>全联会头目-普攻命中音效</t>
  </si>
  <si>
    <t>全联会头目-大招命中音效</t>
  </si>
  <si>
    <t>全联会头目-被动命中音效</t>
  </si>
  <si>
    <t>全联会打手-主动(普攻)命中音效</t>
  </si>
  <si>
    <t>全联会打手-主动(技能)命中音效</t>
  </si>
  <si>
    <t>全联会打手-被动命中音效</t>
  </si>
  <si>
    <t>全联会理boss-主动(普攻)命中音效</t>
  </si>
  <si>
    <t>全联会理boss-主动(技能)命中音效</t>
  </si>
  <si>
    <t>全联会理boss-被动命中音效</t>
  </si>
  <si>
    <t>全联会信boss-主动(普攻)命中音效</t>
  </si>
  <si>
    <t>全联会信boss-主动(技能)命中音效</t>
  </si>
  <si>
    <t>全联会信boss-被动命中音效</t>
  </si>
  <si>
    <t>全联会情boss-主动(普攻)命中音效</t>
  </si>
  <si>
    <t>全联会情boss-主动(技能)命中音效</t>
  </si>
  <si>
    <t>全联会情boss-被动命中音效</t>
  </si>
  <si>
    <t>大象滑梯-普攻命中音效</t>
  </si>
  <si>
    <t>大象滑梯-技能2命中音效</t>
  </si>
  <si>
    <t>大象滑梯-被动命中音效</t>
  </si>
  <si>
    <t>橙子-普攻命中音效</t>
  </si>
  <si>
    <t>橙子-技能命中音效</t>
  </si>
  <si>
    <t>冰箱-普攻命中音效</t>
  </si>
  <si>
    <t>冰箱-被动命中音效</t>
  </si>
  <si>
    <t>e_10004</t>
  </si>
  <si>
    <t>e_10005</t>
  </si>
  <si>
    <t>e_10006</t>
  </si>
  <si>
    <t>e_10007</t>
  </si>
  <si>
    <t>e_10008</t>
  </si>
  <si>
    <t>e_10009</t>
  </si>
  <si>
    <t>e_10018</t>
  </si>
  <si>
    <t>e_10019</t>
  </si>
  <si>
    <t>e_10020</t>
  </si>
  <si>
    <t>e_10021</t>
  </si>
  <si>
    <t>e_10022</t>
  </si>
  <si>
    <t>e_10023</t>
  </si>
  <si>
    <t>e_10024</t>
  </si>
  <si>
    <t>e_10016</t>
  </si>
  <si>
    <t>e_10017</t>
  </si>
  <si>
    <t>e_10027</t>
  </si>
  <si>
    <t>e_10013</t>
  </si>
  <si>
    <t>e_10028</t>
  </si>
  <si>
    <t>e_10029</t>
  </si>
  <si>
    <t>e_10030</t>
  </si>
  <si>
    <t>e_10031</t>
  </si>
  <si>
    <t>e_10032</t>
  </si>
  <si>
    <t>e_10033</t>
  </si>
  <si>
    <t>e_10015</t>
  </si>
  <si>
    <t>e_10034</t>
  </si>
  <si>
    <t>e_10035</t>
  </si>
  <si>
    <t>e_10014</t>
  </si>
  <si>
    <t>e_10036</t>
  </si>
  <si>
    <t>e_10040</t>
  </si>
  <si>
    <t>e_10025</t>
  </si>
  <si>
    <t>e_10026</t>
  </si>
  <si>
    <t>e_10037</t>
  </si>
  <si>
    <t>e_10038</t>
  </si>
  <si>
    <t>e_10039</t>
  </si>
  <si>
    <t>e_10061</t>
  </si>
  <si>
    <t>e_10059</t>
  </si>
  <si>
    <t>e_10060</t>
  </si>
  <si>
    <t>avg_se_phoneringing_Stop</t>
  </si>
  <si>
    <t>avg_se_playernaming_Stop</t>
  </si>
  <si>
    <t>avg_amb_train_Stop</t>
  </si>
  <si>
    <t>ave_amb_elevatormoveon_Stop</t>
  </si>
  <si>
    <t>avg_cs_trainpassby_Play</t>
  </si>
  <si>
    <t>avg_cs_huochetouappear_Play</t>
  </si>
  <si>
    <t>avg_cs_huochetouroar_Play</t>
  </si>
  <si>
    <t>avg_cs_huochetouroar2_Play</t>
  </si>
  <si>
    <t>avg_cs_huochetourun_Play</t>
  </si>
  <si>
    <t>avg_cs_huochetoujumpdown_Play</t>
  </si>
  <si>
    <t>avg_cs_huochetoudemonstrate_Play</t>
  </si>
  <si>
    <t>avg_cs_huochetoudefeat_Play</t>
  </si>
  <si>
    <t>avg_cs_huochetoucatchup_Play</t>
  </si>
  <si>
    <t>avg_cs_huochetouroar3_Play</t>
  </si>
  <si>
    <t>avg_cs_huochetouatk1_Play</t>
  </si>
  <si>
    <t>avg_cs_huochetouatkback_Play</t>
  </si>
  <si>
    <t>avg_cs_huochetouroar4_Play</t>
  </si>
  <si>
    <t>avg_cs_huochetouatk2_Play</t>
  </si>
  <si>
    <t>avg_cs_huochetouatkback2_Play</t>
  </si>
  <si>
    <t>avg_cs_huochetouatk3_Play</t>
  </si>
  <si>
    <t>avg_cs_huochetouatkback3_Play</t>
  </si>
  <si>
    <t>avg_cs_huochetoudefeat2_Play</t>
  </si>
  <si>
    <t>火车头出现</t>
  </si>
  <si>
    <t>火车头追赶</t>
  </si>
  <si>
    <t>火车头跳下来</t>
  </si>
  <si>
    <t>火车头挑衅</t>
  </si>
  <si>
    <t>火车头被打败</t>
  </si>
  <si>
    <t>火车头追赶上主角团</t>
  </si>
  <si>
    <t>火车头咆哮</t>
  </si>
  <si>
    <t>火车头准备攻击</t>
  </si>
  <si>
    <t>火车头攻击被反弹</t>
  </si>
  <si>
    <t>火车头二次攻击</t>
  </si>
  <si>
    <t>火车头二次攻击被反弹</t>
  </si>
  <si>
    <t>火车头三次攻击</t>
  </si>
  <si>
    <t>火车头三次攻击被反弹</t>
  </si>
  <si>
    <t>火车头被彻底打败</t>
  </si>
  <si>
    <t>背景火车呼啸而过</t>
    <phoneticPr fontId="1"/>
  </si>
  <si>
    <t>转盘电话↑ 对应Stop事件</t>
    <phoneticPr fontId="1"/>
  </si>
  <si>
    <t>玩家起名动画 ↑对应Stop事件</t>
    <phoneticPr fontId="1"/>
  </si>
  <si>
    <t>avg_se_yuanshuxuefa_Stop</t>
    <phoneticPr fontId="1"/>
  </si>
  <si>
    <r>
      <rPr>
        <sz val="11"/>
        <color rgb="FF000000"/>
        <rFont val="宋体"/>
        <family val="3"/>
        <charset val="134"/>
      </rPr>
      <t>玩家起名动画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宋体"/>
        <family val="3"/>
        <charset val="134"/>
      </rPr>
      <t>背景的特殊法阵</t>
    </r>
    <r>
      <rPr>
        <sz val="11"/>
        <color rgb="FF000000"/>
        <rFont val="Arial"/>
        <family val="2"/>
      </rPr>
      <t>Stop</t>
    </r>
    <r>
      <rPr>
        <sz val="11"/>
        <color rgb="FF000000"/>
        <rFont val="宋体"/>
        <family val="3"/>
        <charset val="134"/>
      </rPr>
      <t>事件</t>
    </r>
    <phoneticPr fontId="1"/>
  </si>
  <si>
    <t>轨道车移动↑ 对应Stop事件</t>
    <phoneticPr fontId="1"/>
  </si>
  <si>
    <t>升降梯持续向上↑ 对应Stop事件</t>
    <phoneticPr fontId="1"/>
  </si>
  <si>
    <t>avg_se_playernaming1_Play</t>
  </si>
  <si>
    <t>avg_se_playernaming2_Play</t>
  </si>
  <si>
    <t>起名处理1</t>
    <phoneticPr fontId="1"/>
  </si>
  <si>
    <t>起名处理2</t>
  </si>
  <si>
    <t>avg_se_phonelinking_Stop</t>
  </si>
  <si>
    <t>电话转盘Stop事件</t>
    <phoneticPr fontId="1"/>
  </si>
  <si>
    <t>p_skillA_xinliang_1_Play</t>
  </si>
  <si>
    <t>p_skillB_xinliang_1_Play</t>
  </si>
  <si>
    <t>p_skillB_xinliang_2_Play</t>
  </si>
  <si>
    <t>p_skillB_xinliang_3_Play</t>
  </si>
  <si>
    <t>p_skillC_xinliang_1_Play</t>
  </si>
  <si>
    <t>p_skillC_xinliang_2_Play</t>
  </si>
  <si>
    <t>p_skillC_xinliang_3_Play</t>
  </si>
  <si>
    <t>p_skillC_xinliang_4_Play</t>
  </si>
  <si>
    <t>p_skillC_xinliang_5_Play</t>
  </si>
  <si>
    <t>版审“框外风景”-流动的色彩命中音效</t>
  </si>
  <si>
    <t>版审“框外风景”-更多的赞美命中音效</t>
  </si>
  <si>
    <t>版审“框外风景”-画吧画吧画吧命中音效</t>
  </si>
  <si>
    <t>版审“框外风景”-褪色命中音效</t>
  </si>
  <si>
    <t>备注</t>
    <phoneticPr fontId="1"/>
  </si>
  <si>
    <t>音效Id</t>
    <phoneticPr fontId="1"/>
  </si>
  <si>
    <t>主角跑路音效测试1</t>
    <phoneticPr fontId="1"/>
  </si>
  <si>
    <t>主角跑路音效测试2</t>
  </si>
  <si>
    <t>主角跑路音效测试3</t>
  </si>
  <si>
    <t>SoundEffect</t>
    <phoneticPr fontId="1"/>
  </si>
  <si>
    <t>启航-驱逐</t>
  </si>
  <si>
    <t>启航-创伤置换</t>
  </si>
  <si>
    <t>启航-深度濯洗</t>
  </si>
  <si>
    <t>沉礁-尺度爆索</t>
  </si>
  <si>
    <t>沉礁-源数棘轮</t>
  </si>
  <si>
    <t>红袍-燕归巢</t>
  </si>
  <si>
    <t>红袍-鹏展翅</t>
  </si>
  <si>
    <t>红袍-凤燎原</t>
  </si>
  <si>
    <t>洞明-时械算法</t>
  </si>
  <si>
    <t>洞明-序列复原</t>
  </si>
  <si>
    <t>洞明-耀光偏移</t>
  </si>
  <si>
    <t>星期六-砰砰重击</t>
  </si>
  <si>
    <t>星期六-咻咻泡沫</t>
  </si>
  <si>
    <t>星期六-乐园守护</t>
  </si>
  <si>
    <t>小春-餐碟击打</t>
  </si>
  <si>
    <t>文景-话筒抽击</t>
  </si>
  <si>
    <t>文景-截稿冲刺</t>
  </si>
  <si>
    <t>文景-激进采访</t>
  </si>
  <si>
    <t>版审“热情”（红色块）-激励命中音效</t>
    <phoneticPr fontId="1"/>
  </si>
  <si>
    <t>版审“热情”（红色块）-感染命中音效</t>
    <phoneticPr fontId="1"/>
  </si>
  <si>
    <t>版审“才能”（蓝色块）-发展命中音效</t>
    <phoneticPr fontId="1"/>
  </si>
  <si>
    <t>版审“才能”（蓝色块）-妒忌命中音效</t>
    <phoneticPr fontId="1"/>
  </si>
  <si>
    <t>“灵感”（绿色块）-培育命中音效</t>
    <phoneticPr fontId="1"/>
  </si>
  <si>
    <t>“灵感”（绿色块）-汲取命中音效</t>
    <phoneticPr fontId="1"/>
  </si>
  <si>
    <t>p_impN_misha_n_Play</t>
  </si>
  <si>
    <t>p_impN_xingqiliu_n_Play</t>
  </si>
  <si>
    <t>p_skillA_xi_1_Play</t>
  </si>
  <si>
    <t>p_skillA_xi_2_Play</t>
  </si>
  <si>
    <t>p_skillA_xi_3_Play</t>
  </si>
  <si>
    <t>p_skillA_xi_4_Play</t>
  </si>
  <si>
    <t>p_skillB_xi_1_Play</t>
  </si>
  <si>
    <t>p_skillB_xi_2_Play</t>
  </si>
  <si>
    <t>p_skillB_xi_3_Play</t>
  </si>
  <si>
    <t>p_skillC_xi_1_Play</t>
  </si>
  <si>
    <t>p_skillC_xi_2_Play</t>
  </si>
  <si>
    <t>p_skillC_xi_3_Play</t>
  </si>
  <si>
    <t>p_skillA_qihang_1_Play</t>
  </si>
  <si>
    <t>p_skillA_qihang_2_Play</t>
  </si>
  <si>
    <t>p_skillA_qihang_3_Play</t>
  </si>
  <si>
    <t>p_skillA_qihang_4_Play</t>
  </si>
  <si>
    <t>p_skillB_qihang_1_Play</t>
  </si>
  <si>
    <t>p_skillB_qihang_2_Play</t>
  </si>
  <si>
    <t>p_skillB_qihang_3_Play</t>
  </si>
  <si>
    <t>p_skillB_qihang_4_Play</t>
  </si>
  <si>
    <t>p_skillB_qihang_5_Play</t>
  </si>
  <si>
    <t>p_skillB_qihang_6_Play</t>
  </si>
  <si>
    <t>p_skillC_qihang_1_Play</t>
  </si>
  <si>
    <t>p_skillC_qihang_2_Play</t>
  </si>
  <si>
    <t>p_skillC_qihang_3_Play</t>
  </si>
  <si>
    <t>p_skillC_qihang_4_Play</t>
  </si>
  <si>
    <t>p_skillC_qihang_5_Play</t>
  </si>
  <si>
    <t>p_skillA_chenjiao_1_Play</t>
  </si>
  <si>
    <t>p_skillA_chenjiao_2_Play</t>
  </si>
  <si>
    <t>p_skillA_chenjiao_3_Play</t>
  </si>
  <si>
    <t>p_skillA_chenjiao_4_Play</t>
  </si>
  <si>
    <t>p_skillB_chenjiao_1_Play</t>
  </si>
  <si>
    <t>p_skillB_chenjiao_2_Play</t>
  </si>
  <si>
    <t>p_skillB_chenjiao_3_Play</t>
  </si>
  <si>
    <t>p_skillB_chenjiao_4_Play</t>
  </si>
  <si>
    <t>p_skillC_chenjiao_1_Play</t>
  </si>
  <si>
    <t>p_skillC_chenjiao_2_Play</t>
  </si>
  <si>
    <t>p_skillC_chenjiao_3_Play</t>
  </si>
  <si>
    <t>p_skillC_chenjiao_4_Play</t>
  </si>
  <si>
    <t>p_skillC_chenjiao_5_Play</t>
  </si>
  <si>
    <t>p_skillC_chenjiao_6_Play</t>
  </si>
  <si>
    <t>p_skillC_chenjiao_7_Play</t>
  </si>
  <si>
    <t>p_skillC_chenjiao_8_Play</t>
  </si>
  <si>
    <t>p_skillC_chenjiao_9_Play</t>
  </si>
  <si>
    <t>p_skillC_chenjiao_10_Play</t>
  </si>
  <si>
    <t>p_skillC_chenjiao_11_Play</t>
  </si>
  <si>
    <t>p_skillC_chenjiao_12_Play</t>
  </si>
  <si>
    <t>p_skillC_chenjiao_13_Play</t>
  </si>
  <si>
    <t>p_skillA_zhongyuan_1_Play</t>
  </si>
  <si>
    <t>p_skillA_zhongyuan_2_Play</t>
  </si>
  <si>
    <t>p_skillA_zhongyuan_3_Play</t>
  </si>
  <si>
    <t>p_skillB_zhongyuan_1_Play</t>
  </si>
  <si>
    <t>p_skillB_zhongyuan_2_Play</t>
  </si>
  <si>
    <t>p_skillC_zhongyuan_1_Play</t>
  </si>
  <si>
    <t>p_skillC_zhongyuan_2_Play</t>
  </si>
  <si>
    <t>p_skillC_zhongyuan_3_Play</t>
  </si>
  <si>
    <t>p_skillC_zhongyuan_4_Play</t>
  </si>
  <si>
    <t>p_skillC_zhongyuan_5_Play</t>
  </si>
  <si>
    <t>p_skillC_zhongyuan_6_Play</t>
  </si>
  <si>
    <t>p_skillC_zhongyuan_7_Play</t>
  </si>
  <si>
    <t>p_skillC_zhongyuan_8_Play</t>
  </si>
  <si>
    <t>p_skillA_mingshuang_1_Play</t>
  </si>
  <si>
    <t>p_skillA_mingshuang_2_Play</t>
  </si>
  <si>
    <t>p_skillB_mingshuang_1_Play</t>
  </si>
  <si>
    <t>p_skillB_mingshuang_2_Play</t>
  </si>
  <si>
    <t>p_skillB_mingshuang_3_Play</t>
  </si>
  <si>
    <t>p_skillB_mingshuang_4_Play</t>
  </si>
  <si>
    <t>p_skillB_mingshuang_5_Play</t>
  </si>
  <si>
    <t>p_skillB_mingshuang_6_Play</t>
  </si>
  <si>
    <t>p_skillC_mingshuang_1_Play</t>
  </si>
  <si>
    <t>p_skillC_mingshuang_2_Play</t>
  </si>
  <si>
    <t>p_skillC_mingshuang_3_Play</t>
  </si>
  <si>
    <t>p_skillC_mingshuang_4_Play</t>
  </si>
  <si>
    <t>p_skillC_mingshuang_5_Play</t>
  </si>
  <si>
    <t>p_skillC_mingshuang_6_Play</t>
  </si>
  <si>
    <t>p_skillC_mingshuang_7_Play</t>
  </si>
  <si>
    <t>p_skillC_mingshuang_8_Play</t>
  </si>
  <si>
    <t>p_skillC_mingshuang_9_Play</t>
  </si>
  <si>
    <t>p_skillA_huoqing_1_Play</t>
  </si>
  <si>
    <t>p_skillA_huoqing_2_Play</t>
  </si>
  <si>
    <t>p_skillB_huoqing_1_Play</t>
  </si>
  <si>
    <t>p_skillB_huoqing_2_Play</t>
  </si>
  <si>
    <t>p_skillB_huoqing_3_Play</t>
  </si>
  <si>
    <t>p_skillB_huoqing_4_Play</t>
  </si>
  <si>
    <t>p_skillC_huoqing_1_Play</t>
  </si>
  <si>
    <t>p_skillC_huoqing_2_Play</t>
  </si>
  <si>
    <t>p_skillC_huoqing_3_Play</t>
  </si>
  <si>
    <t>p_skillC_huoqing_4_Play</t>
  </si>
  <si>
    <t>p_skillC_huoqing_5_Play</t>
  </si>
  <si>
    <t>p_skillA_lvxue_1_Play</t>
  </si>
  <si>
    <t>p_skillA_lvxue_2_Play</t>
  </si>
  <si>
    <t>p_skillA_lvxue_3_Play</t>
  </si>
  <si>
    <t>p_skillA_lvxue_4_Play</t>
  </si>
  <si>
    <t>p_skillB_lvxue_1_Play</t>
  </si>
  <si>
    <t>p_skillB_lvxue_2_Play</t>
  </si>
  <si>
    <t>p_skillB_lvxue_3_Play</t>
  </si>
  <si>
    <t>p_skillC_lvxue_1_Play</t>
  </si>
  <si>
    <t>p_skillC_lvxue_2_Play</t>
  </si>
  <si>
    <t>p_skillC_lvxue_3_Play</t>
  </si>
  <si>
    <t>p_skillC_lvxue_4_Play</t>
  </si>
  <si>
    <t>p_skillC_lvxue_5_Play</t>
  </si>
  <si>
    <t>p_skillC_lvxue_6_Play</t>
  </si>
  <si>
    <t>p_skillC_lvxue_7_Play</t>
  </si>
  <si>
    <t>p_skillC_lvxue_8_Play</t>
  </si>
  <si>
    <t>p_skillC_lvxue_9_Play</t>
  </si>
  <si>
    <t>p_skillA_hongpao_1_Play</t>
  </si>
  <si>
    <t>p_skillA_hongpao_2_Play</t>
  </si>
  <si>
    <t>p_skillA_hongpao_3_Play</t>
  </si>
  <si>
    <t>p_skillA_hongpao_4_Play</t>
  </si>
  <si>
    <t>p_skillB_hongpao_1_Play</t>
  </si>
  <si>
    <t>p_skillB_hongpao_2_Play</t>
  </si>
  <si>
    <t>p_skillB_hongpao_3_Play</t>
  </si>
  <si>
    <t>p_skillB_hongpao_4_Play</t>
  </si>
  <si>
    <t>p_skillB_hongpao_5_Play</t>
  </si>
  <si>
    <t>p_skillB_hongpao_6_Play</t>
  </si>
  <si>
    <t>p_skillC_hongpao_1_Play</t>
  </si>
  <si>
    <t>p_skillC_hongpao_2_Play</t>
  </si>
  <si>
    <t>p_skillC_hongpao_3_Play</t>
  </si>
  <si>
    <t>p_skillC_hongpao_4_Play</t>
  </si>
  <si>
    <t>p_skillC_hongpao_5_Play</t>
  </si>
  <si>
    <t>p_skillC_hongpao_6_Play</t>
  </si>
  <si>
    <t>p_skillC_hongpao_7_Play</t>
  </si>
  <si>
    <t>p_skillC_hongpao_8_Play</t>
  </si>
  <si>
    <t>p_skillC_hongpao_9_Play</t>
  </si>
  <si>
    <t>p_skillA_yulu_1_Play</t>
  </si>
  <si>
    <t>p_skillA_yulu_2_Play</t>
  </si>
  <si>
    <t>p_skillA_yulu_3_Play</t>
  </si>
  <si>
    <t>p_skillA_yulu_4_Play</t>
  </si>
  <si>
    <t>p_skillB_yulu_1_Play</t>
  </si>
  <si>
    <t>p_skillB_yulu_2_Play</t>
  </si>
  <si>
    <t>p_skillC_yulu_1_Play</t>
  </si>
  <si>
    <t>p_skillC_yulu_2_Play</t>
  </si>
  <si>
    <t>p_skillC_yulu_3_Play</t>
  </si>
  <si>
    <t>p_skillA_lianxin_1_Play</t>
  </si>
  <si>
    <t>p_skillA_lianxin_2_Play</t>
  </si>
  <si>
    <t>p_skillA_lianxin_3_Play</t>
  </si>
  <si>
    <t>p_skillA_lianxin_4_Play</t>
  </si>
  <si>
    <t>p_skillA_lianxin_5_Play</t>
  </si>
  <si>
    <t>p_skillA_lianxin_6_Play</t>
  </si>
  <si>
    <t>p_skillB_lianxin_1_Play</t>
  </si>
  <si>
    <t>p_skillB_lianxin_2_Play</t>
  </si>
  <si>
    <t>p_skillB_lianxin_3_Play</t>
  </si>
  <si>
    <t>p_skillB_lianxin_4_Play</t>
  </si>
  <si>
    <t>p_skillC_lianxin_1_Play</t>
  </si>
  <si>
    <t>p_skillC_lianxin_2_Play</t>
  </si>
  <si>
    <t>p_skillC_lianxin_3_Play</t>
  </si>
  <si>
    <t>p_skillC_lianxin_4_Play</t>
  </si>
  <si>
    <t>p_skillC_lianxin_5_Play</t>
  </si>
  <si>
    <t>p_skillA_zhaoyan_1_Play</t>
  </si>
  <si>
    <t>p_skillA_zhaoyan_2_Play</t>
  </si>
  <si>
    <t>p_skillA_zhaoyan_3_Play</t>
  </si>
  <si>
    <t>p_skillA_zhaoyan_4_Play</t>
  </si>
  <si>
    <t>p_skillA_zhaoyan_5_Play</t>
  </si>
  <si>
    <t>p_skillB_zhaoyan_1_Play</t>
  </si>
  <si>
    <t>p_skillB_zhaoyan_2_Play</t>
  </si>
  <si>
    <t>p_skillB_zhaoyan_3_Play</t>
  </si>
  <si>
    <t>p_skillC_zhaoyan_1_Play</t>
  </si>
  <si>
    <t>p_skillC_zhaoyan_2_Play</t>
  </si>
  <si>
    <t>p_skillC_zhaoyan_3_Play</t>
  </si>
  <si>
    <t>p_skillC_zhaoyan_4_Play</t>
  </si>
  <si>
    <t>p_skillC_zhaoyan_5_Play</t>
  </si>
  <si>
    <t>p_skillC_zhaoyan_6_Play</t>
  </si>
  <si>
    <t>p_skillC_zhaoyan_7_Play</t>
  </si>
  <si>
    <t>p_skillA_fanxia_1_Play</t>
  </si>
  <si>
    <t>p_skillA_fanxia_2_Play</t>
  </si>
  <si>
    <t>p_skillA_fanxia_3_Play</t>
  </si>
  <si>
    <t>p_skillA_fanxia_4_Play</t>
  </si>
  <si>
    <t>p_skillB_fanxia_1_Play</t>
  </si>
  <si>
    <t>p_skillB_fanxia_2_Play</t>
  </si>
  <si>
    <t>p_skillB_fanxia_3_Play</t>
  </si>
  <si>
    <t>p_skillC_fanxia_1_Play</t>
  </si>
  <si>
    <t>p_skillC_fanxia_2_Play</t>
  </si>
  <si>
    <t>p_skillC_fanxia_3_Play</t>
  </si>
  <si>
    <t>p_skillC_fanxia_4_Play</t>
  </si>
  <si>
    <t>p_skillC_fanxia_5_Play</t>
  </si>
  <si>
    <t>p_skillC_fanxia_6_Play</t>
  </si>
  <si>
    <t>p_skillC_fanxia_7_Play</t>
  </si>
  <si>
    <t>p_skillA_fangkuai_1_Play</t>
  </si>
  <si>
    <t>p_skillA_fangkuai_2_Play</t>
  </si>
  <si>
    <t>p_skillB_fangkuai_1_Play</t>
  </si>
  <si>
    <t>p_skillB_fangkuai_2_Play</t>
  </si>
  <si>
    <t>p_skillB_fangkuai_3_Play</t>
  </si>
  <si>
    <t>p_skillB_fangkuai_4_Play</t>
  </si>
  <si>
    <t>p_skillB_fangkuai_5_Play</t>
  </si>
  <si>
    <t>p_skillC_fangkuai_1_Play</t>
  </si>
  <si>
    <t>p_skillC_fangkuai_2_Play</t>
  </si>
  <si>
    <t>p_skillC_fangkuai_3_Play</t>
  </si>
  <si>
    <t>p_skillC_fangkuai_4_Play</t>
  </si>
  <si>
    <t>p_skillA_hongxin_1_Play</t>
  </si>
  <si>
    <t>p_skillA_hongxin_2_Play</t>
  </si>
  <si>
    <t>p_skillA_hongxin_3_Play</t>
  </si>
  <si>
    <t>p_skillA_hongxin_4_Play</t>
  </si>
  <si>
    <t>p_skillB_hongxin_1_Play</t>
  </si>
  <si>
    <t>p_skillB_hongxin_2_Play</t>
  </si>
  <si>
    <t>p_skillB_hongxin_3_Play</t>
  </si>
  <si>
    <t>p_skillB_hongxin_4_Play</t>
  </si>
  <si>
    <t>p_skillC_hongxin_1_Play</t>
  </si>
  <si>
    <t>p_skillC_hongxin_2_Play</t>
  </si>
  <si>
    <t>p_skillC_hongxin_3_Play</t>
  </si>
  <si>
    <t>p_skillC_hongxin_4_Play</t>
  </si>
  <si>
    <t>p_skillC_hongxin_5_Play</t>
  </si>
  <si>
    <t>p_skillC_hongxin_6_Play</t>
  </si>
  <si>
    <t>p_skillC_hongxin_7_Play</t>
  </si>
  <si>
    <t>p_skillA_heitao_1_Play</t>
  </si>
  <si>
    <t>p_skillA_heitao_2_Play</t>
  </si>
  <si>
    <t>p_skillA_heitao_3_Play</t>
  </si>
  <si>
    <t>p_skillA_heitao_4_Play</t>
  </si>
  <si>
    <t>p_skillB_heitao_1_Play</t>
  </si>
  <si>
    <t>p_skillB_heitao_2_Play</t>
  </si>
  <si>
    <t>p_skillB_heitao_3_Play</t>
  </si>
  <si>
    <t>p_skillB_heitao_4_Play</t>
  </si>
  <si>
    <t>p_skillC_heitao_1_Play</t>
  </si>
  <si>
    <t>p_skillC_heitao_2_Play</t>
  </si>
  <si>
    <t>p_skillC_heitao_3_Play</t>
  </si>
  <si>
    <t>p_skillC_heitao_4_Play</t>
  </si>
  <si>
    <t>p_skillC_heitao_5_Play</t>
  </si>
  <si>
    <t>p_skillA_dongming_1_Play</t>
  </si>
  <si>
    <t>p_skillA_dongming_2_Play</t>
  </si>
  <si>
    <t>p_skillA_dongming_3_Play</t>
  </si>
  <si>
    <t>p_skillB_dongming_1_Play</t>
  </si>
  <si>
    <t>p_skillB_dongming_2_Play</t>
  </si>
  <si>
    <t>p_skillB_dongming_3_Play</t>
  </si>
  <si>
    <t>p_skillC_dongming_1_Play</t>
  </si>
  <si>
    <t>p_skillC_dongming_2_Play</t>
  </si>
  <si>
    <t>p_skillC_dongming_3_Play</t>
  </si>
  <si>
    <t>p_skillC_dongming_4_Play</t>
  </si>
  <si>
    <t>p_skillC_dongming_5_Play</t>
  </si>
  <si>
    <t>p_skillC_dongming_6_Play</t>
  </si>
  <si>
    <t>p_skillA_misha_1_Play</t>
  </si>
  <si>
    <t>p_skillA_misha_2_Play</t>
  </si>
  <si>
    <t>p_skillA_misha_3_Play</t>
  </si>
  <si>
    <t>p_skillB_misha_1_Play</t>
  </si>
  <si>
    <t>p_skillB_misha_2_Play</t>
  </si>
  <si>
    <t>p_skillB_misha_3_Play</t>
  </si>
  <si>
    <t>p_skillB_misha_4_Play</t>
  </si>
  <si>
    <t>p_skillB_misha_5_Play</t>
  </si>
  <si>
    <t>p_skillB_misha_6_Play</t>
  </si>
  <si>
    <t>p_skillB_misha_7_Play</t>
  </si>
  <si>
    <t>p_skillC_misha_1_Play</t>
  </si>
  <si>
    <t>p_skillC_misha_2_Play</t>
  </si>
  <si>
    <t>p_skillC_misha_3_Play</t>
  </si>
  <si>
    <t>p_skillC_misha_4_Play</t>
  </si>
  <si>
    <t>p_skillC_misha_5_Play</t>
  </si>
  <si>
    <t>p_skillC_misha_6_Play</t>
  </si>
  <si>
    <t>p_skillC_misha_7_Play</t>
  </si>
  <si>
    <t>p_skillC_misha_8_Play</t>
  </si>
  <si>
    <t>p_skillA_xingqiliu_1_Play</t>
  </si>
  <si>
    <t>p_skillA_xingqiliu_2_Play</t>
  </si>
  <si>
    <t>p_skillA_xingqiliu_3_Play</t>
  </si>
  <si>
    <t>p_skillA_xingqiliu_4_Play</t>
  </si>
  <si>
    <t>p_skillB_xingqiliu_1_Play</t>
  </si>
  <si>
    <t>p_skillB_xingqiliu_2_Play</t>
  </si>
  <si>
    <t>p_skillB_xingqiliu_3_Play</t>
  </si>
  <si>
    <t>p_skillB_xingqiliu_4_Play</t>
  </si>
  <si>
    <t>p_skillC_xingqiliu_1_Play</t>
  </si>
  <si>
    <t>p_skillC_xingqiliu_2_Play</t>
  </si>
  <si>
    <t>p_skillC_xingqiliu_3_Play</t>
  </si>
  <si>
    <t>p_skillA_xiaochun_1_Play</t>
  </si>
  <si>
    <t>p_skillA_xiaochun_2_Play</t>
  </si>
  <si>
    <t>p_skillA_xiaochun_3_Play</t>
  </si>
  <si>
    <t>p_skillA_xiaochun_4_Play</t>
  </si>
  <si>
    <t>p_skillA_wenjing_1_Play</t>
  </si>
  <si>
    <t>p_skillA_wenjing_2_Play</t>
  </si>
  <si>
    <t>p_skillA_wenjing_3_Play</t>
  </si>
  <si>
    <t>p_skillB_wenjing_1_Play</t>
  </si>
  <si>
    <t>p_skillB_wenjing_2_Play</t>
  </si>
  <si>
    <t>p_skillB_wenjing_3_Play</t>
  </si>
  <si>
    <t>p_skillB_wenjing_4_Play</t>
  </si>
  <si>
    <t>p_skillB_wenjing_5_Play</t>
  </si>
  <si>
    <t>p_skillB_wenjing_6_Play</t>
  </si>
  <si>
    <t>p_skillC_wenjing_1_Play</t>
  </si>
  <si>
    <t>p_skillC_wenjing_2_Play</t>
  </si>
  <si>
    <t>p_skillC_wenjing_3_Play</t>
  </si>
  <si>
    <t>p_skillC_wenjing_4_Play</t>
  </si>
  <si>
    <t>p_skillC_wenjing_5_Play</t>
  </si>
  <si>
    <t>p_skillC_wenjing_6_Play</t>
  </si>
  <si>
    <t>p_skillC_wenjing_7_Play</t>
  </si>
  <si>
    <t>沉礁-旋镰收割</t>
  </si>
  <si>
    <t>小春-挎包甩击-7帧</t>
  </si>
  <si>
    <t>p_skillB_xiaochun_1_Play</t>
  </si>
  <si>
    <t>小春-挎包甩击-26帧</t>
  </si>
  <si>
    <t>p_skillB_xiaochun_2_Play</t>
  </si>
  <si>
    <t>小春-挎包甩击-40帧</t>
  </si>
  <si>
    <t>p_skillB_xiaochun_3_Play</t>
  </si>
  <si>
    <t>小春-精选小笼包-6帧</t>
  </si>
  <si>
    <t>p_skillC_xiaochun_1_Play</t>
  </si>
  <si>
    <t>小春-精选小笼包-20帧</t>
  </si>
  <si>
    <t>p_skillC_xiaochun_2_Play</t>
  </si>
  <si>
    <t>小春-精选小笼包-32帧</t>
  </si>
  <si>
    <t>p_skillC_xiaochun_3_Play</t>
  </si>
  <si>
    <t>小春-精选小笼包-37帧</t>
  </si>
  <si>
    <t>p_skillC_xiaochun_4_Play</t>
  </si>
  <si>
    <t>小春-精选小笼包-50帧</t>
  </si>
  <si>
    <t>p_skillC_xiaochun_5_Play</t>
  </si>
  <si>
    <t>小春-精选小笼包-63帧</t>
  </si>
  <si>
    <t>p_skillC_xiaochun_6_Play</t>
  </si>
  <si>
    <t>小春-精选小笼包-73帧</t>
  </si>
  <si>
    <t>p_skillC_xiaochun_7_Play</t>
  </si>
  <si>
    <t>茜-盾砸-7帧</t>
  </si>
  <si>
    <t>茜-盾砸-12帧</t>
  </si>
  <si>
    <t>茜-盾砸-27帧</t>
  </si>
  <si>
    <t>茜-盾砸-31帧</t>
  </si>
  <si>
    <t>茜-护盾冲锋-2帧</t>
  </si>
  <si>
    <t>茜-护盾冲锋-31帧</t>
  </si>
  <si>
    <t>茜-护盾冲锋-48帧</t>
  </si>
  <si>
    <t>茜-屏障协议-5帧</t>
  </si>
  <si>
    <t>茜-屏障协议-20帧</t>
  </si>
  <si>
    <t>茜-屏障协议-52帧</t>
  </si>
  <si>
    <t>启航-驱逐-9帧</t>
  </si>
  <si>
    <t>启航-驱逐-22帧</t>
  </si>
  <si>
    <t>启航-驱逐-27帧</t>
  </si>
  <si>
    <t>启航-驱逐-44帧</t>
  </si>
  <si>
    <t>启航-创伤置换-3帧</t>
  </si>
  <si>
    <t>启航-创伤置换-29帧</t>
  </si>
  <si>
    <t>启航-创伤置换-59帧</t>
  </si>
  <si>
    <t>启航-创伤置换-76帧</t>
  </si>
  <si>
    <t>启航-创伤置换-95帧</t>
  </si>
  <si>
    <t>启航-创伤置换-125帧</t>
  </si>
  <si>
    <t>启航-深度濯洗-2帧</t>
  </si>
  <si>
    <t>启航-深度濯洗-47帧</t>
  </si>
  <si>
    <t>启航-深度濯洗-78帧</t>
  </si>
  <si>
    <t>启航-深度濯洗-98帧</t>
  </si>
  <si>
    <t>启航-深度濯洗-151帧</t>
  </si>
  <si>
    <t>沉礁-旋镰收割-1帧</t>
  </si>
  <si>
    <t>沉礁-旋镰收割-16帧</t>
  </si>
  <si>
    <t>沉礁-旋镰收割-27帧</t>
  </si>
  <si>
    <t>沉礁-旋镰收割-49帧</t>
  </si>
  <si>
    <t>沉礁-尺度爆索-7帧</t>
  </si>
  <si>
    <t>沉礁-尺度爆索-14帧</t>
  </si>
  <si>
    <t>沉礁-尺度爆索-43帧</t>
  </si>
  <si>
    <t>沉礁-尺度爆索-66帧</t>
  </si>
  <si>
    <t>沉礁-源数棘轮-1帧</t>
  </si>
  <si>
    <t>沉礁-源数棘轮-65帧</t>
  </si>
  <si>
    <t>沉礁-源数棘轮-76帧</t>
  </si>
  <si>
    <t>沉礁-源数棘轮-91帧</t>
  </si>
  <si>
    <t>沉礁-源数棘轮-106帧</t>
  </si>
  <si>
    <t>沉礁-源数棘轮-127帧</t>
  </si>
  <si>
    <t>沉礁-源数棘轮-170帧</t>
  </si>
  <si>
    <t>沉礁-源数棘轮-189帧</t>
  </si>
  <si>
    <t>沉礁-源数棘轮-218帧</t>
  </si>
  <si>
    <t>沉礁-源数棘轮-235帧</t>
  </si>
  <si>
    <t>沉礁-源数棘轮-259帧</t>
  </si>
  <si>
    <t>沉礁-源数棘轮-294帧</t>
  </si>
  <si>
    <t>沉礁-源数棘轮-301帧</t>
  </si>
  <si>
    <t>星凉-旋转冲击-19帧</t>
  </si>
  <si>
    <t>星凉-旋转冲击-43帧</t>
  </si>
  <si>
    <t>星凉-锥阵救疗-34帧</t>
  </si>
  <si>
    <t>星凉-锥阵救疗-53帧</t>
  </si>
  <si>
    <t>星凉-超算愈场-8帧</t>
  </si>
  <si>
    <t>星凉-超算愈场-25帧</t>
  </si>
  <si>
    <t>星凉-超算愈场-63帧</t>
  </si>
  <si>
    <t>星凉-超算愈场-138帧</t>
  </si>
  <si>
    <t>星凉-超算愈场-164帧</t>
  </si>
  <si>
    <t>忠元-反身旋打-5帧</t>
  </si>
  <si>
    <t>忠元-反身旋打-13帧</t>
  </si>
  <si>
    <t>忠元-反身旋打-36帧</t>
  </si>
  <si>
    <t>忠元-运劲固气-13帧</t>
  </si>
  <si>
    <t>忠元-运劲固气-40帧</t>
  </si>
  <si>
    <t>忠元-腾天破击-18帧</t>
  </si>
  <si>
    <t>忠元-腾天破击-35帧</t>
  </si>
  <si>
    <t>忠元-腾天破击-69帧</t>
  </si>
  <si>
    <t>忠元-腾天破击-84帧</t>
  </si>
  <si>
    <t>忠元-腾天破击-111帧</t>
  </si>
  <si>
    <t>忠元-腾天破击-125帧</t>
  </si>
  <si>
    <t>忠元-腾天破击-151帧</t>
  </si>
  <si>
    <t>忠元-腾天破击-165帧</t>
  </si>
  <si>
    <t>鸣霜-贯通击-6帧</t>
  </si>
  <si>
    <t>鸣霜-贯通击-21帧</t>
  </si>
  <si>
    <t>鸣霜-钉轮飞旋-44帧</t>
  </si>
  <si>
    <t>鸣霜-穿刺强袭-3帧</t>
  </si>
  <si>
    <t>鸣霜-穿刺强袭-47帧</t>
  </si>
  <si>
    <t>鸣霜-穿刺强袭-79帧</t>
  </si>
  <si>
    <t>鸣霜-穿刺强袭-88帧</t>
  </si>
  <si>
    <t>鸣霜-穿刺强袭-98帧</t>
  </si>
  <si>
    <t>鸣霜-穿刺强袭-105帧</t>
  </si>
  <si>
    <t>鸣霜-穿刺强袭-131帧</t>
  </si>
  <si>
    <t>鸣霜-穿刺强袭-164帧</t>
  </si>
  <si>
    <t>鸣霜-穿刺强袭-183帧</t>
  </si>
  <si>
    <t>火青-狂揍-10帧</t>
  </si>
  <si>
    <t>火青-狂揍-20帧</t>
  </si>
  <si>
    <t>火青-大口吞吃-16帧</t>
  </si>
  <si>
    <t>火青-大口吞吃-22帧</t>
  </si>
  <si>
    <t>火青-大口吞吃-36帧</t>
  </si>
  <si>
    <t>火青-大口吞吃-53帧</t>
  </si>
  <si>
    <t>火青-暴烈噬咬-1帧</t>
  </si>
  <si>
    <t>火青-暴烈噬咬-41帧</t>
  </si>
  <si>
    <t>火青-暴烈噬咬-65帧</t>
  </si>
  <si>
    <t>火青-暴烈噬咬-97帧</t>
  </si>
  <si>
    <t>火青-暴烈噬咬-118帧</t>
  </si>
  <si>
    <t>绿雪-爱的鞭打-20帧</t>
  </si>
  <si>
    <t>绿雪-爱的鞭打-27帧</t>
  </si>
  <si>
    <t>绿雪-爱的鞭打-38帧</t>
  </si>
  <si>
    <t>绿雪-爱的鞭打-56帧</t>
  </si>
  <si>
    <t>绿雪-红线相牵-1帧</t>
  </si>
  <si>
    <t>绿雪-红线相牵-13帧</t>
  </si>
  <si>
    <t>绿雪-红线相牵-41帧</t>
  </si>
  <si>
    <t>绿雪-一剪两断-9帧</t>
  </si>
  <si>
    <t>绿雪-一剪两断-23帧</t>
  </si>
  <si>
    <t>绿雪-一剪两断-34帧</t>
  </si>
  <si>
    <t>绿雪-一剪两断-49帧</t>
  </si>
  <si>
    <t>绿雪-一剪两断-63帧</t>
  </si>
  <si>
    <t>绿雪-一剪两断-99帧</t>
  </si>
  <si>
    <t>绿雪-一剪两断-109帧</t>
  </si>
  <si>
    <t>绿雪-一剪两断-118帧</t>
  </si>
  <si>
    <t>绿雪-一剪两断-130帧</t>
  </si>
  <si>
    <t>红袍-燕归巢-2帧</t>
  </si>
  <si>
    <t>红袍-燕归巢-4帧</t>
  </si>
  <si>
    <t>红袍-燕归巢-21帧</t>
  </si>
  <si>
    <t>红袍-燕归巢-23帧</t>
  </si>
  <si>
    <t>红袍-鹏展翅-33帧</t>
  </si>
  <si>
    <t>红袍-鹏展翅-35帧</t>
  </si>
  <si>
    <t>红袍-鹏展翅-47帧</t>
  </si>
  <si>
    <t>红袍-鹏展翅-56帧</t>
  </si>
  <si>
    <t>红袍-鹏展翅-79帧</t>
  </si>
  <si>
    <t>红袍-鹏展翅-99帧</t>
  </si>
  <si>
    <t>红袍-凤燎原-24帧</t>
  </si>
  <si>
    <t>红袍-凤燎原-46帧</t>
  </si>
  <si>
    <t>红袍-凤燎原-56帧</t>
  </si>
  <si>
    <t>红袍-凤燎原-66帧</t>
  </si>
  <si>
    <t>红袍-凤燎原-93帧</t>
  </si>
  <si>
    <t>红袍-凤燎原-144帧</t>
  </si>
  <si>
    <t>红袍-凤燎原-187帧</t>
  </si>
  <si>
    <t>红袍-凤燎原-190帧</t>
  </si>
  <si>
    <t>红袍-凤燎原-208帧</t>
  </si>
  <si>
    <t>玉露-奏乐-7帧</t>
  </si>
  <si>
    <t>玉露-奏乐-11帧</t>
  </si>
  <si>
    <t>玉露-奏乐-25帧</t>
  </si>
  <si>
    <t>玉露-奏乐-26帧</t>
  </si>
  <si>
    <t>玉露-气定凝神-6帧</t>
  </si>
  <si>
    <t>玉露-气定凝神-35帧</t>
  </si>
  <si>
    <t>玉露-宫移羽换-16帧</t>
  </si>
  <si>
    <t>玉露-宫移羽换-33帧</t>
  </si>
  <si>
    <t>玉露-宫移羽换-39帧</t>
  </si>
  <si>
    <t>莲心-五名炁符-3帧</t>
  </si>
  <si>
    <t>莲心-五名炁符-7帧</t>
  </si>
  <si>
    <t>莲心-五名炁符-31帧</t>
  </si>
  <si>
    <t>莲心-五名炁符-34帧</t>
  </si>
  <si>
    <t>莲心-五名炁符-42帧</t>
  </si>
  <si>
    <t>莲心-五名炁符-45帧</t>
  </si>
  <si>
    <t>莲心-洞观真形-13帧</t>
  </si>
  <si>
    <t>莲心-洞观真形-25帧</t>
  </si>
  <si>
    <t>莲心-洞观真形-40帧</t>
  </si>
  <si>
    <t>莲心-洞观真形-47帧</t>
  </si>
  <si>
    <t>莲心-无量度人-7帧</t>
  </si>
  <si>
    <t>莲心-无量度人-42帧</t>
  </si>
  <si>
    <t>莲心-无量度人-60帧</t>
  </si>
  <si>
    <t>莲心-无量度人-86帧</t>
  </si>
  <si>
    <t>莲心-无量度人-124帧</t>
  </si>
  <si>
    <t>朝颜-置换-1帧</t>
  </si>
  <si>
    <t>朝颜-置换-15帧</t>
  </si>
  <si>
    <t>朝颜-置换-18帧</t>
  </si>
  <si>
    <t>朝颜-置换-45帧</t>
  </si>
  <si>
    <t>朝颜-置换-60帧</t>
  </si>
  <si>
    <t>朝颜-战术优化-2帧</t>
  </si>
  <si>
    <t>朝颜-战术优化-16帧</t>
  </si>
  <si>
    <t>朝颜-战术优化-29帧</t>
  </si>
  <si>
    <t>朝颜-变换矩阵-3帧</t>
  </si>
  <si>
    <t>朝颜-变换矩阵-29帧</t>
  </si>
  <si>
    <t>朝颜-变换矩阵-48帧</t>
  </si>
  <si>
    <t>朝颜-变换矩阵-86帧</t>
  </si>
  <si>
    <t>朝颜-变换矩阵-117帧</t>
  </si>
  <si>
    <t>朝颜-变换矩阵-146帧</t>
  </si>
  <si>
    <t>朝颜-变换矩阵-208帧</t>
  </si>
  <si>
    <t>繁夏-切割-5帧</t>
  </si>
  <si>
    <t>繁夏-切割-12帧</t>
  </si>
  <si>
    <t>繁夏-切割-43帧</t>
  </si>
  <si>
    <t>繁夏-切割-70帧</t>
  </si>
  <si>
    <t>繁夏-一字截断-14帧</t>
  </si>
  <si>
    <t>繁夏-一字截断-31帧</t>
  </si>
  <si>
    <t>繁夏-一字截断-51帧</t>
  </si>
  <si>
    <t>繁夏-尺度囚笼-1帧</t>
  </si>
  <si>
    <t>繁夏-尺度囚笼-8帧</t>
  </si>
  <si>
    <t>繁夏-尺度囚笼-16帧</t>
  </si>
  <si>
    <t>繁夏-尺度囚笼-27帧</t>
  </si>
  <si>
    <t>繁夏-尺度囚笼-47帧</t>
  </si>
  <si>
    <t>繁夏-尺度囚笼-72帧</t>
  </si>
  <si>
    <t>繁夏-尺度囚笼-96帧</t>
  </si>
  <si>
    <t>方块-上勾拳-14帧</t>
  </si>
  <si>
    <t>方块-上勾拳-31帧</t>
  </si>
  <si>
    <t>方块-鲁莽-4帧</t>
  </si>
  <si>
    <t>方块-鲁莽-22帧</t>
  </si>
  <si>
    <t>方块-鲁莽-35帧</t>
  </si>
  <si>
    <t>方块-鲁莽-53帧</t>
  </si>
  <si>
    <t>方块-鲁莽-90帧</t>
  </si>
  <si>
    <t>方块-横冲直撞-2帧</t>
  </si>
  <si>
    <t>方块-横冲直撞-13帧</t>
  </si>
  <si>
    <t>方块-横冲直撞-22帧</t>
  </si>
  <si>
    <t>方块-横冲直撞-44帧</t>
  </si>
  <si>
    <t>红心-二连斩击-6帧</t>
  </si>
  <si>
    <t>红心-二连斩击-13帧</t>
  </si>
  <si>
    <t>红心-二连斩击-29帧</t>
  </si>
  <si>
    <t>红心-二连斩击-33帧</t>
  </si>
  <si>
    <t>红心-乱舞-6帧</t>
  </si>
  <si>
    <t>红心-乱舞-12帧</t>
  </si>
  <si>
    <t>红心-乱舞-38帧</t>
  </si>
  <si>
    <t>红心-乱舞-44帧</t>
  </si>
  <si>
    <t>红心-奋力一掷-5帧</t>
  </si>
  <si>
    <t>红心-奋力一掷-12帧</t>
  </si>
  <si>
    <t>红心-奋力一掷-22帧</t>
  </si>
  <si>
    <t>红心-奋力一掷-34帧</t>
  </si>
  <si>
    <t>红心-奋力一掷-62帧</t>
  </si>
  <si>
    <t>红心-奋力一掷-92帧</t>
  </si>
  <si>
    <t>红心-奋力一掷-98帧</t>
  </si>
  <si>
    <t>黑桃-投掷花牌-19帧</t>
  </si>
  <si>
    <t>黑桃-投掷花牌-23帧</t>
  </si>
  <si>
    <t>黑桃-投掷花牌-37帧</t>
  </si>
  <si>
    <t>黑桃-投掷花牌-41帧</t>
  </si>
  <si>
    <t>黑桃-磨难-9帧</t>
  </si>
  <si>
    <t>黑桃-磨难-54帧</t>
  </si>
  <si>
    <t>黑桃-磨难-69帧</t>
  </si>
  <si>
    <t>黑桃-磨难-93帧</t>
  </si>
  <si>
    <t>黑桃-浸染-25帧</t>
  </si>
  <si>
    <t>黑桃-浸染-93帧</t>
  </si>
  <si>
    <t>黑桃-浸染-112帧</t>
  </si>
  <si>
    <t>黑桃-浸染-150帧</t>
  </si>
  <si>
    <t>黑桃-浸染-188帧</t>
  </si>
  <si>
    <t>洞明-时械算法-1帧</t>
  </si>
  <si>
    <t>洞明-时械算法-24帧</t>
  </si>
  <si>
    <t>洞明-时械算法-30帧</t>
  </si>
  <si>
    <t>洞明-序列复原-1帧</t>
  </si>
  <si>
    <t>洞明-序列复原-53帧</t>
  </si>
  <si>
    <t>洞明-序列复原-75帧</t>
  </si>
  <si>
    <t>洞明-耀光偏移-6帧</t>
  </si>
  <si>
    <t>洞明-耀光偏移-7帧</t>
  </si>
  <si>
    <t>洞明-耀光偏移-22帧</t>
  </si>
  <si>
    <t>洞明-耀光偏移-26帧</t>
  </si>
  <si>
    <t>洞明-耀光偏移-40帧</t>
  </si>
  <si>
    <t>洞明-耀光偏移-68帧</t>
  </si>
  <si>
    <t>弥砂-针牢-3帧</t>
  </si>
  <si>
    <t>弥砂-针牢-30帧</t>
  </si>
  <si>
    <t>弥砂-针牢-39帧</t>
  </si>
  <si>
    <t>弥砂-钢喙-1帧</t>
  </si>
  <si>
    <t>弥砂-钢喙-49帧</t>
  </si>
  <si>
    <t>弥砂-钢喙-65帧</t>
  </si>
  <si>
    <t>弥砂-钢喙-95帧</t>
  </si>
  <si>
    <t>弥砂-钢喙-102帧</t>
  </si>
  <si>
    <t>弥砂-钢喙-111帧</t>
  </si>
  <si>
    <t>弥砂-钢喙-130帧</t>
  </si>
  <si>
    <t>弥砂-笼中界-6帧</t>
  </si>
  <si>
    <t>弥砂-笼中界-35帧</t>
  </si>
  <si>
    <t>弥砂-笼中界-56帧</t>
  </si>
  <si>
    <t>弥砂-笼中界-80帧</t>
  </si>
  <si>
    <t>弥砂-笼中界-136帧</t>
  </si>
  <si>
    <t>弥砂-笼中界-151帧</t>
  </si>
  <si>
    <t>弥砂-笼中界-183帧</t>
  </si>
  <si>
    <t>弥砂-笼中界-220帧</t>
  </si>
  <si>
    <t>星期六-砰砰重击-22帧</t>
  </si>
  <si>
    <t>星期六-砰砰重击-27帧</t>
  </si>
  <si>
    <t>星期六-砰砰重击-36帧</t>
  </si>
  <si>
    <t>星期六-砰砰重击-40帧</t>
  </si>
  <si>
    <t>星期六-咻咻泡沫-10帧</t>
  </si>
  <si>
    <t>星期六-咻咻泡沫-23帧</t>
  </si>
  <si>
    <t>星期六-咻咻泡沫-50帧</t>
  </si>
  <si>
    <t>星期六-咻咻泡沫-54帧</t>
  </si>
  <si>
    <t>星期六-乐园守护-10帧</t>
  </si>
  <si>
    <t>星期六-乐园守护-18帧</t>
  </si>
  <si>
    <t>星期六-乐园守护-40帧</t>
  </si>
  <si>
    <t>小春-餐碟击打-14帧</t>
  </si>
  <si>
    <t>小春-餐碟击打-16帧</t>
  </si>
  <si>
    <t>小春-餐碟击打-46帧</t>
  </si>
  <si>
    <t>小春-餐碟击打-49帧</t>
  </si>
  <si>
    <t>文景-话筒抽击-4帧</t>
  </si>
  <si>
    <t>文景-话筒抽击-16帧</t>
  </si>
  <si>
    <t>文景-话筒抽击-35帧</t>
  </si>
  <si>
    <t>文景-截稿冲刺-8帧</t>
  </si>
  <si>
    <t>文景-截稿冲刺-37帧</t>
  </si>
  <si>
    <t>文景-截稿冲刺-42帧</t>
  </si>
  <si>
    <t>文景-截稿冲刺-66帧</t>
  </si>
  <si>
    <t>文景-截稿冲刺-90帧</t>
  </si>
  <si>
    <t>文景-截稿冲刺-100帧</t>
  </si>
  <si>
    <t>文景-激进采访-2帧</t>
  </si>
  <si>
    <t>文景-激进采访-13帧</t>
  </si>
  <si>
    <t>文景-激进采访-22帧</t>
  </si>
  <si>
    <t>文景-激进采访-44帧</t>
  </si>
  <si>
    <t>文景-激进采访-69帧</t>
  </si>
  <si>
    <t>文景-激进采访-83帧</t>
  </si>
  <si>
    <t>文景-激进采访-98帧</t>
  </si>
  <si>
    <t>和祥义打手-敲打-命中</t>
    <phoneticPr fontId="1"/>
  </si>
  <si>
    <t>和祥义打手-猛击-命中</t>
    <phoneticPr fontId="1"/>
  </si>
  <si>
    <t>和祥义喽啰-抽打-命中</t>
    <phoneticPr fontId="1"/>
  </si>
  <si>
    <t>和祥义喽啰-清瘀药水-命中</t>
    <phoneticPr fontId="1"/>
  </si>
  <si>
    <t>和祥义头目-重拳-命中</t>
    <phoneticPr fontId="1"/>
  </si>
  <si>
    <t>和祥义头目-擎天拳-命中</t>
    <phoneticPr fontId="1"/>
  </si>
  <si>
    <t>反冲接线员-技能1-命中</t>
    <phoneticPr fontId="1"/>
  </si>
  <si>
    <t>反冲接线员-技能3-命中</t>
    <phoneticPr fontId="1"/>
  </si>
  <si>
    <t>和祥义打手-敲打-5帧</t>
  </si>
  <si>
    <t>和祥义打手-敲打-16帧</t>
  </si>
  <si>
    <t>和祥义打手-敲打-19帧</t>
  </si>
  <si>
    <t>和祥义喽啰-抽打-8帧</t>
  </si>
  <si>
    <t>和祥义喽啰-抽打-18帧</t>
  </si>
  <si>
    <t>和祥义喽啰-抽打-31帧</t>
  </si>
  <si>
    <t>和祥义喽啰-抽打-33帧</t>
  </si>
  <si>
    <t>和祥义喽啰-清瘀药水-8帧</t>
  </si>
  <si>
    <t>和祥义喽啰-清瘀药水-19帧</t>
  </si>
  <si>
    <t>和祥义喽啰-清瘀药水-24帧</t>
  </si>
  <si>
    <t>反冲接线员-技能1-2帧</t>
  </si>
  <si>
    <t>反冲接线员-技能1-9帧</t>
  </si>
  <si>
    <t>反冲接线员-技能1-20帧</t>
  </si>
  <si>
    <t>锋利的资料员-技能1-27帧</t>
  </si>
  <si>
    <t>锋利的资料员-技能1-39帧</t>
  </si>
  <si>
    <t>锋利的资料员-技能2-3帧</t>
  </si>
  <si>
    <t>锋利的资料员-技能2-23帧</t>
  </si>
  <si>
    <t>锋利的资料员-技能3-4帧</t>
  </si>
  <si>
    <t>锋利的资料员-技能3-22帧</t>
  </si>
  <si>
    <t>锋利的资料员-技能3-54帧</t>
  </si>
  <si>
    <t>锋利的资料员-技能3-100帧</t>
  </si>
  <si>
    <t>愈合的资料员-技能1-31帧</t>
  </si>
  <si>
    <t>愈合的资料员-技能1-44帧</t>
  </si>
  <si>
    <t>结晶化执伞者-技能1-3帧</t>
  </si>
  <si>
    <t>结晶化执伞者-技能1-9帧</t>
  </si>
  <si>
    <t>结晶化执伞者-技能1-13帧</t>
  </si>
  <si>
    <t>结晶化执伞者-技能1-21帧</t>
  </si>
  <si>
    <t>结晶化执伞者-技能1-26帧</t>
  </si>
  <si>
    <t>结晶化执伞者-技能1-33帧</t>
  </si>
  <si>
    <t>结晶化执伞者-技能1-41帧</t>
  </si>
  <si>
    <t>盾卫的坐童-技能1-24帧</t>
  </si>
  <si>
    <t>盾卫的坐童-技能2-38帧</t>
  </si>
  <si>
    <t>伤痛颂道者-技能2-4帧</t>
  </si>
  <si>
    <t>伤痛颂道者-技能2-26帧</t>
  </si>
  <si>
    <t>伤痛颂道者-技能3-11帧</t>
  </si>
  <si>
    <t>权杖颂道者-技能3-9帧</t>
  </si>
  <si>
    <t>权杖颂道者-技能3-37帧</t>
  </si>
  <si>
    <t>p_impS_xiaochun_n_Play</t>
  </si>
  <si>
    <t>小春-挎包甩击</t>
  </si>
  <si>
    <t>小春-精选小笼包</t>
  </si>
  <si>
    <t>观画者女-涂抹-命中</t>
    <phoneticPr fontId="1"/>
  </si>
  <si>
    <t>观画者女-迸发-命中</t>
    <phoneticPr fontId="1"/>
  </si>
  <si>
    <t>观画者男-驱赶-命中</t>
    <phoneticPr fontId="1"/>
  </si>
  <si>
    <t>观画者男-夺取-命中</t>
    <phoneticPr fontId="1"/>
  </si>
  <si>
    <t>观画者精英-展示-命中</t>
    <phoneticPr fontId="1"/>
  </si>
  <si>
    <t>观画者精英-挥洒-命中</t>
    <phoneticPr fontId="1"/>
  </si>
  <si>
    <t>强攻型白雏鹰-切削-命中</t>
    <phoneticPr fontId="1"/>
  </si>
  <si>
    <t>强攻型白雏鹰-锯刃风暴-命中</t>
    <phoneticPr fontId="1"/>
  </si>
  <si>
    <t>防护型白雏鹰-盾击-命中</t>
    <phoneticPr fontId="1"/>
  </si>
  <si>
    <t>防护型白雏鹰-紧急治疗-命中</t>
    <phoneticPr fontId="1"/>
  </si>
  <si>
    <t>荆棘接线员-敲击-命中</t>
    <phoneticPr fontId="1"/>
  </si>
  <si>
    <t>荆棘接线员-热线摧折-命中</t>
    <phoneticPr fontId="1"/>
  </si>
  <si>
    <t>熔融列车长-驱逐-命中</t>
    <phoneticPr fontId="1"/>
  </si>
  <si>
    <t>熔融列车长-超压冲击-命中</t>
    <phoneticPr fontId="1"/>
  </si>
  <si>
    <t>熔融列车长-大招3-命中</t>
    <phoneticPr fontId="1"/>
  </si>
  <si>
    <t>恶病返生-冥昏毒气-命中</t>
    <phoneticPr fontId="1"/>
  </si>
  <si>
    <t>恶病返生-疥癞癫狂-命中</t>
    <phoneticPr fontId="1"/>
  </si>
  <si>
    <t>癫乱返生-锋刃烁空-命中</t>
    <phoneticPr fontId="1"/>
  </si>
  <si>
    <t>癫乱返生-柳锁鞭挞-命中</t>
    <phoneticPr fontId="1"/>
  </si>
  <si>
    <t>惧煞返生-黑烟濛勃-命中</t>
    <phoneticPr fontId="1"/>
  </si>
  <si>
    <t>惧煞返生-盲聋闭塞-命中</t>
    <phoneticPr fontId="1"/>
  </si>
  <si>
    <t>铁心返生-震地吼击-命中</t>
    <phoneticPr fontId="1"/>
  </si>
  <si>
    <t>铁心返生-地涌天旋-命中</t>
    <phoneticPr fontId="1"/>
  </si>
  <si>
    <t>观画者女-涂抹-1帧</t>
    <phoneticPr fontId="1"/>
  </si>
  <si>
    <t>观画者女-涂抹-13帧</t>
    <phoneticPr fontId="1"/>
  </si>
  <si>
    <t>观画者女-涂抹-28帧</t>
    <phoneticPr fontId="1"/>
  </si>
  <si>
    <t>观画者女-涂抹-41帧</t>
    <phoneticPr fontId="1"/>
  </si>
  <si>
    <t>观画者女-迸发-1帧</t>
    <phoneticPr fontId="1"/>
  </si>
  <si>
    <t>观画者女-迸发-10帧</t>
    <phoneticPr fontId="1"/>
  </si>
  <si>
    <t>观画者女-迸发-33帧</t>
    <phoneticPr fontId="1"/>
  </si>
  <si>
    <t>观画者女-迸发-56帧</t>
    <phoneticPr fontId="1"/>
  </si>
  <si>
    <t>观画者男-驱赶-11帧</t>
    <phoneticPr fontId="1"/>
  </si>
  <si>
    <t>观画者男-驱赶-24帧</t>
    <phoneticPr fontId="1"/>
  </si>
  <si>
    <t>观画者男-驱赶-31帧</t>
    <phoneticPr fontId="1"/>
  </si>
  <si>
    <t>观画者男-驱赶-42帧</t>
    <phoneticPr fontId="1"/>
  </si>
  <si>
    <t>观画者男-夺取-9帧</t>
    <phoneticPr fontId="1"/>
  </si>
  <si>
    <t>观画者男-夺取-25帧</t>
    <phoneticPr fontId="1"/>
  </si>
  <si>
    <t>观画者男-夺取-45帧</t>
    <phoneticPr fontId="1"/>
  </si>
  <si>
    <t>观画者男-夺取-69帧</t>
    <phoneticPr fontId="1"/>
  </si>
  <si>
    <t>观画者精英-展示-17帧</t>
    <phoneticPr fontId="1"/>
  </si>
  <si>
    <t>观画者精英-展示-40帧</t>
    <phoneticPr fontId="1"/>
  </si>
  <si>
    <t>观画者精英-挥洒-27帧</t>
    <phoneticPr fontId="1"/>
  </si>
  <si>
    <t>观画者精英-挥洒-36帧</t>
    <phoneticPr fontId="1"/>
  </si>
  <si>
    <t>观画者精英-挥洒-53帧</t>
    <phoneticPr fontId="1"/>
  </si>
  <si>
    <t>观画者精英-挥洒-67帧</t>
    <phoneticPr fontId="1"/>
  </si>
  <si>
    <t>强攻型白雏鹰-切削-15帧</t>
    <phoneticPr fontId="1"/>
  </si>
  <si>
    <t>强攻型白雏鹰-切削-22帧</t>
    <phoneticPr fontId="1"/>
  </si>
  <si>
    <t>强攻型白雏鹰-切削-36帧</t>
    <phoneticPr fontId="1"/>
  </si>
  <si>
    <t>强攻型白雏鹰-锯刃风暴-4帧</t>
    <phoneticPr fontId="1"/>
  </si>
  <si>
    <t>强攻型白雏鹰-锯刃风暴-17帧</t>
    <phoneticPr fontId="1"/>
  </si>
  <si>
    <t>强攻型白雏鹰-锯刃风暴-35帧</t>
    <phoneticPr fontId="1"/>
  </si>
  <si>
    <t>强攻型白雏鹰-锯刃风暴-57帧</t>
    <phoneticPr fontId="1"/>
  </si>
  <si>
    <t>强攻型白雏鹰-锯刃风暴-61帧</t>
    <phoneticPr fontId="1"/>
  </si>
  <si>
    <t>强攻型白雏鹰-锯刃风暴-74帧</t>
    <phoneticPr fontId="1"/>
  </si>
  <si>
    <t>防护型白雏鹰-盾击-18帧</t>
    <phoneticPr fontId="1"/>
  </si>
  <si>
    <t>防护型白雏鹰-盾击-35帧</t>
    <phoneticPr fontId="1"/>
  </si>
  <si>
    <t>防护型白雏鹰-紧急治疗-3帧</t>
    <phoneticPr fontId="1"/>
  </si>
  <si>
    <t>防护型白雏鹰-紧急治疗-22帧</t>
    <phoneticPr fontId="1"/>
  </si>
  <si>
    <t>防护型白雏鹰-紧急治疗-63帧</t>
    <phoneticPr fontId="1"/>
  </si>
  <si>
    <t>荆棘接线员-敲击-1帧</t>
    <phoneticPr fontId="1"/>
  </si>
  <si>
    <t>荆棘接线员-敲击-8帧</t>
    <phoneticPr fontId="1"/>
  </si>
  <si>
    <t>荆棘接线员-敲击-19帧</t>
    <phoneticPr fontId="1"/>
  </si>
  <si>
    <t>荆棘接线员-敲击-25帧</t>
    <phoneticPr fontId="1"/>
  </si>
  <si>
    <t>荆棘接线员-热线摧折-11帧</t>
    <phoneticPr fontId="1"/>
  </si>
  <si>
    <t>荆棘接线员-热线摧折-18帧</t>
    <phoneticPr fontId="1"/>
  </si>
  <si>
    <t>荆棘接线员-热线摧折-34帧</t>
    <phoneticPr fontId="1"/>
  </si>
  <si>
    <t>荆棘接线员-热线摧折-41帧</t>
    <phoneticPr fontId="1"/>
  </si>
  <si>
    <t>守护的座童-让开-25帧</t>
    <phoneticPr fontId="1"/>
  </si>
  <si>
    <t>熔融列车长-驱逐-13帧</t>
    <phoneticPr fontId="1"/>
  </si>
  <si>
    <t>熔融列车长-超压冲击-9帧</t>
    <phoneticPr fontId="1"/>
  </si>
  <si>
    <t>熔融列车长-超压冲击-13帧</t>
    <phoneticPr fontId="1"/>
  </si>
  <si>
    <t>熔融列车长-超压冲击-19帧</t>
    <phoneticPr fontId="1"/>
  </si>
  <si>
    <t>熔融列车长-超压冲击-23帧</t>
    <phoneticPr fontId="1"/>
  </si>
  <si>
    <t>熔融列车长-大招3-10帧</t>
    <phoneticPr fontId="1"/>
  </si>
  <si>
    <t>熔融列车长-大招3-24帧</t>
    <phoneticPr fontId="1"/>
  </si>
  <si>
    <t>熔融列车长-大招3-39帧</t>
    <phoneticPr fontId="1"/>
  </si>
  <si>
    <t>熔融列车长-大招3-79帧</t>
    <phoneticPr fontId="1"/>
  </si>
  <si>
    <t>熔融列车长-大招3-130帧</t>
    <phoneticPr fontId="1"/>
  </si>
  <si>
    <t>和祥义喽啰-紧急包扎-9帧</t>
  </si>
  <si>
    <t>和祥义喽啰-紧急包扎-25帧</t>
  </si>
  <si>
    <t>恶病返生-冥昏毒气-11帧</t>
    <phoneticPr fontId="1"/>
  </si>
  <si>
    <t>恶病返生-疥癞癫狂-42帧</t>
    <phoneticPr fontId="1"/>
  </si>
  <si>
    <t>癫乱返生-锋刃烁空-6帧</t>
    <phoneticPr fontId="1"/>
  </si>
  <si>
    <t>癫乱返生-锋刃烁空-21帧</t>
    <phoneticPr fontId="1"/>
  </si>
  <si>
    <t>癫乱返生-柳锁鞭挞-6帧</t>
    <phoneticPr fontId="1"/>
  </si>
  <si>
    <t>癫乱返生-柳锁鞭挞-37帧</t>
    <phoneticPr fontId="1"/>
  </si>
  <si>
    <t>惧煞返生-黑烟濛勃-6帧</t>
    <phoneticPr fontId="1"/>
  </si>
  <si>
    <t>惧煞返生-黑烟濛勃-13帧</t>
    <phoneticPr fontId="1"/>
  </si>
  <si>
    <t>惧煞返生-黑烟濛勃-24帧</t>
    <phoneticPr fontId="1"/>
  </si>
  <si>
    <t>惧煞返生-盲聋闭塞-4帧</t>
    <phoneticPr fontId="1"/>
  </si>
  <si>
    <t>惧煞返生-盲聋闭塞-18帧</t>
    <phoneticPr fontId="1"/>
  </si>
  <si>
    <t>惧煞返生-盲聋闭塞-33帧</t>
    <phoneticPr fontId="1"/>
  </si>
  <si>
    <t>惧煞返生-盲聋闭塞-51帧</t>
    <phoneticPr fontId="1"/>
  </si>
  <si>
    <t>惧煞返生-盲聋闭塞-58帧</t>
    <phoneticPr fontId="1"/>
  </si>
  <si>
    <t>惧煞返生-盲聋闭塞-87帧</t>
    <phoneticPr fontId="1"/>
  </si>
  <si>
    <t>铁心返生-震地吼击-9帧</t>
    <phoneticPr fontId="1"/>
  </si>
  <si>
    <t>铁心返生-震地吼击-27帧</t>
    <phoneticPr fontId="1"/>
  </si>
  <si>
    <t>铁心返生-震地吼击-64帧</t>
    <phoneticPr fontId="1"/>
  </si>
  <si>
    <t>铁心返生-地涌天旋-27帧</t>
    <phoneticPr fontId="1"/>
  </si>
  <si>
    <t>铁心返生-地涌天旋-50帧</t>
    <phoneticPr fontId="1"/>
  </si>
  <si>
    <t>铁心返生-地涌天旋-69帧</t>
    <phoneticPr fontId="1"/>
  </si>
  <si>
    <t>铁心返生-地涌天旋-85帧</t>
    <phoneticPr fontId="1"/>
  </si>
  <si>
    <t>铁心返生-地涌天旋-102帧</t>
    <phoneticPr fontId="1"/>
  </si>
  <si>
    <t>铁心返生-地涌天旋-120帧</t>
    <phoneticPr fontId="1"/>
  </si>
  <si>
    <t>铁心返生-地涌天旋-139帧</t>
    <phoneticPr fontId="1"/>
  </si>
  <si>
    <t>增生接线员-技能1-1帧</t>
    <phoneticPr fontId="1"/>
  </si>
  <si>
    <t>增生接线员-技能1-5帧</t>
    <phoneticPr fontId="1"/>
  </si>
  <si>
    <t>增生接线员-技能1-17帧</t>
    <phoneticPr fontId="1"/>
  </si>
  <si>
    <t>增生接线员-技能1-22帧</t>
    <phoneticPr fontId="1"/>
  </si>
  <si>
    <t>增生接线员-技能2-12帧</t>
    <phoneticPr fontId="1"/>
  </si>
  <si>
    <t>增生接线员-技能2-19帧</t>
    <phoneticPr fontId="1"/>
  </si>
  <si>
    <t>增生接线员-技能2-35帧</t>
    <phoneticPr fontId="1"/>
  </si>
  <si>
    <t>增生接线员-技能2-42帧</t>
    <phoneticPr fontId="1"/>
  </si>
  <si>
    <t>e_skillA_Spreader_n_Play</t>
    <phoneticPr fontId="1"/>
  </si>
  <si>
    <t>e_impS_MaladyRebirth_n_Play</t>
    <phoneticPr fontId="1"/>
  </si>
  <si>
    <t>e_impS_ChaosRebirth_n_Play</t>
    <phoneticPr fontId="1"/>
  </si>
  <si>
    <t>e_impN_SharpDataClerk_n_Play</t>
    <phoneticPr fontId="1"/>
  </si>
  <si>
    <t>e_impS_SharpDataClerk_n_Play</t>
    <phoneticPr fontId="1"/>
  </si>
  <si>
    <t>e_impN_HealingDataClerk_n_Play</t>
    <phoneticPr fontId="1"/>
  </si>
  <si>
    <t>e_impN_CrystallizedUmbrellaRuler_n_Play</t>
    <phoneticPr fontId="1"/>
  </si>
  <si>
    <t>e_impS_CrystallizedUmbrellaRuler_n_Play</t>
    <phoneticPr fontId="1"/>
  </si>
  <si>
    <t>e_impN_WoundSpreader_n_Play</t>
    <phoneticPr fontId="1"/>
  </si>
  <si>
    <t>e_impS_WoundSpreader_n_Play</t>
    <phoneticPr fontId="1"/>
  </si>
  <si>
    <t>e_skillA_ViewersFemale_1_Play</t>
    <phoneticPr fontId="1"/>
  </si>
  <si>
    <t>e_skillA_ViewersFemale_2_Play</t>
    <phoneticPr fontId="1"/>
  </si>
  <si>
    <t>e_skillA_ViewersFemale_3_Play</t>
    <phoneticPr fontId="1"/>
  </si>
  <si>
    <t>e_skillA_ViewersFemale_4_Play</t>
    <phoneticPr fontId="1"/>
  </si>
  <si>
    <t>e_skillB_ViewersFemale_1_Play</t>
    <phoneticPr fontId="1"/>
  </si>
  <si>
    <t>e_skillB_ViewersFemale_2_Play</t>
    <phoneticPr fontId="1"/>
  </si>
  <si>
    <t>e_skillB_ViewersFemale_3_Play</t>
    <phoneticPr fontId="1"/>
  </si>
  <si>
    <t>e_skillB_ViewersFemale_4_Play</t>
    <phoneticPr fontId="1"/>
  </si>
  <si>
    <t>e_skillA_ViewersMale_1_Play</t>
    <phoneticPr fontId="1"/>
  </si>
  <si>
    <t>e_skillA_ViewersMale_2_Play</t>
    <phoneticPr fontId="1"/>
  </si>
  <si>
    <t>e_skillA_ViewersMale_3_Play</t>
    <phoneticPr fontId="1"/>
  </si>
  <si>
    <t>e_skillA_ViewersMale_4_Play</t>
    <phoneticPr fontId="1"/>
  </si>
  <si>
    <t>e_skillB_ViewersMale_1_Play</t>
    <phoneticPr fontId="1"/>
  </si>
  <si>
    <t>e_skillB_ViewersMale_2_Play</t>
    <phoneticPr fontId="1"/>
  </si>
  <si>
    <t>e_skillB_ViewersMale_3_Play</t>
    <phoneticPr fontId="1"/>
  </si>
  <si>
    <t>e_skillB_ViewersMale_4_Play</t>
    <phoneticPr fontId="1"/>
  </si>
  <si>
    <t>e_skillA_ViewersElite_1_Play</t>
    <phoneticPr fontId="1"/>
  </si>
  <si>
    <t>e_skillA_ViewersElite_2_Play</t>
    <phoneticPr fontId="1"/>
  </si>
  <si>
    <t>e_skillB_ViewersElite_2_Play</t>
    <phoneticPr fontId="1"/>
  </si>
  <si>
    <t>e_skillB_ViewersElite_3_Play</t>
    <phoneticPr fontId="1"/>
  </si>
  <si>
    <t>e_skillB_ViewersElite_4_Play</t>
    <phoneticPr fontId="1"/>
  </si>
  <si>
    <t>e_skillA_WhiteEagleAtk_1_Play</t>
    <phoneticPr fontId="1"/>
  </si>
  <si>
    <t>e_skillA_WhiteEagleAtk_2_Play</t>
    <phoneticPr fontId="1"/>
  </si>
  <si>
    <t>e_skillA_WhiteEagleAtk_3_Play</t>
    <phoneticPr fontId="1"/>
  </si>
  <si>
    <t>e_skillB_WhiteEagleAtk_1_Play</t>
    <phoneticPr fontId="1"/>
  </si>
  <si>
    <t>e_skillB_WhiteEagleAtk_2_Play</t>
    <phoneticPr fontId="1"/>
  </si>
  <si>
    <t>e_skillB_WhiteEagleAtk_3_Play</t>
    <phoneticPr fontId="1"/>
  </si>
  <si>
    <t>e_skillB_WhiteEagleAtk_4_Play</t>
    <phoneticPr fontId="1"/>
  </si>
  <si>
    <t>e_skillB_WhiteEagleAtk_5_Play</t>
    <phoneticPr fontId="1"/>
  </si>
  <si>
    <t>e_skillB_WhiteEagleAtk_6_Play</t>
    <phoneticPr fontId="1"/>
  </si>
  <si>
    <t>e_skillA_WhiteEagleDef_1_Play</t>
    <phoneticPr fontId="1"/>
  </si>
  <si>
    <t>e_skillA_WhiteEagleDef_2_Play</t>
    <phoneticPr fontId="1"/>
  </si>
  <si>
    <t>e_skillB_WhiteEagleDef_1_Play</t>
    <phoneticPr fontId="1"/>
  </si>
  <si>
    <t>e_skillB_WhiteEagleDef_2_Play</t>
    <phoneticPr fontId="1"/>
  </si>
  <si>
    <t>e_skillB_WhiteEagleDef_3_Play</t>
    <phoneticPr fontId="1"/>
  </si>
  <si>
    <t>e_skillA_ViewOutsideFrame_1_Play</t>
    <phoneticPr fontId="1"/>
  </si>
  <si>
    <t>e_skillA_ViewOutsideFrame_2_Play</t>
    <phoneticPr fontId="1"/>
  </si>
  <si>
    <t>e_skillA_ViewOutsideFrame_3_Play</t>
    <phoneticPr fontId="1"/>
  </si>
  <si>
    <t>e_skillA_ViewOutsideFrame_4_Play</t>
    <phoneticPr fontId="1"/>
  </si>
  <si>
    <t>e_skillA_ViewOutsideFrame_5_Play</t>
    <phoneticPr fontId="1"/>
  </si>
  <si>
    <t>e_skillA_ViewOutsideFrame_6_Play</t>
    <phoneticPr fontId="1"/>
  </si>
  <si>
    <t>e_skillA_ViewOutsideFrame_7_Play</t>
    <phoneticPr fontId="1"/>
  </si>
  <si>
    <t>e_skillC_ViewOutsideFrame_1_Play</t>
    <phoneticPr fontId="1"/>
  </si>
  <si>
    <t>e_skillC_ViewOutsideFrame_2_Play</t>
    <phoneticPr fontId="1"/>
  </si>
  <si>
    <t>e_skillC_ViewOutsideFrame_3_Play</t>
    <phoneticPr fontId="1"/>
  </si>
  <si>
    <t>e_skillC_ViewOutsideFrame_4_Play</t>
    <phoneticPr fontId="1"/>
  </si>
  <si>
    <t>e_skillC_ViewOutsideFrame_5_Play</t>
    <phoneticPr fontId="1"/>
  </si>
  <si>
    <t>e_skillC_ViewOutsideFrame_6_Play</t>
    <phoneticPr fontId="1"/>
  </si>
  <si>
    <t>e_skillC_ViewOutsideFrame_7_Play</t>
    <phoneticPr fontId="1"/>
  </si>
  <si>
    <t>e_skillC_ViewOutsideFrame_8_Play</t>
    <phoneticPr fontId="1"/>
  </si>
  <si>
    <t>e_skillA_ThornOperator_1_Play</t>
    <phoneticPr fontId="1"/>
  </si>
  <si>
    <t>e_skillA_ThornOperator_2_Play</t>
    <phoneticPr fontId="1"/>
  </si>
  <si>
    <t>e_skillA_ThornOperator_3_Play</t>
    <phoneticPr fontId="1"/>
  </si>
  <si>
    <t>e_skillA_ThornOperator_4_Play</t>
    <phoneticPr fontId="1"/>
  </si>
  <si>
    <t>e_skillB_ThornOperator_1_Play</t>
    <phoneticPr fontId="1"/>
  </si>
  <si>
    <t>e_skillB_ThornOperator_2_Play</t>
    <phoneticPr fontId="1"/>
  </si>
  <si>
    <t>e_skillB_ThornOperator_3_Play</t>
    <phoneticPr fontId="1"/>
  </si>
  <si>
    <t>e_skillB_ThornOperator_4_Play</t>
    <phoneticPr fontId="1"/>
  </si>
  <si>
    <t>e_skillB_Spreader_1_Play</t>
    <phoneticPr fontId="1"/>
  </si>
  <si>
    <t>e_skillB_Spreader_2_Play</t>
    <phoneticPr fontId="1"/>
  </si>
  <si>
    <t>e_skillA_GuardianSitter_1_Play</t>
    <phoneticPr fontId="1"/>
  </si>
  <si>
    <t>e_skillA_GuardianSitter_2_Play</t>
    <phoneticPr fontId="1"/>
  </si>
  <si>
    <t>e_skillB_GuardianSitter_1_Play</t>
    <phoneticPr fontId="1"/>
  </si>
  <si>
    <t>e_skillB_GuardianSitter_2_Play</t>
    <phoneticPr fontId="1"/>
  </si>
  <si>
    <t>e_skillA_MeltConductor_1_Play</t>
    <phoneticPr fontId="1"/>
  </si>
  <si>
    <t>e_skillA_MeltConductor_2_Play</t>
    <phoneticPr fontId="1"/>
  </si>
  <si>
    <t>e_skillB_MeltConductor_1_Play</t>
    <phoneticPr fontId="1"/>
  </si>
  <si>
    <t>e_skillB_MeltConductor_2_Play</t>
    <phoneticPr fontId="1"/>
  </si>
  <si>
    <t>e_skillB_MeltConductor_3_Play</t>
    <phoneticPr fontId="1"/>
  </si>
  <si>
    <t>e_skillB_MeltConductor_4_Play</t>
    <phoneticPr fontId="1"/>
  </si>
  <si>
    <t>e_skillC_MeltConductor_1_Play</t>
    <phoneticPr fontId="1"/>
  </si>
  <si>
    <t>e_skillC_MeltConductor_2_Play</t>
    <phoneticPr fontId="1"/>
  </si>
  <si>
    <t>e_skillC_MeltConductor_3_Play</t>
    <phoneticPr fontId="1"/>
  </si>
  <si>
    <t>e_skillC_MeltConductor_4_Play</t>
    <phoneticPr fontId="1"/>
  </si>
  <si>
    <t>e_skillC_MeltConductor_5_Play</t>
    <phoneticPr fontId="1"/>
  </si>
  <si>
    <t>e_skillA_HXYFighter_1_Play</t>
    <phoneticPr fontId="1"/>
  </si>
  <si>
    <t>e_skillA_HXYFighter_2_Play</t>
    <phoneticPr fontId="1"/>
  </si>
  <si>
    <t>e_skillA_HXYFighter_3_Play</t>
    <phoneticPr fontId="1"/>
  </si>
  <si>
    <t>e_skillA_HXYFighter_4_Play</t>
    <phoneticPr fontId="1"/>
  </si>
  <si>
    <t>e_skillB_HXYFighter_1_Play</t>
    <phoneticPr fontId="1"/>
  </si>
  <si>
    <t>e_skillB_HXYFighter_2_Play</t>
    <phoneticPr fontId="1"/>
  </si>
  <si>
    <t>e_skillB_HXYFighter_3_Play</t>
    <phoneticPr fontId="1"/>
  </si>
  <si>
    <t>e_skillB_HXYFighter_4_Play</t>
    <phoneticPr fontId="1"/>
  </si>
  <si>
    <t>e_skillA_HXYMinion_1_Play</t>
    <phoneticPr fontId="1"/>
  </si>
  <si>
    <t>e_skillA_HXYMinion_2_Play</t>
    <phoneticPr fontId="1"/>
  </si>
  <si>
    <t>e_skillA_HXYMinion_3_Play</t>
    <phoneticPr fontId="1"/>
  </si>
  <si>
    <t>e_skillA_HXYMinion_4_Play</t>
    <phoneticPr fontId="1"/>
  </si>
  <si>
    <t>e_skillB_HXYMinion_1_Play</t>
    <phoneticPr fontId="1"/>
  </si>
  <si>
    <t>e_skillB_HXYMinion_2_Play</t>
    <phoneticPr fontId="1"/>
  </si>
  <si>
    <t>e_skillB_HXYMinion_3_Play</t>
    <phoneticPr fontId="1"/>
  </si>
  <si>
    <t>e_skillP_HXYMinion_1_Play</t>
    <phoneticPr fontId="1"/>
  </si>
  <si>
    <t>e_skillP_HXYMinion_2_Play</t>
    <phoneticPr fontId="1"/>
  </si>
  <si>
    <t>e_skillA_HXYChief_3_Play</t>
    <phoneticPr fontId="1"/>
  </si>
  <si>
    <t>e_skillB_HXYChief_1_Play</t>
    <phoneticPr fontId="1"/>
  </si>
  <si>
    <t>e_skillB_HXYChief_2_Play</t>
    <phoneticPr fontId="1"/>
  </si>
  <si>
    <t>e_skillB_HXYChief_3_Play</t>
    <phoneticPr fontId="1"/>
  </si>
  <si>
    <t>e_skillB_HXYChief_4_Play</t>
    <phoneticPr fontId="1"/>
  </si>
  <si>
    <t>e_skillA_MaladyRebirth_1_Play</t>
    <phoneticPr fontId="1"/>
  </si>
  <si>
    <t>e_skillB_MaladyRebirth_1_Play</t>
    <phoneticPr fontId="1"/>
  </si>
  <si>
    <t>e_skillB_MaladyRebirth_2_Play</t>
    <phoneticPr fontId="1"/>
  </si>
  <si>
    <t>e_skillA_ChaosRebirth_1_Play</t>
    <phoneticPr fontId="1"/>
  </si>
  <si>
    <t>e_skillA_ChaosRebirth_2_Play</t>
    <phoneticPr fontId="1"/>
  </si>
  <si>
    <t>e_skillB_ChaosRebirth_1_Play</t>
    <phoneticPr fontId="1"/>
  </si>
  <si>
    <t>e_skillB_ChaosRebirth_2_Play</t>
    <phoneticPr fontId="1"/>
  </si>
  <si>
    <t>e_skillA_FuryfearingRebirth_1_Play</t>
    <phoneticPr fontId="1"/>
  </si>
  <si>
    <t>e_skillA_FuryfearingRebirth_2_Play</t>
    <phoneticPr fontId="1"/>
  </si>
  <si>
    <t>e_skillA_FuryfearingRebirth_3_Play</t>
    <phoneticPr fontId="1"/>
  </si>
  <si>
    <t>e_skillB_FuryfearingRebirth_1_Play</t>
    <phoneticPr fontId="1"/>
  </si>
  <si>
    <t>e_skillB_FuryfearingRebirth_2_Play</t>
    <phoneticPr fontId="1"/>
  </si>
  <si>
    <t>e_skillB_FuryfearingRebirth_3_Play</t>
    <phoneticPr fontId="1"/>
  </si>
  <si>
    <t>e_skillB_FuryfearingRebirth_4_Play</t>
    <phoneticPr fontId="1"/>
  </si>
  <si>
    <t>e_skillB_FuryfearingRebirth_5_Play</t>
    <phoneticPr fontId="1"/>
  </si>
  <si>
    <t>e_skillB_FuryfearingRebirth_6_Play</t>
    <phoneticPr fontId="1"/>
  </si>
  <si>
    <t>e_skillA_IronheartRebirth_1_Play</t>
    <phoneticPr fontId="1"/>
  </si>
  <si>
    <t>e_skillA_IronheartRebirth_2_Play</t>
    <phoneticPr fontId="1"/>
  </si>
  <si>
    <t>e_skillA_IronheartRebirth_3_Play</t>
    <phoneticPr fontId="1"/>
  </si>
  <si>
    <t>e_skillB_IronheartRebirth_1_Play</t>
    <phoneticPr fontId="1"/>
  </si>
  <si>
    <t>e_skillB_IronheartRebirth_2_Play</t>
    <phoneticPr fontId="1"/>
  </si>
  <si>
    <t>e_skillB_IronheartRebirth_3_Play</t>
    <phoneticPr fontId="1"/>
  </si>
  <si>
    <t>e_skillB_IronheartRebirth_4_Play</t>
    <phoneticPr fontId="1"/>
  </si>
  <si>
    <t>e_skillB_IronheartRebirth_5_Play</t>
    <phoneticPr fontId="1"/>
  </si>
  <si>
    <t>e_skillB_IronheartRebirth_6_Play</t>
    <phoneticPr fontId="1"/>
  </si>
  <si>
    <t>e_skillB_IronheartRebirth_7_Play</t>
    <phoneticPr fontId="1"/>
  </si>
  <si>
    <t>e_skillB_IronheartRebirth_8_Play</t>
    <phoneticPr fontId="1"/>
  </si>
  <si>
    <t>e_skillA_BacklashOperator_1_Play</t>
    <phoneticPr fontId="1"/>
  </si>
  <si>
    <t>e_skillA_BacklashOperator_2_Play</t>
    <phoneticPr fontId="1"/>
  </si>
  <si>
    <t>e_skillA_BacklashOperator_3_Play</t>
    <phoneticPr fontId="1"/>
  </si>
  <si>
    <t>e_skillA_BacklashOperator_4_Play</t>
    <phoneticPr fontId="1"/>
  </si>
  <si>
    <t>e_skillA_BoosterOperator_1_Play</t>
    <phoneticPr fontId="1"/>
  </si>
  <si>
    <t>e_skillA_BoosterOperator_2_Play</t>
    <phoneticPr fontId="1"/>
  </si>
  <si>
    <t>e_skillA_BoosterOperator_3_Play</t>
    <phoneticPr fontId="1"/>
  </si>
  <si>
    <t>e_skillA_BoosterOperator_4_Play</t>
    <phoneticPr fontId="1"/>
  </si>
  <si>
    <t>e_skillB_BoosterOperator_1_Play</t>
    <phoneticPr fontId="1"/>
  </si>
  <si>
    <t>e_skillB_BoosterOperator_2_Play</t>
    <phoneticPr fontId="1"/>
  </si>
  <si>
    <t>e_skillB_BoosterOperator_3_Play</t>
    <phoneticPr fontId="1"/>
  </si>
  <si>
    <t>e_skillB_BoosterOperator_4_Play</t>
    <phoneticPr fontId="1"/>
  </si>
  <si>
    <t>e_skillA_SharpDataClerk_1_Play</t>
    <phoneticPr fontId="1"/>
  </si>
  <si>
    <t>e_skillA_SharpDataClerk_2_Play</t>
    <phoneticPr fontId="1"/>
  </si>
  <si>
    <t>e_skillB_SharpDataClerk_1_Play</t>
    <phoneticPr fontId="1"/>
  </si>
  <si>
    <t>e_skillB_SharpDataClerk_2_Play</t>
    <phoneticPr fontId="1"/>
  </si>
  <si>
    <t>e_skillC_SharpDataClerk_1_Play</t>
    <phoneticPr fontId="1"/>
  </si>
  <si>
    <t>e_skillC_SharpDataClerk_2_Play</t>
    <phoneticPr fontId="1"/>
  </si>
  <si>
    <t>e_skillC_SharpDataClerk_3_Play</t>
    <phoneticPr fontId="1"/>
  </si>
  <si>
    <t>e_skillC_SharpDataClerk_4_Play</t>
    <phoneticPr fontId="1"/>
  </si>
  <si>
    <t>e_skillA_HealingDataClerk_1_Play</t>
    <phoneticPr fontId="1"/>
  </si>
  <si>
    <t>e_skillA_HealingDataClerk_2_Play</t>
    <phoneticPr fontId="1"/>
  </si>
  <si>
    <t>e_skillA_CrystallizedUmbrellaRuler_1_Play</t>
    <phoneticPr fontId="1"/>
  </si>
  <si>
    <t>e_skillA_CrystallizedUmbrellaRuler_2_Play</t>
    <phoneticPr fontId="1"/>
  </si>
  <si>
    <t>e_skillA_CrystallizedUmbrellaRuler_3_Play</t>
    <phoneticPr fontId="1"/>
  </si>
  <si>
    <t>e_skillA_CrystallizedUmbrellaRuler_4_Play</t>
    <phoneticPr fontId="1"/>
  </si>
  <si>
    <t>e_skillA_CrystallizedUmbrellaRuler_5_Play</t>
    <phoneticPr fontId="1"/>
  </si>
  <si>
    <t>e_skillA_CrystallizedUmbrellaRuler_6_Play</t>
    <phoneticPr fontId="1"/>
  </si>
  <si>
    <t>e_skillA_CrystallizedUmbrellaRuler_7_Play</t>
    <phoneticPr fontId="1"/>
  </si>
  <si>
    <t>e_skillA_ShieldSitter_1_Play</t>
    <phoneticPr fontId="1"/>
  </si>
  <si>
    <t>e_skillA_ShieldSitter_2_Play</t>
    <phoneticPr fontId="1"/>
  </si>
  <si>
    <t>e_skillB_ShieldSitter_1_Play</t>
    <phoneticPr fontId="1"/>
  </si>
  <si>
    <t>e_skillB_ShieldSitter_2_Play</t>
    <phoneticPr fontId="1"/>
  </si>
  <si>
    <t>e_skillC_ShieldSitter_1_Play</t>
    <phoneticPr fontId="1"/>
  </si>
  <si>
    <t>e_skillC_ShieldSitter_2_Play</t>
    <phoneticPr fontId="1"/>
  </si>
  <si>
    <t>e_skillB_WoundSpreader_1_Play</t>
    <phoneticPr fontId="1"/>
  </si>
  <si>
    <t>e_skillB_WoundSpreader_2_Play</t>
    <phoneticPr fontId="1"/>
  </si>
  <si>
    <t>e_skillC_WoundSpreader_1_Play</t>
    <phoneticPr fontId="1"/>
  </si>
  <si>
    <t>e_skillC_WoundSpreader_2_Play</t>
    <phoneticPr fontId="1"/>
  </si>
  <si>
    <t>e_skillC_ScepterSpreader_1_Play</t>
    <phoneticPr fontId="1"/>
  </si>
  <si>
    <t>e_skillC_ScepterSpreader_2_Play</t>
    <phoneticPr fontId="1"/>
  </si>
  <si>
    <t>忠元-守御誓言</t>
  </si>
  <si>
    <t>星期六-猫咪加护</t>
  </si>
  <si>
    <t>观画者男-驱赶</t>
  </si>
  <si>
    <t>观画者男-夺取</t>
  </si>
  <si>
    <t>观画者精英-展示</t>
  </si>
  <si>
    <t>观画者精英-挥洒</t>
  </si>
  <si>
    <t>强攻型白雏鹰-切削</t>
  </si>
  <si>
    <t>强攻型白雏鹰-锯刃风暴</t>
  </si>
  <si>
    <t>防护型白雏鹰-盾击</t>
  </si>
  <si>
    <t>防护型白雏鹰-紧急治疗</t>
  </si>
  <si>
    <t>荆棘接线员-敲击</t>
  </si>
  <si>
    <t>荆棘接线员-热线摧折</t>
  </si>
  <si>
    <t>传播者-震慑广播</t>
  </si>
  <si>
    <t>守护的座童-让开</t>
  </si>
  <si>
    <t>守护的座童-忙着呢</t>
  </si>
  <si>
    <t>熔融列车长-驱逐</t>
  </si>
  <si>
    <t>熔融列车长-超压冲击</t>
  </si>
  <si>
    <t>熔融列车长-大招3</t>
  </si>
  <si>
    <t>和祥义打手-敲打</t>
  </si>
  <si>
    <t>和祥义打手-猛击</t>
  </si>
  <si>
    <t>和祥义喽啰-抽打</t>
  </si>
  <si>
    <t>和祥义喽啰-清瘀药水</t>
  </si>
  <si>
    <t>和祥义喽啰-紧急包扎</t>
  </si>
  <si>
    <t>和祥义头目-重拳</t>
  </si>
  <si>
    <t>和祥义头目-擎天拳</t>
  </si>
  <si>
    <t>恶病返生-冥昏毒气</t>
  </si>
  <si>
    <t>恶病返生-疥癞癫狂</t>
  </si>
  <si>
    <t>癫乱返生-锋刃烁空</t>
  </si>
  <si>
    <t>癫乱返生-柳锁鞭挞</t>
  </si>
  <si>
    <t>惧煞返生-黑烟濛勃</t>
  </si>
  <si>
    <t>惧煞返生-盲聋闭塞</t>
  </si>
  <si>
    <t>铁心返生-震地吼击</t>
  </si>
  <si>
    <t>铁心返生-地涌天旋</t>
  </si>
  <si>
    <t>反冲接线员-技能1</t>
  </si>
  <si>
    <t>反冲接线员-技能3</t>
  </si>
  <si>
    <t>增生接线员-技能1</t>
  </si>
  <si>
    <t>增生接线员-技能2</t>
  </si>
  <si>
    <t>锋利的资料员-技能1</t>
  </si>
  <si>
    <t>锋利的资料员-技能2</t>
  </si>
  <si>
    <t>锋利的资料员-技能3</t>
  </si>
  <si>
    <t>愈合的资料员-技能1</t>
  </si>
  <si>
    <t>结晶化执伞者-技能1</t>
  </si>
  <si>
    <t>盾卫的坐童-技能1</t>
  </si>
  <si>
    <t>盾卫的坐童-技能2</t>
  </si>
  <si>
    <t>盾卫的坐童-技能3</t>
  </si>
  <si>
    <t>伤痛颂道者-技能2</t>
  </si>
  <si>
    <t>伤痛颂道者-技能3</t>
  </si>
  <si>
    <t>权杖颂道者-技能3</t>
  </si>
  <si>
    <t>观画者女-涂抹</t>
    <phoneticPr fontId="1"/>
  </si>
  <si>
    <t>观画者女-迸发</t>
    <phoneticPr fontId="1"/>
  </si>
  <si>
    <t>忠元-守御誓言-18帧</t>
  </si>
  <si>
    <t>忠元-守御誓言-35帧</t>
  </si>
  <si>
    <t>忠元-守御誓言-69帧</t>
  </si>
  <si>
    <t>忠元-守御誓言-84帧</t>
  </si>
  <si>
    <t>忠元-守御誓言-111帧</t>
  </si>
  <si>
    <t>忠元-守御誓言-125帧</t>
  </si>
  <si>
    <t>忠元-守御誓言-151帧</t>
  </si>
  <si>
    <t>忠元-守御誓言-165帧</t>
  </si>
  <si>
    <t>星期六-猫咪加护-10帧</t>
  </si>
  <si>
    <t>星期六-猫咪加护-18帧</t>
  </si>
  <si>
    <t>星期六-猫咪加护-40帧</t>
  </si>
  <si>
    <t>技能命中音效</t>
    <phoneticPr fontId="5" type="noConversion"/>
  </si>
  <si>
    <t>角色系统语音</t>
    <phoneticPr fontId="5" type="noConversion"/>
  </si>
  <si>
    <t>规则</t>
    <phoneticPr fontId="5" type="noConversion"/>
  </si>
  <si>
    <t>迷宫id&amp;三位数</t>
    <phoneticPr fontId="5" type="noConversion"/>
  </si>
  <si>
    <t>10000001~99999999</t>
    <phoneticPr fontId="5" type="noConversion"/>
  </si>
  <si>
    <t>位数</t>
    <phoneticPr fontId="5" type="noConversion"/>
  </si>
  <si>
    <t>2&amp;技能id（6-7位）&amp;序号（1位）</t>
    <phoneticPr fontId="5" type="noConversion"/>
  </si>
  <si>
    <t>3100001-39999999</t>
    <phoneticPr fontId="5" type="noConversion"/>
  </si>
  <si>
    <t>7~8</t>
    <phoneticPr fontId="5" type="noConversion"/>
  </si>
  <si>
    <t>6~6</t>
    <phoneticPr fontId="5" type="noConversion"/>
  </si>
  <si>
    <t>3&amp;音效id（7位）</t>
    <phoneticPr fontId="5" type="noConversion"/>
  </si>
  <si>
    <t>310000001-39999999</t>
    <phoneticPr fontId="5" type="noConversion"/>
  </si>
  <si>
    <t>8~8</t>
    <phoneticPr fontId="5" type="noConversion"/>
  </si>
  <si>
    <t>2&amp;技能id（6-7位）</t>
    <phoneticPr fontId="5" type="noConversion"/>
  </si>
  <si>
    <t>旧规范</t>
    <phoneticPr fontId="5" type="noConversion"/>
  </si>
  <si>
    <t>3&amp;技能id（6-7位）</t>
    <phoneticPr fontId="5" type="noConversion"/>
  </si>
  <si>
    <t>备注</t>
    <phoneticPr fontId="5" type="noConversion"/>
  </si>
  <si>
    <t>音效</t>
    <phoneticPr fontId="5" type="noConversion"/>
  </si>
  <si>
    <t>音乐</t>
    <phoneticPr fontId="5" type="noConversion"/>
  </si>
  <si>
    <t>背景音乐</t>
    <phoneticPr fontId="5" type="noConversion"/>
  </si>
  <si>
    <t>系统音效</t>
    <phoneticPr fontId="5" type="noConversion"/>
  </si>
  <si>
    <t>测试语音</t>
    <phoneticPr fontId="5" type="noConversion"/>
  </si>
  <si>
    <t>v_sys_1002_001_Play</t>
  </si>
  <si>
    <t>v_sys_1002_002_Play</t>
  </si>
  <si>
    <t>v_sys_1002_003_Play</t>
  </si>
  <si>
    <t>v_sys_1002_004_Play</t>
  </si>
  <si>
    <t>v_sys_1002_005_Play</t>
  </si>
  <si>
    <t>v_sys_1002_006_Play</t>
  </si>
  <si>
    <t>v_sys_1002_007_Play</t>
  </si>
  <si>
    <t>v_sys_1002_008_Play</t>
  </si>
  <si>
    <t>v_sys_1002_009_Play</t>
  </si>
  <si>
    <t>v_sys_1002_010_Play</t>
  </si>
  <si>
    <t>v_sys_1002_011_Play</t>
  </si>
  <si>
    <t>v_sys_1002_012_Play</t>
  </si>
  <si>
    <t>v_sys_1002_013_Play</t>
  </si>
  <si>
    <t>v_sys_1002_014_Play</t>
  </si>
  <si>
    <t>v_sys_1002_015_Play</t>
  </si>
  <si>
    <t>v_sys_1002_016_Play</t>
  </si>
  <si>
    <t>v_sys_1002_017_Play</t>
  </si>
  <si>
    <t>v_sys_1002_018_Play</t>
  </si>
  <si>
    <t>v_sys_1002_019_Play</t>
  </si>
  <si>
    <t>v_sys_1002_020_Play</t>
  </si>
  <si>
    <t>v_sys_1002_021_Play</t>
  </si>
  <si>
    <t>v_sys_1002_022_Play</t>
  </si>
  <si>
    <t>v_sys_1002_023_Play</t>
  </si>
  <si>
    <t>v_sys_1002_024_Play</t>
  </si>
  <si>
    <t>v_sys_1002_025_Play</t>
  </si>
  <si>
    <t>v_sys_1002_026_Play</t>
  </si>
  <si>
    <t>v_sys_1002_027_Play</t>
  </si>
  <si>
    <t>v_sys_1002_028_Play</t>
  </si>
  <si>
    <t>v_sys_1002_029_Play</t>
  </si>
  <si>
    <t>v_sys_1002_030_Play</t>
  </si>
  <si>
    <t>v_sys_1004_001_Play</t>
  </si>
  <si>
    <t>v_sys_1004_002_Play</t>
  </si>
  <si>
    <t>v_sys_1004_003_Play</t>
  </si>
  <si>
    <t>v_sys_1004_004_Play</t>
  </si>
  <si>
    <t>v_sys_1004_005_Play</t>
  </si>
  <si>
    <t>v_sys_1004_006_Play</t>
  </si>
  <si>
    <t>v_sys_1004_007_Play</t>
  </si>
  <si>
    <t>v_sys_1004_008_Play</t>
  </si>
  <si>
    <t>v_sys_1004_009_Play</t>
  </si>
  <si>
    <t>v_sys_1004_010_Play</t>
  </si>
  <si>
    <t>v_sys_1004_011_Play</t>
  </si>
  <si>
    <t>v_sys_1004_012_Play</t>
  </si>
  <si>
    <t>v_sys_1004_013_Play</t>
  </si>
  <si>
    <t>v_sys_1004_014_Play</t>
  </si>
  <si>
    <t>v_sys_1004_015_Play</t>
  </si>
  <si>
    <t>v_sys_1004_016_Play</t>
  </si>
  <si>
    <t>v_sys_1004_017_Play</t>
  </si>
  <si>
    <t>v_sys_1004_018_Play</t>
  </si>
  <si>
    <t>v_sys_1004_019_Play</t>
  </si>
  <si>
    <t>v_sys_1004_020_Play</t>
  </si>
  <si>
    <t>v_sys_1004_021_Play</t>
  </si>
  <si>
    <t>v_sys_1004_022_Play</t>
  </si>
  <si>
    <t>v_sys_1004_023_Play</t>
  </si>
  <si>
    <t>v_sys_1004_024_Play</t>
  </si>
  <si>
    <t>v_sys_1004_025_Play</t>
  </si>
  <si>
    <t>v_sys_1004_026_Play</t>
  </si>
  <si>
    <t>v_sys_1004_027_Play</t>
  </si>
  <si>
    <t>v_sys_1004_028_Play</t>
  </si>
  <si>
    <t>v_sys_1004_029_Play</t>
  </si>
  <si>
    <t>v_sys_1004_030_Play</t>
  </si>
  <si>
    <t>v_sys_1005_001_Play</t>
  </si>
  <si>
    <t>v_sys_1005_002_Play</t>
  </si>
  <si>
    <t>v_sys_1005_003_Play</t>
  </si>
  <si>
    <t>v_sys_1005_004_Play</t>
  </si>
  <si>
    <t>v_sys_1005_005_Play</t>
  </si>
  <si>
    <t>v_sys_1005_006_Play</t>
  </si>
  <si>
    <t>v_sys_1005_007_Play</t>
  </si>
  <si>
    <t>v_sys_1005_008_Play</t>
  </si>
  <si>
    <t>v_sys_1005_009_Play</t>
  </si>
  <si>
    <t>v_sys_1005_010_Play</t>
  </si>
  <si>
    <t>v_sys_1005_011_Play</t>
  </si>
  <si>
    <t>v_sys_1005_012_Play</t>
  </si>
  <si>
    <t>v_sys_1005_013_Play</t>
  </si>
  <si>
    <t>v_sys_1005_014_Play</t>
  </si>
  <si>
    <t>v_sys_1005_015_Play</t>
  </si>
  <si>
    <t>v_sys_1005_016_Play</t>
  </si>
  <si>
    <t>v_sys_1005_017_Play</t>
  </si>
  <si>
    <t>v_sys_1005_018_Play</t>
  </si>
  <si>
    <t>v_sys_1005_019_Play</t>
  </si>
  <si>
    <t>v_sys_1005_020_Play</t>
  </si>
  <si>
    <t>v_sys_1005_021_Play</t>
  </si>
  <si>
    <t>v_sys_1005_022_Play</t>
  </si>
  <si>
    <t>v_sys_1005_023_Play</t>
  </si>
  <si>
    <t>v_sys_1005_024_Play</t>
  </si>
  <si>
    <t>v_sys_1005_025_Play</t>
  </si>
  <si>
    <t>v_sys_1005_026_Play</t>
  </si>
  <si>
    <t>v_sys_1005_027_Play</t>
  </si>
  <si>
    <t>v_sys_1005_028_Play</t>
  </si>
  <si>
    <t>v_sys_1005_029_Play</t>
  </si>
  <si>
    <t>v_sys_1005_030_Play</t>
  </si>
  <si>
    <t>v_sys_1006_001_Play</t>
  </si>
  <si>
    <t>v_sys_1006_002_Play</t>
  </si>
  <si>
    <t>v_sys_1006_003_Play</t>
  </si>
  <si>
    <t>v_sys_1006_004_Play</t>
  </si>
  <si>
    <t>v_sys_1006_005_Play</t>
  </si>
  <si>
    <t>v_sys_1006_006_Play</t>
  </si>
  <si>
    <t>v_sys_1006_007_Play</t>
  </si>
  <si>
    <t>v_sys_1006_008_Play</t>
  </si>
  <si>
    <t>v_sys_1006_009_Play</t>
  </si>
  <si>
    <t>v_sys_1006_010_Play</t>
  </si>
  <si>
    <t>v_sys_1006_011_Play</t>
  </si>
  <si>
    <t>v_sys_1006_012_Play</t>
  </si>
  <si>
    <t>v_sys_1006_013_Play</t>
  </si>
  <si>
    <t>v_sys_1006_014_Play</t>
  </si>
  <si>
    <t>v_sys_1006_015_Play</t>
  </si>
  <si>
    <t>v_sys_1006_016_Play</t>
  </si>
  <si>
    <t>v_sys_1006_017_Play</t>
  </si>
  <si>
    <t>v_sys_1006_018_Play</t>
  </si>
  <si>
    <t>v_sys_1006_019_Play</t>
  </si>
  <si>
    <t>v_sys_1006_020_Play</t>
  </si>
  <si>
    <t>v_sys_1006_021_Play</t>
  </si>
  <si>
    <t>v_sys_1006_022_Play</t>
  </si>
  <si>
    <t>v_sys_1006_023_Play</t>
  </si>
  <si>
    <t>v_sys_1006_024_Play</t>
  </si>
  <si>
    <t>v_sys_1006_025_Play</t>
  </si>
  <si>
    <t>v_sys_1006_026_Play</t>
  </si>
  <si>
    <t>v_sys_1006_027_Play</t>
  </si>
  <si>
    <t>v_sys_1006_028_Play</t>
  </si>
  <si>
    <t>v_sys_1006_029_Play</t>
  </si>
  <si>
    <t>v_sys_1006_030_Play</t>
  </si>
  <si>
    <t>v_sys_1007_001_Play</t>
  </si>
  <si>
    <t>v_sys_1007_002_Play</t>
  </si>
  <si>
    <t>v_sys_1007_003_Play</t>
  </si>
  <si>
    <t>v_sys_1007_004_Play</t>
  </si>
  <si>
    <t>v_sys_1007_005_Play</t>
  </si>
  <si>
    <t>v_sys_1007_006_Play</t>
  </si>
  <si>
    <t>v_sys_1007_007_Play</t>
  </si>
  <si>
    <t>v_sys_1007_008_Play</t>
  </si>
  <si>
    <t>v_sys_1007_009_Play</t>
  </si>
  <si>
    <t>v_sys_1007_010_Play</t>
  </si>
  <si>
    <t>v_sys_1007_011_Play</t>
  </si>
  <si>
    <t>v_sys_1007_012_Play</t>
  </si>
  <si>
    <t>v_sys_1007_013_Play</t>
  </si>
  <si>
    <t>v_sys_1007_014_Play</t>
  </si>
  <si>
    <t>v_sys_1007_015_Play</t>
  </si>
  <si>
    <t>v_sys_1007_016_Play</t>
  </si>
  <si>
    <t>v_sys_1007_017_Play</t>
  </si>
  <si>
    <t>v_sys_1007_018_Play</t>
  </si>
  <si>
    <t>v_sys_1007_019_Play</t>
  </si>
  <si>
    <t>v_sys_1007_020_Play</t>
  </si>
  <si>
    <t>v_sys_1007_021_Play</t>
  </si>
  <si>
    <t>v_sys_1007_022_Play</t>
  </si>
  <si>
    <t>v_sys_1007_023_Play</t>
  </si>
  <si>
    <t>v_sys_1007_024_Play</t>
  </si>
  <si>
    <t>v_sys_1007_025_Play</t>
  </si>
  <si>
    <t>v_sys_1007_026_Play</t>
  </si>
  <si>
    <t>v_sys_1007_027_Play</t>
  </si>
  <si>
    <t>v_sys_1007_028_Play</t>
  </si>
  <si>
    <t>v_sys_1007_029_Play</t>
  </si>
  <si>
    <t>v_sys_1007_030_Play</t>
  </si>
  <si>
    <t>v_sys_1008_001_Play</t>
  </si>
  <si>
    <t>v_sys_1008_002_Play</t>
  </si>
  <si>
    <t>v_sys_1008_003_Play</t>
  </si>
  <si>
    <t>v_sys_1008_004_Play</t>
  </si>
  <si>
    <t>v_sys_1008_005_Play</t>
  </si>
  <si>
    <t>v_sys_1008_006_Play</t>
  </si>
  <si>
    <t>v_sys_1008_007_Play</t>
  </si>
  <si>
    <t>v_sys_1008_008_Play</t>
  </si>
  <si>
    <t>v_sys_1008_009_Play</t>
  </si>
  <si>
    <t>v_sys_1008_010_Play</t>
  </si>
  <si>
    <t>v_sys_1008_011_Play</t>
  </si>
  <si>
    <t>v_sys_1008_012_Play</t>
  </si>
  <si>
    <t>v_sys_1008_013_Play</t>
  </si>
  <si>
    <t>v_sys_1008_014_Play</t>
  </si>
  <si>
    <t>v_sys_1008_015_Play</t>
  </si>
  <si>
    <t>v_sys_1008_016_Play</t>
  </si>
  <si>
    <t>v_sys_1008_017_Play</t>
  </si>
  <si>
    <t>v_sys_1008_018_Play</t>
  </si>
  <si>
    <t>v_sys_1008_019_Play</t>
  </si>
  <si>
    <t>v_sys_1008_020_Play</t>
  </si>
  <si>
    <t>v_sys_1008_021_Play</t>
  </si>
  <si>
    <t>v_sys_1008_022_Play</t>
  </si>
  <si>
    <t>v_sys_1008_023_Play</t>
  </si>
  <si>
    <t>v_sys_1008_024_Play</t>
  </si>
  <si>
    <t>v_sys_1008_025_Play</t>
  </si>
  <si>
    <t>v_sys_1008_026_Play</t>
  </si>
  <si>
    <t>v_sys_1008_027_Play</t>
  </si>
  <si>
    <t>v_sys_1008_028_Play</t>
  </si>
  <si>
    <t>v_sys_1008_029_Play</t>
  </si>
  <si>
    <t>v_sys_1008_030_Play</t>
  </si>
  <si>
    <t>v_sys_1009_001_Play</t>
  </si>
  <si>
    <t>v_sys_1009_002_Play</t>
  </si>
  <si>
    <t>v_sys_1009_003_Play</t>
  </si>
  <si>
    <t>v_sys_1009_004_Play</t>
  </si>
  <si>
    <t>v_sys_1009_005_Play</t>
  </si>
  <si>
    <t>v_sys_1009_006_Play</t>
  </si>
  <si>
    <t>v_sys_1009_007_Play</t>
  </si>
  <si>
    <t>v_sys_1009_008_Play</t>
  </si>
  <si>
    <t>v_sys_1009_009_Play</t>
  </si>
  <si>
    <t>v_sys_1009_010_Play</t>
  </si>
  <si>
    <t>v_sys_1009_011_Play</t>
  </si>
  <si>
    <t>v_sys_1009_012_Play</t>
  </si>
  <si>
    <t>v_sys_1009_013_Play</t>
  </si>
  <si>
    <t>v_sys_1009_014_Play</t>
  </si>
  <si>
    <t>v_sys_1009_015_Play</t>
  </si>
  <si>
    <t>v_sys_1009_016_Play</t>
  </si>
  <si>
    <t>v_sys_1009_017_Play</t>
  </si>
  <si>
    <t>v_sys_1009_018_Play</t>
  </si>
  <si>
    <t>v_sys_1009_019_Play</t>
  </si>
  <si>
    <t>v_sys_1009_020_Play</t>
  </si>
  <si>
    <t>v_sys_1009_021_Play</t>
  </si>
  <si>
    <t>v_sys_1009_022_Play</t>
  </si>
  <si>
    <t>v_sys_1009_023_Play</t>
  </si>
  <si>
    <t>v_sys_1009_024_Play</t>
  </si>
  <si>
    <t>v_sys_1009_025_Play</t>
  </si>
  <si>
    <t>v_sys_1009_026_Play</t>
  </si>
  <si>
    <t>v_sys_1009_027_Play</t>
  </si>
  <si>
    <t>v_sys_1009_028_Play</t>
  </si>
  <si>
    <t>v_sys_1009_029_Play</t>
  </si>
  <si>
    <t>v_sys_1009_030_Play</t>
  </si>
  <si>
    <t>v_sys_1011_001_Play</t>
  </si>
  <si>
    <t>v_sys_1011_002_Play</t>
  </si>
  <si>
    <t>v_sys_1011_003_Play</t>
  </si>
  <si>
    <t>v_sys_1011_004_Play</t>
  </si>
  <si>
    <t>v_sys_1011_005_Play</t>
  </si>
  <si>
    <t>v_sys_1011_006_Play</t>
  </si>
  <si>
    <t>v_sys_1011_007_Play</t>
  </si>
  <si>
    <t>v_sys_1011_008_Play</t>
  </si>
  <si>
    <t>v_sys_1011_009_Play</t>
  </si>
  <si>
    <t>v_sys_1011_010_Play</t>
  </si>
  <si>
    <t>v_sys_1011_011_Play</t>
  </si>
  <si>
    <t>v_sys_1011_012_Play</t>
  </si>
  <si>
    <t>v_sys_1011_013_Play</t>
  </si>
  <si>
    <t>v_sys_1011_014_Play</t>
  </si>
  <si>
    <t>v_sys_1011_015_Play</t>
  </si>
  <si>
    <t>v_sys_1011_016_Play</t>
  </si>
  <si>
    <t>v_sys_1011_017_Play</t>
  </si>
  <si>
    <t>v_sys_1011_018_Play</t>
  </si>
  <si>
    <t>v_sys_1011_019_Play</t>
  </si>
  <si>
    <t>v_sys_1011_020_Play</t>
  </si>
  <si>
    <t>v_sys_1011_021_Play</t>
  </si>
  <si>
    <t>v_sys_1011_022_Play</t>
  </si>
  <si>
    <t>v_sys_1011_023_Play</t>
  </si>
  <si>
    <t>v_sys_1011_024_Play</t>
  </si>
  <si>
    <t>v_sys_1011_025_Play</t>
  </si>
  <si>
    <t>v_sys_1011_026_Play</t>
  </si>
  <si>
    <t>v_sys_1011_027_Play</t>
  </si>
  <si>
    <t>v_sys_1011_028_Play</t>
  </si>
  <si>
    <t>v_sys_1011_029_Play</t>
  </si>
  <si>
    <t>v_sys_1011_030_Play</t>
  </si>
  <si>
    <t>v_sys_1012_001_Play</t>
  </si>
  <si>
    <t>v_sys_1012_002_Play</t>
  </si>
  <si>
    <t>v_sys_1012_003_Play</t>
  </si>
  <si>
    <t>v_sys_1012_004_Play</t>
  </si>
  <si>
    <t>v_sys_1012_005_Play</t>
  </si>
  <si>
    <t>v_sys_1012_006_Play</t>
  </si>
  <si>
    <t>v_sys_1012_007_Play</t>
  </si>
  <si>
    <t>v_sys_1012_008_Play</t>
  </si>
  <si>
    <t>v_sys_1012_009_Play</t>
  </si>
  <si>
    <t>v_sys_1012_010_Play</t>
  </si>
  <si>
    <t>v_sys_1012_011_Play</t>
  </si>
  <si>
    <t>v_sys_1012_012_Play</t>
  </si>
  <si>
    <t>v_sys_1012_013_Play</t>
  </si>
  <si>
    <t>v_sys_1012_014_Play</t>
  </si>
  <si>
    <t>v_sys_1012_015_Play</t>
  </si>
  <si>
    <t>v_sys_1012_016_Play</t>
  </si>
  <si>
    <t>v_sys_1012_017_Play</t>
  </si>
  <si>
    <t>v_sys_1012_018_Play</t>
  </si>
  <si>
    <t>v_sys_1012_019_Play</t>
  </si>
  <si>
    <t>v_sys_1012_020_Play</t>
  </si>
  <si>
    <t>v_sys_1012_021_Play</t>
  </si>
  <si>
    <t>v_sys_1012_022_Play</t>
  </si>
  <si>
    <t>v_sys_1012_023_Play</t>
  </si>
  <si>
    <t>v_sys_1012_024_Play</t>
  </si>
  <si>
    <t>v_sys_1012_025_Play</t>
  </si>
  <si>
    <t>v_sys_1012_026_Play</t>
  </si>
  <si>
    <t>v_sys_1012_027_Play</t>
  </si>
  <si>
    <t>v_sys_1012_028_Play</t>
  </si>
  <si>
    <t>v_sys_1012_029_Play</t>
  </si>
  <si>
    <t>v_sys_1012_030_Play</t>
  </si>
  <si>
    <t>v_sys_1013_001_Play</t>
  </si>
  <si>
    <t>v_sys_1013_002_Play</t>
  </si>
  <si>
    <t>v_sys_1013_003_Play</t>
  </si>
  <si>
    <t>v_sys_1013_004_Play</t>
  </si>
  <si>
    <t>v_sys_1013_005_Play</t>
  </si>
  <si>
    <t>v_sys_1013_006_Play</t>
  </si>
  <si>
    <t>v_sys_1013_007_Play</t>
  </si>
  <si>
    <t>v_sys_1013_008_Play</t>
  </si>
  <si>
    <t>v_sys_1013_009_Play</t>
  </si>
  <si>
    <t>v_sys_1013_010_Play</t>
  </si>
  <si>
    <t>v_sys_1013_011_Play</t>
  </si>
  <si>
    <t>v_sys_1013_012_Play</t>
  </si>
  <si>
    <t>v_sys_1013_013_Play</t>
  </si>
  <si>
    <t>v_sys_1013_014_Play</t>
  </si>
  <si>
    <t>v_sys_1013_015_Play</t>
  </si>
  <si>
    <t>v_sys_1013_016_Play</t>
  </si>
  <si>
    <t>v_sys_1013_017_Play</t>
  </si>
  <si>
    <t>v_sys_1013_018_Play</t>
  </si>
  <si>
    <t>v_sys_1013_019_Play</t>
  </si>
  <si>
    <t>v_sys_1013_020_Play</t>
  </si>
  <si>
    <t>v_sys_1013_021_Play</t>
  </si>
  <si>
    <t>v_sys_1013_022_Play</t>
  </si>
  <si>
    <t>v_sys_1013_023_Play</t>
  </si>
  <si>
    <t>v_sys_1013_024_Play</t>
  </si>
  <si>
    <t>v_sys_1013_025_Play</t>
  </si>
  <si>
    <t>v_sys_1013_026_Play</t>
  </si>
  <si>
    <t>v_sys_1013_027_Play</t>
  </si>
  <si>
    <t>v_sys_1013_028_Play</t>
  </si>
  <si>
    <t>v_sys_1013_029_Play</t>
  </si>
  <si>
    <t>v_sys_1013_030_Play</t>
  </si>
  <si>
    <t>v_sys_1016_001_Play</t>
  </si>
  <si>
    <t>v_sys_1016_002_Play</t>
  </si>
  <si>
    <t>v_sys_1016_003_Play</t>
  </si>
  <si>
    <t>v_sys_1016_004_Play</t>
  </si>
  <si>
    <t>v_sys_1016_005_Play</t>
  </si>
  <si>
    <t>v_sys_1016_006_Play</t>
  </si>
  <si>
    <t>v_sys_1016_007_Play</t>
  </si>
  <si>
    <t>v_sys_1016_008_Play</t>
  </si>
  <si>
    <t>v_sys_1016_009_Play</t>
  </si>
  <si>
    <t>v_sys_1016_010_Play</t>
  </si>
  <si>
    <t>v_sys_1016_011_Play</t>
  </si>
  <si>
    <t>v_sys_1016_012_Play</t>
  </si>
  <si>
    <t>v_sys_1016_013_Play</t>
  </si>
  <si>
    <t>v_sys_1016_014_Play</t>
  </si>
  <si>
    <t>v_sys_1016_015_Play</t>
  </si>
  <si>
    <t>v_sys_1016_016_Play</t>
  </si>
  <si>
    <t>v_sys_1016_017_Play</t>
  </si>
  <si>
    <t>v_sys_1016_018_Play</t>
  </si>
  <si>
    <t>v_sys_1016_019_Play</t>
  </si>
  <si>
    <t>v_sys_1016_020_Play</t>
  </si>
  <si>
    <t>v_sys_1016_021_Play</t>
  </si>
  <si>
    <t>v_sys_1016_022_Play</t>
  </si>
  <si>
    <t>v_sys_1016_023_Play</t>
  </si>
  <si>
    <t>v_sys_1016_024_Play</t>
  </si>
  <si>
    <t>v_sys_1016_025_Play</t>
  </si>
  <si>
    <t>v_sys_1016_026_Play</t>
  </si>
  <si>
    <t>v_sys_1016_027_Play</t>
  </si>
  <si>
    <t>v_sys_1016_028_Play</t>
  </si>
  <si>
    <t>v_sys_1016_029_Play</t>
  </si>
  <si>
    <t>v_sys_1016_030_Play</t>
  </si>
  <si>
    <t>v_sys_1018_001_Play</t>
  </si>
  <si>
    <t>v_sys_1018_002_Play</t>
  </si>
  <si>
    <t>v_sys_1018_003_Play</t>
  </si>
  <si>
    <t>v_sys_1018_004_Play</t>
  </si>
  <si>
    <t>v_sys_1018_005_Play</t>
  </si>
  <si>
    <t>v_sys_1018_006_Play</t>
  </si>
  <si>
    <t>v_sys_1018_007_Play</t>
  </si>
  <si>
    <t>v_sys_1018_008_Play</t>
  </si>
  <si>
    <t>v_sys_1018_009_Play</t>
  </si>
  <si>
    <t>v_sys_1018_010_Play</t>
  </si>
  <si>
    <t>v_sys_1018_011_Play</t>
  </si>
  <si>
    <t>v_sys_1018_012_Play</t>
  </si>
  <si>
    <t>v_sys_1018_013_Play</t>
  </si>
  <si>
    <t>v_sys_1018_014_Play</t>
  </si>
  <si>
    <t>v_sys_1018_015_Play</t>
  </si>
  <si>
    <t>v_sys_1018_016_Play</t>
  </si>
  <si>
    <t>v_sys_1018_017_Play</t>
  </si>
  <si>
    <t>v_sys_1018_018_Play</t>
  </si>
  <si>
    <t>v_sys_1018_019_Play</t>
  </si>
  <si>
    <t>v_sys_1018_020_Play</t>
  </si>
  <si>
    <t>v_sys_1018_021_Play</t>
  </si>
  <si>
    <t>v_sys_1018_022_Play</t>
  </si>
  <si>
    <t>v_sys_1018_023_Play</t>
  </si>
  <si>
    <t>v_sys_1018_024_Play</t>
  </si>
  <si>
    <t>v_sys_1018_025_Play</t>
  </si>
  <si>
    <t>v_sys_1018_026_Play</t>
  </si>
  <si>
    <t>v_sys_1018_027_Play</t>
  </si>
  <si>
    <t>v_sys_1018_028_Play</t>
  </si>
  <si>
    <t>v_sys_1018_029_Play</t>
  </si>
  <si>
    <t>v_sys_1018_030_Play</t>
  </si>
  <si>
    <t>v_sys_1019_001_Play</t>
  </si>
  <si>
    <t>v_sys_1019_002_Play</t>
  </si>
  <si>
    <t>v_sys_1019_003_Play</t>
  </si>
  <si>
    <t>v_sys_1019_004_Play</t>
  </si>
  <si>
    <t>v_sys_1019_005_Play</t>
  </si>
  <si>
    <t>v_sys_1019_006_Play</t>
  </si>
  <si>
    <t>v_sys_1019_007_Play</t>
  </si>
  <si>
    <t>v_sys_1019_008_Play</t>
  </si>
  <si>
    <t>v_sys_1019_009_Play</t>
  </si>
  <si>
    <t>v_sys_1019_010_Play</t>
  </si>
  <si>
    <t>v_sys_1019_011_Play</t>
  </si>
  <si>
    <t>v_sys_1019_012_Play</t>
  </si>
  <si>
    <t>v_sys_1019_013_Play</t>
  </si>
  <si>
    <t>v_sys_1019_014_Play</t>
  </si>
  <si>
    <t>v_sys_1019_015_Play</t>
  </si>
  <si>
    <t>v_sys_1019_016_Play</t>
  </si>
  <si>
    <t>v_sys_1019_017_Play</t>
  </si>
  <si>
    <t>v_sys_1019_018_Play</t>
  </si>
  <si>
    <t>v_sys_1019_019_Play</t>
  </si>
  <si>
    <t>v_sys_1019_020_Play</t>
  </si>
  <si>
    <t>v_sys_1019_021_Play</t>
  </si>
  <si>
    <t>v_sys_1019_022_Play</t>
  </si>
  <si>
    <t>v_sys_1019_023_Play</t>
  </si>
  <si>
    <t>v_sys_1019_024_Play</t>
  </si>
  <si>
    <t>v_sys_1019_025_Play</t>
  </si>
  <si>
    <t>v_sys_1019_026_Play</t>
  </si>
  <si>
    <t>v_sys_1019_027_Play</t>
  </si>
  <si>
    <t>v_sys_1019_028_Play</t>
  </si>
  <si>
    <t>v_sys_1019_029_Play</t>
  </si>
  <si>
    <t>v_sys_1019_030_Play</t>
  </si>
  <si>
    <t>v_sys_1021_001_Play</t>
  </si>
  <si>
    <t>v_sys_1021_002_Play</t>
  </si>
  <si>
    <t>v_sys_1021_003_Play</t>
  </si>
  <si>
    <t>v_sys_1021_004_Play</t>
  </si>
  <si>
    <t>v_sys_1021_005_Play</t>
  </si>
  <si>
    <t>v_sys_1021_006_Play</t>
  </si>
  <si>
    <t>v_sys_1021_007_Play</t>
  </si>
  <si>
    <t>v_sys_1021_008_Play</t>
  </si>
  <si>
    <t>v_sys_1021_009_Play</t>
  </si>
  <si>
    <t>v_sys_1021_010_Play</t>
  </si>
  <si>
    <t>v_sys_1021_011_Play</t>
  </si>
  <si>
    <t>v_sys_1021_012_Play</t>
  </si>
  <si>
    <t>v_sys_1021_013_Play</t>
  </si>
  <si>
    <t>v_sys_1021_014_Play</t>
  </si>
  <si>
    <t>v_sys_1021_015_Play</t>
  </si>
  <si>
    <t>v_sys_1021_016_Play</t>
  </si>
  <si>
    <t>v_sys_1021_017_Play</t>
  </si>
  <si>
    <t>v_sys_1021_018_Play</t>
  </si>
  <si>
    <t>v_sys_1021_019_Play</t>
  </si>
  <si>
    <t>v_sys_1021_020_Play</t>
  </si>
  <si>
    <t>v_sys_1021_021_Play</t>
  </si>
  <si>
    <t>v_sys_1021_022_Play</t>
  </si>
  <si>
    <t>v_sys_1021_023_Play</t>
  </si>
  <si>
    <t>v_sys_1021_024_Play</t>
  </si>
  <si>
    <t>v_sys_1021_025_Play</t>
  </si>
  <si>
    <t>v_sys_1021_026_Play</t>
  </si>
  <si>
    <t>v_sys_1021_027_Play</t>
  </si>
  <si>
    <t>v_sys_1021_028_Play</t>
  </si>
  <si>
    <t>v_sys_1021_029_Play</t>
  </si>
  <si>
    <t>v_sys_1021_030_Play</t>
  </si>
  <si>
    <t>v_sys_1025_001_Play</t>
  </si>
  <si>
    <t>v_sys_1025_002_Play</t>
  </si>
  <si>
    <t>v_sys_1025_003_Play</t>
  </si>
  <si>
    <t>v_sys_1025_004_Play</t>
  </si>
  <si>
    <t>v_sys_1025_005_Play</t>
  </si>
  <si>
    <t>v_sys_1025_006_Play</t>
  </si>
  <si>
    <t>v_sys_1025_007_Play</t>
  </si>
  <si>
    <t>v_sys_1025_008_Play</t>
  </si>
  <si>
    <t>v_sys_1025_009_Play</t>
  </si>
  <si>
    <t>v_sys_1025_010_Play</t>
  </si>
  <si>
    <t>v_sys_1025_011_Play</t>
  </si>
  <si>
    <t>v_sys_1025_012_Play</t>
  </si>
  <si>
    <t>v_sys_1025_013_Play</t>
  </si>
  <si>
    <t>v_sys_1025_014_Play</t>
  </si>
  <si>
    <t>v_sys_1025_015_Play</t>
  </si>
  <si>
    <t>v_sys_1025_016_Play</t>
  </si>
  <si>
    <t>v_sys_1025_017_Play</t>
  </si>
  <si>
    <t>v_sys_1025_018_Play</t>
  </si>
  <si>
    <t>v_sys_1025_019_Play</t>
  </si>
  <si>
    <t>v_sys_1025_020_Play</t>
  </si>
  <si>
    <t>v_sys_1025_021_Play</t>
  </si>
  <si>
    <t>v_sys_1025_022_Play</t>
  </si>
  <si>
    <t>v_sys_1025_023_Play</t>
  </si>
  <si>
    <t>v_sys_1025_024_Play</t>
  </si>
  <si>
    <t>v_sys_1025_025_Play</t>
  </si>
  <si>
    <t>v_sys_1025_026_Play</t>
  </si>
  <si>
    <t>v_sys_1025_027_Play</t>
  </si>
  <si>
    <t>v_sys_1025_028_Play</t>
  </si>
  <si>
    <t>v_sys_1025_029_Play</t>
  </si>
  <si>
    <t>v_sys_1025_030_Play</t>
  </si>
  <si>
    <t>v_sys_1026_001_Play</t>
  </si>
  <si>
    <t>v_sys_1026_002_Play</t>
  </si>
  <si>
    <t>v_sys_1026_003_Play</t>
  </si>
  <si>
    <t>v_sys_1026_004_Play</t>
  </si>
  <si>
    <t>v_sys_1026_005_Play</t>
  </si>
  <si>
    <t>v_sys_1026_006_Play</t>
  </si>
  <si>
    <t>v_sys_1026_007_Play</t>
  </si>
  <si>
    <t>v_sys_1026_008_Play</t>
  </si>
  <si>
    <t>v_sys_1026_009_Play</t>
  </si>
  <si>
    <t>v_sys_1026_010_Play</t>
  </si>
  <si>
    <t>v_sys_1026_011_Play</t>
  </si>
  <si>
    <t>v_sys_1026_012_Play</t>
  </si>
  <si>
    <t>v_sys_1026_013_Play</t>
  </si>
  <si>
    <t>v_sys_1026_014_Play</t>
  </si>
  <si>
    <t>v_sys_1026_015_Play</t>
  </si>
  <si>
    <t>v_sys_1026_016_Play</t>
  </si>
  <si>
    <t>v_sys_1026_017_Play</t>
  </si>
  <si>
    <t>v_sys_1026_018_Play</t>
  </si>
  <si>
    <t>v_sys_1026_019_Play</t>
  </si>
  <si>
    <t>v_sys_1026_020_Play</t>
  </si>
  <si>
    <t>v_sys_1026_021_Play</t>
  </si>
  <si>
    <t>v_sys_1026_022_Play</t>
  </si>
  <si>
    <t>v_sys_1026_023_Play</t>
  </si>
  <si>
    <t>v_sys_1026_024_Play</t>
  </si>
  <si>
    <t>v_sys_1026_025_Play</t>
  </si>
  <si>
    <t>v_sys_1026_026_Play</t>
  </si>
  <si>
    <t>v_sys_1026_027_Play</t>
  </si>
  <si>
    <t>v_sys_1026_028_Play</t>
  </si>
  <si>
    <t>v_sys_1026_029_Play</t>
  </si>
  <si>
    <t>v_sys_1026_030_Play</t>
  </si>
  <si>
    <t>v_sys_1029_001_Play</t>
  </si>
  <si>
    <t>v_sys_1029_002_Play</t>
  </si>
  <si>
    <t>v_sys_1029_003_Play</t>
  </si>
  <si>
    <t>v_sys_1029_004_Play</t>
  </si>
  <si>
    <t>v_sys_1029_005_Play</t>
  </si>
  <si>
    <t>v_sys_1029_006_Play</t>
  </si>
  <si>
    <t>v_sys_1029_007_Play</t>
  </si>
  <si>
    <t>v_sys_1029_008_Play</t>
  </si>
  <si>
    <t>v_sys_1029_009_Play</t>
  </si>
  <si>
    <t>v_sys_1029_010_Play</t>
  </si>
  <si>
    <t>v_sys_1029_011_Play</t>
  </si>
  <si>
    <t>v_sys_1029_012_Play</t>
  </si>
  <si>
    <t>v_sys_1029_013_Play</t>
  </si>
  <si>
    <t>v_sys_1029_014_Play</t>
  </si>
  <si>
    <t>v_sys_1029_015_Play</t>
  </si>
  <si>
    <t>v_sys_1029_016_Play</t>
  </si>
  <si>
    <t>v_sys_1029_017_Play</t>
  </si>
  <si>
    <t>v_sys_1029_018_Play</t>
  </si>
  <si>
    <t>v_sys_1029_019_Play</t>
  </si>
  <si>
    <t>v_sys_1029_020_Play</t>
  </si>
  <si>
    <t>v_sys_1029_021_Play</t>
  </si>
  <si>
    <t>v_sys_1029_022_Play</t>
  </si>
  <si>
    <t>v_sys_1029_023_Play</t>
  </si>
  <si>
    <t>v_sys_1029_024_Play</t>
  </si>
  <si>
    <t>v_sys_1029_025_Play</t>
  </si>
  <si>
    <t>v_sys_1029_026_Play</t>
  </si>
  <si>
    <t>v_sys_1029_027_Play</t>
  </si>
  <si>
    <t>v_sys_1029_028_Play</t>
  </si>
  <si>
    <t>v_sys_1029_029_Play</t>
  </si>
  <si>
    <t>v_sys_1029_030_Play</t>
  </si>
  <si>
    <t>v_sys_1031_001_Play</t>
  </si>
  <si>
    <t>v_sys_1031_002_Play</t>
  </si>
  <si>
    <t>v_sys_1031_003_Play</t>
  </si>
  <si>
    <t>v_sys_1031_004_Play</t>
  </si>
  <si>
    <t>v_sys_1031_005_Play</t>
  </si>
  <si>
    <t>v_sys_1031_006_Play</t>
  </si>
  <si>
    <t>v_sys_1031_007_Play</t>
  </si>
  <si>
    <t>v_sys_1031_008_Play</t>
  </si>
  <si>
    <t>v_sys_1031_009_Play</t>
  </si>
  <si>
    <t>v_sys_1031_010_Play</t>
  </si>
  <si>
    <t>v_sys_1031_011_Play</t>
  </si>
  <si>
    <t>v_sys_1031_012_Play</t>
  </si>
  <si>
    <t>v_sys_1031_013_Play</t>
  </si>
  <si>
    <t>v_sys_1031_014_Play</t>
  </si>
  <si>
    <t>v_sys_1031_015_Play</t>
  </si>
  <si>
    <t>v_sys_1031_016_Play</t>
  </si>
  <si>
    <t>v_sys_1031_017_Play</t>
  </si>
  <si>
    <t>v_sys_1031_018_Play</t>
  </si>
  <si>
    <t>v_sys_1031_019_Play</t>
  </si>
  <si>
    <t>v_sys_1031_020_Play</t>
  </si>
  <si>
    <t>v_sys_1031_021_Play</t>
  </si>
  <si>
    <t>v_sys_1031_022_Play</t>
  </si>
  <si>
    <t>v_sys_1031_023_Play</t>
  </si>
  <si>
    <t>v_sys_1031_024_Play</t>
  </si>
  <si>
    <t>v_sys_1031_025_Play</t>
  </si>
  <si>
    <t>v_sys_1031_026_Play</t>
  </si>
  <si>
    <t>v_sys_1031_027_Play</t>
  </si>
  <si>
    <t>v_sys_1031_028_Play</t>
  </si>
  <si>
    <t>v_sys_1031_029_Play</t>
  </si>
  <si>
    <t>v_sys_1031_030_Play</t>
  </si>
  <si>
    <t>v_sys_1034_001_Play</t>
  </si>
  <si>
    <t>v_sys_1034_002_Play</t>
  </si>
  <si>
    <t>v_sys_1034_003_Play</t>
  </si>
  <si>
    <t>v_sys_1034_004_Play</t>
  </si>
  <si>
    <t>v_sys_1034_005_Play</t>
  </si>
  <si>
    <t>v_sys_1034_006_Play</t>
  </si>
  <si>
    <t>v_sys_1034_007_Play</t>
  </si>
  <si>
    <t>v_sys_1034_008_Play</t>
  </si>
  <si>
    <t>v_sys_1034_009_Play</t>
  </si>
  <si>
    <t>v_sys_1034_010_Play</t>
  </si>
  <si>
    <t>v_sys_1034_011_Play</t>
  </si>
  <si>
    <t>v_sys_1034_012_Play</t>
  </si>
  <si>
    <t>v_sys_1034_013_Play</t>
  </si>
  <si>
    <t>v_sys_1034_014_Play</t>
  </si>
  <si>
    <t>v_sys_1034_015_Play</t>
  </si>
  <si>
    <t>v_sys_1034_016_Play</t>
  </si>
  <si>
    <t>v_sys_1034_017_Play</t>
  </si>
  <si>
    <t>v_sys_1034_018_Play</t>
  </si>
  <si>
    <t>v_sys_1034_019_Play</t>
  </si>
  <si>
    <t>v_sys_1034_020_Play</t>
  </si>
  <si>
    <t>v_sys_1034_021_Play</t>
  </si>
  <si>
    <t>v_sys_1034_022_Play</t>
  </si>
  <si>
    <t>v_sys_1034_023_Play</t>
  </si>
  <si>
    <t>v_sys_1034_024_Play</t>
  </si>
  <si>
    <t>v_sys_1034_025_Play</t>
  </si>
  <si>
    <t>v_sys_1034_026_Play</t>
  </si>
  <si>
    <t>v_sys_1034_027_Play</t>
  </si>
  <si>
    <t>v_sys_1034_028_Play</t>
  </si>
  <si>
    <t>v_sys_1034_029_Play</t>
  </si>
  <si>
    <t>v_sys_1034_030_Play</t>
  </si>
  <si>
    <t>v_sys_1036_001_Play</t>
  </si>
  <si>
    <t>v_sys_1036_002_Play</t>
  </si>
  <si>
    <t>v_sys_1036_003_Play</t>
  </si>
  <si>
    <t>v_sys_1036_004_Play</t>
  </si>
  <si>
    <t>v_sys_1036_005_Play</t>
  </si>
  <si>
    <t>v_sys_1036_006_Play</t>
  </si>
  <si>
    <t>v_sys_1036_007_Play</t>
  </si>
  <si>
    <t>v_sys_1036_008_Play</t>
  </si>
  <si>
    <t>v_sys_1036_009_Play</t>
  </si>
  <si>
    <t>v_sys_1036_010_Play</t>
  </si>
  <si>
    <t>v_sys_1036_011_Play</t>
  </si>
  <si>
    <t>v_sys_1036_012_Play</t>
  </si>
  <si>
    <t>v_sys_1036_013_Play</t>
  </si>
  <si>
    <t>v_sys_1036_014_Play</t>
  </si>
  <si>
    <t>v_sys_1036_015_Play</t>
  </si>
  <si>
    <t>v_sys_1036_016_Play</t>
  </si>
  <si>
    <t>v_sys_1036_017_Play</t>
  </si>
  <si>
    <t>v_sys_1036_018_Play</t>
  </si>
  <si>
    <t>v_sys_1036_019_Play</t>
  </si>
  <si>
    <t>v_sys_1036_020_Play</t>
  </si>
  <si>
    <t>v_sys_1036_021_Play</t>
  </si>
  <si>
    <t>v_sys_1036_022_Play</t>
  </si>
  <si>
    <t>v_sys_1036_023_Play</t>
  </si>
  <si>
    <t>v_sys_1036_024_Play</t>
  </si>
  <si>
    <t>v_sys_1036_025_Play</t>
  </si>
  <si>
    <t>v_sys_1036_026_Play</t>
  </si>
  <si>
    <t>v_sys_1036_027_Play</t>
  </si>
  <si>
    <t>v_sys_1036_028_Play</t>
  </si>
  <si>
    <t>v_sys_1036_029_Play</t>
  </si>
  <si>
    <t>v_sys_1036_030_Play</t>
  </si>
  <si>
    <t>v_sys_1051_001_Play</t>
  </si>
  <si>
    <t>v_sys_1051_002_Play</t>
  </si>
  <si>
    <t>v_sys_1051_003_Play</t>
  </si>
  <si>
    <t>v_sys_1051_004_Play</t>
  </si>
  <si>
    <t>v_sys_1051_005_Play</t>
  </si>
  <si>
    <t>v_sys_1051_006_Play</t>
  </si>
  <si>
    <t>v_sys_1051_007_Play</t>
  </si>
  <si>
    <t>v_sys_1051_008_Play</t>
  </si>
  <si>
    <t>v_sys_1051_009_Play</t>
  </si>
  <si>
    <t>v_sys_1051_010_Play</t>
  </si>
  <si>
    <t>v_sys_1051_011_Play</t>
  </si>
  <si>
    <t>v_sys_1051_012_Play</t>
  </si>
  <si>
    <t>v_sys_1051_013_Play</t>
  </si>
  <si>
    <t>v_sys_1051_014_Play</t>
  </si>
  <si>
    <t>v_sys_1051_015_Play</t>
  </si>
  <si>
    <t>v_sys_1051_016_Play</t>
  </si>
  <si>
    <t>v_sys_1051_017_Play</t>
  </si>
  <si>
    <t>v_sys_1051_018_Play</t>
  </si>
  <si>
    <t>v_sys_1051_019_Play</t>
  </si>
  <si>
    <t>v_sys_1051_020_Play</t>
  </si>
  <si>
    <t>v_sys_1051_021_Play</t>
  </si>
  <si>
    <t>v_sys_1051_022_Play</t>
  </si>
  <si>
    <t>v_sys_1051_023_Play</t>
  </si>
  <si>
    <t>v_sys_1051_024_Play</t>
  </si>
  <si>
    <t>v_sys_1051_025_Play</t>
  </si>
  <si>
    <t>v_sys_1051_026_Play</t>
  </si>
  <si>
    <t>v_sys_1051_027_Play</t>
  </si>
  <si>
    <t>v_sys_1051_028_Play</t>
  </si>
  <si>
    <t>v_sys_1051_029_Play</t>
  </si>
  <si>
    <t>v_sys_1051_030_Play</t>
  </si>
  <si>
    <t>v_sys_1052_001_Play</t>
  </si>
  <si>
    <t>v_sys_1052_002_Play</t>
  </si>
  <si>
    <t>v_sys_1052_003_Play</t>
  </si>
  <si>
    <t>v_sys_1052_004_Play</t>
  </si>
  <si>
    <t>v_sys_1052_005_Play</t>
  </si>
  <si>
    <t>v_sys_1052_006_Play</t>
  </si>
  <si>
    <t>v_sys_1052_007_Play</t>
  </si>
  <si>
    <t>v_sys_1052_008_Play</t>
  </si>
  <si>
    <t>v_sys_1052_009_Play</t>
  </si>
  <si>
    <t>v_sys_1052_010_Play</t>
  </si>
  <si>
    <t>v_sys_1052_011_Play</t>
  </si>
  <si>
    <t>v_sys_1052_012_Play</t>
  </si>
  <si>
    <t>v_sys_1052_013_Play</t>
  </si>
  <si>
    <t>v_sys_1052_014_Play</t>
  </si>
  <si>
    <t>v_sys_1052_015_Play</t>
  </si>
  <si>
    <t>v_sys_1052_016_Play</t>
  </si>
  <si>
    <t>v_sys_1052_017_Play</t>
  </si>
  <si>
    <t>v_sys_1052_018_Play</t>
  </si>
  <si>
    <t>v_sys_1052_019_Play</t>
  </si>
  <si>
    <t>v_sys_1052_020_Play</t>
  </si>
  <si>
    <t>v_sys_1052_021_Play</t>
  </si>
  <si>
    <t>v_sys_1052_022_Play</t>
  </si>
  <si>
    <t>v_sys_1052_023_Play</t>
  </si>
  <si>
    <t>v_sys_1052_024_Play</t>
  </si>
  <si>
    <t>v_sys_1052_025_Play</t>
  </si>
  <si>
    <t>v_sys_1052_026_Play</t>
  </si>
  <si>
    <t>v_sys_1052_027_Play</t>
  </si>
  <si>
    <t>v_sys_1052_028_Play</t>
  </si>
  <si>
    <t>v_sys_1052_029_Play</t>
  </si>
  <si>
    <t>v_sys_1052_030_Play</t>
  </si>
  <si>
    <t>v_sys_1058_001_Play</t>
  </si>
  <si>
    <t>v_sys_1058_002_Play</t>
  </si>
  <si>
    <t>v_sys_1058_003_Play</t>
  </si>
  <si>
    <t>v_sys_1058_004_Play</t>
  </si>
  <si>
    <t>v_sys_1058_005_Play</t>
  </si>
  <si>
    <t>v_sys_1058_006_Play</t>
  </si>
  <si>
    <t>v_sys_1058_007_Play</t>
  </si>
  <si>
    <t>v_sys_1058_008_Play</t>
  </si>
  <si>
    <t>v_sys_1058_009_Play</t>
  </si>
  <si>
    <t>v_sys_1058_010_Play</t>
  </si>
  <si>
    <t>v_sys_1058_011_Play</t>
  </si>
  <si>
    <t>v_sys_1058_012_Play</t>
  </si>
  <si>
    <t>v_sys_1058_013_Play</t>
  </si>
  <si>
    <t>v_sys_1058_014_Play</t>
  </si>
  <si>
    <t>v_sys_1058_015_Play</t>
  </si>
  <si>
    <t>v_sys_1058_016_Play</t>
  </si>
  <si>
    <t>v_sys_1058_017_Play</t>
  </si>
  <si>
    <t>v_sys_1058_018_Play</t>
  </si>
  <si>
    <t>v_sys_1058_019_Play</t>
  </si>
  <si>
    <t>v_sys_1058_020_Play</t>
  </si>
  <si>
    <t>v_sys_1058_021_Play</t>
  </si>
  <si>
    <t>v_sys_1058_022_Play</t>
  </si>
  <si>
    <t>v_sys_1058_023_Play</t>
  </si>
  <si>
    <t>v_sys_1058_024_Play</t>
  </si>
  <si>
    <t>v_sys_1058_025_Play</t>
  </si>
  <si>
    <t>v_sys_1058_026_Play</t>
  </si>
  <si>
    <t>v_sys_1058_027_Play</t>
  </si>
  <si>
    <t>v_sys_1058_028_Play</t>
  </si>
  <si>
    <t>v_sys_1058_029_Play</t>
  </si>
  <si>
    <t>v_sys_1058_030_Play</t>
  </si>
  <si>
    <t>v_sys_1059_001_Play</t>
  </si>
  <si>
    <t>v_sys_1059_002_Play</t>
  </si>
  <si>
    <t>v_sys_1059_003_Play</t>
  </si>
  <si>
    <t>v_sys_1059_004_Play</t>
  </si>
  <si>
    <t>v_sys_1059_005_Play</t>
  </si>
  <si>
    <t>v_sys_1059_006_Play</t>
  </si>
  <si>
    <t>v_sys_1059_007_Play</t>
  </si>
  <si>
    <t>v_sys_1059_008_Play</t>
  </si>
  <si>
    <t>v_sys_1059_009_Play</t>
  </si>
  <si>
    <t>v_sys_1059_010_Play</t>
  </si>
  <si>
    <t>v_sys_1059_011_Play</t>
  </si>
  <si>
    <t>v_sys_1059_012_Play</t>
  </si>
  <si>
    <t>v_sys_1059_013_Play</t>
  </si>
  <si>
    <t>v_sys_1059_014_Play</t>
  </si>
  <si>
    <t>v_sys_1059_015_Play</t>
  </si>
  <si>
    <t>v_sys_1059_016_Play</t>
  </si>
  <si>
    <t>v_sys_1059_017_Play</t>
  </si>
  <si>
    <t>v_sys_1059_018_Play</t>
  </si>
  <si>
    <t>v_sys_1059_019_Play</t>
  </si>
  <si>
    <t>v_sys_1059_020_Play</t>
  </si>
  <si>
    <t>v_sys_1059_021_Play</t>
  </si>
  <si>
    <t>v_sys_1059_022_Play</t>
  </si>
  <si>
    <t>v_sys_1059_023_Play</t>
  </si>
  <si>
    <t>v_sys_1059_024_Play</t>
  </si>
  <si>
    <t>v_sys_1059_025_Play</t>
  </si>
  <si>
    <t>v_sys_1059_026_Play</t>
  </si>
  <si>
    <t>v_sys_1059_027_Play</t>
  </si>
  <si>
    <t>v_sys_1059_028_Play</t>
  </si>
  <si>
    <t>v_sys_1059_029_Play</t>
  </si>
  <si>
    <t>v_sys_1059_030_Play</t>
  </si>
  <si>
    <t>v_sys_1060_001_Play</t>
  </si>
  <si>
    <t>v_sys_1060_002_Play</t>
  </si>
  <si>
    <t>v_sys_1060_003_Play</t>
  </si>
  <si>
    <t>v_sys_1060_004_Play</t>
  </si>
  <si>
    <t>v_sys_1060_005_Play</t>
  </si>
  <si>
    <t>v_sys_1060_006_Play</t>
  </si>
  <si>
    <t>v_sys_1060_007_Play</t>
  </si>
  <si>
    <t>v_sys_1060_008_Play</t>
  </si>
  <si>
    <t>v_sys_1060_009_Play</t>
  </si>
  <si>
    <t>v_sys_1060_010_Play</t>
  </si>
  <si>
    <t>v_sys_1060_011_Play</t>
  </si>
  <si>
    <t>v_sys_1060_012_Play</t>
  </si>
  <si>
    <t>v_sys_1060_013_Play</t>
  </si>
  <si>
    <t>v_sys_1060_014_Play</t>
  </si>
  <si>
    <t>v_sys_1060_015_Play</t>
  </si>
  <si>
    <t>v_sys_1060_016_Play</t>
  </si>
  <si>
    <t>v_sys_1060_017_Play</t>
  </si>
  <si>
    <t>v_sys_1060_018_Play</t>
  </si>
  <si>
    <t>v_sys_1060_019_Play</t>
  </si>
  <si>
    <t>v_sys_1060_020_Play</t>
  </si>
  <si>
    <t>v_sys_1060_021_Play</t>
  </si>
  <si>
    <t>v_sys_1060_022_Play</t>
  </si>
  <si>
    <t>v_sys_1060_023_Play</t>
  </si>
  <si>
    <t>v_sys_1060_024_Play</t>
  </si>
  <si>
    <t>v_sys_1060_025_Play</t>
  </si>
  <si>
    <t>v_sys_1060_026_Play</t>
  </si>
  <si>
    <t>v_sys_1060_027_Play</t>
  </si>
  <si>
    <t>v_sys_1060_028_Play</t>
  </si>
  <si>
    <t>v_sys_1060_029_Play</t>
  </si>
  <si>
    <t>v_sys_1060_030_Play</t>
  </si>
  <si>
    <t>茜_登录台词-早</t>
  </si>
  <si>
    <t>茜_登录台词-晚</t>
  </si>
  <si>
    <t>茜_闲置台词</t>
  </si>
  <si>
    <t>茜_设施秘书台词</t>
  </si>
  <si>
    <t>茜_交谈台词1</t>
  </si>
  <si>
    <t>茜_交谈台词2</t>
  </si>
  <si>
    <t>茜_交谈台词3</t>
  </si>
  <si>
    <t>茜_突破交谈台词1</t>
  </si>
  <si>
    <t>茜_突破交谈台词2</t>
  </si>
  <si>
    <t>茜_突破交谈台词3</t>
  </si>
  <si>
    <t>茜_好感度台词1</t>
  </si>
  <si>
    <t>茜_好感度台词2</t>
  </si>
  <si>
    <t>茜_好感度台词3</t>
  </si>
  <si>
    <t>茜_生日台词</t>
  </si>
  <si>
    <t>茜_吃经验台词</t>
  </si>
  <si>
    <t>茜_晋升台词1</t>
  </si>
  <si>
    <t>茜_晋升台词2</t>
  </si>
  <si>
    <t>茜_晋升台词3</t>
  </si>
  <si>
    <t>茜_获得角色台词</t>
  </si>
  <si>
    <t>茜_编入队伍</t>
  </si>
  <si>
    <t>茜_战斗开始</t>
  </si>
  <si>
    <t>茜_技能1台词</t>
  </si>
  <si>
    <t>茜_技能2台词</t>
  </si>
  <si>
    <t>茜_技能3台词</t>
  </si>
  <si>
    <t>茜_支援技能台词</t>
  </si>
  <si>
    <t>茜_受击台词</t>
  </si>
  <si>
    <t>茜_胜利台词</t>
  </si>
  <si>
    <t>茜_失败台词</t>
  </si>
  <si>
    <t>茜_游戏标题台词</t>
  </si>
  <si>
    <t>茜_皮肤台词</t>
  </si>
  <si>
    <t>启航_登录台词-早</t>
  </si>
  <si>
    <t>启航_登录台词-晚</t>
  </si>
  <si>
    <t>启航_闲置台词</t>
  </si>
  <si>
    <t>启航_设施秘书台词</t>
  </si>
  <si>
    <t>启航_交谈台词1</t>
  </si>
  <si>
    <t>启航_交谈台词2</t>
  </si>
  <si>
    <t>启航_交谈台词3</t>
  </si>
  <si>
    <t>启航_突破交谈台词1</t>
  </si>
  <si>
    <t>启航_突破交谈台词2</t>
  </si>
  <si>
    <t>启航_突破交谈台词3</t>
  </si>
  <si>
    <t>启航_好感度台词1</t>
  </si>
  <si>
    <t>启航_好感度台词2</t>
  </si>
  <si>
    <t>启航_好感度台词3</t>
  </si>
  <si>
    <t>启航_生日台词</t>
  </si>
  <si>
    <t>启航_吃经验台词</t>
  </si>
  <si>
    <t>启航_晋升台词1</t>
  </si>
  <si>
    <t>启航_晋升台词2</t>
  </si>
  <si>
    <t>启航_晋升台词3</t>
  </si>
  <si>
    <t>启航_获得角色台词</t>
  </si>
  <si>
    <t>启航_编入队伍</t>
  </si>
  <si>
    <t>启航_战斗开始</t>
  </si>
  <si>
    <t>启航_技能1台词</t>
  </si>
  <si>
    <t>启航_技能2台词</t>
  </si>
  <si>
    <t>启航_技能3台词</t>
  </si>
  <si>
    <t>启航_支援技能台词</t>
  </si>
  <si>
    <t>启航_受击台词</t>
  </si>
  <si>
    <t>启航_胜利台词</t>
  </si>
  <si>
    <t>启航_失败台词</t>
  </si>
  <si>
    <t>启航_游戏标题台词</t>
  </si>
  <si>
    <t>启航_皮肤台词</t>
  </si>
  <si>
    <t>沉礁_登录台词-早</t>
  </si>
  <si>
    <t>沉礁_登录台词-晚</t>
  </si>
  <si>
    <t>沉礁_闲置台词</t>
  </si>
  <si>
    <t>沉礁_设施秘书台词</t>
  </si>
  <si>
    <t>沉礁_交谈台词1</t>
  </si>
  <si>
    <t>沉礁_交谈台词2</t>
  </si>
  <si>
    <t>沉礁_交谈台词3</t>
  </si>
  <si>
    <t>沉礁_突破交谈台词1</t>
  </si>
  <si>
    <t>沉礁_突破交谈台词2</t>
  </si>
  <si>
    <t>沉礁_突破交谈台词3</t>
  </si>
  <si>
    <t>沉礁_好感度台词1</t>
  </si>
  <si>
    <t>沉礁_好感度台词2</t>
  </si>
  <si>
    <t>沉礁_好感度台词3</t>
  </si>
  <si>
    <t>沉礁_生日台词</t>
  </si>
  <si>
    <t>沉礁_吃经验台词</t>
  </si>
  <si>
    <t>沉礁_晋升台词1</t>
  </si>
  <si>
    <t>沉礁_晋升台词2</t>
  </si>
  <si>
    <t>沉礁_晋升台词3</t>
  </si>
  <si>
    <t>沉礁_获得角色台词</t>
  </si>
  <si>
    <t>沉礁_编入队伍</t>
  </si>
  <si>
    <t>沉礁_战斗开始</t>
  </si>
  <si>
    <t>沉礁_技能1台词</t>
  </si>
  <si>
    <t>沉礁_技能2台词</t>
  </si>
  <si>
    <t>沉礁_技能3台词</t>
  </si>
  <si>
    <t>沉礁_支援技能台词</t>
  </si>
  <si>
    <t>沉礁_受击台词</t>
  </si>
  <si>
    <t>沉礁_胜利台词</t>
  </si>
  <si>
    <t>沉礁_失败台词</t>
  </si>
  <si>
    <t>沉礁_游戏标题台词</t>
  </si>
  <si>
    <t>沉礁_皮肤台词</t>
  </si>
  <si>
    <t>千秋_登录台词-早</t>
  </si>
  <si>
    <t>千秋_登录台词-晚</t>
  </si>
  <si>
    <t>千秋_闲置台词</t>
  </si>
  <si>
    <t>千秋_设施秘书台词</t>
  </si>
  <si>
    <t>千秋_交谈台词1</t>
  </si>
  <si>
    <t>千秋_交谈台词2</t>
  </si>
  <si>
    <t>千秋_交谈台词3</t>
  </si>
  <si>
    <t>千秋_突破交谈台词1</t>
  </si>
  <si>
    <t>千秋_突破交谈台词2</t>
  </si>
  <si>
    <t>千秋_突破交谈台词3</t>
  </si>
  <si>
    <t>千秋_好感度台词1</t>
  </si>
  <si>
    <t>千秋_好感度台词2</t>
  </si>
  <si>
    <t>千秋_好感度台词3</t>
  </si>
  <si>
    <t>千秋_生日台词</t>
  </si>
  <si>
    <t>千秋_吃经验台词</t>
  </si>
  <si>
    <t>千秋_晋升台词1</t>
  </si>
  <si>
    <t>千秋_晋升台词2</t>
  </si>
  <si>
    <t>千秋_晋升台词3</t>
  </si>
  <si>
    <t>千秋_获得角色台词</t>
  </si>
  <si>
    <t>千秋_编入队伍</t>
  </si>
  <si>
    <t>千秋_战斗开始</t>
  </si>
  <si>
    <t>千秋_技能1台词</t>
  </si>
  <si>
    <t>千秋_技能2台词</t>
  </si>
  <si>
    <t>千秋_技能3台词</t>
  </si>
  <si>
    <t>千秋_支援技能台词</t>
  </si>
  <si>
    <t>千秋_受击台词</t>
  </si>
  <si>
    <t>千秋_胜利台词</t>
  </si>
  <si>
    <t>千秋_失败台词</t>
  </si>
  <si>
    <t>千秋_游戏标题台词</t>
  </si>
  <si>
    <t>千秋_皮肤台词</t>
  </si>
  <si>
    <t>星凉_登录台词-早</t>
  </si>
  <si>
    <t>星凉_登录台词-晚</t>
  </si>
  <si>
    <t>星凉_闲置台词</t>
  </si>
  <si>
    <t>星凉_设施秘书台词</t>
  </si>
  <si>
    <t>星凉_交谈台词1</t>
  </si>
  <si>
    <t>星凉_交谈台词2</t>
  </si>
  <si>
    <t>星凉_交谈台词3</t>
  </si>
  <si>
    <t>星凉_突破交谈台词1</t>
  </si>
  <si>
    <t>星凉_突破交谈台词2</t>
  </si>
  <si>
    <t>星凉_突破交谈台词3</t>
  </si>
  <si>
    <t>星凉_好感度台词1</t>
  </si>
  <si>
    <t>星凉_好感度台词2</t>
  </si>
  <si>
    <t>星凉_好感度台词3</t>
  </si>
  <si>
    <t>星凉_生日台词</t>
  </si>
  <si>
    <t>星凉_吃经验台词</t>
  </si>
  <si>
    <t>星凉_晋升台词1</t>
  </si>
  <si>
    <t>星凉_晋升台词2</t>
  </si>
  <si>
    <t>星凉_晋升台词3</t>
  </si>
  <si>
    <t>星凉_获得角色台词</t>
  </si>
  <si>
    <t>星凉_编入队伍</t>
  </si>
  <si>
    <t>星凉_战斗开始</t>
  </si>
  <si>
    <t>星凉_技能1台词</t>
  </si>
  <si>
    <t>星凉_技能2台词</t>
  </si>
  <si>
    <t>星凉_技能3台词</t>
  </si>
  <si>
    <t>星凉_支援技能台词</t>
  </si>
  <si>
    <t>星凉_受击台词</t>
  </si>
  <si>
    <t>星凉_胜利台词</t>
  </si>
  <si>
    <t>星凉_失败台词</t>
  </si>
  <si>
    <t>星凉_游戏标题台词</t>
  </si>
  <si>
    <t>星凉_皮肤台词</t>
  </si>
  <si>
    <t>忠元_登录台词-早</t>
  </si>
  <si>
    <t>忠元_登录台词-晚</t>
  </si>
  <si>
    <t>忠元_闲置台词</t>
  </si>
  <si>
    <t>忠元_设施秘书台词</t>
  </si>
  <si>
    <t>忠元_交谈台词1</t>
  </si>
  <si>
    <t>忠元_交谈台词2</t>
  </si>
  <si>
    <t>忠元_交谈台词3</t>
  </si>
  <si>
    <t>忠元_突破交谈台词1</t>
  </si>
  <si>
    <t>忠元_突破交谈台词2</t>
  </si>
  <si>
    <t>忠元_突破交谈台词3</t>
  </si>
  <si>
    <t>忠元_好感度台词1</t>
  </si>
  <si>
    <t>忠元_好感度台词2</t>
  </si>
  <si>
    <t>忠元_好感度台词3</t>
  </si>
  <si>
    <t>忠元_生日台词</t>
  </si>
  <si>
    <t>忠元_吃经验台词</t>
  </si>
  <si>
    <t>忠元_晋升台词1</t>
  </si>
  <si>
    <t>忠元_晋升台词2</t>
  </si>
  <si>
    <t>忠元_晋升台词3</t>
  </si>
  <si>
    <t>忠元_获得角色台词</t>
  </si>
  <si>
    <t>忠元_编入队伍</t>
  </si>
  <si>
    <t>忠元_战斗开始</t>
  </si>
  <si>
    <t>忠元_技能1台词</t>
  </si>
  <si>
    <t>忠元_技能2台词</t>
  </si>
  <si>
    <t>忠元_技能3台词</t>
  </si>
  <si>
    <t>忠元_支援技能台词</t>
  </si>
  <si>
    <t>忠元_受击台词</t>
  </si>
  <si>
    <t>忠元_胜利台词</t>
  </si>
  <si>
    <t>忠元_失败台词</t>
  </si>
  <si>
    <t>忠元_游戏标题台词</t>
  </si>
  <si>
    <t>忠元_皮肤台词</t>
  </si>
  <si>
    <t>鸣霜_登录台词-早</t>
  </si>
  <si>
    <t>鸣霜_登录台词-晚</t>
  </si>
  <si>
    <t>鸣霜_闲置台词</t>
  </si>
  <si>
    <t>鸣霜_设施秘书台词</t>
  </si>
  <si>
    <t>鸣霜_交谈台词1</t>
  </si>
  <si>
    <t>鸣霜_交谈台词2</t>
  </si>
  <si>
    <t>鸣霜_交谈台词3</t>
  </si>
  <si>
    <t>鸣霜_突破交谈台词1</t>
  </si>
  <si>
    <t>鸣霜_突破交谈台词2</t>
  </si>
  <si>
    <t>鸣霜_突破交谈台词3</t>
  </si>
  <si>
    <t>鸣霜_好感度台词1</t>
  </si>
  <si>
    <t>鸣霜_好感度台词2</t>
  </si>
  <si>
    <t>鸣霜_好感度台词3</t>
  </si>
  <si>
    <t>鸣霜_生日台词</t>
  </si>
  <si>
    <t>鸣霜_吃经验台词</t>
  </si>
  <si>
    <t>鸣霜_晋升台词1</t>
  </si>
  <si>
    <t>鸣霜_晋升台词2</t>
  </si>
  <si>
    <t>鸣霜_晋升台词3</t>
  </si>
  <si>
    <t>鸣霜_获得角色台词</t>
  </si>
  <si>
    <t>鸣霜_编入队伍</t>
  </si>
  <si>
    <t>鸣霜_战斗开始</t>
  </si>
  <si>
    <t>鸣霜_技能1台词</t>
  </si>
  <si>
    <t>鸣霜_技能2台词</t>
  </si>
  <si>
    <t>鸣霜_技能3台词</t>
  </si>
  <si>
    <t>鸣霜_支援技能台词</t>
  </si>
  <si>
    <t>鸣霜_受击台词</t>
  </si>
  <si>
    <t>鸣霜_胜利台词</t>
  </si>
  <si>
    <t>鸣霜_失败台词</t>
  </si>
  <si>
    <t>鸣霜_游戏标题台词</t>
  </si>
  <si>
    <t>鸣霜_皮肤台词</t>
  </si>
  <si>
    <t>铣刀_登录台词-早</t>
  </si>
  <si>
    <t>铣刀_登录台词-晚</t>
  </si>
  <si>
    <t>铣刀_闲置台词</t>
  </si>
  <si>
    <t>铣刀_设施秘书台词</t>
  </si>
  <si>
    <t>铣刀_交谈台词1</t>
  </si>
  <si>
    <t>铣刀_交谈台词2</t>
  </si>
  <si>
    <t>铣刀_交谈台词3</t>
  </si>
  <si>
    <t>铣刀_突破交谈台词1</t>
  </si>
  <si>
    <t>铣刀_突破交谈台词2</t>
  </si>
  <si>
    <t>铣刀_突破交谈台词3</t>
  </si>
  <si>
    <t>铣刀_好感度台词1</t>
  </si>
  <si>
    <t>铣刀_好感度台词2</t>
  </si>
  <si>
    <t>铣刀_好感度台词3</t>
  </si>
  <si>
    <t>铣刀_生日台词</t>
  </si>
  <si>
    <t>铣刀_吃经验台词</t>
  </si>
  <si>
    <t>铣刀_晋升台词1</t>
  </si>
  <si>
    <t>铣刀_晋升台词2</t>
  </si>
  <si>
    <t>铣刀_晋升台词3</t>
  </si>
  <si>
    <t>铣刀_获得角色台词</t>
  </si>
  <si>
    <t>铣刀_编入队伍</t>
  </si>
  <si>
    <t>铣刀_战斗开始</t>
  </si>
  <si>
    <t>铣刀_技能1台词</t>
  </si>
  <si>
    <t>铣刀_技能2台词</t>
  </si>
  <si>
    <t>铣刀_技能3台词</t>
  </si>
  <si>
    <t>铣刀_支援技能台词</t>
  </si>
  <si>
    <t>铣刀_受击台词</t>
  </si>
  <si>
    <t>铣刀_胜利台词</t>
  </si>
  <si>
    <t>铣刀_失败台词</t>
  </si>
  <si>
    <t>铣刀_游戏标题台词</t>
  </si>
  <si>
    <t>铣刀_皮肤台词</t>
  </si>
  <si>
    <t>火青_登录台词-早</t>
  </si>
  <si>
    <t>火青_登录台词-晚</t>
  </si>
  <si>
    <t>火青_闲置台词</t>
  </si>
  <si>
    <t>火青_设施秘书台词</t>
  </si>
  <si>
    <t>火青_交谈台词1</t>
  </si>
  <si>
    <t>火青_交谈台词2</t>
  </si>
  <si>
    <t>火青_交谈台词3</t>
  </si>
  <si>
    <t>火青_突破交谈台词1</t>
  </si>
  <si>
    <t>火青_突破交谈台词2</t>
  </si>
  <si>
    <t>火青_突破交谈台词3</t>
  </si>
  <si>
    <t>火青_好感度台词1</t>
  </si>
  <si>
    <t>火青_好感度台词2</t>
  </si>
  <si>
    <t>火青_好感度台词3</t>
  </si>
  <si>
    <t>火青_生日台词</t>
  </si>
  <si>
    <t>火青_吃经验台词</t>
  </si>
  <si>
    <t>火青_晋升台词1</t>
  </si>
  <si>
    <t>火青_晋升台词2</t>
  </si>
  <si>
    <t>火青_晋升台词3</t>
  </si>
  <si>
    <t>火青_获得角色台词</t>
  </si>
  <si>
    <t>火青_编入队伍</t>
  </si>
  <si>
    <t>火青_战斗开始</t>
  </si>
  <si>
    <t>火青_技能1台词</t>
  </si>
  <si>
    <t>火青_技能2台词</t>
  </si>
  <si>
    <t>火青_技能3台词</t>
  </si>
  <si>
    <t>火青_支援技能台词</t>
  </si>
  <si>
    <t>火青_受击台词</t>
  </si>
  <si>
    <t>火青_胜利台词</t>
  </si>
  <si>
    <t>火青_失败台词</t>
  </si>
  <si>
    <t>火青_游戏标题台词</t>
  </si>
  <si>
    <t>火青_皮肤台词</t>
  </si>
  <si>
    <t>绿雪_登录台词-早</t>
  </si>
  <si>
    <t>绿雪_登录台词-晚</t>
  </si>
  <si>
    <t>绿雪_闲置台词</t>
  </si>
  <si>
    <t>绿雪_设施秘书台词</t>
  </si>
  <si>
    <t>绿雪_交谈台词1</t>
  </si>
  <si>
    <t>绿雪_交谈台词2</t>
  </si>
  <si>
    <t>绿雪_交谈台词3</t>
  </si>
  <si>
    <t>绿雪_突破交谈台词1</t>
  </si>
  <si>
    <t>绿雪_突破交谈台词2</t>
  </si>
  <si>
    <t>绿雪_突破交谈台词3</t>
  </si>
  <si>
    <t>绿雪_好感度台词1</t>
  </si>
  <si>
    <t>绿雪_好感度台词2</t>
  </si>
  <si>
    <t>绿雪_好感度台词3</t>
  </si>
  <si>
    <t>绿雪_生日台词</t>
  </si>
  <si>
    <t>绿雪_吃经验台词</t>
  </si>
  <si>
    <t>绿雪_晋升台词1</t>
  </si>
  <si>
    <t>绿雪_晋升台词2</t>
  </si>
  <si>
    <t>绿雪_晋升台词3</t>
  </si>
  <si>
    <t>绿雪_获得角色台词</t>
  </si>
  <si>
    <t>绿雪_编入队伍</t>
  </si>
  <si>
    <t>绿雪_战斗开始</t>
  </si>
  <si>
    <t>绿雪_技能1台词</t>
  </si>
  <si>
    <t>绿雪_技能2台词</t>
  </si>
  <si>
    <t>绿雪_技能3台词</t>
  </si>
  <si>
    <t>绿雪_支援技能台词</t>
  </si>
  <si>
    <t>绿雪_受击台词</t>
  </si>
  <si>
    <t>绿雪_胜利台词</t>
  </si>
  <si>
    <t>绿雪_失败台词</t>
  </si>
  <si>
    <t>绿雪_游戏标题台词</t>
  </si>
  <si>
    <t>绿雪_皮肤台词</t>
  </si>
  <si>
    <t>红袍_登录台词-早</t>
  </si>
  <si>
    <t>红袍_登录台词-晚</t>
  </si>
  <si>
    <t>红袍_闲置台词</t>
  </si>
  <si>
    <t>红袍_设施秘书台词</t>
  </si>
  <si>
    <t>红袍_交谈台词1</t>
  </si>
  <si>
    <t>红袍_交谈台词2</t>
  </si>
  <si>
    <t>红袍_交谈台词3</t>
  </si>
  <si>
    <t>红袍_突破交谈台词1</t>
  </si>
  <si>
    <t>红袍_突破交谈台词2</t>
  </si>
  <si>
    <t>红袍_突破交谈台词3</t>
  </si>
  <si>
    <t>红袍_好感度台词1</t>
  </si>
  <si>
    <t>红袍_好感度台词2</t>
  </si>
  <si>
    <t>红袍_好感度台词3</t>
  </si>
  <si>
    <t>红袍_生日台词</t>
  </si>
  <si>
    <t>红袍_吃经验台词</t>
  </si>
  <si>
    <t>红袍_晋升台词1</t>
  </si>
  <si>
    <t>红袍_晋升台词2</t>
  </si>
  <si>
    <t>红袍_晋升台词3</t>
  </si>
  <si>
    <t>红袍_获得角色台词</t>
  </si>
  <si>
    <t>红袍_编入队伍</t>
  </si>
  <si>
    <t>红袍_战斗开始</t>
  </si>
  <si>
    <t>红袍_技能1台词</t>
  </si>
  <si>
    <t>红袍_技能2台词</t>
  </si>
  <si>
    <t>红袍_技能3台词</t>
  </si>
  <si>
    <t>红袍_支援技能台词</t>
  </si>
  <si>
    <t>红袍_受击台词</t>
  </si>
  <si>
    <t>红袍_胜利台词</t>
  </si>
  <si>
    <t>红袍_失败台词</t>
  </si>
  <si>
    <t>红袍_游戏标题台词</t>
  </si>
  <si>
    <t>红袍_皮肤台词</t>
  </si>
  <si>
    <t>玉露_登录台词-早</t>
  </si>
  <si>
    <t>玉露_登录台词-晚</t>
  </si>
  <si>
    <t>玉露_闲置台词</t>
  </si>
  <si>
    <t>玉露_设施秘书台词</t>
  </si>
  <si>
    <t>玉露_交谈台词1</t>
  </si>
  <si>
    <t>玉露_交谈台词2</t>
  </si>
  <si>
    <t>玉露_交谈台词3</t>
  </si>
  <si>
    <t>玉露_突破交谈台词1</t>
  </si>
  <si>
    <t>玉露_突破交谈台词2</t>
  </si>
  <si>
    <t>玉露_突破交谈台词3</t>
  </si>
  <si>
    <t>玉露_好感度台词1</t>
  </si>
  <si>
    <t>玉露_好感度台词2</t>
  </si>
  <si>
    <t>玉露_好感度台词3</t>
  </si>
  <si>
    <t>玉露_生日台词</t>
  </si>
  <si>
    <t>玉露_吃经验台词</t>
  </si>
  <si>
    <t>玉露_晋升台词1</t>
  </si>
  <si>
    <t>玉露_晋升台词2</t>
  </si>
  <si>
    <t>玉露_晋升台词3</t>
  </si>
  <si>
    <t>玉露_获得角色台词</t>
  </si>
  <si>
    <t>玉露_编入队伍</t>
  </si>
  <si>
    <t>玉露_战斗开始</t>
  </si>
  <si>
    <t>玉露_技能1台词</t>
  </si>
  <si>
    <t>玉露_技能2台词</t>
  </si>
  <si>
    <t>玉露_技能3台词</t>
  </si>
  <si>
    <t>玉露_支援技能台词</t>
  </si>
  <si>
    <t>玉露_受击台词</t>
  </si>
  <si>
    <t>玉露_胜利台词</t>
  </si>
  <si>
    <t>玉露_失败台词</t>
  </si>
  <si>
    <t>玉露_游戏标题台词</t>
  </si>
  <si>
    <t>玉露_皮肤台词</t>
  </si>
  <si>
    <t>莲心_登录台词-早</t>
  </si>
  <si>
    <t>莲心_登录台词-晚</t>
  </si>
  <si>
    <t>莲心_闲置台词</t>
  </si>
  <si>
    <t>莲心_设施秘书台词</t>
  </si>
  <si>
    <t>莲心_交谈台词1</t>
  </si>
  <si>
    <t>莲心_交谈台词2</t>
  </si>
  <si>
    <t>莲心_交谈台词3</t>
  </si>
  <si>
    <t>莲心_突破交谈台词1</t>
  </si>
  <si>
    <t>莲心_突破交谈台词2</t>
  </si>
  <si>
    <t>莲心_突破交谈台词3</t>
  </si>
  <si>
    <t>莲心_好感度台词1</t>
  </si>
  <si>
    <t>莲心_好感度台词2</t>
  </si>
  <si>
    <t>莲心_好感度台词3</t>
  </si>
  <si>
    <t>莲心_生日台词</t>
  </si>
  <si>
    <t>莲心_吃经验台词</t>
  </si>
  <si>
    <t>莲心_晋升台词1</t>
  </si>
  <si>
    <t>莲心_晋升台词2</t>
  </si>
  <si>
    <t>莲心_晋升台词3</t>
  </si>
  <si>
    <t>莲心_获得角色台词</t>
  </si>
  <si>
    <t>莲心_编入队伍</t>
  </si>
  <si>
    <t>莲心_战斗开始</t>
  </si>
  <si>
    <t>莲心_技能1台词</t>
  </si>
  <si>
    <t>莲心_技能2台词</t>
  </si>
  <si>
    <t>莲心_技能3台词</t>
  </si>
  <si>
    <t>莲心_支援技能台词</t>
  </si>
  <si>
    <t>莲心_受击台词</t>
  </si>
  <si>
    <t>莲心_胜利台词</t>
  </si>
  <si>
    <t>莲心_失败台词</t>
  </si>
  <si>
    <t>莲心_游戏标题台词</t>
  </si>
  <si>
    <t>莲心_皮肤台词</t>
  </si>
  <si>
    <t>龙井_登录台词-早</t>
  </si>
  <si>
    <t>龙井_登录台词-晚</t>
  </si>
  <si>
    <t>龙井_闲置台词</t>
  </si>
  <si>
    <t>龙井_设施秘书台词</t>
  </si>
  <si>
    <t>龙井_交谈台词1</t>
  </si>
  <si>
    <t>龙井_交谈台词2</t>
  </si>
  <si>
    <t>龙井_交谈台词3</t>
  </si>
  <si>
    <t>龙井_突破交谈台词1</t>
  </si>
  <si>
    <t>龙井_突破交谈台词2</t>
  </si>
  <si>
    <t>龙井_突破交谈台词3</t>
  </si>
  <si>
    <t>龙井_好感度台词1</t>
  </si>
  <si>
    <t>龙井_好感度台词2</t>
  </si>
  <si>
    <t>龙井_好感度台词3</t>
  </si>
  <si>
    <t>龙井_生日台词</t>
  </si>
  <si>
    <t>龙井_吃经验台词</t>
  </si>
  <si>
    <t>龙井_晋升台词1</t>
  </si>
  <si>
    <t>龙井_晋升台词2</t>
  </si>
  <si>
    <t>龙井_晋升台词3</t>
  </si>
  <si>
    <t>龙井_获得角色台词</t>
  </si>
  <si>
    <t>龙井_编入队伍</t>
  </si>
  <si>
    <t>龙井_战斗开始</t>
  </si>
  <si>
    <t>龙井_技能1台词</t>
  </si>
  <si>
    <t>龙井_技能2台词</t>
  </si>
  <si>
    <t>龙井_技能3台词</t>
  </si>
  <si>
    <t>龙井_支援技能台词</t>
  </si>
  <si>
    <t>龙井_受击台词</t>
  </si>
  <si>
    <t>龙井_胜利台词</t>
  </si>
  <si>
    <t>龙井_失败台词</t>
  </si>
  <si>
    <t>龙井_游戏标题台词</t>
  </si>
  <si>
    <t>龙井_皮肤台词</t>
  </si>
  <si>
    <t>朝颜_登录台词-早</t>
  </si>
  <si>
    <t>朝颜_登录台词-晚</t>
  </si>
  <si>
    <t>朝颜_闲置台词</t>
  </si>
  <si>
    <t>朝颜_设施秘书台词</t>
  </si>
  <si>
    <t>朝颜_交谈台词1</t>
  </si>
  <si>
    <t>朝颜_交谈台词2</t>
  </si>
  <si>
    <t>朝颜_交谈台词3</t>
  </si>
  <si>
    <t>朝颜_突破交谈台词1</t>
  </si>
  <si>
    <t>朝颜_突破交谈台词2</t>
  </si>
  <si>
    <t>朝颜_突破交谈台词3</t>
  </si>
  <si>
    <t>朝颜_好感度台词1</t>
  </si>
  <si>
    <t>朝颜_好感度台词2</t>
  </si>
  <si>
    <t>朝颜_好感度台词3</t>
  </si>
  <si>
    <t>朝颜_生日台词</t>
  </si>
  <si>
    <t>朝颜_吃经验台词</t>
  </si>
  <si>
    <t>朝颜_晋升台词1</t>
  </si>
  <si>
    <t>朝颜_晋升台词2</t>
  </si>
  <si>
    <t>朝颜_晋升台词3</t>
  </si>
  <si>
    <t>朝颜_获得角色台词</t>
  </si>
  <si>
    <t>朝颜_编入队伍</t>
  </si>
  <si>
    <t>朝颜_战斗开始</t>
  </si>
  <si>
    <t>朝颜_技能1台词</t>
  </si>
  <si>
    <t>朝颜_技能2台词</t>
  </si>
  <si>
    <t>朝颜_技能3台词</t>
  </si>
  <si>
    <t>朝颜_支援技能台词</t>
  </si>
  <si>
    <t>朝颜_受击台词</t>
  </si>
  <si>
    <t>朝颜_胜利台词</t>
  </si>
  <si>
    <t>朝颜_失败台词</t>
  </si>
  <si>
    <t>朝颜_游戏标题台词</t>
  </si>
  <si>
    <t>朝颜_皮肤台词</t>
  </si>
  <si>
    <t>繁夏_登录台词-早</t>
  </si>
  <si>
    <t>繁夏_登录台词-晚</t>
  </si>
  <si>
    <t>繁夏_闲置台词</t>
  </si>
  <si>
    <t>繁夏_设施秘书台词</t>
  </si>
  <si>
    <t>繁夏_交谈台词1</t>
  </si>
  <si>
    <t>繁夏_交谈台词2</t>
  </si>
  <si>
    <t>繁夏_交谈台词3</t>
  </si>
  <si>
    <t>繁夏_突破交谈台词1</t>
  </si>
  <si>
    <t>繁夏_突破交谈台词2</t>
  </si>
  <si>
    <t>繁夏_突破交谈台词3</t>
  </si>
  <si>
    <t>繁夏_好感度台词1</t>
  </si>
  <si>
    <t>繁夏_好感度台词2</t>
  </si>
  <si>
    <t>繁夏_好感度台词3</t>
  </si>
  <si>
    <t>繁夏_生日台词</t>
  </si>
  <si>
    <t>繁夏_吃经验台词</t>
  </si>
  <si>
    <t>繁夏_晋升台词1</t>
  </si>
  <si>
    <t>繁夏_晋升台词2</t>
  </si>
  <si>
    <t>繁夏_晋升台词3</t>
  </si>
  <si>
    <t>繁夏_获得角色台词</t>
  </si>
  <si>
    <t>繁夏_编入队伍</t>
  </si>
  <si>
    <t>繁夏_战斗开始</t>
  </si>
  <si>
    <t>繁夏_技能1台词</t>
  </si>
  <si>
    <t>繁夏_技能2台词</t>
  </si>
  <si>
    <t>繁夏_技能3台词</t>
  </si>
  <si>
    <t>繁夏_支援技能台词</t>
  </si>
  <si>
    <t>繁夏_受击台词</t>
  </si>
  <si>
    <t>繁夏_胜利台词</t>
  </si>
  <si>
    <t>繁夏_失败台词</t>
  </si>
  <si>
    <t>繁夏_游戏标题台词</t>
  </si>
  <si>
    <t>繁夏_皮肤台词</t>
  </si>
  <si>
    <t>方块_登录台词-早</t>
  </si>
  <si>
    <t>方块_登录台词-晚</t>
  </si>
  <si>
    <t>方块_闲置台词</t>
  </si>
  <si>
    <t>方块_设施秘书台词</t>
  </si>
  <si>
    <t>方块_交谈台词1</t>
  </si>
  <si>
    <t>方块_交谈台词2</t>
  </si>
  <si>
    <t>方块_交谈台词3</t>
  </si>
  <si>
    <t>方块_突破交谈台词1</t>
  </si>
  <si>
    <t>方块_突破交谈台词2</t>
  </si>
  <si>
    <t>方块_突破交谈台词3</t>
  </si>
  <si>
    <t>方块_好感度台词1</t>
  </si>
  <si>
    <t>方块_好感度台词2</t>
  </si>
  <si>
    <t>方块_好感度台词3</t>
  </si>
  <si>
    <t>方块_生日台词</t>
  </si>
  <si>
    <t>方块_吃经验台词</t>
  </si>
  <si>
    <t>方块_晋升台词1</t>
  </si>
  <si>
    <t>方块_晋升台词2</t>
  </si>
  <si>
    <t>方块_晋升台词3</t>
  </si>
  <si>
    <t>方块_获得角色台词</t>
  </si>
  <si>
    <t>方块_编入队伍</t>
  </si>
  <si>
    <t>方块_战斗开始</t>
  </si>
  <si>
    <t>方块_技能1台词</t>
  </si>
  <si>
    <t>方块_技能2台词</t>
  </si>
  <si>
    <t>方块_技能3台词</t>
  </si>
  <si>
    <t>方块_支援技能台词</t>
  </si>
  <si>
    <t>方块_受击台词</t>
  </si>
  <si>
    <t>方块_胜利台词</t>
  </si>
  <si>
    <t>方块_失败台词</t>
  </si>
  <si>
    <t>方块_游戏标题台词</t>
  </si>
  <si>
    <t>方块_皮肤台词</t>
  </si>
  <si>
    <t>黑桃_登录台词-早</t>
  </si>
  <si>
    <t>黑桃_登录台词-晚</t>
  </si>
  <si>
    <t>黑桃_闲置台词</t>
  </si>
  <si>
    <t>黑桃_设施秘书台词</t>
  </si>
  <si>
    <t>黑桃_交谈台词1</t>
  </si>
  <si>
    <t>黑桃_交谈台词2</t>
  </si>
  <si>
    <t>黑桃_交谈台词3</t>
  </si>
  <si>
    <t>黑桃_突破交谈台词1</t>
  </si>
  <si>
    <t>黑桃_突破交谈台词2</t>
  </si>
  <si>
    <t>黑桃_突破交谈台词3</t>
  </si>
  <si>
    <t>黑桃_好感度台词1</t>
  </si>
  <si>
    <t>黑桃_好感度台词2</t>
  </si>
  <si>
    <t>黑桃_好感度台词3</t>
  </si>
  <si>
    <t>黑桃_生日台词</t>
  </si>
  <si>
    <t>黑桃_吃经验台词</t>
  </si>
  <si>
    <t>黑桃_晋升台词1</t>
  </si>
  <si>
    <t>黑桃_晋升台词2</t>
  </si>
  <si>
    <t>黑桃_晋升台词3</t>
  </si>
  <si>
    <t>黑桃_获得角色台词</t>
  </si>
  <si>
    <t>黑桃_编入队伍</t>
  </si>
  <si>
    <t>黑桃_战斗开始</t>
  </si>
  <si>
    <t>黑桃_技能1台词</t>
  </si>
  <si>
    <t>黑桃_技能2台词</t>
  </si>
  <si>
    <t>黑桃_技能3台词</t>
  </si>
  <si>
    <t>黑桃_支援技能台词</t>
  </si>
  <si>
    <t>黑桃_受击台词</t>
  </si>
  <si>
    <t>黑桃_胜利台词</t>
  </si>
  <si>
    <t>黑桃_失败台词</t>
  </si>
  <si>
    <t>黑桃_游戏标题台词</t>
  </si>
  <si>
    <t>黑桃_皮肤台词</t>
  </si>
  <si>
    <t>洞明_登录台词-早</t>
  </si>
  <si>
    <t>洞明_登录台词-晚</t>
  </si>
  <si>
    <t>洞明_闲置台词</t>
  </si>
  <si>
    <t>洞明_设施秘书台词</t>
  </si>
  <si>
    <t>洞明_交谈台词1</t>
  </si>
  <si>
    <t>洞明_交谈台词2</t>
  </si>
  <si>
    <t>洞明_交谈台词3</t>
  </si>
  <si>
    <t>洞明_突破交谈台词1</t>
  </si>
  <si>
    <t>洞明_突破交谈台词2</t>
  </si>
  <si>
    <t>洞明_突破交谈台词3</t>
  </si>
  <si>
    <t>洞明_好感度台词1</t>
  </si>
  <si>
    <t>洞明_好感度台词2</t>
  </si>
  <si>
    <t>洞明_好感度台词3</t>
  </si>
  <si>
    <t>洞明_生日台词</t>
  </si>
  <si>
    <t>洞明_吃经验台词</t>
  </si>
  <si>
    <t>洞明_晋升台词1</t>
  </si>
  <si>
    <t>洞明_晋升台词2</t>
  </si>
  <si>
    <t>洞明_晋升台词3</t>
  </si>
  <si>
    <t>洞明_获得角色台词</t>
  </si>
  <si>
    <t>洞明_编入队伍</t>
  </si>
  <si>
    <t>洞明_战斗开始</t>
  </si>
  <si>
    <t>洞明_技能1台词</t>
  </si>
  <si>
    <t>洞明_技能2台词</t>
  </si>
  <si>
    <t>洞明_技能3台词</t>
  </si>
  <si>
    <t>洞明_支援技能台词</t>
  </si>
  <si>
    <t>洞明_受击台词</t>
  </si>
  <si>
    <t>洞明_胜利台词</t>
  </si>
  <si>
    <t>洞明_失败台词</t>
  </si>
  <si>
    <t>洞明_游戏标题台词</t>
  </si>
  <si>
    <t>洞明_皮肤台词</t>
  </si>
  <si>
    <t>麻雀_登录台词-早</t>
  </si>
  <si>
    <t>麻雀_登录台词-晚</t>
  </si>
  <si>
    <t>麻雀_闲置台词</t>
  </si>
  <si>
    <t>麻雀_设施秘书台词</t>
  </si>
  <si>
    <t>麻雀_交谈台词1</t>
  </si>
  <si>
    <t>麻雀_交谈台词2</t>
  </si>
  <si>
    <t>麻雀_交谈台词3</t>
  </si>
  <si>
    <t>麻雀_突破交谈台词1</t>
  </si>
  <si>
    <t>麻雀_突破交谈台词2</t>
  </si>
  <si>
    <t>麻雀_突破交谈台词3</t>
  </si>
  <si>
    <t>麻雀_好感度台词1</t>
  </si>
  <si>
    <t>麻雀_好感度台词2</t>
  </si>
  <si>
    <t>麻雀_好感度台词3</t>
  </si>
  <si>
    <t>麻雀_生日台词</t>
  </si>
  <si>
    <t>麻雀_吃经验台词</t>
  </si>
  <si>
    <t>麻雀_晋升台词1</t>
  </si>
  <si>
    <t>麻雀_晋升台词2</t>
  </si>
  <si>
    <t>麻雀_晋升台词3</t>
  </si>
  <si>
    <t>麻雀_获得角色台词</t>
  </si>
  <si>
    <t>麻雀_编入队伍</t>
  </si>
  <si>
    <t>麻雀_战斗开始</t>
  </si>
  <si>
    <t>麻雀_技能1台词</t>
  </si>
  <si>
    <t>麻雀_技能2台词</t>
  </si>
  <si>
    <t>麻雀_技能3台词</t>
  </si>
  <si>
    <t>麻雀_支援技能台词</t>
  </si>
  <si>
    <t>麻雀_受击台词</t>
  </si>
  <si>
    <t>麻雀_胜利台词</t>
  </si>
  <si>
    <t>麻雀_失败台词</t>
  </si>
  <si>
    <t>麻雀_游戏标题台词</t>
  </si>
  <si>
    <t>麻雀_皮肤台词</t>
  </si>
  <si>
    <t>音希_登录台词-早</t>
  </si>
  <si>
    <t>音希_登录台词-晚</t>
  </si>
  <si>
    <t>音希_闲置台词</t>
  </si>
  <si>
    <t>音希_设施秘书台词</t>
  </si>
  <si>
    <t>音希_交谈台词1</t>
  </si>
  <si>
    <t>音希_交谈台词2</t>
  </si>
  <si>
    <t>音希_交谈台词3</t>
  </si>
  <si>
    <t>音希_突破交谈台词1</t>
  </si>
  <si>
    <t>音希_突破交谈台词2</t>
  </si>
  <si>
    <t>音希_突破交谈台词3</t>
  </si>
  <si>
    <t>音希_好感度台词1</t>
  </si>
  <si>
    <t>音希_好感度台词2</t>
  </si>
  <si>
    <t>音希_好感度台词3</t>
  </si>
  <si>
    <t>音希_生日台词</t>
  </si>
  <si>
    <t>音希_吃经验台词</t>
  </si>
  <si>
    <t>音希_晋升台词1</t>
  </si>
  <si>
    <t>音希_晋升台词2</t>
  </si>
  <si>
    <t>音希_晋升台词3</t>
  </si>
  <si>
    <t>音希_获得角色台词</t>
  </si>
  <si>
    <t>音希_编入队伍</t>
  </si>
  <si>
    <t>音希_战斗开始</t>
  </si>
  <si>
    <t>音希_技能1台词</t>
  </si>
  <si>
    <t>音希_技能2台词</t>
  </si>
  <si>
    <t>音希_技能3台词</t>
  </si>
  <si>
    <t>音希_支援技能台词</t>
  </si>
  <si>
    <t>音希_受击台词</t>
  </si>
  <si>
    <t>音希_胜利台词</t>
  </si>
  <si>
    <t>音希_失败台词</t>
  </si>
  <si>
    <t>音希_游戏标题台词</t>
  </si>
  <si>
    <t>音希_皮肤台词</t>
  </si>
  <si>
    <t>弥砂_登录台词-早</t>
  </si>
  <si>
    <t>弥砂_登录台词-晚</t>
  </si>
  <si>
    <t>弥砂_闲置台词</t>
  </si>
  <si>
    <t>弥砂_设施秘书台词</t>
  </si>
  <si>
    <t>弥砂_交谈台词1</t>
  </si>
  <si>
    <t>弥砂_交谈台词2</t>
  </si>
  <si>
    <t>弥砂_交谈台词3</t>
  </si>
  <si>
    <t>弥砂_突破交谈台词1</t>
  </si>
  <si>
    <t>弥砂_突破交谈台词2</t>
  </si>
  <si>
    <t>弥砂_突破交谈台词3</t>
  </si>
  <si>
    <t>弥砂_好感度台词1</t>
  </si>
  <si>
    <t>弥砂_好感度台词2</t>
  </si>
  <si>
    <t>弥砂_好感度台词3</t>
  </si>
  <si>
    <t>弥砂_生日台词</t>
  </si>
  <si>
    <t>弥砂_吃经验台词</t>
  </si>
  <si>
    <t>弥砂_晋升台词1</t>
  </si>
  <si>
    <t>弥砂_晋升台词2</t>
  </si>
  <si>
    <t>弥砂_晋升台词3</t>
  </si>
  <si>
    <t>弥砂_获得角色台词</t>
  </si>
  <si>
    <t>弥砂_编入队伍</t>
  </si>
  <si>
    <t>弥砂_战斗开始</t>
  </si>
  <si>
    <t>弥砂_技能1台词</t>
  </si>
  <si>
    <t>弥砂_技能2台词</t>
  </si>
  <si>
    <t>弥砂_技能3台词</t>
  </si>
  <si>
    <t>弥砂_支援技能台词</t>
  </si>
  <si>
    <t>弥砂_受击台词</t>
  </si>
  <si>
    <t>弥砂_胜利台词</t>
  </si>
  <si>
    <t>弥砂_失败台词</t>
  </si>
  <si>
    <t>弥砂_游戏标题台词</t>
  </si>
  <si>
    <t>弥砂_皮肤台词</t>
  </si>
  <si>
    <t>星期六_登录台词-早</t>
  </si>
  <si>
    <t>星期日_登录台词-晚</t>
  </si>
  <si>
    <t>星期一_闲置台词</t>
  </si>
  <si>
    <t>星期二_设施秘书台词</t>
  </si>
  <si>
    <t>星期三_交谈台词1</t>
  </si>
  <si>
    <t>星期四_交谈台词2</t>
  </si>
  <si>
    <t>星期五_交谈台词3</t>
  </si>
  <si>
    <t>星期六_突破交谈台词1</t>
  </si>
  <si>
    <t>星期日_突破交谈台词2</t>
  </si>
  <si>
    <t>星期一_突破交谈台词3</t>
  </si>
  <si>
    <t>星期二_好感度台词1</t>
  </si>
  <si>
    <t>星期三_好感度台词2</t>
  </si>
  <si>
    <t>星期四_好感度台词3</t>
  </si>
  <si>
    <t>星期五_生日台词</t>
  </si>
  <si>
    <t>星期六_吃经验台词</t>
  </si>
  <si>
    <t>星期日_晋升台词1</t>
  </si>
  <si>
    <t>星期一_晋升台词2</t>
  </si>
  <si>
    <t>星期二_晋升台词3</t>
  </si>
  <si>
    <t>星期三_获得角色台词</t>
  </si>
  <si>
    <t>星期四_编入队伍</t>
  </si>
  <si>
    <t>星期五_战斗开始</t>
  </si>
  <si>
    <t>星期六_技能1台词</t>
  </si>
  <si>
    <t>星期日_技能2台词</t>
  </si>
  <si>
    <t>星期一_技能3台词</t>
  </si>
  <si>
    <t>星期二_支援技能台词</t>
  </si>
  <si>
    <t>星期三_受击台词</t>
  </si>
  <si>
    <t>星期四_胜利台词</t>
  </si>
  <si>
    <t>星期五_失败台词</t>
  </si>
  <si>
    <t>星期六_游戏标题台词</t>
  </si>
  <si>
    <t>星期日_皮肤台词</t>
  </si>
  <si>
    <t>小春_登录台词-早</t>
  </si>
  <si>
    <t>小春_登录台词-晚</t>
  </si>
  <si>
    <t>小春_闲置台词</t>
  </si>
  <si>
    <t>小春_设施秘书台词</t>
  </si>
  <si>
    <t>小春_交谈台词1</t>
  </si>
  <si>
    <t>小春_交谈台词2</t>
  </si>
  <si>
    <t>小春_交谈台词3</t>
  </si>
  <si>
    <t>小春_突破交谈台词1</t>
  </si>
  <si>
    <t>小春_突破交谈台词2</t>
  </si>
  <si>
    <t>小春_突破交谈台词3</t>
  </si>
  <si>
    <t>小春_好感度台词1</t>
  </si>
  <si>
    <t>小春_好感度台词2</t>
  </si>
  <si>
    <t>小春_好感度台词3</t>
  </si>
  <si>
    <t>小春_生日台词</t>
  </si>
  <si>
    <t>小春_吃经验台词</t>
  </si>
  <si>
    <t>小春_晋升台词1</t>
  </si>
  <si>
    <t>小春_晋升台词2</t>
  </si>
  <si>
    <t>小春_晋升台词3</t>
  </si>
  <si>
    <t>小春_获得角色台词</t>
  </si>
  <si>
    <t>小春_编入队伍</t>
  </si>
  <si>
    <t>小春_战斗开始</t>
  </si>
  <si>
    <t>小春_技能1台词</t>
  </si>
  <si>
    <t>小春_技能2台词</t>
  </si>
  <si>
    <t>小春_技能3台词</t>
  </si>
  <si>
    <t>小春_支援技能台词</t>
  </si>
  <si>
    <t>小春_受击台词</t>
  </si>
  <si>
    <t>小春_胜利台词</t>
  </si>
  <si>
    <t>小春_失败台词</t>
  </si>
  <si>
    <t>小春_游戏标题台词</t>
  </si>
  <si>
    <t>小春_皮肤台词</t>
  </si>
  <si>
    <t>文景_登录台词-早</t>
  </si>
  <si>
    <t>文景_登录台词-晚</t>
  </si>
  <si>
    <t>文景_闲置台词</t>
  </si>
  <si>
    <t>文景_设施秘书台词</t>
  </si>
  <si>
    <t>文景_交谈台词1</t>
  </si>
  <si>
    <t>文景_交谈台词2</t>
  </si>
  <si>
    <t>文景_交谈台词3</t>
  </si>
  <si>
    <t>文景_突破交谈台词1</t>
  </si>
  <si>
    <t>文景_突破交谈台词2</t>
  </si>
  <si>
    <t>文景_突破交谈台词3</t>
  </si>
  <si>
    <t>文景_好感度台词1</t>
  </si>
  <si>
    <t>文景_好感度台词2</t>
  </si>
  <si>
    <t>文景_好感度台词3</t>
  </si>
  <si>
    <t>文景_生日台词</t>
  </si>
  <si>
    <t>文景_吃经验台词</t>
  </si>
  <si>
    <t>文景_晋升台词1</t>
  </si>
  <si>
    <t>文景_晋升台词2</t>
  </si>
  <si>
    <t>文景_晋升台词3</t>
  </si>
  <si>
    <t>文景_获得角色台词</t>
  </si>
  <si>
    <t>文景_编入队伍</t>
  </si>
  <si>
    <t>文景_战斗开始</t>
  </si>
  <si>
    <t>文景_技能1台词</t>
  </si>
  <si>
    <t>文景_技能2台词</t>
  </si>
  <si>
    <t>文景_技能3台词</t>
  </si>
  <si>
    <t>文景_支援技能台词</t>
  </si>
  <si>
    <t>文景_受击台词</t>
  </si>
  <si>
    <t>文景_胜利台词</t>
  </si>
  <si>
    <t>文景_失败台词</t>
  </si>
  <si>
    <t>文景_游戏标题台词</t>
  </si>
  <si>
    <t>文景_皮肤台词</t>
  </si>
  <si>
    <t>千秋跑步测试音效</t>
    <phoneticPr fontId="1"/>
  </si>
  <si>
    <t>v_sys_1002</t>
  </si>
  <si>
    <t>v_sys_1004</t>
  </si>
  <si>
    <t>v_sys_1005</t>
  </si>
  <si>
    <t>v_sys_1006</t>
  </si>
  <si>
    <t>v_sys_1007</t>
  </si>
  <si>
    <t>v_sys_1008</t>
  </si>
  <si>
    <t>v_sys_1009</t>
  </si>
  <si>
    <t>v_sys_1011</t>
  </si>
  <si>
    <t>v_sys_1012</t>
  </si>
  <si>
    <t>v_sys_1013</t>
  </si>
  <si>
    <t>v_sys_1016</t>
  </si>
  <si>
    <t>v_sys_1018</t>
  </si>
  <si>
    <t>v_sys_1019</t>
  </si>
  <si>
    <t>v_sys_1021</t>
  </si>
  <si>
    <t>v_sys_1025</t>
  </si>
  <si>
    <t>v_sys_1026</t>
  </si>
  <si>
    <t>v_sys_1029</t>
  </si>
  <si>
    <t>v_sys_1031</t>
  </si>
  <si>
    <t>v_sys_1034</t>
  </si>
  <si>
    <t>v_sys_1036</t>
  </si>
  <si>
    <t>v_sys_1051</t>
  </si>
  <si>
    <t>v_sys_1052</t>
  </si>
  <si>
    <t>v_sys_1058</t>
  </si>
  <si>
    <t>v_sys_1059</t>
  </si>
  <si>
    <t>v_sys_1060</t>
  </si>
  <si>
    <t>特殊id</t>
  </si>
  <si>
    <t>900000000~1000000000</t>
  </si>
  <si>
    <t>音效</t>
  </si>
  <si>
    <t>旧版音效</t>
  </si>
  <si>
    <t>90&amp;原ID</t>
  </si>
  <si>
    <t>20100000~29999999</t>
    <phoneticPr fontId="5" type="noConversion"/>
  </si>
  <si>
    <t>音乐</t>
  </si>
  <si>
    <t>茜-盾砸命中音效</t>
  </si>
  <si>
    <t>茜-护盾冲锋命中音效</t>
  </si>
  <si>
    <t>茜-屏障协议命中音效</t>
  </si>
  <si>
    <t>茜-守护模式命中音效</t>
  </si>
  <si>
    <t>启航-扫击命中音效</t>
  </si>
  <si>
    <t>启航-创伤置换命中音效</t>
  </si>
  <si>
    <t>启航-深度濯洗命中音效</t>
  </si>
  <si>
    <t>启航-净化返流命中音效</t>
  </si>
  <si>
    <t>沉礁-选镰收割命中音效</t>
  </si>
  <si>
    <t>沉礁-尺度爆索命中音效</t>
  </si>
  <si>
    <t>沉礁-源数棘轮命中音效</t>
  </si>
  <si>
    <t>千秋-压力释放命中音效</t>
  </si>
  <si>
    <t>千秋-起床闹铃命中音效</t>
  </si>
  <si>
    <t>p_impS_qianqiu_n_Play</t>
  </si>
  <si>
    <t>p_1006</t>
  </si>
  <si>
    <t>千秋-可控末日命中音效</t>
  </si>
  <si>
    <t>星凉-旋转冲击命中音效</t>
  </si>
  <si>
    <t>星凉-锥阵救疗命中音效</t>
  </si>
  <si>
    <t>星凉-超算愈场命中音效</t>
  </si>
  <si>
    <t>星凉-战况解析命中音效</t>
  </si>
  <si>
    <t>忠元-反身旋打命中音效</t>
  </si>
  <si>
    <t>忠元-运劲固气命中音效</t>
  </si>
  <si>
    <t>忠元-腾天破击命中音效</t>
  </si>
  <si>
    <t>忠元-守御誓言命中音效</t>
  </si>
  <si>
    <t>鸣霜-贯通命中音效</t>
  </si>
  <si>
    <t>鸣霜-钉轮飞旋命中音效</t>
  </si>
  <si>
    <t>鸣霜-穿刺强袭命中音效</t>
  </si>
  <si>
    <t>铣刀-强力捶打命中音效</t>
  </si>
  <si>
    <t>铣刀-风旋气爆命中音效</t>
  </si>
  <si>
    <t>铣刀-重锤震击命中音效</t>
  </si>
  <si>
    <t>火青-狂揍命中音效</t>
  </si>
  <si>
    <t>火青-大口吞吃命中音效</t>
  </si>
  <si>
    <t>火青-暴烈噬咬命中音效</t>
  </si>
  <si>
    <t>绿雪-爱的鞭打命中音效</t>
  </si>
  <si>
    <t>绿雪-红线相牵命中音效</t>
  </si>
  <si>
    <t>绿雪-一剪两断命中音效</t>
  </si>
  <si>
    <t>红袍-猛虎击命中音效</t>
  </si>
  <si>
    <t>红袍-崩山势命中音效</t>
  </si>
  <si>
    <t>红袍-腾龙步命中音效</t>
  </si>
  <si>
    <t>玉露-奏乐命中音效</t>
  </si>
  <si>
    <t>玉露-气定凝神命中音效</t>
  </si>
  <si>
    <t>玉露-宫移羽换命中音效</t>
  </si>
  <si>
    <t>莲心-五名炁符命中音效</t>
  </si>
  <si>
    <t>莲心-洞观真形命中音效</t>
  </si>
  <si>
    <t>莲心-无量度人命中音效</t>
  </si>
  <si>
    <t>龙井-射击命中音效</t>
  </si>
  <si>
    <t>龙井-崩毁命中音效</t>
  </si>
  <si>
    <t>龙井-贯穿命中音效</t>
  </si>
  <si>
    <t>朝颜-置换命中音效</t>
  </si>
  <si>
    <t>朝颜-战术优化命中音效</t>
  </si>
  <si>
    <t>朝颜-变换矩阵命中音效</t>
  </si>
  <si>
    <t>朝颜-鼓舞命中音效</t>
  </si>
  <si>
    <t>繁夏-切割命中音效</t>
  </si>
  <si>
    <t>繁夏-一字截断命中音效</t>
  </si>
  <si>
    <t>繁夏-尺度囚笼命中音效</t>
  </si>
  <si>
    <t>方块-上勾拳命中音效</t>
  </si>
  <si>
    <t>方块-鲁莽命中音效</t>
  </si>
  <si>
    <t>方块-横冲直撞命中音效</t>
  </si>
  <si>
    <t>方块-小技能(无名字)命中音效</t>
  </si>
  <si>
    <t>方块-街头战术命中音效</t>
  </si>
  <si>
    <t>方块-空 命中音效</t>
  </si>
  <si>
    <t>红心-二连斩击命中音效</t>
  </si>
  <si>
    <t>红心-乱舞命中音效</t>
  </si>
  <si>
    <t>红心-奋力一掷命中音效</t>
  </si>
  <si>
    <t>黑桃-投掷花牌命中音效</t>
  </si>
  <si>
    <t>黑桃-磨难命中音效</t>
  </si>
  <si>
    <t>黑桃-浸染命中音效</t>
  </si>
  <si>
    <t>洞明-射弹命中音效</t>
  </si>
  <si>
    <t>洞明-照耀命中音效</t>
  </si>
  <si>
    <t>洞明-光合作用命中音效</t>
  </si>
  <si>
    <t>洞明-左辅命中音效</t>
  </si>
  <si>
    <t>麻雀-猛击命中音效</t>
  </si>
  <si>
    <t>p_impN_maque_n_Play</t>
  </si>
  <si>
    <t>p_1036</t>
  </si>
  <si>
    <t>麻雀-降龙伏虎命中音效</t>
  </si>
  <si>
    <t>麻雀-横扫八方命中音效</t>
  </si>
  <si>
    <t>音希-铃袭命中音效</t>
  </si>
  <si>
    <t>音希-飞铃化锥命中音效</t>
  </si>
  <si>
    <t>音希-群鸟合奏命中音效</t>
  </si>
  <si>
    <t>弥砂-针牢命中音效</t>
  </si>
  <si>
    <t>弥砂-钢喙命中音效</t>
  </si>
  <si>
    <t>弥砂-笼中界命中音效</t>
  </si>
  <si>
    <t>星期六-砰砰重击命中音效</t>
  </si>
  <si>
    <t>星期六-咻咻泡沫命中音效</t>
  </si>
  <si>
    <t>星期六-乐园守护命中音效</t>
  </si>
  <si>
    <t>星期六-熟练的皮套人命中音效</t>
  </si>
  <si>
    <t>星期六-猫咪加护命中音效</t>
  </si>
  <si>
    <t>小春-击打命中音效</t>
  </si>
  <si>
    <t>小春-用力击打命中音效</t>
  </si>
  <si>
    <t>小春-蛮力击打命中音效</t>
  </si>
  <si>
    <t>小春-清零命中音效</t>
  </si>
  <si>
    <t>文景-甩击命中音效</t>
  </si>
  <si>
    <t>文景-胡椒喷雾命中音效</t>
  </si>
  <si>
    <t>文景-喷雾投掷命中音效</t>
  </si>
  <si>
    <t>和祥义头目-破金门</t>
  </si>
  <si>
    <t>和祥义头目-破金门-命中</t>
    <phoneticPr fontId="1"/>
  </si>
  <si>
    <t>千秋-压力释放-2帧</t>
  </si>
  <si>
    <t>p_skillA_qianqiu_1_Play</t>
  </si>
  <si>
    <t>千秋-压力释放-16帧</t>
  </si>
  <si>
    <t>p_skillA_qianqiu_2_Play</t>
  </si>
  <si>
    <t>千秋-压力释放-30帧</t>
  </si>
  <si>
    <t>p_skillA_qianqiu_3_Play</t>
  </si>
  <si>
    <t>千秋-压力释放-52帧</t>
  </si>
  <si>
    <t>p_skillA_qianqiu_4_Play</t>
  </si>
  <si>
    <t>千秋-压力释放-73帧</t>
  </si>
  <si>
    <t>p_skillA_qianqiu_5_Play</t>
  </si>
  <si>
    <t>千秋-压力释放-82帧</t>
  </si>
  <si>
    <t>p_skillA_qianqiu_6_Play</t>
  </si>
  <si>
    <t>千秋-起床闹铃-4帧</t>
  </si>
  <si>
    <t>p_skillB_qianqiu_1_Play</t>
  </si>
  <si>
    <t>千秋-起床闹铃-17帧</t>
  </si>
  <si>
    <t>p_skillB_qianqiu_2_Play</t>
  </si>
  <si>
    <t>千秋-起床闹铃-54帧</t>
  </si>
  <si>
    <t>p_skillB_qianqiu_3_Play</t>
  </si>
  <si>
    <t>千秋-起床闹铃-66帧</t>
  </si>
  <si>
    <t>p_skillB_qianqiu_4_Play</t>
  </si>
  <si>
    <t>千秋-起床闹铃-83帧</t>
  </si>
  <si>
    <t>p_skillB_qianqiu_5_Play</t>
  </si>
  <si>
    <t>千秋-起床闹铃-103帧</t>
  </si>
  <si>
    <t>p_skillB_qianqiu_6_Play</t>
  </si>
  <si>
    <t>千秋-起床闹铃-138帧</t>
  </si>
  <si>
    <t>p_skillB_qianqiu_7_Play</t>
  </si>
  <si>
    <t>千秋-可控末日-3帧</t>
  </si>
  <si>
    <t>p_skillC_qianqiu_1_Play</t>
  </si>
  <si>
    <t>千秋-可控末日-39帧</t>
  </si>
  <si>
    <t>p_skillC_qianqiu_2_Play</t>
  </si>
  <si>
    <t>千秋-可控末日-82帧</t>
  </si>
  <si>
    <t>p_skillC_qianqiu_3_Play</t>
  </si>
  <si>
    <t>千秋-可控末日-100帧</t>
  </si>
  <si>
    <t>p_skillC_qianqiu_4_Play</t>
  </si>
  <si>
    <t>千秋-可控末日-118帧</t>
  </si>
  <si>
    <t>p_skillC_qianqiu_5_Play</t>
  </si>
  <si>
    <t>千秋-可控末日-157帧</t>
  </si>
  <si>
    <t>p_skillC_qianqiu_6_Play</t>
  </si>
  <si>
    <t>千秋-可控末日-185帧</t>
  </si>
  <si>
    <t>p_skillC_qianqiu_7_Play</t>
  </si>
  <si>
    <t>千秋-可控末日-235帧</t>
  </si>
  <si>
    <t>p_skillC_qianqiu_8_Play</t>
  </si>
  <si>
    <t>千秋-可控末日-252帧</t>
  </si>
  <si>
    <t>p_skillC_qianqiu_9_Play</t>
  </si>
  <si>
    <t>p_skillA_xinliang_2_Play</t>
  </si>
  <si>
    <t>星凉-锥阵救疗-0帧</t>
  </si>
  <si>
    <t>鸣霜-钉轮飞旋-2帧</t>
  </si>
  <si>
    <t>鸣霜-钉轮飞旋-63帧</t>
  </si>
  <si>
    <t>鸣霜-钉轮飞旋-83帧</t>
  </si>
  <si>
    <t>鸣霜-钉轮飞旋-102帧</t>
  </si>
  <si>
    <t>鸣霜-钉轮飞旋-117帧</t>
  </si>
  <si>
    <t>鸣霜-钉轮飞旋-126帧</t>
  </si>
  <si>
    <t>p_skillB_mingshuang_7_Play</t>
  </si>
  <si>
    <t>铣刀-强力锻打-22帧</t>
  </si>
  <si>
    <t>p_skillA_xiandao_1_Play</t>
  </si>
  <si>
    <t>铣刀-强力锻打-35帧</t>
  </si>
  <si>
    <t>p_skillA_xiandao_2_Play</t>
  </si>
  <si>
    <t>铣刀-高压爆炸-8帧</t>
  </si>
  <si>
    <t>p_skillB_xiandao_1_Play</t>
  </si>
  <si>
    <t>铣刀-高压爆炸-33帧</t>
  </si>
  <si>
    <t>p_skillB_xiandao_2_Play</t>
  </si>
  <si>
    <t>铣刀-高压爆炸-57帧</t>
  </si>
  <si>
    <t>p_skillB_xiandao_3_Play</t>
  </si>
  <si>
    <t>铣刀-高压爆炸-72帧</t>
  </si>
  <si>
    <t>p_skillB_xiandao_4_Play</t>
  </si>
  <si>
    <t>铣刀-碎大石-2帧</t>
  </si>
  <si>
    <t>p_skillC_xiandao_1_Play</t>
  </si>
  <si>
    <t>铣刀-碎大石-26帧</t>
  </si>
  <si>
    <t>p_skillC_xiandao_2_Play</t>
  </si>
  <si>
    <t>铣刀-碎大石-46帧</t>
  </si>
  <si>
    <t>p_skillC_xiandao_3_Play</t>
  </si>
  <si>
    <t>铣刀-碎大石-63帧</t>
  </si>
  <si>
    <t>p_skillC_xiandao_4_Play</t>
  </si>
  <si>
    <t>铣刀-碎大石-95帧</t>
  </si>
  <si>
    <t>p_skillC_xiandao_5_Play</t>
  </si>
  <si>
    <t>铣刀-碎大石-121帧</t>
  </si>
  <si>
    <t>p_skillC_xiandao_6_Play</t>
  </si>
  <si>
    <t>铣刀-碎大石-141帧</t>
  </si>
  <si>
    <t>p_skillC_xiandao_7_Play</t>
  </si>
  <si>
    <t>铣刀-碎大石-158帧</t>
  </si>
  <si>
    <t>p_skillC_xiandao_8_Play</t>
  </si>
  <si>
    <t>红袍-凤燎原-6帧</t>
  </si>
  <si>
    <t>p_skillC_hongpao_0_Play</t>
  </si>
  <si>
    <t>龙井-敏捷射击-8帧</t>
  </si>
  <si>
    <t>p_skillA_longjing_1_Play</t>
  </si>
  <si>
    <t>p_1021</t>
  </si>
  <si>
    <t>龙井-敏捷射击-13帧</t>
  </si>
  <si>
    <t>p_skillA_longjing_2_Play</t>
  </si>
  <si>
    <t>龙井-敏捷射击-40帧</t>
  </si>
  <si>
    <t>p_skillA_longjing_3_Play</t>
  </si>
  <si>
    <t>龙井-瞬雷步-9帧</t>
  </si>
  <si>
    <t>p_skillB_longjing_1_Play</t>
  </si>
  <si>
    <t>龙井-瞬雷步-13帧</t>
  </si>
  <si>
    <t>p_skillB_longjing_2_Play</t>
  </si>
  <si>
    <t>龙井-瞬雷步-49帧</t>
  </si>
  <si>
    <t>p_skillB_longjing_3_Play</t>
  </si>
  <si>
    <t>龙井-瞬雷步-78帧</t>
  </si>
  <si>
    <t>p_skillB_longjing_4_Play</t>
  </si>
  <si>
    <t>龙井-瞬雷步-112帧</t>
  </si>
  <si>
    <t>p_skillB_longjing_5_Play</t>
  </si>
  <si>
    <t>龙井-彗星撞击-2帧</t>
  </si>
  <si>
    <t>p_skillC_longjing_1_Play</t>
  </si>
  <si>
    <t>龙井-彗星撞击-45帧</t>
  </si>
  <si>
    <t>p_skillC_longjing_2_Play</t>
  </si>
  <si>
    <t>龙井-彗星撞击-64帧</t>
  </si>
  <si>
    <t>p_skillC_longjing_3_Play</t>
  </si>
  <si>
    <t>龙井-彗星撞击-98帧</t>
  </si>
  <si>
    <t>p_skillC_longjing_4_Play</t>
  </si>
  <si>
    <t>龙井-彗星撞击-148帧</t>
  </si>
  <si>
    <t>p_skillC_longjing_5_Play</t>
  </si>
  <si>
    <t>龙井-彗星撞击-181帧</t>
  </si>
  <si>
    <t>p_skillC_longjing_6_Play</t>
  </si>
  <si>
    <t>龙井-彗星撞击-195帧</t>
  </si>
  <si>
    <t>p_skillC_longjing_7_Play</t>
  </si>
  <si>
    <t>龙井-彗星撞击-203帧</t>
  </si>
  <si>
    <t>p_skillC_longjing_8_Play</t>
  </si>
  <si>
    <t>麻雀-猛击-5帧</t>
  </si>
  <si>
    <t>p_skillA_maque_1_Play</t>
  </si>
  <si>
    <t>麻雀-猛击-31帧</t>
  </si>
  <si>
    <t>p_skillA_maque_2_Play</t>
  </si>
  <si>
    <t>麻雀-猛击-40帧</t>
  </si>
  <si>
    <t>p_skillA_maque_3_Play</t>
  </si>
  <si>
    <t>麻雀-降龙伏虎-3帧</t>
  </si>
  <si>
    <t>p_skillB_maque_1_Play</t>
  </si>
  <si>
    <t>麻雀-降龙伏虎-17帧</t>
  </si>
  <si>
    <t>p_skillB_maque_2_Play</t>
  </si>
  <si>
    <t>麻雀-降龙伏虎-49帧</t>
  </si>
  <si>
    <t>p_skillB_maque_3_Play</t>
  </si>
  <si>
    <t>麻雀-降龙伏虎-56帧</t>
  </si>
  <si>
    <t>p_skillB_maque_4_Play</t>
  </si>
  <si>
    <t>麻雀-降龙伏虎-69帧</t>
  </si>
  <si>
    <t>p_skillB_maque_5_Play</t>
  </si>
  <si>
    <t>麻雀-降龙伏虎-91帧</t>
  </si>
  <si>
    <t>p_skillB_maque_6_Play</t>
  </si>
  <si>
    <t>麻雀-降龙伏虎-96帧</t>
  </si>
  <si>
    <t>p_skillB_maque_7_Play</t>
  </si>
  <si>
    <t>麻雀-横扫八方-15帧</t>
  </si>
  <si>
    <t>p_skillC_maque_1_Play</t>
  </si>
  <si>
    <t>麻雀-横扫八方-50帧</t>
  </si>
  <si>
    <t>p_skillC_maque_2_Play</t>
  </si>
  <si>
    <t>麻雀-横扫八方-79帧</t>
  </si>
  <si>
    <t>p_skillC_maque_3_Play</t>
  </si>
  <si>
    <t>麻雀-横扫八方-88帧</t>
  </si>
  <si>
    <t>p_skillC_maque_4_Play</t>
  </si>
  <si>
    <t>麻雀-横扫八方-98帧</t>
  </si>
  <si>
    <t>p_skillC_maque_5_Play</t>
  </si>
  <si>
    <t>麻雀-横扫八方-107帧</t>
  </si>
  <si>
    <t>p_skillC_maque_6_Play</t>
  </si>
  <si>
    <t>麻雀-横扫八方-127帧</t>
  </si>
  <si>
    <t>p_skillC_maque_7_Play</t>
  </si>
  <si>
    <t>观画者精英-挥洒-27帧</t>
  </si>
  <si>
    <t>e_skillB_ViewersElite_1_Play</t>
  </si>
  <si>
    <t>传播者-呵斥2-9帧</t>
  </si>
  <si>
    <t>e_skillC_Spreader_1_Play</t>
  </si>
  <si>
    <t>传播者-呵斥2-25帧</t>
  </si>
  <si>
    <t>e_skillC_Spreader_2_Play</t>
  </si>
  <si>
    <t>哨位列车长-辖制-13帧</t>
  </si>
  <si>
    <t>e_skillA_MeltConductor_1_Play</t>
  </si>
  <si>
    <t>哨位列车长-辖制-30帧</t>
  </si>
  <si>
    <t>e_skillA_MeltConductor_2_Play</t>
  </si>
  <si>
    <t>哨位列车长-宣告-9帧</t>
  </si>
  <si>
    <t>e_skillB_MeltConductor_1_Play</t>
  </si>
  <si>
    <t>哨位列车长-宣告-13帧</t>
  </si>
  <si>
    <t>e_skillB_MeltConductor_2_Play</t>
  </si>
  <si>
    <t>哨位列车长-宣告-19帧</t>
  </si>
  <si>
    <t>e_skillB_MeltConductor_3_Play</t>
  </si>
  <si>
    <t>哨位列车长-宣告-23帧</t>
  </si>
  <si>
    <t>e_skillB_MeltConductor_4_Play</t>
  </si>
  <si>
    <t>哨位列车长-服从-10帧</t>
  </si>
  <si>
    <t>e_skillC_MeltConductor_1_Play</t>
  </si>
  <si>
    <t>哨位列车长-服从-24帧</t>
  </si>
  <si>
    <t>e_skillC_MeltConductor_2_Play</t>
  </si>
  <si>
    <t>哨位列车长-服从-39帧</t>
  </si>
  <si>
    <t>e_skillC_MeltConductor_3_Play</t>
  </si>
  <si>
    <t>哨位列车长-服从-79帧</t>
  </si>
  <si>
    <t>e_skillC_MeltConductor_4_Play</t>
  </si>
  <si>
    <t>哨位列车长-服从-130帧</t>
  </si>
  <si>
    <t>e_skillC_MeltConductor_5_Play</t>
  </si>
  <si>
    <t>哨位列车长-管束-1帧</t>
  </si>
  <si>
    <t>e_skillD_MeltConductor_1_Play</t>
  </si>
  <si>
    <t>和祥义头目-擎天拳-6帧</t>
  </si>
  <si>
    <t>e_skillA_HXYChief_1_Play</t>
  </si>
  <si>
    <t>和祥义头目-擎天拳-12帧</t>
  </si>
  <si>
    <t>e_skillA_HXYChief_2_Play</t>
  </si>
  <si>
    <t>全联会头目-十形拳-30帧</t>
  </si>
  <si>
    <t>e_skillB_QLHChief_2_Play</t>
  </si>
  <si>
    <t>全联会头目-恫吓-1帧</t>
  </si>
  <si>
    <t>e_skillC_QLHChief_1_Play</t>
  </si>
  <si>
    <t>全联会打手-冲锋-18帧</t>
  </si>
  <si>
    <t>e_skillA_QLHFighter_3_Play</t>
  </si>
  <si>
    <t>全联会打手-匹夫一怒-17帧</t>
  </si>
  <si>
    <t>e_skillB_QLHFighter_1_Play</t>
  </si>
  <si>
    <t>全联会打手-匹夫一怒-21帧</t>
  </si>
  <si>
    <t>e_skillB_QLHFighter_2_Play</t>
  </si>
  <si>
    <t>全联会打手-匹夫一怒-42帧</t>
  </si>
  <si>
    <t>e_skillB_QLHFighter_3_Play</t>
  </si>
  <si>
    <t>全联会打手-匹夫一怒-43帧</t>
  </si>
  <si>
    <t>e_skillB_QLHFighter_4_Play</t>
  </si>
  <si>
    <t>反冲接线员-技能2-8帧</t>
  </si>
  <si>
    <t>e_skillB_BacklashOperator_1_Play</t>
  </si>
  <si>
    <t>反冲接线员-技能2-22帧</t>
  </si>
  <si>
    <t>e_skillB_BacklashOperator_2_Play</t>
  </si>
  <si>
    <t>反冲接线员-技能2-28帧</t>
  </si>
  <si>
    <t>e_skillB_BacklashOperator_3_Play</t>
  </si>
  <si>
    <t>增生接线员-技能3-22帧</t>
  </si>
  <si>
    <t>e_skillC_BoosterOperator_2_Play</t>
  </si>
  <si>
    <t>增生接线员-技能3-28帧</t>
  </si>
  <si>
    <t>e_skillC_BoosterOperator_3_Play</t>
  </si>
  <si>
    <t>锋利的资料员-技能5-22帧</t>
  </si>
  <si>
    <t>e_skillC_SharpDataClerk_2_Play</t>
  </si>
  <si>
    <t>锋利的资料员-技能5-54帧</t>
  </si>
  <si>
    <t>e_skillC_SharpDataClerk_3_Play</t>
  </si>
  <si>
    <t>锋利的资料员-技能5-100帧</t>
  </si>
  <si>
    <t>e_skillC_SharpDataClerk_4_Play</t>
  </si>
  <si>
    <t>荆棘化执伞者-怒斥-21帧</t>
  </si>
  <si>
    <t>e_skillA_ThornifiedUmbrellaRuler_4_Play</t>
  </si>
  <si>
    <t>荆棘化执伞者-怒斥-26帧</t>
  </si>
  <si>
    <t>e_skillA_ThornifiedUmbrellaRuler_5_Play</t>
  </si>
  <si>
    <t>荆棘化执伞者-怒斥-33帧</t>
  </si>
  <si>
    <t>e_skillA_ThornifiedUmbrellaRuler_6_Play</t>
  </si>
  <si>
    <t>荆棘化执伞者-怒斥-41帧</t>
  </si>
  <si>
    <t>e_skillA_ThornifiedUmbrellaRuler_7_Play</t>
  </si>
  <si>
    <t>荆棘化执伞者-直伞刺击-7帧</t>
  </si>
  <si>
    <t>e_skillB_ThornifiedUmbrellaRuler_1_Play</t>
  </si>
  <si>
    <t>荆棘化执伞者-直伞刺击-24帧</t>
  </si>
  <si>
    <t>e_skillB_ThornifiedUmbrellaRuler_2_Play</t>
  </si>
  <si>
    <t>荆棘化执伞者-直伞刺击-48帧</t>
  </si>
  <si>
    <t>e_skillB_ThornifiedUmbrellaRuler_3_Play</t>
  </si>
  <si>
    <t>荆棘化执伞者-贯穿-17帧</t>
  </si>
  <si>
    <t>e_skillC_ThornifiedUmbrellaRuler_1_Play</t>
  </si>
  <si>
    <t>荆棘化执伞者-贯穿-20帧</t>
  </si>
  <si>
    <t>e_skillC_ThornifiedUmbrellaRuler_2_Play</t>
  </si>
  <si>
    <t>荆棘化执伞者-贯穿-31帧</t>
  </si>
  <si>
    <t>e_skillC_ThornifiedUmbrellaRuler_3_Play</t>
  </si>
  <si>
    <t>荆棘化执伞者-贯穿-50帧</t>
  </si>
  <si>
    <t>e_skillC_ThornifiedUmbrellaRuler_4_Play</t>
  </si>
  <si>
    <t>荆棘化执伞者-贯穿-71帧</t>
  </si>
  <si>
    <t>e_skillC_ThornifiedUmbrellaRuler_5_Play</t>
  </si>
  <si>
    <t>荆棘化执伞者-贯穿-99帧</t>
  </si>
  <si>
    <t>e_skillC_ThornifiedUmbrellaRuler_6_Play</t>
  </si>
  <si>
    <t>结晶化执伞者-技能2-48帧</t>
  </si>
  <si>
    <t>e_skillB_CrystallizedUmbrellaRuler_3_Play</t>
  </si>
  <si>
    <t>结晶化执伞者-技能3-17帧</t>
  </si>
  <si>
    <t>e_skillC_CrystallizedUmbrellaRuler_1_Play</t>
  </si>
  <si>
    <t>结晶化执伞者-技能3-20帧</t>
  </si>
  <si>
    <t>e_skillC_CrystallizedUmbrellaRuler_2_Play</t>
  </si>
  <si>
    <t>结晶化执伞者-技能3-31帧</t>
  </si>
  <si>
    <t>e_skillC_CrystallizedUmbrellaRuler_3_Play</t>
  </si>
  <si>
    <t>结晶化执伞者-技能3-50帧</t>
  </si>
  <si>
    <t>e_skillC_CrystallizedUmbrellaRuler_4_Play</t>
  </si>
  <si>
    <t>结晶化执伞者-技能3-71帧</t>
  </si>
  <si>
    <t>e_skillC_CrystallizedUmbrellaRuler_5_Play</t>
  </si>
  <si>
    <t>结晶化执伞者-技能3-99帧</t>
  </si>
  <si>
    <t>e_skillC_CrystallizedUmbrellaRuler_6_Play</t>
  </si>
  <si>
    <t>链接的坐童-技能2-5帧</t>
  </si>
  <si>
    <t>e_skillB_LinkedSitter_1_Play</t>
  </si>
  <si>
    <t>链接的坐童-技能2-38帧</t>
  </si>
  <si>
    <t>e_skillB_LinkedSitter_2_Play</t>
  </si>
  <si>
    <t>链接的坐童-技能2-70帧</t>
  </si>
  <si>
    <t>e_skillB_LinkedSitter_3_Play</t>
  </si>
  <si>
    <t>全联会boss理-主动(普攻)1-16帧</t>
  </si>
  <si>
    <t>e_skillA_QLHBoss_1_Play</t>
  </si>
  <si>
    <t>全联会boss理-主动(普攻)1-26帧</t>
  </si>
  <si>
    <t>e_skillA_QLHBoss_2_Play</t>
  </si>
  <si>
    <t>全联会boss理-主动(技能)1-11帧</t>
  </si>
  <si>
    <t>e_skillB_QLHBoss_1_Play</t>
  </si>
  <si>
    <t>全联会boss理-主动(技能)1-26帧</t>
  </si>
  <si>
    <t>e_skillB_QLHBoss_2_Play</t>
  </si>
  <si>
    <t>全联会boss理-主动(技能)1-60帧</t>
  </si>
  <si>
    <t>e_skillB_QLHBoss_3_Play</t>
  </si>
  <si>
    <t>全联会boss理-主动(技能)2-17帧</t>
  </si>
  <si>
    <t>e_skillC_QLHBoss_1_Play</t>
  </si>
  <si>
    <t>全联会boss理-主动(技能)2-32帧</t>
  </si>
  <si>
    <t>e_skillC_QLHBoss_2_Play</t>
  </si>
  <si>
    <t>全联会boss理-主动(技能)2-45帧</t>
  </si>
  <si>
    <t>e_skillC_QLHBoss_3_Play</t>
  </si>
  <si>
    <t>全联会boss理-主动(技能)2-67帧</t>
  </si>
  <si>
    <t>e_skillC_QLHBoss_4_Play</t>
  </si>
  <si>
    <t>全联会boss理-主动(技能)2-151帧</t>
  </si>
  <si>
    <t>e_skillC_QLHBoss_5_Play</t>
  </si>
  <si>
    <t>全联会boss理-被动-1帧</t>
  </si>
  <si>
    <t>e_skillD_QLHBoss_1_Play</t>
  </si>
  <si>
    <t>全联会boss信-主动(普攻)2-16帧</t>
  </si>
  <si>
    <t>全联会boss信-主动(普攻)2-26帧</t>
  </si>
  <si>
    <t>全联会boss信-主动(技能)3-11帧</t>
  </si>
  <si>
    <t>全联会boss信-主动(技能)3-26帧</t>
  </si>
  <si>
    <t>全联会boss信-主动(技能)3-60帧</t>
  </si>
  <si>
    <t>全联会boss信-主动(技能)4-17帧</t>
  </si>
  <si>
    <t>全联会boss信-主动(技能)4-32帧</t>
  </si>
  <si>
    <t>全联会boss信-主动(技能)4-45帧</t>
  </si>
  <si>
    <t>全联会boss信-主动(技能)4-67帧</t>
  </si>
  <si>
    <t>全联会boss信-主动(技能)4-151帧</t>
  </si>
  <si>
    <t>全联会boss信-被动-1帧</t>
  </si>
  <si>
    <t>全联会boss情-主动(普攻)3-16帧</t>
  </si>
  <si>
    <t>全联会boss情-主动(普攻)3-26帧</t>
  </si>
  <si>
    <t>全联会boss情-主动(技能)5-11帧</t>
  </si>
  <si>
    <t>全联会boss情-主动(技能)5-26帧</t>
  </si>
  <si>
    <t>全联会boss情-主动(技能)5-60帧</t>
  </si>
  <si>
    <t>全联会boss情-主动(技能)6-17帧</t>
  </si>
  <si>
    <t>全联会boss情-主动(技能)6-32帧</t>
  </si>
  <si>
    <t>全联会boss情-主动(技能)6-45帧</t>
  </si>
  <si>
    <t>全联会boss情-主动(技能)6-67帧</t>
  </si>
  <si>
    <t>全联会boss情-主动(技能)6-151帧</t>
  </si>
  <si>
    <t>全联会boss情-被动-1帧</t>
  </si>
  <si>
    <t>白扇-普攻-1帧</t>
  </si>
  <si>
    <t>e_skillA_BaiShan_1_Play</t>
  </si>
  <si>
    <t>白扇-技能1-2帧</t>
  </si>
  <si>
    <t>e_skillB_BaiShan_1_Play</t>
  </si>
  <si>
    <t>白扇-技能1-14帧</t>
  </si>
  <si>
    <t>e_skillB_BaiShan_2_Play</t>
  </si>
  <si>
    <t>白扇-技能2-3帧</t>
  </si>
  <si>
    <t>e_skillC_BaiShan_1_Play</t>
  </si>
  <si>
    <t>白扇-技能2-15帧</t>
  </si>
  <si>
    <t>e_skillC_BaiShan_2_Play</t>
  </si>
  <si>
    <t>白扇-技能2-49帧</t>
  </si>
  <si>
    <t>e_skillC_BaiShan_3_Play</t>
  </si>
  <si>
    <t>橙子-技能1-12帧</t>
  </si>
  <si>
    <t>e_skillA_Orange_1_Play</t>
  </si>
  <si>
    <t>橙子-技能1-44帧</t>
  </si>
  <si>
    <t>e_skillA_Orange_2_Play</t>
  </si>
  <si>
    <t>橙子-技能1-76帧</t>
  </si>
  <si>
    <t>e_skillA_Orange_3_Play</t>
  </si>
  <si>
    <t>橙子-技能1-114帧</t>
  </si>
  <si>
    <t>e_skillA_Orange_4_Play</t>
  </si>
  <si>
    <t>橙子-技能1-136帧</t>
  </si>
  <si>
    <t>e_skillA_Orange_5_Play</t>
  </si>
  <si>
    <t>橙子-技能2-1帧</t>
  </si>
  <si>
    <t>e_skillB_Orange_1_Play</t>
  </si>
  <si>
    <t>橙子-技能2-29帧</t>
  </si>
  <si>
    <t>e_skillB_Orange_2_Play</t>
  </si>
  <si>
    <t>橙子-技能2-58帧</t>
  </si>
  <si>
    <t>e_skillB_Orange_3_Play</t>
  </si>
  <si>
    <t>橙子-技能2-79帧</t>
  </si>
  <si>
    <t>e_skillB_Orange_4_Play</t>
  </si>
  <si>
    <t>橙子-技能2-87帧</t>
  </si>
  <si>
    <t>e_skillB_Orange_5_Play</t>
  </si>
  <si>
    <t>大象滑梯-技能2-1帧</t>
  </si>
  <si>
    <t>e_skillC_ElepSlide_1_Play</t>
  </si>
  <si>
    <t>大象滑梯-技能2-68帧</t>
  </si>
  <si>
    <t>e_skillC_ElepSlide_2_Play</t>
  </si>
  <si>
    <t>大象滑梯-技能2-93帧</t>
  </si>
  <si>
    <t>e_skillC_ElepSlide_3_Play</t>
  </si>
  <si>
    <t>大象滑梯-技能1?-2帧</t>
  </si>
  <si>
    <t>e_skillB_ElepSlide_1_Play</t>
  </si>
  <si>
    <t>大象滑梯-技能1?-97帧</t>
  </si>
  <si>
    <t>e_skillB_ElepSlide_2_Play</t>
  </si>
  <si>
    <t>大象滑梯-技能1?-140帧</t>
  </si>
  <si>
    <t>e_skillB_ElepSlide_3_Play</t>
  </si>
  <si>
    <t>框外风景(新)-心象调和</t>
  </si>
  <si>
    <t>e_10062</t>
  </si>
  <si>
    <t>框外风景(新)-框内，框外-1帧</t>
  </si>
  <si>
    <t>e_skillB_ViewOutside_1_Play</t>
  </si>
  <si>
    <t>框外风景(新)-框内，框外-23帧</t>
  </si>
  <si>
    <t>e_skillB_ViewOutside_2_Play</t>
  </si>
  <si>
    <t>框外风景(新)-框内，框外-46帧</t>
  </si>
  <si>
    <t>e_skillB_ViewOutside_3_Play</t>
  </si>
  <si>
    <t>框外风景(新)-框内，框外-106帧</t>
  </si>
  <si>
    <t>e_skillB_ViewOutside_4_Play</t>
  </si>
  <si>
    <t>框外风景(新)-框内，框外-154帧</t>
  </si>
  <si>
    <t>e_skillB_ViewOutside_5_Play</t>
  </si>
  <si>
    <t>框外风景(新)-框内，框外-177帧</t>
  </si>
  <si>
    <t>e_skillB_ViewOutside_6_Play</t>
  </si>
  <si>
    <t>框外风景(新)-框内，框外-194帧</t>
  </si>
  <si>
    <t>e_skillB_ViewOutside_7_Play</t>
  </si>
  <si>
    <t>框外风景(新)-画吧画吧画吧-1帧</t>
  </si>
  <si>
    <t>e_skillC_ViewOutside_1_Play</t>
  </si>
  <si>
    <t>框外风景(新)-画吧画吧画吧-5帧</t>
  </si>
  <si>
    <t>e_skillC_ViewOutside_2_Play</t>
  </si>
  <si>
    <t>框外风景(新)-画吧画吧画吧-18帧</t>
  </si>
  <si>
    <t>e_skillC_ViewOutside_3_Play</t>
  </si>
  <si>
    <t>框外风景(新)-画吧画吧画吧-36帧</t>
  </si>
  <si>
    <t>e_skillC_ViewOutside_4_Play</t>
  </si>
  <si>
    <t>框外风景(新)-画吧画吧画吧-66帧</t>
  </si>
  <si>
    <t>e_skillC_ViewOutside_5_Play</t>
  </si>
  <si>
    <t>框外风景(新)-画吧画吧画吧-83帧</t>
  </si>
  <si>
    <t>e_skillC_ViewOutside_6_Play</t>
  </si>
  <si>
    <t>框外风景(新)-画吧画吧画吧-137帧</t>
  </si>
  <si>
    <t>e_skillC_ViewOutside_7_Play</t>
  </si>
  <si>
    <t>框外风景(新)-画吧画吧画吧-205帧</t>
  </si>
  <si>
    <t>e_skillC_ViewOutside_8_Play</t>
  </si>
  <si>
    <t>红色块(新)-感染-6帧</t>
  </si>
  <si>
    <t>e_skillC_ColorBlock_1_Play</t>
  </si>
  <si>
    <t>e_10063</t>
  </si>
  <si>
    <t>红色块(新)-感染-42帧</t>
  </si>
  <si>
    <t>e_skillC_ColorBlock_2_Play</t>
  </si>
  <si>
    <t>红色块(新)-扩散-1帧</t>
  </si>
  <si>
    <t>e_skillA_ColorBlock_1_Play</t>
  </si>
  <si>
    <t>红色块(新)-扩散-27帧</t>
  </si>
  <si>
    <t>e_skillA_ColorBlock_2_Play</t>
  </si>
  <si>
    <t>红色块(新)-扩散-56帧</t>
  </si>
  <si>
    <t>e_skillA_ColorBlock_3_Play</t>
  </si>
  <si>
    <t>红色块(新)-激励-2帧</t>
  </si>
  <si>
    <t>e_skillB_ColorBlock_1_Play</t>
  </si>
  <si>
    <t>红色块(新)-激励-19帧</t>
  </si>
  <si>
    <t>e_skillB_ColorBlock_2_Play</t>
  </si>
  <si>
    <t>红色块(新)-激励-28帧</t>
  </si>
  <si>
    <t>e_skillB_ColorBlock_3_Play</t>
  </si>
  <si>
    <t>红色块(新)-激励-35帧</t>
  </si>
  <si>
    <t>e_skillB_ColorBlock_4_Play</t>
  </si>
  <si>
    <t>红色块(新)-激励-40帧</t>
  </si>
  <si>
    <t>e_skillB_ColorBlock_5_Play</t>
  </si>
  <si>
    <t>红色块(新)-激励-44帧</t>
  </si>
  <si>
    <t>e_skillB_ColorBlock_6_Play</t>
  </si>
  <si>
    <t>红色块(新)-激励-48帧</t>
  </si>
  <si>
    <t>e_skillB_ColorBlock_7_Play</t>
  </si>
  <si>
    <t>红色块(新)-激励-55帧</t>
  </si>
  <si>
    <t>e_skillB_ColorBlock_8_Play</t>
  </si>
  <si>
    <t>蓝色快(新)-妒忌-6帧</t>
  </si>
  <si>
    <t>蓝色快(新)-妒忌-42帧</t>
  </si>
  <si>
    <t>蓝色快(新)-批评-1帧</t>
  </si>
  <si>
    <t>蓝色快(新)-批评-27帧</t>
  </si>
  <si>
    <t>蓝色快(新)-批评-56帧</t>
  </si>
  <si>
    <t>蓝色快(新)-发展-2帧</t>
  </si>
  <si>
    <t>蓝色快(新)-发展-19帧</t>
  </si>
  <si>
    <t>蓝色快(新)-发展-28帧</t>
  </si>
  <si>
    <t>蓝色快(新)-发展-35帧</t>
  </si>
  <si>
    <t>蓝色快(新)-发展-40帧</t>
  </si>
  <si>
    <t>蓝色快(新)-发展-44帧</t>
  </si>
  <si>
    <t>蓝色快(新)-发展-48帧</t>
  </si>
  <si>
    <t>蓝色快(新)-发展-55帧</t>
  </si>
  <si>
    <t>绿色块(新)-汲取-6帧</t>
  </si>
  <si>
    <t>绿色块(新)-汲取-42帧</t>
  </si>
  <si>
    <t>绿色块(新)-参考-1帧</t>
  </si>
  <si>
    <t>绿色块(新)-参考-27帧</t>
  </si>
  <si>
    <t>绿色块(新)-参考-56帧</t>
  </si>
  <si>
    <t>绿色块(新)-培育-2帧</t>
  </si>
  <si>
    <t>绿色块(新)-培育-19帧</t>
  </si>
  <si>
    <t>绿色块(新)-培育-28帧</t>
  </si>
  <si>
    <t>绿色块(新)-培育-35帧</t>
  </si>
  <si>
    <t>绿色块(新)-培育-40帧</t>
  </si>
  <si>
    <t>绿色块(新)-培育-44帧</t>
  </si>
  <si>
    <t>绿色块(新)-培育-48帧</t>
  </si>
  <si>
    <t>绿色块(新)-培育-55帧</t>
  </si>
  <si>
    <t>p_1051</t>
  </si>
  <si>
    <t>p_supA_wenjing_n_Play</t>
  </si>
  <si>
    <t>和祥义喽啰-紧急包扎-命中</t>
    <phoneticPr fontId="1"/>
  </si>
  <si>
    <t>传播者-呵斥1-10帧</t>
    <phoneticPr fontId="1"/>
  </si>
  <si>
    <t>传播者-呵斥1-25帧</t>
    <phoneticPr fontId="1"/>
  </si>
  <si>
    <t>传播者-震慑广播-21帧</t>
    <phoneticPr fontId="1"/>
  </si>
  <si>
    <t>守护的座童-让开-14帧</t>
    <phoneticPr fontId="1"/>
  </si>
  <si>
    <t>守护的座童-忙着呢-16帧</t>
    <phoneticPr fontId="1"/>
  </si>
  <si>
    <t>守护的座童-忙着呢-37帧</t>
    <phoneticPr fontId="1"/>
  </si>
  <si>
    <t>熔融列车长-驱逐-30帧</t>
    <phoneticPr fontId="1"/>
  </si>
  <si>
    <t>和祥义打手-敲打-10帧</t>
    <phoneticPr fontId="1"/>
  </si>
  <si>
    <t>和祥义打手-猛击-18帧</t>
    <phoneticPr fontId="1"/>
  </si>
  <si>
    <t>和祥义打手-猛击-20帧</t>
    <phoneticPr fontId="1"/>
  </si>
  <si>
    <t>和祥义打手-猛击-30帧</t>
    <phoneticPr fontId="1"/>
  </si>
  <si>
    <t>和祥义打手-猛击-40帧</t>
    <phoneticPr fontId="1"/>
  </si>
  <si>
    <t>和祥义头目-重拳-8帧</t>
    <phoneticPr fontId="1"/>
  </si>
  <si>
    <t>和祥义头目-重拳-22帧</t>
    <phoneticPr fontId="1"/>
  </si>
  <si>
    <t>和祥义头目-擎天拳-20帧</t>
    <phoneticPr fontId="1"/>
  </si>
  <si>
    <t>和祥义头目-破金门-3帧</t>
    <phoneticPr fontId="1"/>
  </si>
  <si>
    <t>和祥义头目-破金门-14帧</t>
    <phoneticPr fontId="1"/>
  </si>
  <si>
    <t>和祥义头目-破金门-28帧</t>
    <phoneticPr fontId="1"/>
  </si>
  <si>
    <t>和祥义头目-破金门-40帧</t>
    <phoneticPr fontId="1"/>
  </si>
  <si>
    <t>恶病返生-疥癞癫狂-10帧</t>
    <phoneticPr fontId="1"/>
  </si>
  <si>
    <t>铁心返生-地涌天旋-10帧</t>
    <phoneticPr fontId="1"/>
  </si>
  <si>
    <t>铁心返生-兄弟齐心-20帧</t>
    <phoneticPr fontId="1"/>
  </si>
  <si>
    <t>全联会头目-五轮马-8帧</t>
    <phoneticPr fontId="1"/>
  </si>
  <si>
    <t>全联会头目-五轮马-22帧</t>
    <phoneticPr fontId="1"/>
  </si>
  <si>
    <t>全联会头目-十形拳-12帧</t>
    <phoneticPr fontId="1"/>
  </si>
  <si>
    <t>全联会打手-冲锋-8帧</t>
    <phoneticPr fontId="1"/>
  </si>
  <si>
    <t>全联会打手-冲锋-9帧</t>
    <phoneticPr fontId="1"/>
  </si>
  <si>
    <t>反冲接线员-技能1-22帧</t>
    <phoneticPr fontId="1"/>
  </si>
  <si>
    <t>反冲接线员-技能3-12帧</t>
    <phoneticPr fontId="1"/>
  </si>
  <si>
    <t>反冲接线员-技能3-19帧</t>
    <phoneticPr fontId="1"/>
  </si>
  <si>
    <t>反冲接线员-技能3-35帧</t>
    <phoneticPr fontId="1"/>
  </si>
  <si>
    <t>反冲接线员-技能3-42帧</t>
    <phoneticPr fontId="1"/>
  </si>
  <si>
    <t>增生接线员-技能2-69帧</t>
    <phoneticPr fontId="1"/>
  </si>
  <si>
    <t>增生接线员-技能3-8帧</t>
    <phoneticPr fontId="1"/>
  </si>
  <si>
    <t>锋利的资料员-技能4-27帧</t>
    <phoneticPr fontId="1"/>
  </si>
  <si>
    <t>锋利的资料员-技能4-39帧</t>
    <phoneticPr fontId="1"/>
  </si>
  <si>
    <t>锋利的资料员-技能5-4帧</t>
    <phoneticPr fontId="1"/>
  </si>
  <si>
    <t>结晶化执伞者-技能2-7帧</t>
    <phoneticPr fontId="1"/>
  </si>
  <si>
    <t>结晶化执伞者-技能2-24帧</t>
    <phoneticPr fontId="1"/>
  </si>
  <si>
    <t>荆棘化执伞者-怒斥-3帧</t>
    <phoneticPr fontId="1"/>
  </si>
  <si>
    <t>荆棘化执伞者-怒斥-9帧</t>
    <phoneticPr fontId="1"/>
  </si>
  <si>
    <t>荆棘化执伞者-怒斥-13帧</t>
    <phoneticPr fontId="1"/>
  </si>
  <si>
    <t>链接的坐童-技能1-10帧</t>
    <phoneticPr fontId="1"/>
  </si>
  <si>
    <t>链接的坐童-技能1-24帧</t>
    <phoneticPr fontId="1"/>
  </si>
  <si>
    <t>盾卫的坐童-技能1-10帧</t>
    <phoneticPr fontId="1"/>
  </si>
  <si>
    <t>盾卫的坐童-技能2-5帧</t>
    <phoneticPr fontId="1"/>
  </si>
  <si>
    <t>盾卫的坐童-技能2-70帧</t>
    <phoneticPr fontId="1"/>
  </si>
  <si>
    <t>盾卫的坐童-技能3-13帧</t>
    <phoneticPr fontId="1"/>
  </si>
  <si>
    <t>盾卫的坐童-技能3-30帧</t>
    <phoneticPr fontId="1"/>
  </si>
  <si>
    <t>伤痛颂道者-技能1-4帧</t>
    <phoneticPr fontId="1"/>
  </si>
  <si>
    <t>伤痛颂道者-技能3-33帧</t>
    <phoneticPr fontId="1"/>
  </si>
  <si>
    <t>权杖颂道者-技能1-20帧</t>
    <phoneticPr fontId="1"/>
  </si>
  <si>
    <t>权杖颂道者-技能2-10帧</t>
    <phoneticPr fontId="1"/>
  </si>
  <si>
    <t>权杖颂道者-技能2-29帧</t>
    <phoneticPr fontId="1"/>
  </si>
  <si>
    <t>e_impS_ColorBlock_n_Play</t>
  </si>
  <si>
    <t>e_impN_Spreader_n_Play</t>
  </si>
  <si>
    <t>e_impS_ChaosRebirth_n_Play</t>
  </si>
  <si>
    <t>e_skillA_IronheartRebirth_3_Play1</t>
  </si>
  <si>
    <t>e_impN_SharpDataClerk_n_Play</t>
  </si>
  <si>
    <t>e_impS_SharpDataClerk_n_Play</t>
  </si>
  <si>
    <t>e_impN_ScepterSpreader_n_Play</t>
  </si>
  <si>
    <t>e_impS_ScepterSpreader_n_Play</t>
  </si>
  <si>
    <t>e_impN_QLHBoss_n_Play</t>
  </si>
  <si>
    <t>e_ImpN_BaiShan_n_Play</t>
  </si>
  <si>
    <t>e_impS_ElepSlide_n_Play</t>
  </si>
  <si>
    <t>e_skillB_ViewersElite_0_Play</t>
    <phoneticPr fontId="1"/>
  </si>
  <si>
    <t>e_skillC_HXYChief_1_Play</t>
    <phoneticPr fontId="1"/>
  </si>
  <si>
    <t>e_skillC_HXYChief_2_Play</t>
    <phoneticPr fontId="1"/>
  </si>
  <si>
    <t>e_skillA_IronheartRebirth_3_Play</t>
    <phoneticPr fontId="1"/>
  </si>
  <si>
    <t>e_skillA_QLHChief_1_Play</t>
    <phoneticPr fontId="1"/>
  </si>
  <si>
    <t>e_skillA_QLHChief_2_Play</t>
    <phoneticPr fontId="1"/>
  </si>
  <si>
    <t>e_skillB_QLHChief_1_Play</t>
    <phoneticPr fontId="1"/>
  </si>
  <si>
    <t>e_skillA_QLHFighter_1_Play</t>
    <phoneticPr fontId="1"/>
  </si>
  <si>
    <t>e_skillA_QLHFighter_2_Play</t>
    <phoneticPr fontId="1"/>
  </si>
  <si>
    <t>e_skillC_BacklashOperator_1_Play</t>
    <phoneticPr fontId="1"/>
  </si>
  <si>
    <t>e_skillC_BacklashOperator_2_Play</t>
    <phoneticPr fontId="1"/>
  </si>
  <si>
    <t>e_skillC_BacklashOperator_3_Play</t>
    <phoneticPr fontId="1"/>
  </si>
  <si>
    <t>e_skillC_BacklashOperator_4_Play</t>
    <phoneticPr fontId="1"/>
  </si>
  <si>
    <t>e_skillB_BoosterOperator_5_Play</t>
    <phoneticPr fontId="1"/>
  </si>
  <si>
    <t>e_skillC_BoosterOperator_1_Play</t>
    <phoneticPr fontId="1"/>
  </si>
  <si>
    <t>e_skillB_CrystallizedUmbrellaRuler_1_Play</t>
    <phoneticPr fontId="1"/>
  </si>
  <si>
    <t>e_skillB_CrystallizedUmbrellaRuler_2_Play</t>
    <phoneticPr fontId="1"/>
  </si>
  <si>
    <t>e_skillA_ThornifiedUmbrellaRuler_1_Play</t>
    <phoneticPr fontId="1"/>
  </si>
  <si>
    <t>e_skillA_ThornifiedUmbrellaRuler_2_Play</t>
    <phoneticPr fontId="1"/>
  </si>
  <si>
    <t>e_skillA_ThornifiedUmbrellaRuler_3_Play</t>
    <phoneticPr fontId="1"/>
  </si>
  <si>
    <t>e_skillA_LinkedSitter_1_Play</t>
    <phoneticPr fontId="1"/>
  </si>
  <si>
    <t>e_skillA_LinkedSitter_2_Play</t>
    <phoneticPr fontId="1"/>
  </si>
  <si>
    <t>e_skillB_ShieldSitter_3_Play</t>
    <phoneticPr fontId="1"/>
  </si>
  <si>
    <t>e_skillA_WoundSpreader_1_Play</t>
    <phoneticPr fontId="1"/>
  </si>
  <si>
    <t>e_skillA_ScepterSpreader_1_Play</t>
    <phoneticPr fontId="1"/>
  </si>
  <si>
    <t>e_skillB_ScepterSpreader_1_Play</t>
    <phoneticPr fontId="1"/>
  </si>
  <si>
    <t>e_skillB_ScepterSpreader_2_Play</t>
    <phoneticPr fontId="1"/>
  </si>
  <si>
    <t>千秋-压力释放</t>
  </si>
  <si>
    <t>千秋-起床闹铃</t>
  </si>
  <si>
    <t>千秋-可控末日</t>
  </si>
  <si>
    <t>麻雀-猛击</t>
  </si>
  <si>
    <t>麻雀-降龙伏虎</t>
  </si>
  <si>
    <t>麻雀-横扫八方</t>
  </si>
  <si>
    <t>龙井-敏捷射击</t>
  </si>
  <si>
    <t>龙井-瞬雷步</t>
  </si>
  <si>
    <t>龙井-彗星撞击</t>
  </si>
  <si>
    <t>铣刀-强力锻打</t>
  </si>
  <si>
    <t>铣刀-高压爆炸</t>
  </si>
  <si>
    <t>铣刀-碎大石</t>
  </si>
  <si>
    <t>传播者-呵斥1</t>
  </si>
  <si>
    <t>哨位列车长-辖制</t>
  </si>
  <si>
    <t>哨位列车长-宣告</t>
  </si>
  <si>
    <t>哨位列车长-服从</t>
  </si>
  <si>
    <t>哨位列车长-管束</t>
  </si>
  <si>
    <t>铁心返生-兄弟齐心</t>
  </si>
  <si>
    <t>全联会头目-五轮马</t>
  </si>
  <si>
    <t>全联会头目-十形拳</t>
  </si>
  <si>
    <t>全联会头目-恫吓</t>
  </si>
  <si>
    <t>全联会打手-冲锋</t>
  </si>
  <si>
    <t>全联会打手-匹夫一怒</t>
  </si>
  <si>
    <t>反冲接线员-技能2</t>
  </si>
  <si>
    <t>增生接线员-技能3</t>
  </si>
  <si>
    <t>锋利的资料员-技能4</t>
  </si>
  <si>
    <t>锋利的资料员-技能5</t>
  </si>
  <si>
    <t>结晶化执伞者-技能2</t>
  </si>
  <si>
    <t>结晶化执伞者-技能3</t>
  </si>
  <si>
    <t>荆棘化执伞者-怒斥</t>
  </si>
  <si>
    <t>荆棘化执伞者-直伞刺击</t>
  </si>
  <si>
    <t>荆棘化执伞者-贯穿</t>
  </si>
  <si>
    <t>链接的坐童-技能1</t>
  </si>
  <si>
    <t>链接的坐童-技能2</t>
  </si>
  <si>
    <t>伤痛颂道者-技能1</t>
  </si>
  <si>
    <t>权杖颂道者-技能1</t>
  </si>
  <si>
    <t>权杖颂道者-技能2</t>
  </si>
  <si>
    <t>全联会boss理-主动(普攻)1</t>
  </si>
  <si>
    <t>全联会boss理-主动(技能)1</t>
  </si>
  <si>
    <t>全联会boss理-主动(技能)2</t>
  </si>
  <si>
    <t>全联会boss理-被动</t>
  </si>
  <si>
    <t>全联会boss信-主动(普攻)2</t>
  </si>
  <si>
    <t>全联会boss信-主动(技能)3</t>
  </si>
  <si>
    <t>全联会boss信-主动(技能)4</t>
  </si>
  <si>
    <t>全联会boss信-被动</t>
  </si>
  <si>
    <t>全联会boss情-主动(普攻)3</t>
  </si>
  <si>
    <t>全联会boss情-主动(技能)5</t>
  </si>
  <si>
    <t>全联会boss情-主动(技能)6</t>
  </si>
  <si>
    <t>全联会boss情-被动</t>
  </si>
  <si>
    <t>白扇-普攻</t>
  </si>
  <si>
    <t>白扇-技能1</t>
  </si>
  <si>
    <t>白扇-技能2</t>
  </si>
  <si>
    <t>大象滑梯-技能2</t>
  </si>
  <si>
    <t>红色块(新)-感染</t>
  </si>
  <si>
    <t>红色块(新)-扩散</t>
  </si>
  <si>
    <t>红色块(新)-激励</t>
  </si>
  <si>
    <t>蓝色快(新)-妒忌</t>
  </si>
  <si>
    <t>蓝色快(新)-批评</t>
  </si>
  <si>
    <t>蓝色快(新)-发展</t>
  </si>
  <si>
    <t>绿色块(新)-汲取</t>
  </si>
  <si>
    <t>绿色块(新)-参考</t>
  </si>
  <si>
    <t>绿色块(新)-培育</t>
  </si>
  <si>
    <t>框外风景(新)-框内，框外</t>
  </si>
  <si>
    <t>框外风景(新)-画吧画吧画吧</t>
  </si>
  <si>
    <t>传播者-呵斥2</t>
    <phoneticPr fontId="1"/>
  </si>
  <si>
    <t>m_avg_Hitension_n_Play</t>
  </si>
  <si>
    <t>m_bat_SubwayC01_n_Play</t>
  </si>
  <si>
    <t>m_map_MoonC01_n_Play</t>
  </si>
  <si>
    <t>m_map_GalleryC01_n_Play</t>
  </si>
  <si>
    <t>m_map_UrbanC01_n_Play</t>
  </si>
  <si>
    <t>m_bat_MoonC01_n_Play</t>
  </si>
  <si>
    <t>m_avg_Hitension_n_Stop</t>
  </si>
  <si>
    <t>m_bat_SubwayC01_n_Stop</t>
  </si>
  <si>
    <t>m_map_MoonC01_n_Stop</t>
  </si>
  <si>
    <t>m_map_GalleryC01_n_Stop</t>
  </si>
  <si>
    <t>m_map_UrbanC01_n_Stop</t>
  </si>
  <si>
    <t>m_bat_MoonC01_n_Stop</t>
  </si>
  <si>
    <t>m_avg_Hitension_n</t>
  </si>
  <si>
    <t>m_bat_SubwayC01_n</t>
  </si>
  <si>
    <t>m_map_MoonC01_n</t>
  </si>
  <si>
    <t>m_map_GalleryC01_n</t>
  </si>
  <si>
    <t>m_map_UrbanC01_n</t>
  </si>
  <si>
    <t>m_bat_MoonC01_n</t>
  </si>
  <si>
    <t>战斗-地铁-play</t>
    <phoneticPr fontId="1"/>
  </si>
  <si>
    <t>战斗-地铁-stop</t>
    <phoneticPr fontId="1"/>
  </si>
  <si>
    <t>探索-南廷-play</t>
    <phoneticPr fontId="1"/>
  </si>
  <si>
    <t>探索-南廷-stop</t>
    <phoneticPr fontId="1"/>
  </si>
  <si>
    <t>探索-框外-play</t>
    <phoneticPr fontId="1"/>
  </si>
  <si>
    <t>探索-框外-stop</t>
    <phoneticPr fontId="1"/>
  </si>
  <si>
    <t>探索-月心-play</t>
    <phoneticPr fontId="1"/>
  </si>
  <si>
    <t>探索-月心-stop</t>
    <phoneticPr fontId="1"/>
  </si>
  <si>
    <t>战斗-月心-play</t>
    <phoneticPr fontId="1"/>
  </si>
  <si>
    <t>战斗-月心-stop</t>
    <phoneticPr fontId="1"/>
  </si>
  <si>
    <t>m_avg_HitensionC02_n_Play</t>
  </si>
  <si>
    <t>m_avg_HitensionC02_n_Stop</t>
  </si>
  <si>
    <t>m_avg_HitensionC02_n</t>
  </si>
  <si>
    <t>剧情-南廷-返生-紧张-play</t>
    <phoneticPr fontId="1"/>
  </si>
  <si>
    <t>剧情-南廷-全联-紧张-play</t>
    <phoneticPr fontId="1"/>
  </si>
  <si>
    <t>剧情-南廷-全联-紧张-stop</t>
    <phoneticPr fontId="1"/>
  </si>
  <si>
    <t>茜-盾砸-30帧</t>
  </si>
  <si>
    <t>茜-护盾冲锋-32帧</t>
  </si>
  <si>
    <t>茜-守护模式-1帧</t>
  </si>
  <si>
    <t>p_skillD_xi_1_Play</t>
  </si>
  <si>
    <t>p_skillD_qihang_1_Play</t>
  </si>
  <si>
    <t>沉礁-尺度爆索-55帧</t>
  </si>
  <si>
    <t>p_skillB_chenjiao_5_Play</t>
  </si>
  <si>
    <t>星凉-锥阵救疗-1帧</t>
  </si>
  <si>
    <t>忠元-腾天破击-19帧</t>
  </si>
  <si>
    <t>忠元-正义伙伴-1帧</t>
  </si>
  <si>
    <t>p_skillD_zhongyuan_1_Play</t>
  </si>
  <si>
    <t>鸣霜-贯通击-10帧</t>
  </si>
  <si>
    <t>鸣霜-贯通击-19帧</t>
  </si>
  <si>
    <t>鸣霜-贯通击-33帧</t>
  </si>
  <si>
    <t>p_skillA_mingshuang_3_Play</t>
  </si>
  <si>
    <t>鸣霜-钉轮飞旋-1帧</t>
  </si>
  <si>
    <t>鸣霜-钉轮飞旋-18帧</t>
  </si>
  <si>
    <t>鸣霜-钉轮飞旋-37帧</t>
  </si>
  <si>
    <t>鸣霜-钉轮飞旋-55帧</t>
  </si>
  <si>
    <t>鸣霜-钉轮飞旋-74帧</t>
  </si>
  <si>
    <t>鸣霜-钉轮飞旋-80帧</t>
  </si>
  <si>
    <t>鸣霜-钉轮飞旋-105帧</t>
  </si>
  <si>
    <t>鸣霜-穿刺强袭-5帧</t>
  </si>
  <si>
    <t>鸣霜-穿刺强袭-17帧</t>
  </si>
  <si>
    <t>鸣霜-穿刺强袭-50帧</t>
  </si>
  <si>
    <t>鸣霜-穿刺强袭-72帧</t>
  </si>
  <si>
    <t>鸣霜-穿刺强袭-87帧</t>
  </si>
  <si>
    <t>鸣霜-穿刺强袭-95帧</t>
  </si>
  <si>
    <t>鸣霜-穿刺强袭-103帧</t>
  </si>
  <si>
    <t>鸣霜-穿刺强袭-111帧</t>
  </si>
  <si>
    <t>鸣霜-穿刺强袭-118帧</t>
  </si>
  <si>
    <t>鸣霜-穿刺强袭-126帧</t>
  </si>
  <si>
    <t>p_skillC_mingshuang_10_Play</t>
  </si>
  <si>
    <t>鸣霜-穿刺强袭-144帧</t>
  </si>
  <si>
    <t>p_skillC_mingshuang_11_Play</t>
  </si>
  <si>
    <t>鸣霜-穿刺强袭-190帧</t>
  </si>
  <si>
    <t>p_skillC_mingshuang_12_Play</t>
  </si>
  <si>
    <t>鸣霜-穿刺强袭-206帧</t>
  </si>
  <si>
    <t>p_skillC_mingshuang_13_Play</t>
  </si>
  <si>
    <t>鸣霜-穿刺强袭-227帧</t>
  </si>
  <si>
    <t>p_skillC_mingshuang_14_Play</t>
  </si>
  <si>
    <t>鸣霜-穿刺强袭-264帧</t>
  </si>
  <si>
    <t>p_skillC_mingshuang_15_Play</t>
  </si>
  <si>
    <t>鸣霜-穿刺强袭-302帧</t>
  </si>
  <si>
    <t>p_skillC_mingshuang_16_Play</t>
  </si>
  <si>
    <t>铣刀-高压爆炸-1帧</t>
  </si>
  <si>
    <t>铣刀-高压爆炸-13帧</t>
  </si>
  <si>
    <t>铣刀-高压爆炸-47帧</t>
  </si>
  <si>
    <t>铣刀-高压爆炸-64帧</t>
  </si>
  <si>
    <t>铣刀-高压爆炸-71帧</t>
  </si>
  <si>
    <t>p_skillB_xiandao_5_Play</t>
  </si>
  <si>
    <t>铣刀-高压爆炸-85帧</t>
  </si>
  <si>
    <t>p_skillB_xiandao_6_Play</t>
  </si>
  <si>
    <t>铣刀-碎大石-9帧</t>
  </si>
  <si>
    <t>铣刀-碎大石-62帧</t>
  </si>
  <si>
    <t>铣刀-碎大石-65帧</t>
  </si>
  <si>
    <t>铣刀-碎大石-96帧</t>
  </si>
  <si>
    <t>铣刀-碎大石-120帧</t>
  </si>
  <si>
    <t>铣刀-碎大石-126帧</t>
  </si>
  <si>
    <t>铣刀-碎大石-169帧</t>
  </si>
  <si>
    <t>铣刀-碎大石-199帧</t>
  </si>
  <si>
    <t>铣刀-碎大石-210帧</t>
  </si>
  <si>
    <t>p_skillC_xiandao_9_Play</t>
  </si>
  <si>
    <t>火青-狂揍-8帧</t>
  </si>
  <si>
    <t>火青-狂揍-16帧</t>
  </si>
  <si>
    <t>火青-大口吞吃-82帧</t>
  </si>
  <si>
    <t>p_skillB_huoqing_5_Play</t>
  </si>
  <si>
    <t>玉露-奏乐-24帧</t>
  </si>
  <si>
    <t>莲心-五名炁符-1帧</t>
  </si>
  <si>
    <t>莲心-五名炁符-8帧</t>
  </si>
  <si>
    <t>莲心-五名炁符-30帧</t>
  </si>
  <si>
    <t>莲心-五名炁符-44帧</t>
  </si>
  <si>
    <t>莲心-洞观真形-11帧</t>
  </si>
  <si>
    <t>莲心-无量度人-5帧</t>
  </si>
  <si>
    <t>莲心-无量度人-115帧</t>
  </si>
  <si>
    <t>莲心-无量度人-128帧</t>
  </si>
  <si>
    <t>p_skillC_lianxin_6_Play</t>
  </si>
  <si>
    <t>莲心-无量度人-138帧</t>
  </si>
  <si>
    <t>p_skillC_lianxin_7_Play</t>
  </si>
  <si>
    <t>莲心-无量度人-170帧</t>
  </si>
  <si>
    <t>p_skillC_lianxin_8_Play</t>
  </si>
  <si>
    <t>朝颜-变换矩阵-166帧</t>
  </si>
  <si>
    <t>p_skillC_zhaoyan_8_Play</t>
  </si>
  <si>
    <t>繁夏-一字截断-30帧</t>
  </si>
  <si>
    <t>方块-上勾拳-30帧</t>
  </si>
  <si>
    <t>方块-横冲直撞-48帧</t>
  </si>
  <si>
    <t>方块-横冲直撞-78帧</t>
  </si>
  <si>
    <t>方块-横冲直撞-87帧</t>
  </si>
  <si>
    <t>方块-义薄云天-2帧</t>
  </si>
  <si>
    <t>p_skillD_fangkuai_1_Play</t>
  </si>
  <si>
    <t>方块-街头战术-2帧</t>
  </si>
  <si>
    <t>黑桃-磨难-28帧</t>
  </si>
  <si>
    <t>黑桃-磨难-52帧</t>
  </si>
  <si>
    <t>黑桃-磨难-74帧</t>
  </si>
  <si>
    <t>黑桃-磨难-90帧</t>
  </si>
  <si>
    <t>p_skillB_heitao_5_Play</t>
  </si>
  <si>
    <t>黑桃-浸染-6帧</t>
  </si>
  <si>
    <t>黑桃-浸染-28帧</t>
  </si>
  <si>
    <t>黑桃-浸染-87帧</t>
  </si>
  <si>
    <t>黑桃-浸染-116帧</t>
  </si>
  <si>
    <t>黑桃-浸染-158帧</t>
  </si>
  <si>
    <t>p_skillC_heitao_6_Play</t>
  </si>
  <si>
    <t>洞明-耀光偏移-5帧</t>
  </si>
  <si>
    <t>洞明-耀光偏移-8帧</t>
  </si>
  <si>
    <t>洞明-耀光偏移-21帧</t>
  </si>
  <si>
    <t>洞明-耀光偏移-25帧</t>
  </si>
  <si>
    <t>洞明-耀光偏移-39帧</t>
  </si>
  <si>
    <t>洞明-耀光偏移-67帧</t>
  </si>
  <si>
    <t>洞明-左辅-2帧</t>
  </si>
  <si>
    <t>p_skillD_dongming_1_Play</t>
  </si>
  <si>
    <t>麻雀-横扫八方-2帧</t>
  </si>
  <si>
    <t>音希-铃袭-13帧</t>
  </si>
  <si>
    <t>p_skillA_yinxi_1_Play</t>
  </si>
  <si>
    <t>音希-铃袭-30帧</t>
  </si>
  <si>
    <t>p_skillA_yinxi_2_Play</t>
  </si>
  <si>
    <t>音希-铃袭-47帧</t>
  </si>
  <si>
    <t>p_skillA_yinxi_3_Play</t>
  </si>
  <si>
    <t>音希-铃袭-68帧</t>
  </si>
  <si>
    <t>p_skillA_yinxi_4_Play</t>
  </si>
  <si>
    <t>音希-飞铃化锥-13帧</t>
  </si>
  <si>
    <t>p_skillB_yinxi_1_Play</t>
  </si>
  <si>
    <t>音希-飞铃化锥-45帧</t>
  </si>
  <si>
    <t>p_skillB_yinxi_2_Play</t>
  </si>
  <si>
    <t>音希-飞铃化锥-66帧</t>
  </si>
  <si>
    <t>p_skillB_yinxi_3_Play</t>
  </si>
  <si>
    <t>音希-飞铃化锥-85帧</t>
  </si>
  <si>
    <t>p_skillB_yinxi_4_Play</t>
  </si>
  <si>
    <t>音希-飞铃化锥-95帧</t>
  </si>
  <si>
    <t>p_skillB_yinxi_5_Play</t>
  </si>
  <si>
    <t>音希-飞铃化锥-119帧</t>
  </si>
  <si>
    <t>p_skillB_yinxi_6_Play</t>
  </si>
  <si>
    <t>音希-飞铃化锥-175帧</t>
  </si>
  <si>
    <t>p_skillB_yinxi_7_Play</t>
  </si>
  <si>
    <t>音希-飞铃化锥-188帧</t>
  </si>
  <si>
    <t>p_skillB_yinxi_8_Play</t>
  </si>
  <si>
    <t>音希-群鸟合奏-1帧</t>
  </si>
  <si>
    <t>p_skillC_yinxi_1_Play</t>
  </si>
  <si>
    <t>音希-群鸟合奏-70帧</t>
  </si>
  <si>
    <t>p_skillC_yinxi_2_Play</t>
  </si>
  <si>
    <t>音希-群鸟合奏-82帧</t>
  </si>
  <si>
    <t>p_skillC_yinxi_3_Play</t>
  </si>
  <si>
    <t>音希-群鸟合奏-95帧</t>
  </si>
  <si>
    <t>p_skillC_yinxi_4_Play</t>
  </si>
  <si>
    <t>音希-群鸟合奏-100帧</t>
  </si>
  <si>
    <t>p_skillC_yinxi_5_Play</t>
  </si>
  <si>
    <t>音希-群鸟合奏-119帧</t>
  </si>
  <si>
    <t>p_skillC_yinxi_6_Play</t>
  </si>
  <si>
    <t>音希-群鸟合奏-133帧</t>
  </si>
  <si>
    <t>p_skillC_yinxi_7_Play</t>
  </si>
  <si>
    <t>音希-群鸟合奏-146帧</t>
  </si>
  <si>
    <t>p_skillC_yinxi_8_Play</t>
  </si>
  <si>
    <t>音希-群鸟合奏-154帧</t>
  </si>
  <si>
    <t>p_skillC_yinxi_9_Play</t>
  </si>
  <si>
    <t>音希-群鸟合奏-169帧</t>
  </si>
  <si>
    <t>p_skillC_yinxi_10_Play</t>
  </si>
  <si>
    <t>音希-群鸟合奏-227帧</t>
  </si>
  <si>
    <t>p_skillC_yinxi_11_Play</t>
  </si>
  <si>
    <t>音希-群鸟合奏-245帧</t>
  </si>
  <si>
    <t>p_skillC_yinxi_12_Play</t>
  </si>
  <si>
    <t>小春-餐碟击打-12帧</t>
  </si>
  <si>
    <t>小春-餐碟击打-45帧</t>
  </si>
  <si>
    <t>小春-餐碟击打-48帧</t>
  </si>
  <si>
    <t>小春-挎包甩击-6帧</t>
  </si>
  <si>
    <t>小春-挎包甩击-25帧</t>
  </si>
  <si>
    <t>小春-挎包甩击-39帧</t>
  </si>
  <si>
    <t>小春-战术品鉴-2帧</t>
  </si>
  <si>
    <t>p_skillD_xiaochun_1_Play</t>
  </si>
  <si>
    <t>文景-激进采访-3帧</t>
  </si>
  <si>
    <t>观画者女-涂抹-1帧</t>
  </si>
  <si>
    <t>e_skillA_ViewersFemale_1_Play</t>
  </si>
  <si>
    <t>观画者女-涂抹-13帧</t>
  </si>
  <si>
    <t>e_skillA_ViewersFemale_2_Play</t>
  </si>
  <si>
    <t>观画者女-涂抹-28帧</t>
  </si>
  <si>
    <t>e_skillA_ViewersFemale_3_Play</t>
  </si>
  <si>
    <t>观画者女-涂抹-41帧</t>
  </si>
  <si>
    <t>e_skillA_ViewersFemale_4_Play</t>
  </si>
  <si>
    <t>观画者女-迸发-1帧</t>
  </si>
  <si>
    <t>e_skillB_ViewersFemale_1_Play</t>
  </si>
  <si>
    <t>观画者女-迸发-10帧</t>
  </si>
  <si>
    <t>e_skillB_ViewersFemale_2_Play</t>
  </si>
  <si>
    <t>观画者女-迸发-33帧</t>
  </si>
  <si>
    <t>e_skillB_ViewersFemale_3_Play</t>
  </si>
  <si>
    <t>观画者女-迸发-56帧</t>
  </si>
  <si>
    <t>e_skillB_ViewersFemale_4_Play</t>
  </si>
  <si>
    <t>观画者男-驱赶-11帧</t>
  </si>
  <si>
    <t>e_skillA_ViewersMale_1_Play</t>
  </si>
  <si>
    <t>观画者男-驱赶-24帧</t>
  </si>
  <si>
    <t>e_skillA_ViewersMale_2_Play</t>
  </si>
  <si>
    <t>观画者男-驱赶-31帧</t>
  </si>
  <si>
    <t>e_skillA_ViewersMale_3_Play</t>
  </si>
  <si>
    <t>观画者男-驱赶-42帧</t>
  </si>
  <si>
    <t>e_skillA_ViewersMale_4_Play</t>
  </si>
  <si>
    <t>观画者男-夺取-9帧</t>
  </si>
  <si>
    <t>e_skillB_ViewersMale_1_Play</t>
  </si>
  <si>
    <t>观画者男-夺取-25帧</t>
  </si>
  <si>
    <t>e_skillB_ViewersMale_2_Play</t>
  </si>
  <si>
    <t>观画者男-夺取-45帧</t>
  </si>
  <si>
    <t>e_skillB_ViewersMale_3_Play</t>
  </si>
  <si>
    <t>观画者男-夺取-69帧</t>
  </si>
  <si>
    <t>e_skillB_ViewersMale_4_Play</t>
  </si>
  <si>
    <t>观画者精英-展示-17帧</t>
  </si>
  <si>
    <t>e_skillA_ViewersElite_1_Play</t>
  </si>
  <si>
    <t>观画者精英-展示-40帧</t>
  </si>
  <si>
    <t>e_skillA_ViewersElite_2_Play</t>
  </si>
  <si>
    <t>e_skillB_ViewersElite_0_Play</t>
  </si>
  <si>
    <t>观画者精英-挥洒-36帧</t>
  </si>
  <si>
    <t>e_skillB_ViewersElite_2_Play</t>
  </si>
  <si>
    <t>观画者精英-挥洒-53帧</t>
  </si>
  <si>
    <t>e_skillB_ViewersElite_3_Play</t>
  </si>
  <si>
    <t>观画者精英-挥洒-67帧</t>
  </si>
  <si>
    <t>e_skillB_ViewersElite_4_Play</t>
  </si>
  <si>
    <t>强攻型白雏鹰-切削-15帧</t>
  </si>
  <si>
    <t>e_skillA_WhiteEagleAtk_1_Play</t>
  </si>
  <si>
    <t>强攻型白雏鹰-切削-22帧</t>
  </si>
  <si>
    <t>e_skillA_WhiteEagleAtk_2_Play</t>
  </si>
  <si>
    <t>强攻型白雏鹰-切削-36帧</t>
  </si>
  <si>
    <t>e_skillA_WhiteEagleAtk_3_Play</t>
  </si>
  <si>
    <t>强攻型白雏鹰-锯刃风暴-4帧</t>
  </si>
  <si>
    <t>e_skillB_WhiteEagleAtk_1_Play</t>
  </si>
  <si>
    <t>强攻型白雏鹰-锯刃风暴-17帧</t>
  </si>
  <si>
    <t>e_skillB_WhiteEagleAtk_2_Play</t>
  </si>
  <si>
    <t>强攻型白雏鹰-锯刃风暴-35帧</t>
  </si>
  <si>
    <t>e_skillB_WhiteEagleAtk_3_Play</t>
  </si>
  <si>
    <t>强攻型白雏鹰-锯刃风暴-57帧</t>
  </si>
  <si>
    <t>e_skillB_WhiteEagleAtk_4_Play</t>
  </si>
  <si>
    <t>强攻型白雏鹰-锯刃风暴-61帧</t>
  </si>
  <si>
    <t>e_skillB_WhiteEagleAtk_5_Play</t>
  </si>
  <si>
    <t>强攻型白雏鹰-锯刃风暴-74帧</t>
  </si>
  <si>
    <t>e_skillB_WhiteEagleAtk_6_Play</t>
  </si>
  <si>
    <t>防护型白雏鹰-盾击-18帧</t>
  </si>
  <si>
    <t>e_skillA_WhiteEagleDef_1_Play</t>
  </si>
  <si>
    <t>防护型白雏鹰-盾击-35帧</t>
  </si>
  <si>
    <t>e_skillA_WhiteEagleDef_2_Play</t>
  </si>
  <si>
    <t>防护型白雏鹰-紧急治疗-3帧</t>
  </si>
  <si>
    <t>e_skillB_WhiteEagleDef_1_Play</t>
  </si>
  <si>
    <t>防护型白雏鹰-紧急治疗-22帧</t>
  </si>
  <si>
    <t>e_skillB_WhiteEagleDef_2_Play</t>
  </si>
  <si>
    <t>防护型白雏鹰-紧急治疗-63帧</t>
  </si>
  <si>
    <t>e_skillB_WhiteEagleDef_3_Play</t>
  </si>
  <si>
    <t>荆棘接线员-敲击-1帧</t>
  </si>
  <si>
    <t>e_skillA_ThornOperator_1_Play</t>
  </si>
  <si>
    <t>荆棘接线员-敲击-8帧</t>
  </si>
  <si>
    <t>e_skillA_ThornOperator_2_Play</t>
  </si>
  <si>
    <t>荆棘接线员-敲击-19帧</t>
  </si>
  <si>
    <t>e_skillA_ThornOperator_3_Play</t>
  </si>
  <si>
    <t>荆棘接线员-敲击-25帧</t>
  </si>
  <si>
    <t>e_skillA_ThornOperator_4_Play</t>
  </si>
  <si>
    <t>荆棘接线员-热线摧折-11帧</t>
  </si>
  <si>
    <t>e_skillB_ThornOperator_1_Play</t>
  </si>
  <si>
    <t>荆棘接线员-热线摧折-18帧</t>
  </si>
  <si>
    <t>e_skillB_ThornOperator_2_Play</t>
  </si>
  <si>
    <t>荆棘接线员-热线摧折-34帧</t>
  </si>
  <si>
    <t>e_skillB_ThornOperator_3_Play</t>
  </si>
  <si>
    <t>荆棘接线员-热线摧折-41帧</t>
  </si>
  <si>
    <t>e_skillB_ThornOperator_4_Play</t>
  </si>
  <si>
    <t>传播者-呵斥1-10帧</t>
  </si>
  <si>
    <t>e_skillB_Spreader_1_Play</t>
  </si>
  <si>
    <t>传播者-呵斥1-25帧</t>
  </si>
  <si>
    <t>e_skillB_Spreader_2_Play</t>
  </si>
  <si>
    <t>传播者-震慑广播-21帧</t>
  </si>
  <si>
    <t>e_skillA_Spreader_n_Play</t>
  </si>
  <si>
    <t>守护的座童-让开-14帧</t>
  </si>
  <si>
    <t>e_skillA_GuardianSitter_1_Play</t>
  </si>
  <si>
    <t>守护的座童-让开-25帧</t>
  </si>
  <si>
    <t>e_skillA_GuardianSitter_2_Play</t>
  </si>
  <si>
    <t>守护的座童-忙着呢-16帧</t>
  </si>
  <si>
    <t>e_skillB_GuardianSitter_1_Play</t>
  </si>
  <si>
    <t>守护的座童-忙着呢-37帧</t>
  </si>
  <si>
    <t>e_skillB_GuardianSitter_2_Play</t>
  </si>
  <si>
    <t>熔融列车长-驱逐-13帧</t>
  </si>
  <si>
    <t>熔融列车长-驱逐-30帧</t>
  </si>
  <si>
    <t>熔融列车长-超压冲击-9帧</t>
  </si>
  <si>
    <t>熔融列车长-超压冲击-13帧</t>
  </si>
  <si>
    <t>熔融列车长-超压冲击-19帧</t>
  </si>
  <si>
    <t>熔融列车长-超压冲击-23帧</t>
  </si>
  <si>
    <t>熔融列车长-大招3-10帧</t>
  </si>
  <si>
    <t>熔融列车长-大招3-24帧</t>
  </si>
  <si>
    <t>熔融列车长-大招3-39帧</t>
  </si>
  <si>
    <t>熔融列车长-大招3-79帧</t>
  </si>
  <si>
    <t>熔融列车长-大招3-130帧</t>
  </si>
  <si>
    <t>e_skillA_PostConductor_1_Play</t>
  </si>
  <si>
    <t>e_skillA_PostConductor_2_Play</t>
  </si>
  <si>
    <t>e_skillB_PostConductor_1_Play</t>
  </si>
  <si>
    <t>e_skillB_PostConductor_2_Play</t>
  </si>
  <si>
    <t>e_skillB_PostConductor_3_Play</t>
  </si>
  <si>
    <t>e_skillB_PostConductor_4_Play</t>
  </si>
  <si>
    <t>e_skillC_PostConductor_1_Play</t>
  </si>
  <si>
    <t>e_skillC_PostConductor_2_Play</t>
  </si>
  <si>
    <t>e_skillC_PostConductor_3_Play</t>
  </si>
  <si>
    <t>e_skillC_PostConductor_4_Play</t>
  </si>
  <si>
    <t>e_skillC_PostConductor_5_Play</t>
  </si>
  <si>
    <t>e_skillD_PostConductor_1_Play</t>
  </si>
  <si>
    <t>e_skillA_HXYFighter_1_Play</t>
  </si>
  <si>
    <t>和祥义打手-敲打-10帧</t>
  </si>
  <si>
    <t>e_skillA_HXYFighter_2_Play</t>
  </si>
  <si>
    <t>e_skillA_HXYFighter_3_Play</t>
  </si>
  <si>
    <t>e_skillA_HXYFighter_4_Play</t>
  </si>
  <si>
    <t>和祥义打手-猛击-18帧</t>
  </si>
  <si>
    <t>e_skillB_HXYFighter_1_Play</t>
  </si>
  <si>
    <t>和祥义打手-猛击-20帧</t>
  </si>
  <si>
    <t>e_skillB_HXYFighter_2_Play</t>
  </si>
  <si>
    <t>和祥义打手-猛击-30帧</t>
  </si>
  <si>
    <t>e_skillB_HXYFighter_3_Play</t>
  </si>
  <si>
    <t>和祥义打手-猛击-40帧</t>
  </si>
  <si>
    <t>e_skillB_HXYFighter_4_Play</t>
  </si>
  <si>
    <t>e_skillA_HXYMinion_1_Play</t>
  </si>
  <si>
    <t>e_skillA_HXYMinion_2_Play</t>
  </si>
  <si>
    <t>e_skillA_HXYMinion_3_Play</t>
  </si>
  <si>
    <t>e_skillA_HXYMinion_4_Play</t>
  </si>
  <si>
    <t>e_skillB_HXYMinion_1_Play</t>
  </si>
  <si>
    <t>e_skillB_HXYMinion_2_Play</t>
  </si>
  <si>
    <t>e_skillB_HXYMinion_3_Play</t>
  </si>
  <si>
    <t>e_skillP_HXYMinion_1_Play</t>
  </si>
  <si>
    <t>e_skillP_HXYMinion_2_Play</t>
  </si>
  <si>
    <t>和祥义头目-重拳-8帧</t>
  </si>
  <si>
    <t>e_skillC_HXYChief_1_Play</t>
  </si>
  <si>
    <t>和祥义头目-重拳-22帧</t>
  </si>
  <si>
    <t>e_skillC_HXYChief_2_Play</t>
  </si>
  <si>
    <t>和祥义头目-擎天拳-20帧</t>
  </si>
  <si>
    <t>e_skillA_HXYChief_3_Play</t>
  </si>
  <si>
    <t>和祥义头目-破金门-3帧</t>
  </si>
  <si>
    <t>e_skillB_HXYChief_1_Play</t>
  </si>
  <si>
    <t>和祥义头目-破金门-14帧</t>
  </si>
  <si>
    <t>e_skillB_HXYChief_2_Play</t>
  </si>
  <si>
    <t>和祥义头目-破金门-28帧</t>
  </si>
  <si>
    <t>e_skillB_HXYChief_3_Play</t>
  </si>
  <si>
    <t>和祥义头目-破金门-40帧</t>
  </si>
  <si>
    <t>e_skillB_HXYChief_4_Play</t>
  </si>
  <si>
    <t>恶病返生-冥昏毒气-11帧</t>
  </si>
  <si>
    <t>e_skillA_MaladyRebirth_1_Play</t>
  </si>
  <si>
    <t>恶病返生-疥癞癫狂-10帧</t>
  </si>
  <si>
    <t>e_skillB_MaladyRebirth_1_Play</t>
  </si>
  <si>
    <t>恶病返生-疥癞癫狂-42帧</t>
  </si>
  <si>
    <t>e_skillB_MaladyRebirth_2_Play</t>
  </si>
  <si>
    <t>癫乱返生-锋刃烁空-6帧</t>
  </si>
  <si>
    <t>e_skillA_ChaosRebirth_1_Play</t>
  </si>
  <si>
    <t>癫乱返生-锋刃烁空-21帧</t>
  </si>
  <si>
    <t>e_skillA_ChaosRebirth_2_Play</t>
  </si>
  <si>
    <t>癫乱返生-柳锁鞭挞-6帧</t>
  </si>
  <si>
    <t>e_skillB_ChaosRebirth_1_Play</t>
  </si>
  <si>
    <t>癫乱返生-柳锁鞭挞-37帧</t>
  </si>
  <si>
    <t>e_skillB_ChaosRebirth_2_Play</t>
  </si>
  <si>
    <t>惧煞返生-黑烟濛勃-6帧</t>
  </si>
  <si>
    <t>e_skillA_FuryfearingRebirth_1_Play</t>
  </si>
  <si>
    <t>惧煞返生-黑烟濛勃-13帧</t>
  </si>
  <si>
    <t>e_skillA_FuryfearingRebirth_2_Play</t>
  </si>
  <si>
    <t>惧煞返生-黑烟濛勃-24帧</t>
  </si>
  <si>
    <t>e_skillA_FuryfearingRebirth_3_Play</t>
  </si>
  <si>
    <t>惧煞返生-盲聋闭塞-4帧</t>
  </si>
  <si>
    <t>e_skillB_FuryfearingRebirth_1_Play</t>
  </si>
  <si>
    <t>惧煞返生-盲聋闭塞-18帧</t>
  </si>
  <si>
    <t>e_skillB_FuryfearingRebirth_2_Play</t>
  </si>
  <si>
    <t>惧煞返生-盲聋闭塞-33帧</t>
  </si>
  <si>
    <t>e_skillB_FuryfearingRebirth_3_Play</t>
  </si>
  <si>
    <t>惧煞返生-盲聋闭塞-51帧</t>
  </si>
  <si>
    <t>e_skillB_FuryfearingRebirth_4_Play</t>
  </si>
  <si>
    <t>惧煞返生-盲聋闭塞-58帧</t>
  </si>
  <si>
    <t>e_skillB_FuryfearingRebirth_5_Play</t>
  </si>
  <si>
    <t>惧煞返生-盲聋闭塞-87帧</t>
  </si>
  <si>
    <t>e_skillB_FuryfearingRebirth_6_Play</t>
  </si>
  <si>
    <t>铁心返生-震地吼击-9帧</t>
  </si>
  <si>
    <t>e_skillA_IronheartRebirth_1_Play</t>
  </si>
  <si>
    <t>铁心返生-震地吼击-27帧</t>
  </si>
  <si>
    <t>e_skillA_IronheartRebirth_2_Play</t>
  </si>
  <si>
    <t>铁心返生-震地吼击-64帧</t>
  </si>
  <si>
    <t>e_skillA_IronheartRebirth_3_Play</t>
  </si>
  <si>
    <t>铁心返生-地涌天旋-10帧</t>
  </si>
  <si>
    <t>e_skillB_IronheartRebirth_1_Play</t>
  </si>
  <si>
    <t>铁心返生-地涌天旋-27帧</t>
  </si>
  <si>
    <t>e_skillB_IronheartRebirth_2_Play</t>
  </si>
  <si>
    <t>铁心返生-地涌天旋-50帧</t>
  </si>
  <si>
    <t>e_skillB_IronheartRebirth_3_Play</t>
  </si>
  <si>
    <t>铁心返生-地涌天旋-69帧</t>
  </si>
  <si>
    <t>e_skillB_IronheartRebirth_4_Play</t>
  </si>
  <si>
    <t>铁心返生-地涌天旋-85帧</t>
  </si>
  <si>
    <t>e_skillB_IronheartRebirth_5_Play</t>
  </si>
  <si>
    <t>铁心返生-地涌天旋-102帧</t>
  </si>
  <si>
    <t>e_skillB_IronheartRebirth_6_Play</t>
  </si>
  <si>
    <t>铁心返生-地涌天旋-120帧</t>
  </si>
  <si>
    <t>e_skillB_IronheartRebirth_7_Play</t>
  </si>
  <si>
    <t>铁心返生-地涌天旋-139帧</t>
  </si>
  <si>
    <t>e_skillB_IronheartRebirth_8_Play</t>
  </si>
  <si>
    <t>铁心返生-兄弟齐心-20帧</t>
  </si>
  <si>
    <t>全联会头目-五轮马-8帧</t>
  </si>
  <si>
    <t>e_skillA_QLHChief_1_Play</t>
  </si>
  <si>
    <t>全联会头目-五轮马-22帧</t>
  </si>
  <si>
    <t>e_skillA_QLHChief_2_Play</t>
  </si>
  <si>
    <t>全联会头目-十形拳-12帧</t>
  </si>
  <si>
    <t>e_skillB_QLHChief_1_Play</t>
  </si>
  <si>
    <t>全联会打手-冲锋-8帧</t>
  </si>
  <si>
    <t>e_skillA_QLHFighter_1_Play</t>
  </si>
  <si>
    <t>全联会打手-冲锋-9帧</t>
  </si>
  <si>
    <t>e_skillA_QLHFighter_2_Play</t>
  </si>
  <si>
    <t>e_skillA_BacklashOperator_1_Play</t>
  </si>
  <si>
    <t>e_skillA_BacklashOperator_2_Play</t>
  </si>
  <si>
    <t>e_skillA_BacklashOperator_3_Play</t>
  </si>
  <si>
    <t>反冲接线员-技能1-22帧</t>
  </si>
  <si>
    <t>e_skillA_BacklashOperator_4_Play</t>
  </si>
  <si>
    <t>反冲接线员-技能3-12帧</t>
  </si>
  <si>
    <t>e_skillC_BacklashOperator_1_Play</t>
  </si>
  <si>
    <t>反冲接线员-技能3-19帧</t>
  </si>
  <si>
    <t>e_skillC_BacklashOperator_2_Play</t>
  </si>
  <si>
    <t>反冲接线员-技能3-35帧</t>
  </si>
  <si>
    <t>e_skillC_BacklashOperator_3_Play</t>
  </si>
  <si>
    <t>反冲接线员-技能3-42帧</t>
  </si>
  <si>
    <t>e_skillC_BacklashOperator_4_Play</t>
  </si>
  <si>
    <t>增生接线员-技能1-1帧</t>
  </si>
  <si>
    <t>e_skillA_BoosterOperator_1_Play</t>
  </si>
  <si>
    <t>增生接线员-技能1-5帧</t>
  </si>
  <si>
    <t>e_skillA_BoosterOperator_2_Play</t>
  </si>
  <si>
    <t>增生接线员-技能1-17帧</t>
  </si>
  <si>
    <t>e_skillA_BoosterOperator_3_Play</t>
  </si>
  <si>
    <t>增生接线员-技能1-22帧</t>
  </si>
  <si>
    <t>e_skillA_BoosterOperator_4_Play</t>
  </si>
  <si>
    <t>增生接线员-技能2-12帧</t>
  </si>
  <si>
    <t>e_skillB_BoosterOperator_1_Play</t>
  </si>
  <si>
    <t>增生接线员-技能2-19帧</t>
  </si>
  <si>
    <t>e_skillB_BoosterOperator_2_Play</t>
  </si>
  <si>
    <t>增生接线员-技能2-35帧</t>
  </si>
  <si>
    <t>e_skillB_BoosterOperator_3_Play</t>
  </si>
  <si>
    <t>增生接线员-技能2-42帧</t>
  </si>
  <si>
    <t>e_skillB_BoosterOperator_4_Play</t>
  </si>
  <si>
    <t>增生接线员-技能2-69帧</t>
  </si>
  <si>
    <t>e_skillB_BoosterOperator_5_Play</t>
  </si>
  <si>
    <t>增生接线员-技能3-8帧</t>
  </si>
  <si>
    <t>e_skillC_BoosterOperator_1_Play</t>
  </si>
  <si>
    <t>e_skillA_SharpDataClerk_1_Play</t>
  </si>
  <si>
    <t>e_skillA_SharpDataClerk_2_Play</t>
  </si>
  <si>
    <t>e_skillB_SharpDataClerk_1_Play</t>
  </si>
  <si>
    <t>e_skillB_SharpDataClerk_2_Play</t>
  </si>
  <si>
    <t>e_skillC_SharpDataClerk_1_Play</t>
  </si>
  <si>
    <t>锋利的资料员-技能4-27帧</t>
  </si>
  <si>
    <t>锋利的资料员-技能4-39帧</t>
  </si>
  <si>
    <t>锋利的资料员-技能5-4帧</t>
  </si>
  <si>
    <t>e_skillA_HealingDataClerk_1_Play</t>
  </si>
  <si>
    <t>e_skillA_HealingDataClerk_2_Play</t>
  </si>
  <si>
    <t>e_skillA_CrystallizedUmbrellaRuler_1_Play</t>
  </si>
  <si>
    <t>e_skillA_CrystallizedUmbrellaRuler_2_Play</t>
  </si>
  <si>
    <t>e_skillB_CrystallizedUmbrellaRuler_1_Play</t>
  </si>
  <si>
    <t>结晶化执伞者-技能2-24帧</t>
  </si>
  <si>
    <t>e_skillB_CrystallizedUmbrellaRuler_2_Play</t>
  </si>
  <si>
    <t>荆棘化执伞者-怒斥-3帧</t>
  </si>
  <si>
    <t>e_skillA_ThornifiedUmbrellaRuler_1_Play</t>
  </si>
  <si>
    <t>荆棘化执伞者-怒斥-9帧</t>
  </si>
  <si>
    <t>e_skillA_ThornifiedUmbrellaRuler_2_Play</t>
  </si>
  <si>
    <t>荆棘化执伞者-怒斥-13帧</t>
  </si>
  <si>
    <t>e_skillA_ThornifiedUmbrellaRuler_3_Play</t>
  </si>
  <si>
    <t>链接的坐童-技能1-10帧</t>
  </si>
  <si>
    <t>e_skillA_LinkedSitter_1_Play</t>
  </si>
  <si>
    <t>链接的坐童-技能1-24帧</t>
  </si>
  <si>
    <t>e_skillA_LinkedSitter_2_Play</t>
  </si>
  <si>
    <t>盾卫的坐童-技能1-10帧</t>
  </si>
  <si>
    <t>e_skillA_ShieldSitter_1_Play</t>
  </si>
  <si>
    <t>e_skillA_ShieldSitter_2_Play</t>
  </si>
  <si>
    <t>盾卫的坐童-技能2-5帧</t>
  </si>
  <si>
    <t>e_skillB_ShieldSitter_1_Play</t>
  </si>
  <si>
    <t>e_skillB_ShieldSitter_2_Play</t>
  </si>
  <si>
    <t>盾卫的坐童-技能2-70帧</t>
  </si>
  <si>
    <t>e_skillB_ShieldSitter_3_Play</t>
  </si>
  <si>
    <t>盾卫的坐童-技能3-13帧</t>
  </si>
  <si>
    <t>e_skillC_ShieldSitter_1_Play</t>
  </si>
  <si>
    <t>盾卫的坐童-技能3-30帧</t>
  </si>
  <si>
    <t>e_skillC_ShieldSitter_2_Play</t>
  </si>
  <si>
    <t>伤痛颂道者-技能1-4帧</t>
  </si>
  <si>
    <t>e_skillA_WoundSpreader_1_Play</t>
  </si>
  <si>
    <t>e_skillB_WoundSpreader_1_Play</t>
  </si>
  <si>
    <t>e_skillB_WoundSpreader_2_Play</t>
  </si>
  <si>
    <t>e_skillC_WoundSpreader_1_Play</t>
  </si>
  <si>
    <t>伤痛颂道者-技能3-33帧</t>
  </si>
  <si>
    <t>e_skillC_WoundSpreader_2_Play</t>
  </si>
  <si>
    <t>权杖颂道者-技能1-20帧</t>
  </si>
  <si>
    <t>e_skillA_ScepterSpreader_1_Play</t>
  </si>
  <si>
    <t>权杖颂道者-技能2-10帧</t>
  </si>
  <si>
    <t>e_skillB_ScepterSpreader_1_Play</t>
  </si>
  <si>
    <t>权杖颂道者-技能2-29帧</t>
  </si>
  <si>
    <t>e_skillB_ScepterSpreader_2_Play</t>
  </si>
  <si>
    <t>e_skillC_ScepterSpreader_1_Play</t>
  </si>
  <si>
    <t>e_skillC_ScepterSpreader_2_Play</t>
  </si>
  <si>
    <t>e_skillA_QLHBossB_1_Play</t>
  </si>
  <si>
    <t>e_skillA_QLHBossB_2_Play</t>
  </si>
  <si>
    <t>e_skillB_QLHBossB_1_Play</t>
  </si>
  <si>
    <t>e_skillB_QLHBossB_2_Play</t>
  </si>
  <si>
    <t>e_skillB_QLHBossB_3_Play</t>
  </si>
  <si>
    <t>e_skillC_QLHBossB_1_Play</t>
  </si>
  <si>
    <t>e_skillC_QLHBossB_2_Play</t>
  </si>
  <si>
    <t>e_skillC_QLHBossB_3_Play</t>
  </si>
  <si>
    <t>e_skillC_QLHBossB_4_Play</t>
  </si>
  <si>
    <t>e_skillC_QLHBossB_5_Play</t>
  </si>
  <si>
    <t>e_skillD_QLHBossB_1_Play</t>
  </si>
  <si>
    <t>e_skillA_QLHBossC_1_Play</t>
  </si>
  <si>
    <t>e_skillA_QLHBossC_2_Play</t>
  </si>
  <si>
    <t>e_skillB_QLHBossC_1_Play</t>
  </si>
  <si>
    <t>e_skillB_QLHBossC_2_Play</t>
  </si>
  <si>
    <t>e_skillB_QLHBossC_3_Play</t>
  </si>
  <si>
    <t>e_skillC_QLHBossC_1_Play</t>
  </si>
  <si>
    <t>e_skillC_QLHBossC_2_Play</t>
  </si>
  <si>
    <t>e_skillC_QLHBossC_3_Play</t>
  </si>
  <si>
    <t>e_skillC_QLHBossC_4_Play</t>
  </si>
  <si>
    <t>e_skillC_QLHBossC_5_Play</t>
  </si>
  <si>
    <t>e_skillD_QLHBossC_1_Play</t>
  </si>
  <si>
    <t>橙子-没喷成功-12帧</t>
  </si>
  <si>
    <t>橙子-没喷成功-29帧</t>
  </si>
  <si>
    <t>橙子-没喷成功-41帧</t>
  </si>
  <si>
    <t>橙子-没喷成功-72帧</t>
  </si>
  <si>
    <t>橙子-没喷成功-108帧</t>
  </si>
  <si>
    <t>橙子-没喷成功-129帧</t>
  </si>
  <si>
    <t>e_skillA_Orange_6_Play</t>
  </si>
  <si>
    <t>橙子-喷死人-2帧</t>
  </si>
  <si>
    <t>橙子-喷死人-30帧</t>
  </si>
  <si>
    <t>橙子-喷死人-59帧</t>
  </si>
  <si>
    <t>橙子-喷死人-74帧</t>
  </si>
  <si>
    <t>橙子-喷死人-77帧</t>
  </si>
  <si>
    <t>冰箱-意志矫正-1帧</t>
  </si>
  <si>
    <t>e_skillA_Fridges_1_Play</t>
  </si>
  <si>
    <t>冰箱-理念回归-2帧</t>
  </si>
  <si>
    <t>e_skillB_Fridges_2_Play</t>
  </si>
  <si>
    <t>冰箱-理念回归-58帧</t>
  </si>
  <si>
    <t>e_skillB_Fridges_3_Play</t>
  </si>
  <si>
    <t>冰箱-理念回归2-1帧</t>
  </si>
  <si>
    <t>e_skillB_Fridges_1_Play</t>
  </si>
  <si>
    <t>冰箱-理念回归2-3帧</t>
  </si>
  <si>
    <t>冰箱-理念回归2-58帧</t>
  </si>
  <si>
    <t>冰箱-理念回归爆炸-1帧</t>
  </si>
  <si>
    <t>e_skillC_Fridges_1_Play</t>
  </si>
  <si>
    <t>冰箱-理念回归爆炸-35帧</t>
  </si>
  <si>
    <t>e_skillC_Fridges_2_Play</t>
  </si>
  <si>
    <t>冰箱-理念回归爆炸-57帧</t>
  </si>
  <si>
    <t>e_skillC_Fridges_3_Play</t>
  </si>
  <si>
    <t>大象滑梯-什么都不干-1帧</t>
  </si>
  <si>
    <t>e_skillA_ElepSlide_1_Play</t>
  </si>
  <si>
    <t>大象滑梯-转眼珠-2帧</t>
  </si>
  <si>
    <t>大象滑梯-转眼珠-97帧</t>
  </si>
  <si>
    <t>大象滑梯-转眼珠-140帧</t>
  </si>
  <si>
    <t>框外风景(新)-心象调和-3帧</t>
  </si>
  <si>
    <t>e_skillA_ViewOutside_1_Play</t>
  </si>
  <si>
    <t>框外风景(新)-心象调和-42帧</t>
  </si>
  <si>
    <t>e_skillA_ViewOutside_2_Play</t>
  </si>
  <si>
    <t>框外风景(新)-框内，框外-2帧</t>
  </si>
  <si>
    <t>框外风景(新)-框内，框外-25帧</t>
  </si>
  <si>
    <t>框外风景(新)-框内，框外-48帧</t>
  </si>
  <si>
    <t>框外风景(新)-框内，框外-105帧</t>
  </si>
  <si>
    <t>框外风景(新)-框内，框外-152帧</t>
  </si>
  <si>
    <t>框外风景(新)-框内，框外-190帧</t>
  </si>
  <si>
    <t>框外风景(新)-框内，框外-207帧</t>
  </si>
  <si>
    <t>框外风景(新)-画吧画吧画吧-65帧</t>
  </si>
  <si>
    <t>框外风景(新)-画吧画吧画吧-81帧</t>
  </si>
  <si>
    <t>框外风景(新)-画吧画吧画吧-134帧</t>
  </si>
  <si>
    <t>框外风景(新)-画吧画吧画吧-212帧</t>
  </si>
  <si>
    <t>茜-盾砸-8帧</t>
  </si>
  <si>
    <t>茜-护盾冲锋-30帧</t>
  </si>
  <si>
    <t>茜-屏障协议-19帧</t>
  </si>
  <si>
    <t>启航-驱逐-11帧</t>
  </si>
  <si>
    <t>启航-创伤置换-5帧</t>
  </si>
  <si>
    <t>启航-深度濯洗-5帧</t>
  </si>
  <si>
    <t>沉礁-旋镰收割-14帧</t>
  </si>
  <si>
    <t>沉礁-尺度爆索-13帧</t>
  </si>
  <si>
    <t>沉礁-源数棘轮-64帧</t>
  </si>
  <si>
    <t>千秋-压力释放-3帧</t>
  </si>
  <si>
    <t>千秋-起床闹铃-16帧</t>
  </si>
  <si>
    <t>千秋-可控末日-38帧</t>
  </si>
  <si>
    <t>星凉-旋转冲击-18帧</t>
  </si>
  <si>
    <t>星凉-锥阵救疗-2帧</t>
  </si>
  <si>
    <t>星凉-超算愈场-9帧</t>
  </si>
  <si>
    <t>忠元-反身旋打-6帧</t>
  </si>
  <si>
    <t>忠元-运劲固气-14帧</t>
  </si>
  <si>
    <t>鸣霜-贯通击-12帧</t>
  </si>
  <si>
    <t>鸣霜-钉轮飞旋-3帧</t>
  </si>
  <si>
    <t>鸣霜-穿刺强袭-8帧</t>
  </si>
  <si>
    <t>铣刀-强力锻打-23帧</t>
  </si>
  <si>
    <t>铣刀-高压爆炸-4帧</t>
  </si>
  <si>
    <t>铣刀-碎大石-13帧</t>
  </si>
  <si>
    <t>火青-狂揍-9帧</t>
  </si>
  <si>
    <t>火青-大口吞吃-17帧</t>
  </si>
  <si>
    <t>火青-暴烈噬咬-2帧</t>
  </si>
  <si>
    <t>绿雪-爱的鞭打-21帧</t>
  </si>
  <si>
    <t>绿雪-红线相牵-2帧</t>
  </si>
  <si>
    <t>绿雪-一剪两断-10帧</t>
  </si>
  <si>
    <t>红袍-燕归巢-3帧</t>
  </si>
  <si>
    <t>红袍-鹏展翅-34帧</t>
  </si>
  <si>
    <t>红袍-凤燎原-7帧</t>
  </si>
  <si>
    <t>玉露-奏乐-8帧</t>
  </si>
  <si>
    <t>玉露-气定凝神-8帧</t>
  </si>
  <si>
    <t>玉露-宫移羽换-17帧</t>
  </si>
  <si>
    <t>莲心-五名炁符-4帧</t>
  </si>
  <si>
    <t>莲心-无量度人-8帧</t>
  </si>
  <si>
    <t>龙井-敏捷射击-9帧</t>
  </si>
  <si>
    <t>龙井-瞬雷步-10帧</t>
  </si>
  <si>
    <t>龙井-彗星撞击-3帧</t>
  </si>
  <si>
    <t>朝颜-置换-2帧</t>
  </si>
  <si>
    <t>朝颜-战术优化-3帧</t>
  </si>
  <si>
    <t>朝颜-变换矩阵-4帧</t>
  </si>
  <si>
    <t>繁夏-切割-6帧</t>
  </si>
  <si>
    <t>繁夏-一字截断-16帧</t>
  </si>
  <si>
    <t>繁夏-尺度囚笼-2帧</t>
  </si>
  <si>
    <t>方块-上勾拳-16帧</t>
  </si>
  <si>
    <t>方块-鲁莽-5帧</t>
  </si>
  <si>
    <t>方块-横冲直撞-3帧</t>
  </si>
  <si>
    <t>红心-二连斩击-7帧</t>
  </si>
  <si>
    <t>红心-乱舞-7帧</t>
  </si>
  <si>
    <t>红心-奋力一掷-6帧</t>
  </si>
  <si>
    <t>黑桃-投掷花牌-20帧</t>
  </si>
  <si>
    <t>黑桃-磨难-11帧</t>
  </si>
  <si>
    <t>黑桃-浸染-9帧</t>
  </si>
  <si>
    <t>洞明-时械算法-2帧</t>
  </si>
  <si>
    <t>洞明-序列复原-2帧</t>
  </si>
  <si>
    <t>麻雀-猛击-6帧</t>
  </si>
  <si>
    <t>麻雀-降龙伏虎-4帧</t>
  </si>
  <si>
    <t>麻雀-横扫八方-48帧</t>
  </si>
  <si>
    <t>音希-铃袭-16帧</t>
  </si>
  <si>
    <t>音希-飞铃化锥-16帧</t>
  </si>
  <si>
    <t>音希-群鸟合奏-4帧</t>
  </si>
  <si>
    <t>弥砂-针牢-4帧</t>
  </si>
  <si>
    <t>弥砂-钢喙-48帧</t>
  </si>
  <si>
    <t>弥砂-笼中界-9帧</t>
  </si>
  <si>
    <t>星期六-砰砰重击-23帧</t>
  </si>
  <si>
    <t>星期六-咻咻泡沫-11帧</t>
  </si>
  <si>
    <t>星期六-乐园守护-11帧</t>
  </si>
  <si>
    <t>星期六-猫咪加护-11帧</t>
  </si>
  <si>
    <t>小春-挎包甩击-9帧</t>
  </si>
  <si>
    <t>小春-精选小笼包-9帧</t>
  </si>
  <si>
    <t>文景-话筒抽击-5帧</t>
  </si>
  <si>
    <t>文景-截稿冲刺-9帧</t>
  </si>
  <si>
    <t>{1:2010020401}</t>
  </si>
  <si>
    <t>茜-守护模式</t>
  </si>
  <si>
    <t>{22:2010110101,23:3010110101,35:2010110102}</t>
  </si>
  <si>
    <t>{1:2010110201,4:3010110201,13:2010110202,47:2010110203,64:2010110204,71:2010110205,85:2010110206}</t>
  </si>
  <si>
    <t>{9:2010110301,13:3010110301,62:2010110302,65:2010110303,96:2010110304,120:2010110305,126:2010110306,169:2010110307,199:2010110308,210:2010110309}</t>
  </si>
  <si>
    <t>{8:2010210101,9:3010210101,13:2010210102,40:2010210103}</t>
  </si>
  <si>
    <t>{9:2010210201,10:3010210201,13:2010210202,49:2010210203,78:2010210204,112:2010210205}</t>
  </si>
  <si>
    <t>{2:2010210301,3:3010210301,45:2010210302,64:2010210303,98:2010210304,148:2010210305,181:2010210306,195:2010210307,203:2010210308}</t>
  </si>
  <si>
    <t>方块-义薄云天</t>
  </si>
  <si>
    <t>方块-街头战术</t>
  </si>
  <si>
    <t>{2:2010340401}</t>
  </si>
  <si>
    <t>洞明-左辅</t>
  </si>
  <si>
    <t>{13:2010510101,16:3010510101,30:2010510102,47:2010510103,68:2010510104}</t>
  </si>
  <si>
    <t>音希-铃袭</t>
  </si>
  <si>
    <t>{13:2010510201,16:3010510201,45:2010510202,66:2010510203,85:2010510204,95:2010510205,119:2010510206,175:2010510207,188:2010510208}</t>
  </si>
  <si>
    <t>音希-飞铃化锥</t>
  </si>
  <si>
    <t>{1:2010510301,4:3010510301,70:2010510302,82:2010510303,95:2010510304,100:2010510305,119:2010510306,133:2010510307,146:2010510308,154:2010510309,169:2010510310,227:2010510311,245:2010510312}</t>
  </si>
  <si>
    <t>音希-群鸟合奏</t>
  </si>
  <si>
    <t>{2:2010590401}</t>
  </si>
  <si>
    <t>小春-战术品鉴</t>
  </si>
  <si>
    <t>{12:2100590101,29:2100590102,41:2100590103,72:2100590104,108:2100590105,129:2100590106}</t>
  </si>
  <si>
    <t>橙子-没喷成功</t>
  </si>
  <si>
    <t>{1:2100600101}</t>
  </si>
  <si>
    <t>冰箱-意志矫正</t>
  </si>
  <si>
    <t>{2:2100600201,58:2100600202}</t>
  </si>
  <si>
    <t>冰箱-理念回归</t>
  </si>
  <si>
    <t>{1:2100600301,3:2100600302,58:2100600303}</t>
  </si>
  <si>
    <t>冰箱-理念回归2</t>
  </si>
  <si>
    <t>{1:2100600401,35:2100600402,57:2100600403}</t>
  </si>
  <si>
    <t>冰箱-理念回归爆炸</t>
  </si>
  <si>
    <t>{1:2100610101}</t>
  </si>
  <si>
    <t>大象滑梯-什么都不干</t>
  </si>
  <si>
    <t>{2:2100610401,97:2100610402,140:2100610403}</t>
  </si>
  <si>
    <t>大象滑梯-转眼珠</t>
  </si>
  <si>
    <t>{3:2100620101,42:2100620102}</t>
  </si>
  <si>
    <t>{2:2100620201,25:2100620202,48:2100620203,105:2100620204,152:2100620205,190:2100620206,207:2100620207}</t>
  </si>
  <si>
    <t>{1:2100620301,65:2100620302,81:2100620303,134:2100620304,212:2100620305}</t>
  </si>
  <si>
    <t>&lt;int,int&gt;</t>
    <phoneticPr fontId="1"/>
  </si>
  <si>
    <t>{7:2010020101,8:3010020101,12:2010020102,27:2010020103,30:2010020104}</t>
    <phoneticPr fontId="1"/>
  </si>
  <si>
    <t>{2:2010020201,30:3010020201,32:2010020202,48:2010020203}</t>
    <phoneticPr fontId="1"/>
  </si>
  <si>
    <t>{5:2010020301,19:3010020301,20:2010020302,52:2010020303}</t>
    <phoneticPr fontId="1"/>
  </si>
  <si>
    <t>{3:2010040201,5:3010040201,29:2010040202,59:2010040203,76:2010040204,95:2010040205,125:2010040206}</t>
    <phoneticPr fontId="1"/>
  </si>
  <si>
    <t>{2:2010040301,5:3010040301,47:2010040302,78:2010040303,98:2010040304,151:2010040305}</t>
    <phoneticPr fontId="1"/>
  </si>
  <si>
    <t>{2:2010040501,47:2010040502,47:2010040502,78:2010040503,98:2010040504,151:2010040505}</t>
    <phoneticPr fontId="1"/>
  </si>
  <si>
    <t>{1:2010050101,14:3010050101,16:2010050102,27:2010050103,49:2010050104}</t>
    <phoneticPr fontId="1"/>
  </si>
  <si>
    <t>{7:2010050201,13:3010050201,14:2010050202,43:2010050203,55:2010050204,66:2010050205}</t>
    <phoneticPr fontId="1"/>
  </si>
  <si>
    <t>{1:2010050301,64:3010050301,65:2010050302,76:2010050303,91:2010050304,106:2010050305,127:2010050306,170:2010050307,189:2010050308,218:2010050309,235:2010050310,259:2010050311,294:2010050312,301:2010050313}</t>
    <phoneticPr fontId="1"/>
  </si>
  <si>
    <t>{2:2010060101,3:3010060101,16:2010060102,30:2010060103,52:2010060104,73:2010060105,82:2010060106}</t>
    <phoneticPr fontId="1"/>
  </si>
  <si>
    <t>{4:2010060201,16:3010060201,17:2010060202,54:2010060203,66:2010060204,83:2010060205,103:2010060206,138:2010060207}</t>
    <phoneticPr fontId="1"/>
  </si>
  <si>
    <t>{3:2010060301,38:3010060301,39:2010060302,82:2010060303,100:2010060304,118:2010060305,157:2010060306,185:2010060307,235:2010060308,252:2010060309}</t>
    <phoneticPr fontId="1"/>
  </si>
  <si>
    <t>{18:3010070101,19:2010070101,43:2010070102}</t>
    <phoneticPr fontId="1"/>
  </si>
  <si>
    <t>{1:2010070201,2:3010070201,34:2010070202,53:2010070203}</t>
    <phoneticPr fontId="1"/>
  </si>
  <si>
    <t>{8:2010070301,9:3010070301,25:2010070302,63:2010070303,138:2010070304,164:2010070305}</t>
    <phoneticPr fontId="1"/>
  </si>
  <si>
    <t>{5:2010080101,6:3010080101,13:2010080102,36:2010080103}</t>
    <phoneticPr fontId="1"/>
  </si>
  <si>
    <t>{13:2010080201,14:3010080201,40:2010080202}</t>
    <phoneticPr fontId="1"/>
  </si>
  <si>
    <t>{18:2010080301,19:2010080302,35:2010080303,69:2010080304,84:2010080305,111:2010080306,125:2010080307,151:2010080308,165:2010080309}</t>
    <phoneticPr fontId="1"/>
  </si>
  <si>
    <t>{10:2010090101,12:3010090101,19:2010090102,33:2010090103}</t>
    <phoneticPr fontId="1"/>
  </si>
  <si>
    <t>{1:2010090201,3:3010090201,18:2010090202,37:2010090203,55:2010090204,74:2010090205,80:2010090206,105:2010090207}</t>
    <phoneticPr fontId="1"/>
  </si>
  <si>
    <t>{5:2010090301,8:3010090301,17:2010090302,50:2010090303,72:2010090304,87:2010090305,95:2010090306,103:2010090307,111:2010090308,118:2010090309,126:2010090310,144:2010090311,190:2010090312,206:2010090313,227:2010090314,264:2010090315,302:2010090316}</t>
    <phoneticPr fontId="1"/>
  </si>
  <si>
    <t>{8:2010120101,9:3010120101,16:2010120102}</t>
    <phoneticPr fontId="1"/>
  </si>
  <si>
    <t>{16:2010120201,17:3010120201,22:2010120202,36:2010120203,53:2010120204,82:2010120205}</t>
    <phoneticPr fontId="1"/>
  </si>
  <si>
    <t>{1:2010120301,2:3010120301,41:2010120302,65:2010120303,97:2010120304,118:2010120305}</t>
    <phoneticPr fontId="1"/>
  </si>
  <si>
    <t>{20:2010130101,21:3010130101,27:2010130102,38:2010130103,56:2010130104}</t>
    <phoneticPr fontId="1"/>
  </si>
  <si>
    <t>{1:2010130201,2:3010130201,13:2010130202,41:2010130203}</t>
    <phoneticPr fontId="1"/>
  </si>
  <si>
    <t>{9:2010130301,10:3010130301,23:2010130302,34:2010130303,49:2010130304,63:2010130305,99:2010130306,109:2010130307,118:2010130308,130:2010130309}</t>
    <phoneticPr fontId="1"/>
  </si>
  <si>
    <t>{2:2010160101,3:3010160101,4:2010160102,21:2010160103,23:2010160104}</t>
    <phoneticPr fontId="1"/>
  </si>
  <si>
    <t>{33:2010160201,34:3010160201,35:2010160202,47:2010160203,56:2010160204,79:2010160205,99:2010160206}</t>
    <phoneticPr fontId="1"/>
  </si>
  <si>
    <t>{6:2010160301,7:3010160301,24:2010160302,46:2010160303,56:2010160304,66:2010160305,93:2010160306,144:2010160307,187:2010160308,190:2010160309,208:2010160310}</t>
    <phoneticPr fontId="1"/>
  </si>
  <si>
    <t>{7:2010180101,8:3010180101,11:2010180102,24:2010180103,26:2010180104}</t>
    <phoneticPr fontId="1"/>
  </si>
  <si>
    <t>{6:2010180201,8:3010180201,35:2010180202}</t>
    <phoneticPr fontId="1"/>
  </si>
  <si>
    <t>{16:2010180301,17:3010180301,33:2010180302,39:2010180303}</t>
    <phoneticPr fontId="1"/>
  </si>
  <si>
    <t>{1:2010190101,4:3010190101,8:2010190102,30:2010190103,44:2010190104}</t>
    <phoneticPr fontId="1"/>
  </si>
  <si>
    <t>{11:2010190201,13:3010190201,25:2010190202,40:2010190203,47:2010190204}</t>
    <phoneticPr fontId="1"/>
  </si>
  <si>
    <t>{5:2010190301,8:3010190301,42:2010190302,60:2010190303,86:2010190304,115:2010190305,128:2010190306,138:2010190307,170:2010190308}</t>
    <phoneticPr fontId="1"/>
  </si>
  <si>
    <t>{1:2010250101,2:3010250101,15:2010250102,18:2010250103,45:2010250104,60:2010250105}</t>
    <phoneticPr fontId="1"/>
  </si>
  <si>
    <t>{2:2010250201,3:3010250201,16:2010250202,29:2010250203}</t>
    <phoneticPr fontId="1"/>
  </si>
  <si>
    <t>{3:2010250301,4:3010250301,29:2010250302,48:2010250303,86:2010250304,117:2010250305,146:2010250306,166:2010250307,208:2010250308}</t>
    <phoneticPr fontId="1"/>
  </si>
  <si>
    <t>{5:2010260101,6:3010260101,12:2010260102,43:2010260103,70:2010260104}</t>
    <phoneticPr fontId="1"/>
  </si>
  <si>
    <t>{14:2010260201,16:3010260201,30:2010260202,51:2010260203}</t>
    <phoneticPr fontId="1"/>
  </si>
  <si>
    <t>{1:2010260301,2:3010260301,8:2010260302,16:2010260303,27:2010260304,47:2010260305,72:2010260306,96:2010260307}</t>
    <phoneticPr fontId="1"/>
  </si>
  <si>
    <t>{14:2010290101,16:3010290101,30:2010290102}</t>
    <phoneticPr fontId="1"/>
  </si>
  <si>
    <t>{4:2010290201,5:3010290201,22:2010290202,35:2010290203,53:2010290204,90:2010290205}</t>
    <phoneticPr fontId="1"/>
  </si>
  <si>
    <t>{2:2010290301,3:3010290301,48:2010290302,78:2010290303,87:2010290304}</t>
    <phoneticPr fontId="1"/>
  </si>
  <si>
    <t>{6:2010300101,7:3010300101,13:2010300102,29:2010300103,33:2010300104}</t>
    <phoneticPr fontId="1"/>
  </si>
  <si>
    <t>{6:2010300201,7:3010300201,12:2010300202,38:2010300203,44:2010300204}</t>
    <phoneticPr fontId="1"/>
  </si>
  <si>
    <t>{5:2010300301,6:3010300301,12:2010300302,22:2010300303,34:2010300304,62:2010300305,92:2010300306,98:2010300307}</t>
    <phoneticPr fontId="1"/>
  </si>
  <si>
    <t>{19:2010310101,20:3010310101,23:2010310102,37:2010310103,41:2010310104}</t>
    <phoneticPr fontId="1"/>
  </si>
  <si>
    <t>{9:2010310201,11:3010310201,28:2010310202,52:2010310203,74:2010310204,90:2010310205}</t>
    <phoneticPr fontId="1"/>
  </si>
  <si>
    <t>{6:2010310301,9:3010310301,28:2010310302,87:2010310303,116:2010310304,158:2010310305,188:2010310306}</t>
    <phoneticPr fontId="1"/>
  </si>
  <si>
    <t>{1:2010340101,2:3010340101,24:2010340102,30:2010340103}</t>
    <phoneticPr fontId="1"/>
  </si>
  <si>
    <t>{1:2010340201,2:3010340201,53:2010340202,75:2010340203}</t>
    <phoneticPr fontId="1"/>
  </si>
  <si>
    <t>{5:2010340301,6:3010340301,8:2010340302,21:2010340303,25:2010340304,39:2010340305,67:2010340306}</t>
    <phoneticPr fontId="1"/>
  </si>
  <si>
    <t>{5:2010360101,6:3010360101,31:2010360102,40:2010360103}</t>
    <phoneticPr fontId="1"/>
  </si>
  <si>
    <t>{3:2010360201,4:3010360201,17:2010360202,49:2010360203,56:2010360204,69:2010360205,91:2010360206,96:2010360207}</t>
    <phoneticPr fontId="1"/>
  </si>
  <si>
    <t>{2:2010360301,48:3010360301,50:2010360302,79:2010360303,88:2010360304,98:2010360305,107:2010360306,127:2010360307}</t>
    <phoneticPr fontId="1"/>
  </si>
  <si>
    <t>{3:2010520101,4:3010520101,30:2010520102,39:2010520103}</t>
    <phoneticPr fontId="1"/>
  </si>
  <si>
    <t>{1:2010520201,48:3010520201,49:2010520202,65:2010520203,95:2010520204,102:2010520205,111:2010520206,130:2010520207}</t>
    <phoneticPr fontId="1"/>
  </si>
  <si>
    <t>{6:2010520301,9:3010520301,35:2010520302,56:2010520303,80:2010520304,136:2010520305,151:2010520306,183:2010520307,220:2010520308}</t>
    <phoneticPr fontId="1"/>
  </si>
  <si>
    <t>{22:2010580101,23:3010580101,27:2010580102,36:2010580103,40:2010580104}</t>
    <phoneticPr fontId="1"/>
  </si>
  <si>
    <t>{10:2010580201,11:3010580201,23:2010580202,50:2010580203,54:2010580204}</t>
    <phoneticPr fontId="1"/>
  </si>
  <si>
    <t>{10:2010580301,11:3010580301,18:2010580302,40:2010580303}</t>
    <phoneticPr fontId="1"/>
  </si>
  <si>
    <t>{12:2010590101,14:3010590101,16:2010590102,45:2010590103,48:2010590104}</t>
    <phoneticPr fontId="1"/>
  </si>
  <si>
    <t>{6:2010590201,9:3010590201,25:2010590202,39:2010590203}</t>
    <phoneticPr fontId="1"/>
  </si>
  <si>
    <t>{6:2010590301,9:3010590301,20:2010590302,32:2010590303,37:2010590304,50:2010590305,63:2010590306,73:2010590307}</t>
    <phoneticPr fontId="1"/>
  </si>
  <si>
    <t>{4:2010600101,5:3010600101,16:2010600102,35:2010600103}</t>
    <phoneticPr fontId="1"/>
  </si>
  <si>
    <t>{8:2010600201,9:3010600201,37:2010600202,42:2010600203,66:2010600204,90:2010600205,100:2010600206}</t>
    <phoneticPr fontId="1"/>
  </si>
  <si>
    <t>{2:3010600301,3:2010600301,13:2010600302,22:2010600303,44:2010600304,69:2010600305,83:2010600306,98:2010600307}</t>
    <phoneticPr fontId="1"/>
  </si>
  <si>
    <t>{1:2100040101,13:2100040102,28:2100040103,41:2100040104}</t>
    <phoneticPr fontId="1"/>
  </si>
  <si>
    <t>{1:2100040201,10:2100040202,33:2100040203,56:2100040204}</t>
    <phoneticPr fontId="1"/>
  </si>
  <si>
    <t>{11:2100050101,24:2100050102,31:2100050103,42:2100050104}</t>
    <phoneticPr fontId="1"/>
  </si>
  <si>
    <t>{9:2100050201,25:2100050202,45:2100050203,69:2100050204}</t>
    <phoneticPr fontId="1"/>
  </si>
  <si>
    <t>{17:2100060101,40:2100060102}</t>
    <phoneticPr fontId="1"/>
  </si>
  <si>
    <t>{27:2100060201,27:2100060201,36:2100060203,53:2100060204,67:2100060205}</t>
    <phoneticPr fontId="1"/>
  </si>
  <si>
    <t>{15:2100070101,22:2100070102,36:2100070103}</t>
    <phoneticPr fontId="1"/>
  </si>
  <si>
    <t>{4:2100070201,17:2100070202,35:2100070203,57:2100070204,61:2100070205,74:2100070206}</t>
    <phoneticPr fontId="1"/>
  </si>
  <si>
    <t>{18:2100080101,35:2100080102}</t>
    <phoneticPr fontId="1"/>
  </si>
  <si>
    <t>{3:2100080201,22:2100080202,63:2100080203}</t>
    <phoneticPr fontId="1"/>
  </si>
  <si>
    <t>{1:2100130101,8:2100130102,19:2100130103,25:2100130104}</t>
    <phoneticPr fontId="1"/>
  </si>
  <si>
    <t>{11:2100130201,18:2100130202,34:2100130203,41:2100130204}</t>
    <phoneticPr fontId="1"/>
  </si>
  <si>
    <t>{10:2100140101,25:2100140102}</t>
    <phoneticPr fontId="1"/>
  </si>
  <si>
    <t>{9:2100140201,25:2100140202}</t>
    <phoneticPr fontId="1"/>
  </si>
  <si>
    <t>{21:2100140301}</t>
    <phoneticPr fontId="1"/>
  </si>
  <si>
    <t>{14:2100150101,25:2100150102}</t>
    <phoneticPr fontId="1"/>
  </si>
  <si>
    <t>{16:2100150201,37:2100150202}</t>
    <phoneticPr fontId="1"/>
  </si>
  <si>
    <t>{13:2100160101,30:2100160102}</t>
    <phoneticPr fontId="1"/>
  </si>
  <si>
    <t>{9:2100160201,13:2100160202,19:2100160203,23:2100160204}</t>
    <phoneticPr fontId="1"/>
  </si>
  <si>
    <t>{10:2100160301,24:2100160302,39:2100160303,79:2100160304,130:2100160305}</t>
    <phoneticPr fontId="1"/>
  </si>
  <si>
    <t>{13:2100170101,30:2100170102}</t>
    <phoneticPr fontId="1"/>
  </si>
  <si>
    <t>{9:2100170201,13:2100170202,19:2100170203,23:2100170204}</t>
    <phoneticPr fontId="1"/>
  </si>
  <si>
    <t>{10:2100170301,24:2100170302,39:2100170303,79:2100170304,130:2100170305}</t>
    <phoneticPr fontId="1"/>
  </si>
  <si>
    <t>{1:2100170401}</t>
    <phoneticPr fontId="1"/>
  </si>
  <si>
    <t>{5:2100180101,10:2100180102,16:2100180103,19:2100180104}</t>
    <phoneticPr fontId="1"/>
  </si>
  <si>
    <t>{18:2100180201,20:2100180202,30:2100180203,40:2100180204}</t>
    <phoneticPr fontId="1"/>
  </si>
  <si>
    <t>{8:2100190101,18:2100190102,31:2100190103,33:2100190104}</t>
    <phoneticPr fontId="1"/>
  </si>
  <si>
    <t>{8:2100190201,19:2100190202,24:2100190203}</t>
    <phoneticPr fontId="1"/>
  </si>
  <si>
    <t>{9:2100190301,25:2100190302}</t>
    <phoneticPr fontId="1"/>
  </si>
  <si>
    <t>{8:2100200101,22:2100200102}</t>
    <phoneticPr fontId="1"/>
  </si>
  <si>
    <t>{6:2100200201,12:2100200202,20:2100200203}</t>
    <phoneticPr fontId="1"/>
  </si>
  <si>
    <t>{3:2100200301,14:2100200302,28:2100200303,40:2100200304}</t>
    <phoneticPr fontId="1"/>
  </si>
  <si>
    <t>{11:2100210101}</t>
    <phoneticPr fontId="1"/>
  </si>
  <si>
    <t>{10:2100210201,42:2100210202}</t>
    <phoneticPr fontId="1"/>
  </si>
  <si>
    <t>{6:2100220101,21:2100220102}</t>
    <phoneticPr fontId="1"/>
  </si>
  <si>
    <t>{6:2100220201,37:2100220202}</t>
    <phoneticPr fontId="1"/>
  </si>
  <si>
    <t>{6:2100230101,13:2100230102,24:2100230103}</t>
    <phoneticPr fontId="1"/>
  </si>
  <si>
    <t>{4:2100230201,18:2100230202,33:2100230203,51:2100230204,58:2100230205,87:2100230206}</t>
    <phoneticPr fontId="1"/>
  </si>
  <si>
    <t>{9:2100240101,27:2100240102,64:2100240103}</t>
    <phoneticPr fontId="1"/>
  </si>
  <si>
    <t>{10:2100240201,27:2100240202,50:2100240203,69:2100240204,85:2100240205,102:2100240206,120:2100240207,139:2100240208}</t>
    <phoneticPr fontId="1"/>
  </si>
  <si>
    <t>{20:2100240401}</t>
    <phoneticPr fontId="1"/>
  </si>
  <si>
    <t>{8:2100250101,22:2100250102}</t>
    <phoneticPr fontId="1"/>
  </si>
  <si>
    <t>{12:2100250201,30:2100250202}</t>
    <phoneticPr fontId="1"/>
  </si>
  <si>
    <t>{1:2100250301}</t>
    <phoneticPr fontId="1"/>
  </si>
  <si>
    <t>{8:2100260101,9:2100260102,18:2100260103}</t>
    <phoneticPr fontId="1"/>
  </si>
  <si>
    <t>{17:2100260201,21:2100260202,42:2100260203,43:2100260204}</t>
    <phoneticPr fontId="1"/>
  </si>
  <si>
    <t>{2:2100270101,9:2100270102,20:2100270103,22:2100270104}</t>
    <phoneticPr fontId="1"/>
  </si>
  <si>
    <t>{12:2100270201,19:2100270202,35:2100270203,42:2100270204}</t>
    <phoneticPr fontId="1"/>
  </si>
  <si>
    <t>{8:2100270301,22:2100270302,28:2100270303}</t>
    <phoneticPr fontId="1"/>
  </si>
  <si>
    <t>{1:2100280101,5:2100280102,17:2100280103,22:2100280104}</t>
    <phoneticPr fontId="1"/>
  </si>
  <si>
    <t>{12:2100280201,19:2100280202,35:2100280203,42:2100280204,69:2100280205}</t>
    <phoneticPr fontId="1"/>
  </si>
  <si>
    <t>{8:2100280301,22:2100280302,28:2100280303}</t>
    <phoneticPr fontId="1"/>
  </si>
  <si>
    <t>{27:2100290101,39:2100290102}</t>
    <phoneticPr fontId="1"/>
  </si>
  <si>
    <t>{3:2100290201,23:2100290202}</t>
    <phoneticPr fontId="1"/>
  </si>
  <si>
    <t>{4:2100290301,22:2100290302,54:2100290303,100:2100290304}</t>
    <phoneticPr fontId="1"/>
  </si>
  <si>
    <t>{27:2100290401,39:2100290402}</t>
    <phoneticPr fontId="1"/>
  </si>
  <si>
    <t>{31:2100300101,44:2100300102}</t>
    <phoneticPr fontId="1"/>
  </si>
  <si>
    <t>{3:2100320101,9:2100320102,13:2100320103,21:2100320104,26:2100320105,33:2100320106,41:2100320107}</t>
    <phoneticPr fontId="1"/>
  </si>
  <si>
    <t>{10:2100330101,24:2100330102}</t>
    <phoneticPr fontId="1"/>
  </si>
  <si>
    <t>{5:2100330201,38:2100330202,70:2100330203}</t>
    <phoneticPr fontId="1"/>
  </si>
  <si>
    <t>{10:2100340101,24:2100340102}</t>
    <phoneticPr fontId="1"/>
  </si>
  <si>
    <t>{5:2100340201,38:2100340202,70:2100340203}</t>
    <phoneticPr fontId="1"/>
  </si>
  <si>
    <t>{13:2100340301,30:2100340302}</t>
    <phoneticPr fontId="1"/>
  </si>
  <si>
    <t>{4:2100350101}</t>
    <phoneticPr fontId="1"/>
  </si>
  <si>
    <t>{4:2100350201,26:2100350202}</t>
    <phoneticPr fontId="1"/>
  </si>
  <si>
    <t>{11:2100350301,33:2100350302}</t>
    <phoneticPr fontId="1"/>
  </si>
  <si>
    <t>{20:2100360101}</t>
    <phoneticPr fontId="1"/>
  </si>
  <si>
    <t>{10:2100360201,29:2100360202}</t>
    <phoneticPr fontId="1"/>
  </si>
  <si>
    <t>{9:2100360301,37:2100360302}</t>
    <phoneticPr fontId="1"/>
  </si>
  <si>
    <t>{16:2100370101,26:2100370102}</t>
    <phoneticPr fontId="1"/>
  </si>
  <si>
    <t>{11:2100370201,26:2100370202,60:2100370203}</t>
    <phoneticPr fontId="1"/>
  </si>
  <si>
    <t>{17:2100370301,32:2100370302,45:2100370303,67:2100370304,151:2100370305}</t>
    <phoneticPr fontId="1"/>
  </si>
  <si>
    <t>{1:2100370401}</t>
    <phoneticPr fontId="1"/>
  </si>
  <si>
    <t>{1:2100370601}</t>
    <phoneticPr fontId="1"/>
  </si>
  <si>
    <t>{16:2100380101,26:2100380102}</t>
    <phoneticPr fontId="1"/>
  </si>
  <si>
    <t>{11:2100380201,26:2100380202,60:2100380203}</t>
    <phoneticPr fontId="1"/>
  </si>
  <si>
    <t>{17:2100380301,32:2100380302,45:2100380303,67:2100380304,151:2100380305}</t>
    <phoneticPr fontId="1"/>
  </si>
  <si>
    <t>{1:2100380401}</t>
    <phoneticPr fontId="1"/>
  </si>
  <si>
    <t>{1:2100380601}</t>
    <phoneticPr fontId="1"/>
  </si>
  <si>
    <t>{16:2100390101,26:2100390102}</t>
    <phoneticPr fontId="1"/>
  </si>
  <si>
    <t>{11:2100390201,26:2100390202,60:2100390203}</t>
    <phoneticPr fontId="1"/>
  </si>
  <si>
    <t>{17:2100390301,32:2100390302,45:2100390303,67:2100390304,151:2100390305}</t>
    <phoneticPr fontId="1"/>
  </si>
  <si>
    <t>{1:2100390401}</t>
    <phoneticPr fontId="1"/>
  </si>
  <si>
    <t>{1:2100390601}</t>
    <phoneticPr fontId="1"/>
  </si>
  <si>
    <t>{1:2100400101}</t>
    <phoneticPr fontId="1"/>
  </si>
  <si>
    <t>{2:2100400201,14:2100400202}</t>
    <phoneticPr fontId="1"/>
  </si>
  <si>
    <t>{3:2100400301,15:2100400302,49:2100400303}</t>
    <phoneticPr fontId="1"/>
  </si>
  <si>
    <t>{2:2100590201,30:2100590202,59:2100590203,74:2100590204,77:2100590205}</t>
    <phoneticPr fontId="1"/>
  </si>
  <si>
    <t>{1:2100610206,68:2100610207,93:2100610208}</t>
    <phoneticPr fontId="1"/>
  </si>
  <si>
    <t>{6:2100630101,42:2100630102}</t>
    <phoneticPr fontId="1"/>
  </si>
  <si>
    <t>{1:2100630201,27:2100630202,56:2100630203}</t>
    <phoneticPr fontId="1"/>
  </si>
  <si>
    <t>{2:2100630301,19:2100630302,28:2100630303,35:2100630304,40:2100630305,44:2100630306,48:2100630307,55:2100630308}</t>
    <phoneticPr fontId="1"/>
  </si>
  <si>
    <t>{6:2100640101,42:2100640102}</t>
    <phoneticPr fontId="1"/>
  </si>
  <si>
    <t>{1:2100640201,27:2100640202,56:2100640203}</t>
    <phoneticPr fontId="1"/>
  </si>
  <si>
    <t>{2:2100640301,19:2100640302,28:2100640303,35:2100640304,40:2100640305,44:2100640306,48:2100640307,55:2100640308}</t>
    <phoneticPr fontId="1"/>
  </si>
  <si>
    <t>{6:2100650101,42:2100650102}</t>
    <phoneticPr fontId="1"/>
  </si>
  <si>
    <t>{1:2100650201,27:2100650202,56:2100650203}</t>
    <phoneticPr fontId="1"/>
  </si>
  <si>
    <t>{2:2100650301,19:2100650302,28:2100650303,35:2100650304,40:2100650305,44:2100650306,48:2100650307,55:2100650308}</t>
    <phoneticPr fontId="1"/>
  </si>
  <si>
    <t>橙子-喷死人</t>
    <phoneticPr fontId="1"/>
  </si>
  <si>
    <t>20100000000-2999999999</t>
  </si>
  <si>
    <t>迷宫音效</t>
  </si>
  <si>
    <t>20&amp;迷宫Id&amp;四位序号</t>
  </si>
  <si>
    <t>1000000000000~9999999999999</t>
  </si>
  <si>
    <t>13~13</t>
  </si>
  <si>
    <t>语音</t>
  </si>
  <si>
    <t>迷宫配音</t>
  </si>
  <si>
    <t>剧情Id&amp;三位序号</t>
  </si>
  <si>
    <t>10~10</t>
    <phoneticPr fontId="5" type="noConversion"/>
  </si>
  <si>
    <t>20100010001</t>
  </si>
  <si>
    <t>a_act_RotaryTeleDia_n_Play</t>
  </si>
  <si>
    <t>avg</t>
  </si>
  <si>
    <t>20100010002</t>
  </si>
  <si>
    <t>a_act_RotaryTeleHangup_n_Play</t>
  </si>
  <si>
    <t>20100010003</t>
  </si>
  <si>
    <t>a_act_RotaryTelePickup_n_Play</t>
  </si>
  <si>
    <t>20100010004</t>
  </si>
  <si>
    <t>a_act_Wrench_n_Play</t>
  </si>
  <si>
    <t>20100010005</t>
  </si>
  <si>
    <t>a_amb_AbyssalGeneral_loop_Play</t>
  </si>
  <si>
    <t>20100010006</t>
  </si>
  <si>
    <t>a_amb_AbyssalGeneral_loop_Stop</t>
  </si>
  <si>
    <t>20100010007</t>
  </si>
  <si>
    <t>a_amb_AbyssalOutside_loop_Play</t>
  </si>
  <si>
    <t>20100010008</t>
  </si>
  <si>
    <t>a_amb_AbyssalOutside_loop_Stop</t>
  </si>
  <si>
    <t>20100010009</t>
  </si>
  <si>
    <t>a_amb_AbyssalOutsideNight_loop_Play</t>
  </si>
  <si>
    <t>20100010010</t>
  </si>
  <si>
    <t>a_amb_AbyssalOutsideNight_loop_Stop</t>
  </si>
  <si>
    <t>20100010011</t>
  </si>
  <si>
    <t>a_amb_BuildingDestroy_loop_Play</t>
  </si>
  <si>
    <t>20100010012</t>
  </si>
  <si>
    <t>a_amb_BuildingDestroy_loop_Stop</t>
  </si>
  <si>
    <t>20100010013</t>
  </si>
  <si>
    <t>a_amb_BuildingShaking_n_Play</t>
  </si>
  <si>
    <t>20100010014</t>
  </si>
  <si>
    <t>a_amb_Earthquake_loop_Play</t>
  </si>
  <si>
    <t>20100010015</t>
  </si>
  <si>
    <t>a_amb_Earthquake_loop_Stop</t>
  </si>
  <si>
    <t>20100010016</t>
  </si>
  <si>
    <t>a_amb_MysteriousSpace_loop_Play</t>
  </si>
  <si>
    <t>20100010017</t>
  </si>
  <si>
    <t>a_amb_MysteriousSpace_loop_Stop</t>
  </si>
  <si>
    <t>20100010018</t>
  </si>
  <si>
    <t>a_amb_SceneTransform_n_Play</t>
  </si>
  <si>
    <t>20100010019</t>
  </si>
  <si>
    <t>a_amb_Snow_loop_Play</t>
  </si>
  <si>
    <t>20100010020</t>
  </si>
  <si>
    <t>a_amb_YuetaiStation_loop_Play</t>
  </si>
  <si>
    <t>20100010021</t>
  </si>
  <si>
    <t>a_amb_YuetaiStation_loop_Stop</t>
  </si>
  <si>
    <t>20100010022</t>
  </si>
  <si>
    <t>a_amb_YuetaiStationNight_loop_Play</t>
  </si>
  <si>
    <t>20100010023</t>
  </si>
  <si>
    <t>a_amb_YuetaiStationNight_loop_Stop</t>
  </si>
  <si>
    <t>20100010024</t>
  </si>
  <si>
    <t>a_ani_AstronautsFloat_n_Play</t>
  </si>
  <si>
    <t>20100010025</t>
  </si>
  <si>
    <t>a_ani_CanwangAppear1_mp4_Play</t>
  </si>
  <si>
    <t>20100010026</t>
  </si>
  <si>
    <t>a_ani_CanwangAppear2_mp4_Play</t>
  </si>
  <si>
    <t>20100010027</t>
  </si>
  <si>
    <t>a_amb_Earthquake_n_Play</t>
  </si>
  <si>
    <t>20100010028</t>
  </si>
  <si>
    <t>a_ani_CanwangLeave_n_Play</t>
  </si>
  <si>
    <t>20100010029</t>
  </si>
  <si>
    <t>a_ani_CanwangPassword_n_Play</t>
  </si>
  <si>
    <t>20100010030</t>
  </si>
  <si>
    <t>a_ani_GroupGunImpact_loop_Play</t>
  </si>
  <si>
    <t>20100010031</t>
  </si>
  <si>
    <t>a_ani_GroupGunImpact_loop_Stop</t>
  </si>
  <si>
    <t>20100010032</t>
  </si>
  <si>
    <t>a_ani_GroupGunShot_loop_Play</t>
  </si>
  <si>
    <t>20100010033</t>
  </si>
  <si>
    <t>a_ani_PlayerNaming_loop_Play</t>
  </si>
  <si>
    <t>20100010034</t>
  </si>
  <si>
    <t>a_ani_GroupGunShot_loop_Stop</t>
  </si>
  <si>
    <t>20100010035</t>
  </si>
  <si>
    <t>a_ani_HctAppearExplo_n_Play</t>
  </si>
  <si>
    <t>20100010036</t>
  </si>
  <si>
    <t>a_ani_HctAttackRoar_n_Play</t>
  </si>
  <si>
    <t>20100010037</t>
  </si>
  <si>
    <t>a_ani_HctComing2_n_Play</t>
  </si>
  <si>
    <t>20100010038</t>
  </si>
  <si>
    <t>a_ani_HctComing3_n_Play</t>
  </si>
  <si>
    <t>20100010039</t>
  </si>
  <si>
    <t>a_ani_HctComingStrike_n_Play</t>
  </si>
  <si>
    <t>20100010040</t>
  </si>
  <si>
    <t>a_ani_HctIdle1_n_Play</t>
  </si>
  <si>
    <t>20100010041</t>
  </si>
  <si>
    <t>a_ani_HctIdleLoop_n_Play</t>
  </si>
  <si>
    <t>20100010042</t>
  </si>
  <si>
    <t>a_ani_HctRoar_n_Play</t>
  </si>
  <si>
    <t>20100010043</t>
  </si>
  <si>
    <t>a_ani_HctRoarAndRun_loop_Play</t>
  </si>
  <si>
    <t>20100010044</t>
  </si>
  <si>
    <t>a_ani_HctRoarAndRun_loop_Stop</t>
  </si>
  <si>
    <t>20100010045</t>
  </si>
  <si>
    <t>a_ani_HuochetouBattle_mp4_Play</t>
  </si>
  <si>
    <t>20100010046</t>
  </si>
  <si>
    <t>a_ani_MSAttack1_n_Play</t>
  </si>
  <si>
    <t>20100010047</t>
  </si>
  <si>
    <t>a_ani_MSAttack2_n_Play</t>
  </si>
  <si>
    <t>20100010048</t>
  </si>
  <si>
    <t>a_ani_MSJump_n_Play</t>
  </si>
  <si>
    <t>20100010049</t>
  </si>
  <si>
    <t>a_ani_MSLanding_n_Play</t>
  </si>
  <si>
    <t>20100010050</t>
  </si>
  <si>
    <t>a_ani_PlayerCellphoneHangup_n_Play</t>
  </si>
  <si>
    <t>20100010051</t>
  </si>
  <si>
    <t>a_ani_PlayerCellphonePickup_n_Play</t>
  </si>
  <si>
    <t>20100010052</t>
  </si>
  <si>
    <t>a_ani_PlayerNaming2_n_Play</t>
  </si>
  <si>
    <t>20100010053</t>
  </si>
  <si>
    <t>a_ani_PlayerNaming_n_Play</t>
  </si>
  <si>
    <t>20100010054</t>
  </si>
  <si>
    <t>a_ani_SubwayEngineStart_n_Play</t>
  </si>
  <si>
    <t>20100010055</t>
  </si>
  <si>
    <t>a_ani_SubwaytotheMoon_mp4_Play</t>
  </si>
  <si>
    <t>20100010056</t>
  </si>
  <si>
    <t>a_ani_XLRoboMove_loop_Play</t>
  </si>
  <si>
    <t>20100010057</t>
  </si>
  <si>
    <t>a_ani_XLRoboMove_loop_Stop</t>
  </si>
  <si>
    <t>20100010058</t>
  </si>
  <si>
    <t>a_ani_XLRobotBulletImp_n_Play</t>
  </si>
  <si>
    <t>20100010059</t>
  </si>
  <si>
    <t>a_ani_XLRobotDrop_n_Play</t>
  </si>
  <si>
    <t>20100010060</t>
  </si>
  <si>
    <t>a_ani_XLRobotFlash_n_Play</t>
  </si>
  <si>
    <t>20100010061</t>
  </si>
  <si>
    <t>a_ani_XLRobotFlyup_n_Play</t>
  </si>
  <si>
    <t>20100010062</t>
  </si>
  <si>
    <t>a_ani_ZYSupport2_n_Play</t>
  </si>
  <si>
    <t>20100010063</t>
  </si>
  <si>
    <t>a_ani_ZYSupport_n_Play</t>
  </si>
  <si>
    <t>20100010064</t>
  </si>
  <si>
    <t>f_avg_MysteriousReverbEnable_Action</t>
  </si>
  <si>
    <t>20100010065</t>
  </si>
  <si>
    <t>a_obj_AstronautsResurrect_n_Play</t>
  </si>
  <si>
    <t>20100010066</t>
  </si>
  <si>
    <t>a_obj_BoardRegain_n_Play</t>
  </si>
  <si>
    <t>20100010067</t>
  </si>
  <si>
    <t>20100010068</t>
  </si>
  <si>
    <t>a_obj_ConnectionOn_loop_Play</t>
  </si>
  <si>
    <t>20100010069</t>
  </si>
  <si>
    <t>a_obj_ElecSignalClose_n_Play</t>
  </si>
  <si>
    <t>20100010070</t>
  </si>
  <si>
    <t>a_obj_ElecSignalOpen_n_Play</t>
  </si>
  <si>
    <t>20100010071</t>
  </si>
  <si>
    <t>a_obj_ForceUnfolding_n_Play</t>
  </si>
  <si>
    <t>20100010072</t>
  </si>
  <si>
    <t>a_obj_GroupGunRaise_n_Play</t>
  </si>
  <si>
    <t>20100010073</t>
  </si>
  <si>
    <t>a_obj_groupmoving_loop_Play</t>
  </si>
  <si>
    <t>20100010074</t>
  </si>
  <si>
    <t>a_obj_groupmoving_loop_Stop</t>
  </si>
  <si>
    <t>20100010075</t>
  </si>
  <si>
    <t>a_obj_LaunchSystem_loop_Play</t>
  </si>
  <si>
    <t>20100010076</t>
  </si>
  <si>
    <t>a_obj_LaunchSystem_loop_Stop</t>
  </si>
  <si>
    <t>20100010077</t>
  </si>
  <si>
    <t>a_obj_LiftingLadderDown_loop_Play</t>
  </si>
  <si>
    <t>20100010078</t>
  </si>
  <si>
    <t>a_obj_LiftingLadderDown_loop_Stop</t>
  </si>
  <si>
    <t>20100010079</t>
  </si>
  <si>
    <t>a_obj_LiftingLadderEngine_loop_Play</t>
  </si>
  <si>
    <t>20100010080</t>
  </si>
  <si>
    <t>a_obj_LiftingLadderEngine_loop_Stop</t>
  </si>
  <si>
    <t>20100010081</t>
  </si>
  <si>
    <t>a_obj_LiftingLadderStart_n_Play</t>
  </si>
  <si>
    <t>20100010082</t>
  </si>
  <si>
    <t>a_obj_LiftingLadderStop_n_Play</t>
  </si>
  <si>
    <t>20100010083</t>
  </si>
  <si>
    <t>a_obj_LiftingLadderUp_loop_Play</t>
  </si>
  <si>
    <t>20100010084</t>
  </si>
  <si>
    <t>a_obj_LiftingLadderUp_loop_Stop</t>
  </si>
  <si>
    <t>20100010085</t>
  </si>
  <si>
    <t>a_obj_NPCHangup_n_Play</t>
  </si>
  <si>
    <t>20100010086</t>
  </si>
  <si>
    <t>a_obj_NPCPickup_n_Play</t>
  </si>
  <si>
    <t>20100010087</t>
  </si>
  <si>
    <t>a_obj_OpenPackage_n_Play</t>
  </si>
  <si>
    <t>20100010088</t>
  </si>
  <si>
    <t>a_obj_OperatingTable_loop_Play</t>
  </si>
  <si>
    <t>20100010089</t>
  </si>
  <si>
    <t>a_obj_RocketTail_n_Play</t>
  </si>
  <si>
    <t>20100010090</t>
  </si>
  <si>
    <t>a_obj_RotaryTeleConnect_loop_Play</t>
  </si>
  <si>
    <t>20100010091</t>
  </si>
  <si>
    <t>a_obj_RotaryTeleConnect_loop_Stop</t>
  </si>
  <si>
    <t>20100010092</t>
  </si>
  <si>
    <t>a_obj_RotaryTeleRing_loop_Play</t>
  </si>
  <si>
    <t>20100010093</t>
  </si>
  <si>
    <t>a_obj_RotaryTeleRing_loop_Stop</t>
  </si>
  <si>
    <t>20100010094</t>
  </si>
  <si>
    <t>a_obj_SearchlingtOn_n_Play</t>
  </si>
  <si>
    <t>20100010095</t>
  </si>
  <si>
    <t>a_obj_SoulTree_loop_Play</t>
  </si>
  <si>
    <t>20100010096</t>
  </si>
  <si>
    <t>a_obj_SoulTree_loop_Stop</t>
  </si>
  <si>
    <t>20100010097</t>
  </si>
  <si>
    <t>a_obj_SubwayDoorClose_n_Play</t>
  </si>
  <si>
    <t>20100010098</t>
  </si>
  <si>
    <t>a_obj_SubwayDoorOpen_n_Play</t>
  </si>
  <si>
    <t>20100010099</t>
  </si>
  <si>
    <t>a_obj_SystemAdminUnlock_n_Play</t>
  </si>
  <si>
    <t>20100010100</t>
  </si>
  <si>
    <t>a_obj_TransportCrunch_n_Play</t>
  </si>
  <si>
    <t>20100010101</t>
  </si>
  <si>
    <t>a_obj_TransportEngineStart_n_Play</t>
  </si>
  <si>
    <t>20100010102</t>
  </si>
  <si>
    <t>a_obj_TransportMoveon_loop_Play</t>
  </si>
  <si>
    <t>20100010103</t>
  </si>
  <si>
    <t>a_obj_TransportMoveon_loop_Stop</t>
  </si>
  <si>
    <t>20100010104</t>
  </si>
  <si>
    <t>a_obj_TransportUnlock_n_Play</t>
  </si>
  <si>
    <t>20100010105</t>
  </si>
  <si>
    <t>b_base_getbattle_Play</t>
  </si>
  <si>
    <t>20100010106</t>
  </si>
  <si>
    <t>f_avg_sePause_Action</t>
  </si>
  <si>
    <t>20100010107</t>
  </si>
  <si>
    <t>f_avg_seResume_Action</t>
  </si>
  <si>
    <t>20100010108</t>
  </si>
  <si>
    <t>f_avg_seStop_Action</t>
  </si>
  <si>
    <t>20100010109</t>
  </si>
  <si>
    <t>20100010110</t>
  </si>
  <si>
    <t>a_amb_Snow_loop_Stop</t>
  </si>
  <si>
    <t>31000101001001</t>
  </si>
  <si>
    <t>梅：你醒了。</t>
  </si>
  <si>
    <t>v_maze_1000101001_001_n_Play</t>
  </si>
  <si>
    <t>v_maze_1000101001</t>
  </si>
  <si>
    <t>31000101001002</t>
  </si>
  <si>
    <t>梅：迷惑、困倦的你。</t>
  </si>
  <si>
    <t>v_maze_1000101001_002_n_Play</t>
  </si>
  <si>
    <t>31000101001003</t>
  </si>
  <si>
    <t>梅：在你身上发生了一些事，|让你失去了几乎一切。</t>
  </si>
  <si>
    <t>v_maze_1000101001_003_n_Play</t>
  </si>
  <si>
    <t>31000101001004</t>
  </si>
  <si>
    <t>梅：此刻你忘了自己的过去，|和一切曾经珍视的事物……</t>
  </si>
  <si>
    <t>v_maze_1000101001_004_n_Play</t>
  </si>
  <si>
    <t>31000101001005</t>
  </si>
  <si>
    <t>梅：就像再一次，|降生于这个世界。</t>
  </si>
  <si>
    <t>v_maze_1000101001_005_n_Play</t>
  </si>
  <si>
    <t>31000101001006</t>
  </si>
  <si>
    <t>梅：在外套内侧口袋里，|有一本笔记。</t>
  </si>
  <si>
    <t>v_maze_1000101001_006_n_Play</t>
  </si>
  <si>
    <t>31000101001007</t>
  </si>
  <si>
    <t>梅：接下来，拿起电话。</t>
  </si>
  <si>
    <t>v_maze_1000101001_007_n_Play</t>
  </si>
  <si>
    <t>31000101001008</t>
  </si>
  <si>
    <t>梅：拨打笔记第二页的号码。</t>
  </si>
  <si>
    <t>v_maze_1000101001_008_n_Play</t>
  </si>
  <si>
    <t>31000101001009</t>
  </si>
  <si>
    <t>梅：那个名字是梅。</t>
  </si>
  <si>
    <t>v_maze_1000101001_009_n_Play</t>
  </si>
  <si>
    <t>31000101002001</t>
  </si>
  <si>
    <t>梅：是谁？！|为什么知道这个号码？！</t>
  </si>
  <si>
    <t>v_maze_1000101002_001_n_Play</t>
  </si>
  <si>
    <t>v_maze_1000101002</t>
  </si>
  <si>
    <t>31000101002002</t>
  </si>
  <si>
    <t>梅：等一下……</t>
  </si>
  <si>
    <t>v_maze_1000101002_002_n_Play</t>
  </si>
  <si>
    <t>31000101002003</t>
  </si>
  <si>
    <t>梅：电话间的来电……</t>
  </si>
  <si>
    <t>v_maze_1000101002_003_n_Play</t>
  </si>
  <si>
    <t>31000101002004</t>
  </si>
  <si>
    <t>梅：我知道你是谁了。</t>
  </si>
  <si>
    <t>v_maze_1000101002_004_n_Play</t>
  </si>
  <si>
    <t>31000101002005</t>
  </si>
  <si>
    <t>梅：一路坚持到了电话室，|辛苦你了。</t>
  </si>
  <si>
    <t>v_maze_1000101002_005_n_Play</t>
  </si>
  <si>
    <t>31000101002006</t>
  </si>
  <si>
    <t>梅：你的组员|已经在向你靠拢……</t>
  </si>
  <si>
    <t>v_maze_1000101002_006_n_Play</t>
  </si>
  <si>
    <t>31000101002007</t>
  </si>
  <si>
    <t>梅：你现在状态很糟糕，|不能有任何闪失。</t>
  </si>
  <si>
    <t>v_maze_1000101002_007_n_Play</t>
  </si>
  <si>
    <t>31000101002008</t>
  </si>
  <si>
    <t>梅：站起来，|然后离开这个房间。</t>
  </si>
  <si>
    <t>v_maze_1000101002_008_n_Play</t>
  </si>
  <si>
    <t>31000101002009</t>
  </si>
  <si>
    <t>梅：我已经准备好了|紧急情况下的撤退方案……</t>
  </si>
  <si>
    <t>v_maze_1000101002_009_n_Play</t>
  </si>
  <si>
    <t>31000102002001</t>
  </si>
  <si>
    <t>千秋：这里很危险，|得快点找到组长！</t>
  </si>
  <si>
    <t>v_maze_1000102002_001_n_Play</t>
  </si>
  <si>
    <t>v_maze_1000102002</t>
  </si>
  <si>
    <t>31000102002002</t>
  </si>
  <si>
    <t>忠元：拘束带……|组长做的吗？</t>
  </si>
  <si>
    <t>v_maze_1000102002_002_n_Play</t>
  </si>
  <si>
    <t>31000102002003</t>
  </si>
  <si>
    <t>千秋：组长！|找到你了！</t>
  </si>
  <si>
    <t>v_maze_1000102002_003_n_Play</t>
  </si>
  <si>
    <t>31000102002004</t>
  </si>
  <si>
    <t>千秋：你怎么……|你的脸！</t>
  </si>
  <si>
    <t>v_maze_1000102002_004_n_Play</t>
  </si>
  <si>
    <t>31000102002005</t>
  </si>
  <si>
    <t>忠元：你需要医疗援助！|但现在的情况……</t>
  </si>
  <si>
    <t>v_maze_1000102002_005_n_Play</t>
  </si>
  <si>
    <t>31000102002006</t>
  </si>
  <si>
    <t>千秋：……</t>
  </si>
  <si>
    <t>v_maze_1000102002_006_n_Play</t>
  </si>
  <si>
    <t>31000102002007</t>
  </si>
  <si>
    <t>忠元：……</t>
  </si>
  <si>
    <t>v_maze_1000102002_007_n_Play</t>
  </si>
  <si>
    <t>31000102002008</t>
  </si>
  <si>
    <t>忠元：记忆丧失吗？</t>
  </si>
  <si>
    <t>v_maze_1000102002_008_n_Play</t>
  </si>
  <si>
    <t>31000102002009</t>
  </si>
  <si>
    <t>千秋：不，|是现实流失！</t>
  </si>
  <si>
    <t>v_maze_1000102002_009_n_Play</t>
  </si>
  <si>
    <t>31000102002010</t>
  </si>
  <si>
    <t>千秋：请记住，我是千秋。</t>
  </si>
  <si>
    <t>v_maze_1000102002_010_n_Play</t>
  </si>
  <si>
    <t>31000102002011</t>
  </si>
  <si>
    <t>千秋：这个大个子叫忠元。</t>
  </si>
  <si>
    <t>v_maze_1000102002_011_n_Play</t>
  </si>
  <si>
    <t>31000102002012</t>
  </si>
  <si>
    <t>千秋：我们会进行一个简短的回溯性身份定义。</t>
  </si>
  <si>
    <t>v_maze_1000102002_012_a_Play</t>
  </si>
  <si>
    <t>31000102002013</t>
  </si>
  <si>
    <t>千秋：由于你的名字随着存在性一起流失了。</t>
  </si>
  <si>
    <t>v_maze_1000102002_013_a_Play</t>
  </si>
  <si>
    <t>31000102002014</t>
  </si>
  <si>
    <t>千秋：你现在需要一个，定义你自己的新名字。</t>
  </si>
  <si>
    <t>v_maze_1000102002_014_a_Play</t>
  </si>
  <si>
    <t>31000102002015</t>
  </si>
  <si>
    <t>千秋：很顺利！</t>
  </si>
  <si>
    <t>v_maze_1000102002_015_a_Play</t>
  </si>
  <si>
    <t>31000102002016</t>
  </si>
  <si>
    <t>千秋：回溯逻辑完成！存在性暂时稳定！</t>
  </si>
  <si>
    <t>v_maze_1000102002_016_a_Play</t>
  </si>
  <si>
    <t>31000102003001</t>
  </si>
  <si>
    <t>千秋：我们是……|橙刀锋的成员 。</t>
  </si>
  <si>
    <t>v_maze_1000102003_001_n_Play</t>
  </si>
  <si>
    <t>v_maze_1000102003</t>
  </si>
  <si>
    <t>31000102003002</t>
  </si>
  <si>
    <t>千秋：您提出了，|相当复杂的问题啊。</t>
  </si>
  <si>
    <t>v_maze_1000102003_002_n_Play</t>
  </si>
  <si>
    <t>31000102003003</t>
  </si>
  <si>
    <t>千秋：现在没有……|长篇大论的余裕。</t>
  </si>
  <si>
    <t>v_maze_1000102003_003_n_Play</t>
  </si>
  <si>
    <t>31000102003004</t>
  </si>
  <si>
    <t>千秋：请您相信，我们会护送您|去往安全地点。</t>
  </si>
  <si>
    <t>v_maze_1000102003_004_n_Play</t>
  </si>
  <si>
    <t>31000102003005</t>
  </si>
  <si>
    <t>忠元：早知道……|就不该让组长单独行动！</t>
  </si>
  <si>
    <t>v_maze_1000102003_005_n_Play</t>
  </si>
  <si>
    <t>31000102003006</t>
  </si>
  <si>
    <t>千秋：组长现在情况糟糕，|遇上超实体的话……</t>
  </si>
  <si>
    <t>v_maze_1000102003_006_n_Play</t>
  </si>
  <si>
    <t>31000102003007</t>
  </si>
  <si>
    <t>忠元：出去再说，|先集合其余的队员。</t>
  </si>
  <si>
    <t>v_maze_1000102003_007_n_Play</t>
  </si>
  <si>
    <t>31000102003008</t>
  </si>
  <si>
    <t>千秋：组长，现在情况很糟糕，|我们会保护你撤离。</t>
  </si>
  <si>
    <t>v_maze_1000102003_008_a_Play</t>
  </si>
  <si>
    <t>31000102003009</t>
  </si>
  <si>
    <t>千秋：出口……|在更前面的地方。</t>
  </si>
  <si>
    <t>v_maze_1000102003_009_a_Play</t>
  </si>
  <si>
    <t>31000102003010</t>
  </si>
  <si>
    <t>v_maze_1000102003_010_a_Play</t>
  </si>
  <si>
    <t>31000102003011</t>
  </si>
  <si>
    <t>忠元：往前面走，|去轨道平台找找吧。</t>
  </si>
  <si>
    <t>v_maze_1000102003_011_a_Play</t>
  </si>
  <si>
    <t>31000103001001</t>
  </si>
  <si>
    <t>忠元：等一下，前方有异常！</t>
  </si>
  <si>
    <t>v_maze_1000103001_001_n_Play</t>
  </si>
  <si>
    <t>v_maze_1000103001</t>
  </si>
  <si>
    <t>31000103002001</t>
  </si>
  <si>
    <t>千秋：来的路上，|已经干掉了不少这类寄生物……</t>
  </si>
  <si>
    <t>v_maze_1000103002_001_n_Play</t>
  </si>
  <si>
    <t>v_maze_1000103002</t>
  </si>
  <si>
    <t>31000103002002</t>
  </si>
  <si>
    <t>千秋：不知道是哪个超实体的异常效应？</t>
  </si>
  <si>
    <t>v_maze_1000103002_002_n_Play</t>
  </si>
  <si>
    <t>31000103002003</t>
  </si>
  <si>
    <t>千秋：会选择某些个体进行寄生……</t>
  </si>
  <si>
    <t>v_maze_1000103002_003_n_Play</t>
  </si>
  <si>
    <t>31000103002004</t>
  </si>
  <si>
    <t>忠元：现场分析可以留待下次，|直接用暴力突破！</t>
  </si>
  <si>
    <t>v_maze_1000103002_004_n_Play</t>
  </si>
  <si>
    <t>31000103002005</t>
  </si>
  <si>
    <t>千秋：组长，从这里开始，|重新熟悉临场指挥吧！</t>
  </si>
  <si>
    <t>v_maze_1000103002_005_n_Play</t>
  </si>
  <si>
    <t>31000103002006</t>
  </si>
  <si>
    <t>千秋：我们会尽量让你适应战斗的节奏！</t>
  </si>
  <si>
    <t>v_maze_1000103002_006_n_Play</t>
  </si>
  <si>
    <t>31000103003001</t>
  </si>
  <si>
    <t>千秋：单纯操控人体吗？</t>
  </si>
  <si>
    <t>v_maze_1000103003_001_n_Play</t>
  </si>
  <si>
    <t>v_maze_1000103003</t>
  </si>
  <si>
    <t>31000103003002</t>
  </si>
  <si>
    <t>千秋：不……|感觉不仅于此……</t>
  </si>
  <si>
    <t>v_maze_1000103003_002_n_Play</t>
  </si>
  <si>
    <t>31000103003003</t>
  </si>
  <si>
    <t xml:space="preserve">千秋：黑色的像是某种数据线？纳米机械？ </t>
  </si>
  <si>
    <t>v_maze_1000103003_003_n_Play</t>
  </si>
  <si>
    <t>31000103003004</t>
  </si>
  <si>
    <t>忠元：深渊里秘藏的怪物，|实在是太多了……</t>
  </si>
  <si>
    <t>v_maze_1000103003_004_n_Play</t>
  </si>
  <si>
    <t>31000103003005</t>
  </si>
  <si>
    <t>千秋：先逃出去吧，|得让组长接受医疗援助。</t>
  </si>
  <si>
    <t>v_maze_1000103003_005_n_Play</t>
  </si>
  <si>
    <t>31000103003006</t>
  </si>
  <si>
    <t>v_maze_1000103003_006_a_Play</t>
  </si>
  <si>
    <t>31000103003007</t>
  </si>
  <si>
    <t>千秋：再往前边走，|应该就能到轨道平台了！</t>
  </si>
  <si>
    <t>v_maze_1000103003_007_a_Play</t>
  </si>
  <si>
    <t>31000103003008</t>
  </si>
  <si>
    <t>忠元：深渊里秘藏的怪物实在是太多了……</t>
  </si>
  <si>
    <t>v_maze_1000103003_008_a_Play</t>
  </si>
  <si>
    <t>31000103003009</t>
  </si>
  <si>
    <t>忠元：出去再说，|继续往轨道平台走吧。</t>
  </si>
  <si>
    <t>v_maze_1000103003_009_a_Play</t>
  </si>
  <si>
    <t>31000104001001</t>
  </si>
  <si>
    <t>星凉：我们就在这里等待救援吧？</t>
  </si>
  <si>
    <t>v_maze_1000104001_001_n_Play</t>
  </si>
  <si>
    <t>v_maze_1000104001</t>
  </si>
  <si>
    <t>31000104001002</t>
  </si>
  <si>
    <t>鸣霜：组长生死未卜，|我们得继续执行搜救。</t>
  </si>
  <si>
    <t>v_maze_1000104001_002_n_Play</t>
  </si>
  <si>
    <t>31000104001003</t>
  </si>
  <si>
    <t>星凉：可是……</t>
  </si>
  <si>
    <t>v_maze_1000104001_003_n_Play</t>
  </si>
  <si>
    <t>31000104001004</t>
  </si>
  <si>
    <t>星凉：鸣霜你看那边！</t>
  </si>
  <si>
    <t>v_maze_1000104001_004_n_Play</t>
  </si>
  <si>
    <t>31000104001005</t>
  </si>
  <si>
    <t>星凉：是组长他们！</t>
  </si>
  <si>
    <t>v_maze_1000104001_005_n_Play</t>
  </si>
  <si>
    <t>31000104001006</t>
  </si>
  <si>
    <t>忠元：安全。</t>
  </si>
  <si>
    <t>v_maze_1000104001_006_n_Play</t>
  </si>
  <si>
    <t>31000104001007</t>
  </si>
  <si>
    <t>忠元：失散的组员就在前边。</t>
  </si>
  <si>
    <t>v_maze_1000104001_007_n_Play</t>
  </si>
  <si>
    <t>31000104001008</t>
  </si>
  <si>
    <t>忠元：我来警戒，|你们先汇合。</t>
  </si>
  <si>
    <t>v_maze_1000104001_008_n_Play</t>
  </si>
  <si>
    <t>31000104001009</t>
  </si>
  <si>
    <t>忠元：我在这警戒，|先跟剩下的组员汇合。</t>
  </si>
  <si>
    <t>v_maze_1000104001_009_n_Play</t>
  </si>
  <si>
    <t>31000104002001</t>
  </si>
  <si>
    <t>鸣霜：分头搜寻是对的，|但组长的脸？</t>
  </si>
  <si>
    <t>v_maze_1000104002_001_n_Play</t>
  </si>
  <si>
    <t>v_maze_1000104002</t>
  </si>
  <si>
    <t>31000104002002</t>
  </si>
  <si>
    <t>千秋：这是橙刀锋的两位组员，|鸣霜和星凉。</t>
  </si>
  <si>
    <t>v_maze_1000104002_002_n_Play</t>
  </si>
  <si>
    <t>31000104002003</t>
  </si>
  <si>
    <t>千秋：可靠的战斗员，|兼设备后勤鸣霜。</t>
  </si>
  <si>
    <t>v_maze_1000104002_003_n_Play</t>
  </si>
  <si>
    <t>31000104002004</t>
  </si>
  <si>
    <t>千秋：以及不那么可靠的……|情报特工星凉。</t>
  </si>
  <si>
    <t>v_maze_1000104002_004_n_Play</t>
  </si>
  <si>
    <t>31000104002005</t>
  </si>
  <si>
    <t>星凉：呜……|不可靠的我 ……</t>
  </si>
  <si>
    <t>v_maze_1000104002_005_n_Play</t>
  </si>
  <si>
    <t>31000104002006</t>
  </si>
  <si>
    <t>鸣霜：组长身上发生了什么？</t>
  </si>
  <si>
    <t>v_maze_1000104002_006_n_Play</t>
  </si>
  <si>
    <t>31000104002007</t>
  </si>
  <si>
    <t>千秋：像是现实分解，|伴随着相当严重的记忆丧失。</t>
  </si>
  <si>
    <t>v_maze_1000104002_007_n_Play</t>
  </si>
  <si>
    <t>31000104002008</t>
  </si>
  <si>
    <t>鸣霜：现在的临时指挥，|由谁来负责？</t>
  </si>
  <si>
    <t>v_maze_1000104002_008_n_Play</t>
  </si>
  <si>
    <t>31000104002009</t>
  </si>
  <si>
    <t>千秋：如果你没有意见的话……|由我来临时指挥。</t>
  </si>
  <si>
    <t>v_maze_1000104002_009_n_Play</t>
  </si>
  <si>
    <t>31000104002010</t>
  </si>
  <si>
    <t>千秋：我们……可以去医疗部门|处理一下组长的伤势。</t>
  </si>
  <si>
    <t>v_maze_1000104002_010_n_Play</t>
  </si>
  <si>
    <t>31000104002011</t>
  </si>
  <si>
    <t>鸣霜：从一路上的见闻来看，|失效事故的规模前所未有。</t>
  </si>
  <si>
    <t>v_maze_1000104002_011_n_Play</t>
  </si>
  <si>
    <t>31000104002012</t>
  </si>
  <si>
    <t>鸣霜：深渊区块完全失控，|医疗部门恐怕……</t>
  </si>
  <si>
    <t>v_maze_1000104002_012_n_Play</t>
  </si>
  <si>
    <t>31000104002013</t>
  </si>
  <si>
    <t>千秋：你的建议是？</t>
  </si>
  <si>
    <t>v_maze_1000104002_013_n_Play</t>
  </si>
  <si>
    <t>31000104002014</t>
  </si>
  <si>
    <t>鸣霜：我建议联络值守主官|鸣烈组长。</t>
  </si>
  <si>
    <t>v_maze_1000104002_014_n_Play</t>
  </si>
  <si>
    <t>31000104002015</t>
  </si>
  <si>
    <t>千秋：之前组长和鸣烈阁下|一起离开。</t>
  </si>
  <si>
    <t>v_maze_1000104002_015_n_Play</t>
  </si>
  <si>
    <t>31000104002016</t>
  </si>
  <si>
    <t>千秋：但现在只找到组长，|鸣烈阁下很可能……</t>
  </si>
  <si>
    <t>v_maze_1000104002_016_n_Play</t>
  </si>
  <si>
    <t>31000104002017</t>
  </si>
  <si>
    <t>鸣霜：姐姐……</t>
  </si>
  <si>
    <t>v_maze_1000104002_017_n_Play</t>
  </si>
  <si>
    <t>31000104002018</t>
  </si>
  <si>
    <t>千秋：鸣烈阁下一向坚强可靠，|相信她会没事……</t>
  </si>
  <si>
    <t>v_maze_1000104002_018_n_Play</t>
  </si>
  <si>
    <t>31000104002019</t>
  </si>
  <si>
    <t>鸣霜：去平台电梯吧！|安保部门的援助很快就到。</t>
  </si>
  <si>
    <t>v_maze_1000104002_019_n_Play</t>
  </si>
  <si>
    <t>31000104002020</t>
  </si>
  <si>
    <t>鸣霜：只要到达顶层站台|就暂且安全了！</t>
  </si>
  <si>
    <t>v_maze_1000104002_020_n_Play</t>
  </si>
  <si>
    <t>31000104002021</t>
  </si>
  <si>
    <t>鸣霜：目前我们以确保自身，|为第一优先任务吧。</t>
  </si>
  <si>
    <t>v_maze_1000104002_021_n_Play</t>
  </si>
  <si>
    <t>31000104002022</t>
  </si>
  <si>
    <t>千秋：明白啦，|事情很清楚了。</t>
  </si>
  <si>
    <t>v_maze_1000104002_022_n_Play</t>
  </si>
  <si>
    <t>31000104002023</t>
  </si>
  <si>
    <t>千秋：不过是又一次的|死里逃生……</t>
  </si>
  <si>
    <t>v_maze_1000104002_023_n_Play</t>
  </si>
  <si>
    <t>31000104002024</t>
  </si>
  <si>
    <t>千秋：我们可是熟练工了！</t>
  </si>
  <si>
    <t>v_maze_1000104002_024_n_Play</t>
  </si>
  <si>
    <t>31000104002025</t>
  </si>
  <si>
    <t>千秋：组长，|能自己走路吗？</t>
  </si>
  <si>
    <t>v_maze_1000104002_025_n_Play</t>
  </si>
  <si>
    <t>31000104002026</t>
  </si>
  <si>
    <t>千秋：好，不要太急。</t>
  </si>
  <si>
    <t>v_maze_1000104002_026_a_Play</t>
  </si>
  <si>
    <t>31000104002027</t>
  </si>
  <si>
    <t>千秋：继续前进吧，|马上就到顶层站台了。</t>
  </si>
  <si>
    <t>v_maze_1000104002_027_a_Play</t>
  </si>
  <si>
    <t>31000104002028</t>
  </si>
  <si>
    <t>千秋：不过得先启动轨道运输车 。</t>
  </si>
  <si>
    <t>v_maze_1000104002_028_a_Play</t>
  </si>
  <si>
    <t>31000104002029</t>
  </si>
  <si>
    <t>千秋：去看看前面那个，|电子控制台吧。</t>
  </si>
  <si>
    <t>v_maze_1000104002_029_a_Play</t>
  </si>
  <si>
    <t>31000104002030</t>
  </si>
  <si>
    <t>千秋：我们的星凉宝贝，|比较擅长电子设备。</t>
  </si>
  <si>
    <t>v_maze_1000104002_030_a_Play</t>
  </si>
  <si>
    <t>31000104002031</t>
  </si>
  <si>
    <t>千秋：说不定能找到，|启动轨道运输车的办法？</t>
  </si>
  <si>
    <t>v_maze_1000104002_031_a_Play</t>
  </si>
  <si>
    <t>31000104002032</t>
  </si>
  <si>
    <t>星凉：也不算擅长吧……|千秋你是电子白痴罢了。</t>
  </si>
  <si>
    <t>v_maze_1000104002_032_n_Play</t>
  </si>
  <si>
    <t>31000104002033</t>
  </si>
  <si>
    <t>千秋：哪怕是交涉技能，|也有能发挥光热的时候啦！</t>
  </si>
  <si>
    <t>v_maze_1000104002_033_a_Play</t>
  </si>
  <si>
    <t>31000104002034</t>
  </si>
  <si>
    <t>v_maze_1000104002_034_b_Play</t>
  </si>
  <si>
    <t>31000104002035</t>
  </si>
  <si>
    <t>千秋：不过……得想个办法|启动轨道运输车。</t>
  </si>
  <si>
    <t>v_maze_1000104002_035_a_Play</t>
  </si>
  <si>
    <t>31000104002036</t>
  </si>
  <si>
    <t>鸣霜：组长，|你没事就好。</t>
  </si>
  <si>
    <t>v_maze_1000104002_036_a_Play</t>
  </si>
  <si>
    <t>31000104002037</t>
  </si>
  <si>
    <t>鸣霜：希望鸣烈组长|也安然无恙……</t>
  </si>
  <si>
    <t>v_maze_1000104002_037_a_Play</t>
  </si>
  <si>
    <t>31000104002038</t>
  </si>
  <si>
    <t>星凉：因为触发了保护机制，|运输车停运了。</t>
  </si>
  <si>
    <t>v_maze_1000104002_038_a_Play</t>
  </si>
  <si>
    <t>31000104002039</t>
  </si>
  <si>
    <t>星凉：我可以接入电子控制台，|尝试强制重启。</t>
  </si>
  <si>
    <t>v_maze_1000104002_039_a_Play</t>
  </si>
  <si>
    <t>31000104002040</t>
  </si>
  <si>
    <t>忠元：那边的轨道操作杆，|看起来卡住了。</t>
  </si>
  <si>
    <t>v_maze_1000104002_040_a_Play</t>
  </si>
  <si>
    <t>31000104002041</t>
  </si>
  <si>
    <t>忠元：或许可以让星凉，|尝试操作电子控制台？</t>
  </si>
  <si>
    <t>v_maze_1000104002_041_a_Play</t>
  </si>
  <si>
    <t>31000104003001</t>
  </si>
  <si>
    <t>星凉：好，我试试。</t>
  </si>
  <si>
    <t>v_maze_1000104003_001_n_Play</t>
  </si>
  <si>
    <t>v_maze_1000104003</t>
  </si>
  <si>
    <t>31000104003002</t>
  </si>
  <si>
    <t>星凉：防火墙关闭。|警报系统关闭。</t>
  </si>
  <si>
    <t>v_maze_1000104003_002_n_Play</t>
  </si>
  <si>
    <t>31000104003003</t>
  </si>
  <si>
    <t>星凉：获取管理员权限……</t>
  </si>
  <si>
    <t>v_maze_1000104003_003_n_Play</t>
  </si>
  <si>
    <t>31000104003004</t>
  </si>
  <si>
    <t>星凉：啊……|轨道好像还卡着！</t>
  </si>
  <si>
    <t>v_maze_1000104003_004_n_Play</t>
  </si>
  <si>
    <t>31000104003005</t>
  </si>
  <si>
    <t>星凉：要先解锁屏幕上|这个推杆……</t>
  </si>
  <si>
    <t>v_maze_1000104003_005_n_Play</t>
  </si>
  <si>
    <t>31000104003006</t>
  </si>
  <si>
    <t>忠元：力气活|交给我就行了。</t>
  </si>
  <si>
    <t>v_maze_1000104003_006_n_Play</t>
  </si>
  <si>
    <t>31000104004001</t>
  </si>
  <si>
    <t>千秋：现在能启动了吗？</t>
  </si>
  <si>
    <t>v_maze_1000104004_001_n_Play</t>
  </si>
  <si>
    <t>v_maze_1000104004</t>
  </si>
  <si>
    <t>31000104004002</t>
  </si>
  <si>
    <t>星凉：我再试试看……</t>
  </si>
  <si>
    <t>v_maze_1000104004_002_n_Play</t>
  </si>
  <si>
    <t>31000104004003</t>
  </si>
  <si>
    <t>星凉：顺利！</t>
  </si>
  <si>
    <t>v_maze_1000104004_003_n_Play</t>
  </si>
  <si>
    <t>31000104004004</t>
  </si>
  <si>
    <t>星凉：我设定好了路线……|大家过来吧！</t>
  </si>
  <si>
    <t>v_maze_1000104004_004_n_Play</t>
  </si>
  <si>
    <t>31000104004005</t>
  </si>
  <si>
    <t>鸣霜：这片区域，|有点过于安静了。</t>
  </si>
  <si>
    <t>v_maze_1000104004_005_n_Play</t>
  </si>
  <si>
    <t>31000104004006</t>
  </si>
  <si>
    <t>鸣霜：我们先探下路。</t>
  </si>
  <si>
    <t>v_maze_1000104004_006_n_Play</t>
  </si>
  <si>
    <t>31000104004007</t>
  </si>
  <si>
    <t>星凉：那我去检测一下，|区域的色身指数。</t>
  </si>
  <si>
    <t>v_maze_1000104004_007_n_Play</t>
  </si>
  <si>
    <t>31000104004008</t>
  </si>
  <si>
    <t>千秋：鸣霜小姐、忠元！|情况如何？</t>
  </si>
  <si>
    <t>v_maze_1000104004_008_n_Play</t>
  </si>
  <si>
    <t>31000104004009</t>
  </si>
  <si>
    <t>鸣霜：确认安全。</t>
  </si>
  <si>
    <t>v_maze_1000104004_009_n_Play</t>
  </si>
  <si>
    <t>31000104004010</t>
  </si>
  <si>
    <t>千秋：走吧，组长。</t>
  </si>
  <si>
    <t>v_maze_1000104004_010_n_Play</t>
  </si>
  <si>
    <t>31000104004011</t>
  </si>
  <si>
    <t>千秋：不要勉强，|慢慢来……</t>
  </si>
  <si>
    <t>v_maze_1000104004_011_n_Play</t>
  </si>
  <si>
    <t>31000104005001</t>
  </si>
  <si>
    <t>千秋：毕竟我们是|橙刀锋嘛。</t>
  </si>
  <si>
    <t>v_maze_1000104005_001_n_Play</t>
  </si>
  <si>
    <t>31000104005002</t>
  </si>
  <si>
    <t>千秋：上蹿下跳、夺路而逃的时候，|一个月起码也有四五次吧！</t>
  </si>
  <si>
    <t>v_maze_1000104005_002_n_Play</t>
  </si>
  <si>
    <t>31000104005003</t>
  </si>
  <si>
    <t>千秋：像蟑螂一样顽强，|在最前线七进七出的王牌！</t>
  </si>
  <si>
    <t>v_maze_1000104005_003_n_Play</t>
  </si>
  <si>
    <t>31000104005004</t>
  </si>
  <si>
    <t>v_maze_1000104005_004_n_Play</t>
  </si>
  <si>
    <t>31000104005005</t>
  </si>
  <si>
    <t>v_maze_1000104005_005_n_Play</t>
  </si>
  <si>
    <t>31000104005006</t>
  </si>
  <si>
    <t>v_maze_1000104005_006_n_Play</t>
  </si>
  <si>
    <t>31000104005007</t>
  </si>
  <si>
    <t>v_maze_1000104005_007_n_Play</t>
  </si>
  <si>
    <t>31000104005008</t>
  </si>
  <si>
    <t>v_maze_1000104005_008_n_Play</t>
  </si>
  <si>
    <t>31000104005009</t>
  </si>
  <si>
    <t>v_maze_1000104005_009_n_Play</t>
  </si>
  <si>
    <t>31000104005010</t>
  </si>
  <si>
    <t>v_maze_1000104005_010_n_Play</t>
  </si>
  <si>
    <t>31000104005011</t>
  </si>
  <si>
    <t>v_maze_1000104005_011_n_Play</t>
  </si>
  <si>
    <t>31000105001001</t>
  </si>
  <si>
    <t>星凉：色身指数|为什么……在报错？</t>
  </si>
  <si>
    <t>v_maze_1000105001_001_n_Play</t>
  </si>
  <si>
    <t>v_maze_1000105001</t>
  </si>
  <si>
    <t>31000105001002</t>
  </si>
  <si>
    <t>星凉：这个读数……|仪器好像出问题了……</t>
  </si>
  <si>
    <t>v_maze_1000105001_002_n_Play</t>
  </si>
  <si>
    <t>31000105001003</t>
  </si>
  <si>
    <t>千秋：组长，|怎么了？！</t>
  </si>
  <si>
    <t>v_maze_1000105001_003_n_Play</t>
  </si>
  <si>
    <t>31000105001004</t>
  </si>
  <si>
    <t>星凉：组长？</t>
  </si>
  <si>
    <t>v_maze_1000105001_004_n_Play</t>
  </si>
  <si>
    <t>31000105001005</t>
  </si>
  <si>
    <t>千秋：情况很不好，|你需要稳定……</t>
  </si>
  <si>
    <t>v_maze_1000105001_005_n_Play</t>
  </si>
  <si>
    <t>31000105001006</t>
  </si>
  <si>
    <t>千秋：等等！</t>
  </si>
  <si>
    <t>v_maze_1000105001_006_n_Play</t>
  </si>
  <si>
    <t>31000105001007</t>
  </si>
  <si>
    <t>残王：从深渊中走出的是谁？</t>
  </si>
  <si>
    <t>v_maze_1000105001_007_n_Play</t>
  </si>
  <si>
    <t>31000105001008</t>
  </si>
  <si>
    <t>残王：忧愁焦竭，覆灭已在眼前。</t>
  </si>
  <si>
    <t>v_maze_1000105001_008_n_Play</t>
  </si>
  <si>
    <t>31000105001009</t>
  </si>
  <si>
    <t>鸣霜：全体警戒！</t>
  </si>
  <si>
    <t>v_maze_1000105001_009_n_Play</t>
  </si>
  <si>
    <t>31000105001010</t>
  </si>
  <si>
    <t>残王：我见一人被施予吻。被刻印，被伤害。</t>
  </si>
  <si>
    <t>v_maze_1000105001_010_n_Play</t>
  </si>
  <si>
    <t>31000105001011</t>
  </si>
  <si>
    <t>残王：被播撒的种子萌发，被诅咒的醒来。</t>
  </si>
  <si>
    <t>v_maze_1000105001_011_n_Play</t>
  </si>
  <si>
    <t>31000105001012</t>
  </si>
  <si>
    <t>残王：此刻一同前往，无花果树的道标。</t>
  </si>
  <si>
    <t>v_maze_1000105001_012_n_Play</t>
  </si>
  <si>
    <t>31000105001013</t>
  </si>
  <si>
    <t>星凉：我在接入通讯——</t>
  </si>
  <si>
    <t>v_maze_1000105001_013_n_Play</t>
  </si>
  <si>
    <t>31000105001014</t>
  </si>
  <si>
    <t>千秋：遭遇人形超实体。而且看上去，很不妙！</t>
  </si>
  <si>
    <t>v_maze_1000105001_014_n_Play</t>
  </si>
  <si>
    <t>31000105001015</t>
  </si>
  <si>
    <t>千秋：传闻中深渊的狱卒，残王吗……</t>
  </si>
  <si>
    <t>v_maze_1000105001_015_n_Play</t>
  </si>
  <si>
    <t>31000105001016</t>
  </si>
  <si>
    <t>千秋：为什么会出现在这里？！</t>
  </si>
  <si>
    <t>v_maze_1000105001_016_n_Play</t>
  </si>
  <si>
    <t>31000105001017</t>
  </si>
  <si>
    <t>忠元：只能战斗了！尽量争取时间！</t>
  </si>
  <si>
    <t>v_maze_1000105001_017_n_Play</t>
  </si>
  <si>
    <t>31000105001018</t>
  </si>
  <si>
    <t>残王：根芽萌发，农人在地里撒盐。</t>
  </si>
  <si>
    <t>v_maze_1000105001_018_n_Play</t>
  </si>
  <si>
    <t>31000105001019</t>
  </si>
  <si>
    <t>残王：我将爱你们。</t>
  </si>
  <si>
    <t>v_maze_1000105001_019_n_Play</t>
  </si>
  <si>
    <t>31000105001020</t>
  </si>
  <si>
    <t>残王：如同你们爱我。</t>
  </si>
  <si>
    <t>v_maze_1000105001_020_n_Play</t>
  </si>
  <si>
    <t>31000106001001</t>
  </si>
  <si>
    <t>忠元：脚步声！有人过来了！</t>
  </si>
  <si>
    <t>v_maze_1000106001_001_n_Play</t>
  </si>
  <si>
    <t>v_maze_1000106001</t>
  </si>
  <si>
    <t>31000106001002</t>
  </si>
  <si>
    <t>鸣霜：这种时候……</t>
  </si>
  <si>
    <t>v_maze_1000106001_002_n_Play</t>
  </si>
  <si>
    <t>31000106001003</t>
  </si>
  <si>
    <t>梅：你忘记了你与我们立的约吗？！</t>
  </si>
  <si>
    <t>v_maze_1000106001_003_n_Play</t>
  </si>
  <si>
    <t>31000106001004</t>
  </si>
  <si>
    <t>残王：从不遗忘。</t>
  </si>
  <si>
    <t>v_maze_1000106001_004_n_Play</t>
  </si>
  <si>
    <t>31000106001005</t>
  </si>
  <si>
    <t>残王：麦苗与杂草同行，镰刀不愿留情。</t>
  </si>
  <si>
    <t>v_maze_1000106001_005_n_Play</t>
  </si>
  <si>
    <t>31000106001006</t>
  </si>
  <si>
    <t>梅：我的任务是让他们安全离开！</t>
  </si>
  <si>
    <t>v_maze_1000106001_006_n_Play</t>
  </si>
  <si>
    <t>31000106001007</t>
  </si>
  <si>
    <t>残王：我与人立约，而它偏离人的道路。</t>
  </si>
  <si>
    <t>v_maze_1000106001_007_n_Play</t>
  </si>
  <si>
    <t>31000106001008</t>
  </si>
  <si>
    <t>梅：你把我们也锁定为非人类了吗……</t>
  </si>
  <si>
    <t>v_maze_1000106001_008_n_Play</t>
  </si>
  <si>
    <t>31000106001009</t>
  </si>
  <si>
    <t>残王：我当行尔等不行之事，因那是我许的诺。</t>
  </si>
  <si>
    <t>v_maze_1000106001_009_n_Play</t>
  </si>
  <si>
    <t>31000106001010</t>
  </si>
  <si>
    <t>残王：我当破坏尔等珍视之物，因那是我许的诺。</t>
  </si>
  <si>
    <t>v_maze_1000106001_010_n_Play</t>
  </si>
  <si>
    <t>31000106001011</t>
  </si>
  <si>
    <t>残王：我当诛尔等不见之物，因我守护群生如同群生吻我。</t>
  </si>
  <si>
    <t>v_maze_1000106001_011_n_Play</t>
  </si>
  <si>
    <t>31000106001012</t>
  </si>
  <si>
    <t>梅：……</t>
  </si>
  <si>
    <t>31000106001013</t>
  </si>
  <si>
    <t>梅：我是特别行政秘书，梅。我要行使阿尔法权限。</t>
  </si>
  <si>
    <t>v_maze_1000106001_013_n_Play</t>
  </si>
  <si>
    <t>31000106001014</t>
  </si>
  <si>
    <t>梅：启动事件代码，众王同行。口令——</t>
  </si>
  <si>
    <t>v_maze_1000106001_014_n_Play</t>
  </si>
  <si>
    <t>31000106001015</t>
  </si>
  <si>
    <t>梅：我见那时辰已到。</t>
  </si>
  <si>
    <t>v_maze_1000106001_015_n_Play</t>
  </si>
  <si>
    <t>31000106001016</t>
  </si>
  <si>
    <t>千秋：梅小姐，这是——</t>
  </si>
  <si>
    <t>v_maze_1000106001_016_n_Play</t>
  </si>
  <si>
    <t>31000106001017</t>
  </si>
  <si>
    <t>残王：列国的统御者，撕裂世界的大兽……</t>
  </si>
  <si>
    <t>v_maze_1000106001_017_n_Play</t>
  </si>
  <si>
    <t>31000106001018</t>
  </si>
  <si>
    <t>梅：根据协议……你得优先处理最高级危害。</t>
  </si>
  <si>
    <t>v_maze_1000106001_018_n_Play</t>
  </si>
  <si>
    <t>31000106001019</t>
  </si>
  <si>
    <t>残王：你解开了锁链。</t>
  </si>
  <si>
    <t>v_maze_1000106001_019_n_Play</t>
  </si>
  <si>
    <t>31000106001020</t>
  </si>
  <si>
    <t>梅：是我打开了它们的门，如果这能救他们——</t>
  </si>
  <si>
    <t>v_maze_1000106001_020_n_Play</t>
  </si>
  <si>
    <t>31000106001021</t>
  </si>
  <si>
    <t>残王：……</t>
  </si>
  <si>
    <t>v_maze_1000106001_021_n_Play</t>
  </si>
  <si>
    <t>31000106001022</t>
  </si>
  <si>
    <t>残王：镰与镜，枪与剑。</t>
  </si>
  <si>
    <t>v_maze_1000106001_022_n_Play</t>
  </si>
  <si>
    <t>31000106001023</t>
  </si>
  <si>
    <t>残王：巡狩于地如巡狩于天，粉碎列王如粉碎众神。</t>
  </si>
  <si>
    <t>v_maze_1000106001_023_n_Play</t>
  </si>
  <si>
    <t>31000106001024</t>
  </si>
  <si>
    <t>梅：赶上了……</t>
  </si>
  <si>
    <t>v_maze_1000106001_024_n_Play</t>
  </si>
  <si>
    <t>31000106001025</t>
  </si>
  <si>
    <t>千秋：局长秘书……|梅小姐！</t>
  </si>
  <si>
    <t>v_maze_1000106001_025_n_Play</t>
  </si>
  <si>
    <t>31000106001026</t>
  </si>
  <si>
    <t>梅：我接到了你们组长|从“电话间”打来的电话。</t>
  </si>
  <si>
    <t>v_maze_1000106001_026_n_Play</t>
  </si>
  <si>
    <t>31000106001027</t>
  </si>
  <si>
    <t>梅：现场情况过于混乱，|我只能亲自过来处理。</t>
  </si>
  <si>
    <t>v_maze_1000106001_027_n_Play</t>
  </si>
  <si>
    <t>31000106001028</t>
  </si>
  <si>
    <t>千秋：秘书小姐，|你来之前做了什么？！</t>
  </si>
  <si>
    <t>v_maze_1000106001_028_n_Play</t>
  </si>
  <si>
    <t>31000106001029</t>
  </si>
  <si>
    <t>梅：那家伙会与极端危险的|超实体作战。</t>
  </si>
  <si>
    <t>v_maze_1000106001_029_n_Play</t>
  </si>
  <si>
    <t>31000106001030</t>
  </si>
  <si>
    <t>梅：有些人叫它，|深渊的狱卒……</t>
  </si>
  <si>
    <t>v_maze_1000106001_030_n_Play</t>
  </si>
  <si>
    <t>31000106001031</t>
  </si>
  <si>
    <t>梅：所以我放出了一些|必须严肃对待的家伙。</t>
  </si>
  <si>
    <t>v_maze_1000106001_031_n_Play</t>
  </si>
  <si>
    <t>31000106001032</t>
  </si>
  <si>
    <t>梅：虽然不确定它为什么|与你们为敌……</t>
  </si>
  <si>
    <t>v_maze_1000106001_032_n_Play</t>
  </si>
  <si>
    <t>31000106001033</t>
  </si>
  <si>
    <t>梅：但现在，根据协议，|它必须优先前往收管。</t>
  </si>
  <si>
    <t>v_maze_1000106001_033_n_Play</t>
  </si>
  <si>
    <t>31000106001034</t>
  </si>
  <si>
    <t>千秋：那些非人东西彼此毁灭时，|我们有机会逃生！</t>
  </si>
  <si>
    <t>v_maze_1000106001_034_n_Play</t>
  </si>
  <si>
    <t>31000106001035</t>
  </si>
  <si>
    <t>梅：残王不会被拖住多久……</t>
  </si>
  <si>
    <t>v_maze_1000106001_035_n_Play</t>
  </si>
  <si>
    <t>31000106001036</t>
  </si>
  <si>
    <t>梅：在怪物们分出胜负之前，|是最好的逃生机会。</t>
  </si>
  <si>
    <t>v_maze_1000106001_036_n_Play</t>
  </si>
  <si>
    <t>31000106001037</t>
  </si>
  <si>
    <t>梅：我有一个大概的计划。</t>
  </si>
  <si>
    <t>v_maze_1000106001_037_n_Play</t>
  </si>
  <si>
    <t>31000106001038</t>
  </si>
  <si>
    <t>梅：我来指路，|随我来！</t>
  </si>
  <si>
    <t>v_maze_1000106001_038_n_Play</t>
  </si>
  <si>
    <t>31000106001039</t>
  </si>
  <si>
    <t>千秋：没办法，|只能信任她了！</t>
  </si>
  <si>
    <t>v_maze_1000106001_039_n_Play</t>
  </si>
  <si>
    <t>31000106001040</t>
  </si>
  <si>
    <t xml:space="preserve">千秋：我们跟上去！|组长……再坚持一下！ </t>
  </si>
  <si>
    <t>v_maze_1000106001_040_n_Play</t>
  </si>
  <si>
    <t>31000106001041</t>
  </si>
  <si>
    <t>梅：这边，快！</t>
  </si>
  <si>
    <t>v_maze_1000106001_041_n_Play</t>
  </si>
  <si>
    <t>31000106001042</t>
  </si>
  <si>
    <t>梅：边走边说，|先去原来的目的地。</t>
  </si>
  <si>
    <t>v_maze_1000106001_042_n_Play</t>
  </si>
  <si>
    <t>31000107001001</t>
  </si>
  <si>
    <t>千秋：呼，|暂时安全！</t>
  </si>
  <si>
    <t>v_maze_1000107001_001_n_Play</t>
  </si>
  <si>
    <t>v_maze_1000107001</t>
  </si>
  <si>
    <t>31000107001002</t>
  </si>
  <si>
    <t>千秋：到底发生了什么，|秘书小姐应该知道吧？</t>
  </si>
  <si>
    <t>v_maze_1000107001_002_n_Play</t>
  </si>
  <si>
    <t>31000107001003</t>
  </si>
  <si>
    <t>忠元：还没完全脱离危险，|保持警戒。</t>
  </si>
  <si>
    <t>v_maze_1000107001_003_n_Play</t>
  </si>
  <si>
    <t>31000107001004</t>
  </si>
  <si>
    <t>鸣霜：整个站点一片混乱，|秩序荡然无存……</t>
  </si>
  <si>
    <t>v_maze_1000107001_004_n_Play</t>
  </si>
  <si>
    <t>31000107001005</t>
  </si>
  <si>
    <t>鸣霜：组长，|去跟梅聊聊看吧。</t>
  </si>
  <si>
    <t>v_maze_1000107001_005_n_Play</t>
  </si>
  <si>
    <t>31000107001006</t>
  </si>
  <si>
    <t>星凉：我设置一下，|终点，顶层站台……</t>
  </si>
  <si>
    <t>v_maze_1000107001_006_n_Play</t>
  </si>
  <si>
    <t>31000107001007</t>
  </si>
  <si>
    <t>梅：抵达上层平台后，|就暂时安全了……</t>
  </si>
  <si>
    <t>v_maze_1000107001_007_n_Play</t>
  </si>
  <si>
    <t>31000107001008</t>
  </si>
  <si>
    <t>千秋：稍微能喘口气了，|之前到底发生了什么……</t>
  </si>
  <si>
    <t>v_maze_1000107001_008_n_Play</t>
  </si>
  <si>
    <t>31000107001009</t>
  </si>
  <si>
    <t>鸣霜：这次大规模失控不像是……|意外。</t>
  </si>
  <si>
    <t>v_maze_1000107001_009_n_Play</t>
  </si>
  <si>
    <t>31000107001010</t>
  </si>
  <si>
    <t>鸣霜：在那巨响发生之前，|我们都听到了警报声吧。</t>
  </si>
  <si>
    <t>v_maze_1000107001_010_n_Play</t>
  </si>
  <si>
    <t>31000107001011</t>
  </si>
  <si>
    <t>鸣霜：而就在不久之前，|姐姐和组长一起离开了。</t>
  </si>
  <si>
    <t>v_maze_1000107001_011_n_Play</t>
  </si>
  <si>
    <t>31000107001012</t>
  </si>
  <si>
    <t>鸣霜：我很担心她……</t>
  </si>
  <si>
    <t>v_maze_1000107001_012_n_Play</t>
  </si>
  <si>
    <t>31000107001013</t>
  </si>
  <si>
    <t>梅：这是……|最高级别的警报！</t>
  </si>
  <si>
    <t>v_maze_1000107001_013_n_Play</t>
  </si>
  <si>
    <t>31000107001014</t>
  </si>
  <si>
    <t>鸣烈：我是特战小组红世界组长，鸣烈 。</t>
  </si>
  <si>
    <t>v_maze_1000107001_014_n_Play</t>
  </si>
  <si>
    <t>31000107001015</t>
  </si>
  <si>
    <t>鸣烈：也是监管中心值守主官 。</t>
  </si>
  <si>
    <t>v_maze_1000107001_015_n_Play</t>
  </si>
  <si>
    <t>31000107001016</t>
  </si>
  <si>
    <t>鸣霜：姐姐？！</t>
  </si>
  <si>
    <t>v_maze_1000107001_016_n_Play</t>
  </si>
  <si>
    <t>31000107001017</t>
  </si>
  <si>
    <t>鸣烈：在此宣布引发事件并袭击值守官员的是……</t>
  </si>
  <si>
    <t>v_maze_1000107001_017_n_Play</t>
  </si>
  <si>
    <t>31000107001018</t>
  </si>
  <si>
    <t>鸣烈：现已全员叛逃的橙刀锋特战小组。</t>
  </si>
  <si>
    <t>v_maze_1000107001_018_n_Play</t>
  </si>
  <si>
    <t>31000107001019</t>
  </si>
  <si>
    <t>鸣霜：怎——怎么会？！</t>
  </si>
  <si>
    <t>v_maze_1000107001_019_n_Play</t>
  </si>
  <si>
    <t>31000107001020</t>
  </si>
  <si>
    <t>鸣霜：我们——全员叛逃？！</t>
  </si>
  <si>
    <t>v_maze_1000107001_020_n_Play</t>
  </si>
  <si>
    <t>31000107001021</t>
  </si>
  <si>
    <t>千秋：这到底……</t>
  </si>
  <si>
    <t>v_maze_1000107001_021_n_Play</t>
  </si>
  <si>
    <t>31000107001022</t>
  </si>
  <si>
    <t>鸣烈：全体工作人员注意，若发现其小组成员——</t>
  </si>
  <si>
    <t>v_maze_1000107001_022_n_Play</t>
  </si>
  <si>
    <t>31000107001023</t>
  </si>
  <si>
    <t>v_maze_1000107001_023_n_Play</t>
  </si>
  <si>
    <t>31000107001024</t>
  </si>
  <si>
    <t>鸣烈：立刻将其逮捕！</t>
  </si>
  <si>
    <t>v_maze_1000107001_024_n_Play</t>
  </si>
  <si>
    <t>31000107001025</t>
  </si>
  <si>
    <t>星凉： 一定是误会了吧！</t>
  </si>
  <si>
    <t>v_maze_1000107001_025_n_Play</t>
  </si>
  <si>
    <t>31000107001026</t>
  </si>
  <si>
    <t>星凉： 好好说清楚的话……</t>
  </si>
  <si>
    <t>v_maze_1000107001_026_n_Play</t>
  </si>
  <si>
    <t>31000107001027</t>
  </si>
  <si>
    <t>鸣烈：若对方武力抗拒……</t>
  </si>
  <si>
    <t>v_maze_1000107001_027_n_Play</t>
  </si>
  <si>
    <t>31000107001028</t>
  </si>
  <si>
    <t>鸣烈：批准使用致命武器。</t>
  </si>
  <si>
    <t>v_maze_1000107001_028_n_Play</t>
  </si>
  <si>
    <t>31000107001029</t>
  </si>
  <si>
    <t>鸣烈：再重申一遍……</t>
  </si>
  <si>
    <t>v_maze_1000107001_029_n_Play</t>
  </si>
  <si>
    <t>31000107001030</t>
  </si>
  <si>
    <t>梅：这可不是讲清楚，|就能够解决的事态啊……</t>
  </si>
  <si>
    <t>v_maze_1000107001_030_n_Play</t>
  </si>
  <si>
    <t>31000107001031</t>
  </si>
  <si>
    <t>31000107001032</t>
  </si>
  <si>
    <t>梅：安保部队在往这边赶，|是谁在指挥？！</t>
  </si>
  <si>
    <t>v_maze_1000107001_032_n_Play</t>
  </si>
  <si>
    <t>31000107001033</t>
  </si>
  <si>
    <t>梅：如果是副局长伊万阁下，|那就……</t>
  </si>
  <si>
    <t>v_maze_1000107001_033_n_Play</t>
  </si>
  <si>
    <t>31000107001034</t>
  </si>
  <si>
    <t>鸣霜：梅小姐，|你在暗示什么？</t>
  </si>
  <si>
    <t>v_maze_1000107001_034_n_Play</t>
  </si>
  <si>
    <t>31000107001035</t>
  </si>
  <si>
    <t>鸣霜：如果是玩笑，|那可不适合现在开！</t>
  </si>
  <si>
    <t>v_maze_1000107001_035_n_Play</t>
  </si>
  <si>
    <t>31000107001036</t>
  </si>
  <si>
    <t>千秋：待会儿被枪口指着的时候，|你会反抗吗？</t>
  </si>
  <si>
    <t>v_maze_1000107001_036_n_Play</t>
  </si>
  <si>
    <t>31000107001037</t>
  </si>
  <si>
    <t>千秋：不管你们怎么样，|我不会让自己束手就擒！</t>
  </si>
  <si>
    <t>v_maze_1000107001_037_n_Play</t>
  </si>
  <si>
    <t>31000107001038</t>
  </si>
  <si>
    <t>千秋：在这里被干掉，|就没有辩解的机会了！</t>
  </si>
  <si>
    <t>v_maze_1000107001_038_n_Play</t>
  </si>
  <si>
    <t>31000107001039</t>
  </si>
  <si>
    <t>千秋：无论付出怎样的代价，|都得保证组长安全离开！</t>
  </si>
  <si>
    <t>v_maze_1000107001_039_n_Play</t>
  </si>
  <si>
    <t>31000107001040</t>
  </si>
  <si>
    <t>星凉：可我们……都是超管局雇员，|难道要向他们开火吗？</t>
  </si>
  <si>
    <t>v_maze_1000107001_040_n_Play</t>
  </si>
  <si>
    <t>31000107001041</t>
  </si>
  <si>
    <t>忠元：阴谋的气味，|这时候没有分辩的余地。</t>
  </si>
  <si>
    <t>v_maze_1000107001_041_n_Play</t>
  </si>
  <si>
    <t>31000107001042</t>
  </si>
  <si>
    <t>忠元：啧，鸣烈组长，|平时和我们关系很好……</t>
  </si>
  <si>
    <t>v_maze_1000107001_042_n_Play</t>
  </si>
  <si>
    <t>31000107001043</t>
  </si>
  <si>
    <t>忠元：在这种时候，|陷害我们吗？</t>
  </si>
  <si>
    <t>v_maze_1000107001_043_n_Play</t>
  </si>
  <si>
    <t>31000107001044</t>
  </si>
  <si>
    <t>鸣霜：姐姐……不是那种人啊！|我要向她问明白！</t>
  </si>
  <si>
    <t>v_maze_1000107001_044_n_Play</t>
  </si>
  <si>
    <t>31000107001045</t>
  </si>
  <si>
    <t>千秋：现在没有时间，|让你演姊妹情深的苦情戏！</t>
  </si>
  <si>
    <t>v_maze_1000107001_045_n_Play</t>
  </si>
  <si>
    <t>31000107001046</t>
  </si>
  <si>
    <t>千秋：我们要怎样逃出去，|才是最严肃的问题！</t>
  </si>
  <si>
    <t>v_maze_1000107001_046_n_Play</t>
  </si>
  <si>
    <t>31000107001047</t>
  </si>
  <si>
    <t>梅：我准备的线路|还可以用……</t>
  </si>
  <si>
    <t>v_maze_1000107001_047_n_Play</t>
  </si>
  <si>
    <t>31000107001048</t>
  </si>
  <si>
    <t>梅：只是目的地会稍微|做一些改变……</t>
  </si>
  <si>
    <t>v_maze_1000107001_048_n_Play</t>
  </si>
  <si>
    <t>31000107001049</t>
  </si>
  <si>
    <t>梅：我们的目的地依然是|顶层站台。</t>
  </si>
  <si>
    <t>v_maze_1000107001_049_n_Play</t>
  </si>
  <si>
    <t>31000107001050</t>
  </si>
  <si>
    <t>梅：接下来我自有……|令你们脱困之计。</t>
  </si>
  <si>
    <t>v_maze_1000107001_050_n_Play</t>
  </si>
  <si>
    <t>31000107001051</t>
  </si>
  <si>
    <t>千秋：梅小姐，作为常务秘书……|你为什么会帮我们？</t>
  </si>
  <si>
    <t>v_maze_1000107001_051_n_Play</t>
  </si>
  <si>
    <t>31000107001052</t>
  </si>
  <si>
    <t>千秋：哪怕你信任我们，|之后也会为此担上干系……</t>
  </si>
  <si>
    <t>v_maze_1000107001_052_n_Play</t>
  </si>
  <si>
    <t>31000107001053</t>
  </si>
  <si>
    <t>千秋：您和我们小组的关系，|有亲密到那种程度吗？</t>
  </si>
  <si>
    <t>v_maze_1000107001_053_n_Play</t>
  </si>
  <si>
    <t>31000107001054</t>
  </si>
  <si>
    <t>梅：我有自己的立场。</t>
  </si>
  <si>
    <t>v_maze_1000107001_054_n_Play</t>
  </si>
  <si>
    <t>31000107001055</t>
  </si>
  <si>
    <t>梅：小型站点……|秘密收管设施……</t>
  </si>
  <si>
    <t>v_maze_1000107001_055_n_Play</t>
  </si>
  <si>
    <t>31000107001056</t>
  </si>
  <si>
    <t>梅：我知道把你们送去哪里了。</t>
  </si>
  <si>
    <t>v_maze_1000107001_056_n_Play</t>
  </si>
  <si>
    <t>31000108001001</t>
  </si>
  <si>
    <t>忠元：安保部到了，|偏偏在这时候……</t>
  </si>
  <si>
    <t>v_maze_1000108001_001_n_Play</t>
  </si>
  <si>
    <t>v_maze_1000108001</t>
  </si>
  <si>
    <t>31000108001002</t>
  </si>
  <si>
    <t>梅：是伊万带队，|有麻烦了。</t>
  </si>
  <si>
    <t>v_maze_1000108001_002_n_Play</t>
  </si>
  <si>
    <t>31000108001003</t>
  </si>
  <si>
    <t>星凉：怎么办……</t>
  </si>
  <si>
    <t>v_maze_1000108001_003_n_Play</t>
  </si>
  <si>
    <t>31000108001004</t>
  </si>
  <si>
    <t>千秋：火力和人数上的差距，|真是笑不出来啊。</t>
  </si>
  <si>
    <t>v_maze_1000108001_004_n_Play</t>
  </si>
  <si>
    <t>31000108001005</t>
  </si>
  <si>
    <t>梅：提高警惕，|做最坏的打算……</t>
  </si>
  <si>
    <t>v_maze_1000108001_005_n_Play</t>
  </si>
  <si>
    <t>31000108001006</t>
  </si>
  <si>
    <t>千秋：忘了组长还在失忆……</t>
  </si>
  <si>
    <t>v_maze_1000108001_006_a_Play</t>
  </si>
  <si>
    <t>31000108001007</t>
  </si>
  <si>
    <t>千秋：这里是位于月球的|超管局收管中心……</t>
  </si>
  <si>
    <t>v_maze_1000108001_007_a_Play</t>
  </si>
  <si>
    <t>31000108001008</t>
  </si>
  <si>
    <t>千秋：危害中心站。</t>
  </si>
  <si>
    <t>v_maze_1000108001_008_a_Play</t>
  </si>
  <si>
    <t>31000108001009</t>
  </si>
  <si>
    <t>千秋：用来关押一些|麻烦的东西——</t>
  </si>
  <si>
    <t>v_maze_1000108001_009_a_Play</t>
  </si>
  <si>
    <t>31000108001010</t>
  </si>
  <si>
    <t>千秋：是友军……</t>
  </si>
  <si>
    <t>v_maze_1000108001_010_n_Play</t>
  </si>
  <si>
    <t>31000108001011</t>
  </si>
  <si>
    <t>千秋：如果我们……|没有被鸣烈组长指控的话。</t>
  </si>
  <si>
    <t>v_maze_1000108001_011_n_Play</t>
  </si>
  <si>
    <t>31000108001012</t>
  </si>
  <si>
    <t>千秋：我们当前身处，|位于月球的收管中心……</t>
  </si>
  <si>
    <t>v_maze_1000108001_012_n_Play</t>
  </si>
  <si>
    <t>31000108001013</t>
  </si>
  <si>
    <t>千秋：危海中心站。</t>
  </si>
  <si>
    <t>v_maze_1000108001_013_n_Play</t>
  </si>
  <si>
    <t>31000108001014</t>
  </si>
  <si>
    <t>千秋：用来关押一些，|非常麻烦的那些——</t>
  </si>
  <si>
    <t>v_maze_1000108001_014_n_Play</t>
  </si>
  <si>
    <t>31000108001015</t>
  </si>
  <si>
    <t>千秋：坦诚说，以伊万阁下的|一贯作风。</t>
  </si>
  <si>
    <t>v_maze_1000108001_015_n_Play</t>
  </si>
  <si>
    <t>31000108001016</t>
  </si>
  <si>
    <t>千秋：落在安保部手里，|我们就有大麻烦了……</t>
  </si>
  <si>
    <t>v_maze_1000108001_016_n_Play</t>
  </si>
  <si>
    <t>31000108001017</t>
  </si>
  <si>
    <t>千秋：冲出去，找到局长。|这是最稳妥的选择。</t>
  </si>
  <si>
    <t>v_maze_1000108001_017_n_Play</t>
  </si>
  <si>
    <t>31000108001018</t>
  </si>
  <si>
    <t>伊万：身份标识，|是#玩家名#吧。</t>
  </si>
  <si>
    <t>v_maze_1000108001_018_n_Play</t>
  </si>
  <si>
    <t>31000108001019</t>
  </si>
  <si>
    <t>v_maze_1000108001_019_n_Play</t>
  </si>
  <si>
    <t>31000108001020</t>
  </si>
  <si>
    <t>伊万：……</t>
  </si>
  <si>
    <t>v_maze_1000108001_020_n_Play</t>
  </si>
  <si>
    <t>31000108001021</t>
  </si>
  <si>
    <t>伊万：很好。</t>
  </si>
  <si>
    <t>v_maze_1000108001_021_n_Play</t>
  </si>
  <si>
    <t>31000108001022</t>
  </si>
  <si>
    <t>伊万：你是否承认自己，|袭击鸣烈、引发失控？</t>
  </si>
  <si>
    <t>v_maze_1000108001_022_n_Play</t>
  </si>
  <si>
    <t>31000108001023</t>
  </si>
  <si>
    <t>梅：伊万阁下，|请稍缓作出裁决。</t>
  </si>
  <si>
    <t>v_maze_1000108001_023_n_Play</t>
  </si>
  <si>
    <t>31000108001024</t>
  </si>
  <si>
    <t>梅：橙刀锋组的组长，|在事发时身处事故中心。</t>
  </si>
  <si>
    <t>v_maze_1000108001_024_n_Play</t>
  </si>
  <si>
    <t>31000108001025</t>
  </si>
  <si>
    <t>梅：现实流失，|包括严重失忆……</t>
  </si>
  <si>
    <t>v_maze_1000108001_025_n_Play</t>
  </si>
  <si>
    <t>31000108001026</t>
  </si>
  <si>
    <t>伊万：失忆吗？</t>
  </si>
  <si>
    <t>v_maze_1000108001_026_n_Play</t>
  </si>
  <si>
    <t>31000108001027</t>
  </si>
  <si>
    <t>伊万：那可真是太好了。|#玩家名#。</t>
  </si>
  <si>
    <t>v_maze_1000108001_027_n_Play</t>
  </si>
  <si>
    <t>31000108001028</t>
  </si>
  <si>
    <t>伊万：有人告诉过你，|我们的职责吗？</t>
  </si>
  <si>
    <t>v_maze_1000108001_028_n_Play</t>
  </si>
  <si>
    <t>31000108001029</t>
  </si>
  <si>
    <t>伊万：我们是超现象管理局，|回收、管理异常的机关。</t>
  </si>
  <si>
    <t>v_maze_1000108001_029_n_Play</t>
  </si>
  <si>
    <t>31000108001030</t>
  </si>
  <si>
    <t>伊万：那些被称为“超实体”的|异常事物日夜不休地涌现。</t>
  </si>
  <si>
    <t>v_maze_1000108001_030_n_Play</t>
  </si>
  <si>
    <t>31000108001031</t>
  </si>
  <si>
    <t>伊万：而我们是人类的|最大防线。</t>
  </si>
  <si>
    <t>v_maze_1000108001_031_n_Play</t>
  </si>
  <si>
    <t>31000108001032</t>
  </si>
  <si>
    <t>31000108001033</t>
  </si>
  <si>
    <t>伊万：危海中心，是用来囚禁|最危险实体的站点。</t>
  </si>
  <si>
    <t>v_maze_1000108001_033_n_Play</t>
  </si>
  <si>
    <t>31000108001034</t>
  </si>
  <si>
    <t>伊万：深渊被打开，|不知多少人将为此献身……</t>
  </si>
  <si>
    <t>v_maze_1000108001_034_n_Play</t>
  </si>
  <si>
    <t>31000108001035</t>
  </si>
  <si>
    <t>伊万：这些人和你一样，|是曾经立下誓言的人！</t>
  </si>
  <si>
    <t>v_maze_1000108001_035_n_Play</t>
  </si>
  <si>
    <t>31000108001036</t>
  </si>
  <si>
    <t>伊万：袭击危海中心站值守官员|引发失效危机……</t>
  </si>
  <si>
    <t>v_maze_1000108001_036_n_Play</t>
  </si>
  <si>
    <t>31000108001037</t>
  </si>
  <si>
    <t>伊万：最重大嫌疑人，|刚刚发布了全球追查令。</t>
  </si>
  <si>
    <t>v_maze_1000108001_037_n_Play</t>
  </si>
  <si>
    <t>31000108001038</t>
  </si>
  <si>
    <t>伊万：你以为“失忆”，|能够让我饶恕你吗？</t>
  </si>
  <si>
    <t>v_maze_1000108001_038_n_Play</t>
  </si>
  <si>
    <t>31000108001039</t>
  </si>
  <si>
    <t>伊万：将他们拿下，|如有抵抗，就地击毙！</t>
  </si>
  <si>
    <t>v_maze_1000108001_039_n_Play</t>
  </si>
  <si>
    <t>31000108001040</t>
  </si>
  <si>
    <t>梅：你……</t>
  </si>
  <si>
    <t>v_maze_1000108001_040_n_Play</t>
  </si>
  <si>
    <t>31000108001041</t>
  </si>
  <si>
    <t>星凉：呜啊啊……|这边也有追兵！</t>
  </si>
  <si>
    <t>v_maze_1000108001_041_n_Play</t>
  </si>
  <si>
    <t>31000108001042</t>
  </si>
  <si>
    <t>安保部成员：立刻放下武器！</t>
  </si>
  <si>
    <t>v_maze_1000108001_042_n_Play</t>
  </si>
  <si>
    <t>31000108001043</t>
  </si>
  <si>
    <t>安保部成员：蹲下！</t>
  </si>
  <si>
    <t>v_maze_1000108001_043_n_Play</t>
  </si>
  <si>
    <t>31000108001044</t>
  </si>
  <si>
    <t>鸣霜：……</t>
  </si>
  <si>
    <t>v_maze_1000108001_044_n_Play</t>
  </si>
  <si>
    <t>31000108001045</t>
  </si>
  <si>
    <t>梅：停！</t>
  </si>
  <si>
    <t>v_maze_1000108001_045_n_Play</t>
  </si>
  <si>
    <t>31000108001046</t>
  </si>
  <si>
    <t>梅：我以局长秘书的权限，|命令——</t>
  </si>
  <si>
    <t>v_maze_1000108001_046_n_Play</t>
  </si>
  <si>
    <t>31000108001047</t>
  </si>
  <si>
    <t>安保部成员：怎么回事，这里怎么会月震？</t>
  </si>
  <si>
    <t>v_maze_1000108001_047_n_Play</t>
  </si>
  <si>
    <t>31000108001048</t>
  </si>
  <si>
    <t>梅：残……</t>
  </si>
  <si>
    <t>v_maze_1000108001_048_n_Play</t>
  </si>
  <si>
    <t>31000108001049</t>
  </si>
  <si>
    <t>鸣霜：怎么会！</t>
  </si>
  <si>
    <t>v_maze_1000108001_049_n_Play</t>
  </si>
  <si>
    <t>31000108001050</t>
  </si>
  <si>
    <t>千秋：梅小姐！</t>
  </si>
  <si>
    <t>v_maze_1000108001_050_n_Play</t>
  </si>
  <si>
    <t>31000108001051</t>
  </si>
  <si>
    <t>忠元：别过去！</t>
  </si>
  <si>
    <t>v_maze_1000108001_051_a_Play</t>
  </si>
  <si>
    <t>31000108001052</t>
  </si>
  <si>
    <t>伊万：这是什么？！</t>
  </si>
  <si>
    <t>v_maze_1000108001_052_n_Play</t>
  </si>
  <si>
    <t>31000108001053</t>
  </si>
  <si>
    <t>伊万：敌对实体——|是残王！</t>
  </si>
  <si>
    <t>v_maze_1000108001_053_n_Play</t>
  </si>
  <si>
    <t>31000108001054</t>
  </si>
  <si>
    <t>伊万：增援！|把所有部队部署过来！</t>
  </si>
  <si>
    <t>v_maze_1000108001_054_n_Play</t>
  </si>
  <si>
    <t>31000108001055</t>
  </si>
  <si>
    <t>安保部成员：保护伊万阁下！</t>
  </si>
  <si>
    <t>v_maze_1000108001_055_n_Play</t>
  </si>
  <si>
    <t>31000108001056</t>
  </si>
  <si>
    <t>忠元：组长！|到我身后！</t>
  </si>
  <si>
    <t>v_maze_1000108001_056_n_Play</t>
  </si>
  <si>
    <t>31000108001057</t>
  </si>
  <si>
    <t>伊万：这里有一个|超级敌对实体——</t>
  </si>
  <si>
    <t>v_maze_1000108001_057_a_Play</t>
  </si>
  <si>
    <t>31000108001058</t>
  </si>
  <si>
    <t>伊万：开火！</t>
  </si>
  <si>
    <t>v_maze_1000108001_058_n_Play</t>
  </si>
  <si>
    <t>31000108001059</t>
  </si>
  <si>
    <t>鸣霜：……？！</t>
  </si>
  <si>
    <t>v_maze_1000108001_059_n_Play</t>
  </si>
  <si>
    <t>31000108001060</t>
  </si>
  <si>
    <t>星凉：小助手！</t>
  </si>
  <si>
    <t>v_maze_1000108001_060_n_Play</t>
  </si>
  <si>
    <t>31000108001061</t>
  </si>
  <si>
    <t>千秋：这样下去连我们也——</t>
  </si>
  <si>
    <t>v_maze_1000108001_061_n_Play</t>
  </si>
  <si>
    <t>31000108001062</t>
  </si>
  <si>
    <t>千秋：鸣霜！</t>
  </si>
  <si>
    <t>v_maze_1000108001_062_n_Play</t>
  </si>
  <si>
    <t>31000108001063</t>
  </si>
  <si>
    <t>v_maze_1000108001_063_n_Play</t>
  </si>
  <si>
    <t>31000108001064</t>
  </si>
  <si>
    <t>鸣霜：收到！</t>
  </si>
  <si>
    <t>v_maze_1000108001_064_n_Play</t>
  </si>
  <si>
    <t>31000108001065</t>
  </si>
  <si>
    <t>千秋：过来！别管伊万他们了！|趁现在走！</t>
  </si>
  <si>
    <t>v_maze_1000108001_065_n_Play</t>
  </si>
  <si>
    <t>31000108001066</t>
  </si>
  <si>
    <t>星凉：我呼叫了通往最上层的|轨道车！</t>
  </si>
  <si>
    <t>v_maze_1000108001_066_n_Play</t>
  </si>
  <si>
    <t>31000108001067</t>
  </si>
  <si>
    <t>星凉：梅小姐……真的可以|放着她不管吗？</t>
  </si>
  <si>
    <t>v_maze_1000108001_067_n_Play</t>
  </si>
  <si>
    <t>31000108001068</t>
  </si>
  <si>
    <t>千秋：四分五裂……|没有机会了。</t>
  </si>
  <si>
    <t>v_maze_1000108001_068_n_Play</t>
  </si>
  <si>
    <t>31000108001069</t>
  </si>
  <si>
    <t>千秋：鸣霜和忠元，|怎么还没过来？</t>
  </si>
  <si>
    <t>v_maze_1000108001_069_n_Play</t>
  </si>
  <si>
    <t>31000108001070</t>
  </si>
  <si>
    <t>千秋：怎么会……|伊万那边没挡住吗？！</t>
  </si>
  <si>
    <t>v_maze_1000108001_070_n_Play</t>
  </si>
  <si>
    <t>31000108001071</t>
  </si>
  <si>
    <t>伊万：残王的使者。</t>
  </si>
  <si>
    <t>v_maze_1000108001_071_n_Play</t>
  </si>
  <si>
    <t>31000108001072</t>
  </si>
  <si>
    <t>伊万：在这里纠缠，只会造成无谓的牺牲。</t>
  </si>
  <si>
    <t>v_maze_1000108001_072_n_Play</t>
  </si>
  <si>
    <t>31000108001073</t>
  </si>
  <si>
    <t>伊万：去追那些人吧。</t>
  </si>
  <si>
    <t>v_maze_1000108001_073_n_Play</t>
  </si>
  <si>
    <t>31000108001074</t>
  </si>
  <si>
    <t>伊万：我去找你的主人。那个我行我素的狱卒。</t>
  </si>
  <si>
    <t>v_maze_1000108001_074_n_Play</t>
  </si>
  <si>
    <t>31000108001075</t>
  </si>
  <si>
    <t>千秋：小心——它过来了！</t>
  </si>
  <si>
    <t>v_maze_1000108001_075_n_Play</t>
  </si>
  <si>
    <t>31000108001076</t>
  </si>
  <si>
    <t>鸣霜：快跑！</t>
  </si>
  <si>
    <t>v_maze_1000108001_076_a_Play</t>
  </si>
  <si>
    <t>31000108001077</t>
  </si>
  <si>
    <t>千秋：前面是死路！</t>
  </si>
  <si>
    <t>v_maze_1000108001_077_n_Play</t>
  </si>
  <si>
    <t>31000108001078</t>
  </si>
  <si>
    <t>星凉：轨道车来了就能逃出去！</t>
  </si>
  <si>
    <t>v_maze_1000108001_078_a_Play</t>
  </si>
  <si>
    <t>31000108001079</t>
  </si>
  <si>
    <t>星凉：这里一定要坚持住！</t>
  </si>
  <si>
    <t>v_maze_1000108001_079_a_Play</t>
  </si>
  <si>
    <t>31000108001080</t>
  </si>
  <si>
    <t>鸣霜：啧！忠元！</t>
  </si>
  <si>
    <t>v_maze_1000108001_080_n_Play</t>
  </si>
  <si>
    <t>31000108001081</t>
  </si>
  <si>
    <t>31000108001082</t>
  </si>
  <si>
    <t>31000108002001</t>
  </si>
  <si>
    <t>千秋：忠元阁下，你刚才……</t>
  </si>
  <si>
    <t>v_maze_1000108002_001_n_Play</t>
  </si>
  <si>
    <t>v_maze_1000108002</t>
  </si>
  <si>
    <t>31000108002002</t>
  </si>
  <si>
    <t>v_maze_1000108002_002_n_Play</t>
  </si>
  <si>
    <t>31000108002003</t>
  </si>
  <si>
    <t>鸣霜：有什么以后再说，|快走！</t>
  </si>
  <si>
    <t>v_maze_1000108002_003_n_Play</t>
  </si>
  <si>
    <t>31000108002004</t>
  </si>
  <si>
    <t>忠元：组长，你还保有，|最基础的指挥能力。</t>
  </si>
  <si>
    <t>v_maze_1000108002_004_a_Play</t>
  </si>
  <si>
    <t>31000108002005</t>
  </si>
  <si>
    <t>忠元：这真是不幸中的万幸。</t>
  </si>
  <si>
    <t>v_maze_1000108002_005_a_Play</t>
  </si>
  <si>
    <t>31000108002006</t>
  </si>
  <si>
    <t>鸣霜：姐姐……鸣烈……|到底是怎么回事……</t>
  </si>
  <si>
    <t>v_maze_1000108002_006_a_Play</t>
  </si>
  <si>
    <t>31000108002007</t>
  </si>
  <si>
    <t>星凉：唔呃呃……|我有点恐高……</t>
  </si>
  <si>
    <t>v_maze_1000108002_007_a_Play</t>
  </si>
  <si>
    <t>31000108002008</t>
  </si>
  <si>
    <t>星凉：这种时候说这个……|对不起……</t>
  </si>
  <si>
    <t>v_maze_1000108002_008_a_Play</t>
  </si>
  <si>
    <t>31000109001001</t>
  </si>
  <si>
    <t>v_maze_1000109001_001_n_Play</t>
  </si>
  <si>
    <t>v_maze_1000109001</t>
  </si>
  <si>
    <t>31000109001002</t>
  </si>
  <si>
    <t>千秋：我们必须要找个|安全的地方。</t>
  </si>
  <si>
    <t>v_maze_1000109001_002_n_Play</t>
  </si>
  <si>
    <t>31000109001003</t>
  </si>
  <si>
    <t>千秋：组长你需要使用|现实稳定仪器……</t>
  </si>
  <si>
    <t>v_maze_1000109001_003_n_Play</t>
  </si>
  <si>
    <t>31000109002001</t>
  </si>
  <si>
    <t>千秋：结束了么……</t>
  </si>
  <si>
    <t>v_maze_1000109002_001_n_Play</t>
  </si>
  <si>
    <t>v_maze_1000109002</t>
  </si>
  <si>
    <t>31000109002002</t>
  </si>
  <si>
    <t>千秋：继续警戒，|别掉以轻心！</t>
  </si>
  <si>
    <t>v_maze_1000109002_002_n_Play</t>
  </si>
  <si>
    <t>31000110001001</t>
  </si>
  <si>
    <t>梅：终于来了，|全都上地铁！</t>
  </si>
  <si>
    <t>v_maze_1000110001_001_n_Play</t>
  </si>
  <si>
    <t>v_maze_1000110001</t>
  </si>
  <si>
    <t>31000110001002</t>
  </si>
  <si>
    <t>千秋：等一下，你不是！？|四分五裂了吗！</t>
  </si>
  <si>
    <t>v_maze_1000110001_002_n_Play</t>
  </si>
  <si>
    <t>31000110001003</t>
  </si>
  <si>
    <t>鸣霜：我不可能看错！|难道是——</t>
  </si>
  <si>
    <t>v_maze_1000110001_003_n_Play</t>
  </si>
  <si>
    <t>31000110001004</t>
  </si>
  <si>
    <t>梅：你们看错了。</t>
  </si>
  <si>
    <t>v_maze_1000110001_004_n_Play</t>
  </si>
  <si>
    <t>31000110001005</t>
  </si>
  <si>
    <t>星凉：……|是伪装的敌人吗？！</t>
  </si>
  <si>
    <t>v_maze_1000110001_005_n_Play</t>
  </si>
  <si>
    <t>31000110001006</t>
  </si>
  <si>
    <t>梅：局长的秘书|总有一些小秘密。</t>
  </si>
  <si>
    <t>v_maze_1000110001_006_n_Play</t>
  </si>
  <si>
    <t>31000110001007</t>
  </si>
  <si>
    <t>梅：上车吧，各位。|你们将前往一处秘密站点。</t>
  </si>
  <si>
    <t>v_maze_1000110001_007_n_Play</t>
  </si>
  <si>
    <t>31000110001008</t>
  </si>
  <si>
    <t>梅：这处秘密站点位于南廷，|已从总局档案中消失。</t>
  </si>
  <si>
    <t>v_maze_1000110001_008_n_Play</t>
  </si>
  <si>
    <t>31000110001009</t>
  </si>
  <si>
    <t>梅：你们接下来的任务，|将从那座秘密站点开始。</t>
  </si>
  <si>
    <t>v_maze_1000110001_009_n_Play</t>
  </si>
  <si>
    <t>31000110001010</t>
  </si>
  <si>
    <t>梅：更多的……|让他到时亲自解释吧。</t>
  </si>
  <si>
    <t>v_maze_1000110001_010_n_Play</t>
  </si>
  <si>
    <t>31000110001011</t>
  </si>
  <si>
    <t>v_maze_1000110001_011_n_Play</t>
  </si>
  <si>
    <t>31000110001012</t>
  </si>
  <si>
    <t>v_maze_1000110001_012_n_Play</t>
  </si>
  <si>
    <t>31000110001013</t>
  </si>
  <si>
    <t>千秋：走一步看一步吧！</t>
  </si>
  <si>
    <t>v_maze_1000110001_013_n_Play</t>
  </si>
  <si>
    <t>31000110001014</t>
  </si>
  <si>
    <t>千秋：快快快！|准备发车！</t>
  </si>
  <si>
    <t>v_maze_1000110001_014_a_Play</t>
  </si>
  <si>
    <t>31000110001015</t>
  </si>
  <si>
    <t>千秋：组长，这边——</t>
  </si>
  <si>
    <t>v_maze_1000110001_015_n_Play</t>
  </si>
  <si>
    <t>31000110001016</t>
  </si>
  <si>
    <t>千秋：组长！</t>
  </si>
  <si>
    <t>v_maze_1000110001_016_n_Play</t>
  </si>
  <si>
    <t>31000110001017</t>
  </si>
  <si>
    <t>千秋：忠元！|快来搭把手——</t>
  </si>
  <si>
    <t>v_maze_1000110001_017_n_Play</t>
  </si>
  <si>
    <t>31000110001018</t>
  </si>
  <si>
    <t>千秋：组长，|你醒了！！！</t>
  </si>
  <si>
    <t>v_maze_1000110001_018_n_Play</t>
  </si>
  <si>
    <t>31000110001019</t>
  </si>
  <si>
    <t>千秋：你睡得太沉，|我怀疑你没气了……</t>
  </si>
  <si>
    <t>v_maze_1000110001_019_n_Play</t>
  </si>
  <si>
    <t>31000110001020</t>
  </si>
  <si>
    <t>千秋：把你一路扶到了这里……</t>
  </si>
  <si>
    <t>v_maze_1000110001_020_n_Play</t>
  </si>
  <si>
    <t>31000110001021</t>
  </si>
  <si>
    <t>梅：醒了吗？|欢迎来到新家。</t>
  </si>
  <si>
    <t>v_maze_1000110001_021_n_Play</t>
  </si>
  <si>
    <t>31000110001022</t>
  </si>
  <si>
    <t>梅：其余组员去检查设施情况了。</t>
  </si>
  <si>
    <t>v_maze_1000110001_022_n_Play</t>
  </si>
  <si>
    <t>31000110001023</t>
  </si>
  <si>
    <t>梅：你现在对于局势|一定非常迷惑。</t>
  </si>
  <si>
    <t>v_maze_1000110001_023_n_Play</t>
  </si>
  <si>
    <t>31000110001024</t>
  </si>
  <si>
    <t>梅：超现象管理局|这个庞大的跨国机构……</t>
  </si>
  <si>
    <t>v_maze_1000110001_024_n_Play</t>
  </si>
  <si>
    <t>31000110001025</t>
  </si>
  <si>
    <t>梅：负责收容和管理一切|超实体和超现象。</t>
  </si>
  <si>
    <t>v_maze_1000110001_025_n_Play</t>
  </si>
  <si>
    <t>31000110001026</t>
  </si>
  <si>
    <t>梅：在被全面通缉前，|你是橙刀锋小组组长。</t>
  </si>
  <si>
    <t>v_maze_1000110001_026_n_Play</t>
  </si>
  <si>
    <t>31000110001027</t>
  </si>
  <si>
    <t>梅：超管局行动部门|最好的指挥官之一。</t>
  </si>
  <si>
    <t>v_maze_1000110001_027_n_Play</t>
  </si>
  <si>
    <t>31000110001028</t>
  </si>
  <si>
    <t>梅：这里不在超管局明面文件上，|是一个独立站点。</t>
  </si>
  <si>
    <t>v_maze_1000110001_028_n_Play</t>
  </si>
  <si>
    <t>31000110001029</t>
  </si>
  <si>
    <t>梅：几十年前探索幽影地铁时，|建造的好地方。</t>
  </si>
  <si>
    <t>v_maze_1000110001_029_n_Play</t>
  </si>
  <si>
    <t>31000110001030</t>
  </si>
  <si>
    <t>梅：隐秘坚固，设备齐全……</t>
  </si>
  <si>
    <t>v_maze_1000110001_030_n_Play</t>
  </si>
  <si>
    <t>31000110001031</t>
  </si>
  <si>
    <t>梅：不舒适，|但适合新的收容机构。</t>
  </si>
  <si>
    <t>v_maze_1000110001_031_n_Play</t>
  </si>
  <si>
    <t>31000110001032</t>
  </si>
  <si>
    <t>千秋：秘密收容机构？！|新的？！</t>
  </si>
  <si>
    <t>v_maze_1000110001_032_n_Play</t>
  </si>
  <si>
    <t>31000110001033</t>
  </si>
  <si>
    <t>梅：让他亲自说吧。</t>
  </si>
  <si>
    <t>v_maze_1000110001_033_n_Play</t>
  </si>
  <si>
    <t>31000110001034</t>
  </si>
  <si>
    <t>梅：来这边。|橙刀锋，连接通讯。</t>
  </si>
  <si>
    <t>v_maze_1000110001_034_n_Play</t>
  </si>
  <si>
    <t>31000110001035</t>
  </si>
  <si>
    <t>特斯拉：这里是特斯拉，|超管局局长。</t>
  </si>
  <si>
    <t>v_maze_1000110001_035_n_Play</t>
  </si>
  <si>
    <t>31000110001036</t>
  </si>
  <si>
    <t>特斯拉：你从戒备森严的危海中心站逃了出来……</t>
  </si>
  <si>
    <t>v_maze_1000110001_036_n_Play</t>
  </si>
  <si>
    <t>31000110001037</t>
  </si>
  <si>
    <t>特斯拉：听说你失忆了，|但是……</t>
  </si>
  <si>
    <t>v_maze_1000110001_037_n_Play</t>
  </si>
  <si>
    <t>31000110001038</t>
  </si>
  <si>
    <t>特斯拉：你站在这里证明……|你依然有能力完成工作。</t>
  </si>
  <si>
    <t>v_maze_1000110001_038_n_Play</t>
  </si>
  <si>
    <t>31000110001039</t>
  </si>
  <si>
    <t>特斯拉：不管你的脸在不在，|或者记不记得自己的名字……</t>
  </si>
  <si>
    <t>v_maze_1000110001_039_n_Play</t>
  </si>
  <si>
    <t>31000110001040</t>
  </si>
  <si>
    <t>千秋：可是组长现在被通缉——</t>
  </si>
  <si>
    <t>v_maze_1000110001_040_n_Play</t>
  </si>
  <si>
    <t>31000110001041</t>
  </si>
  <si>
    <t>特斯拉：是的，|而且这对于我们是件好事。</t>
  </si>
  <si>
    <t>v_maze_1000110001_041_n_Play</t>
  </si>
  <si>
    <t>31000110001042</t>
  </si>
  <si>
    <t>特斯拉：你可以不受超管局条例管理，|执行我的任务！</t>
  </si>
  <si>
    <t>v_maze_1000110001_042_n_Play</t>
  </si>
  <si>
    <t>31000110001043</t>
  </si>
  <si>
    <t>千秋：等等——</t>
  </si>
  <si>
    <t>v_maze_1000110001_043_n_Play</t>
  </si>
  <si>
    <t>31000110001044</t>
  </si>
  <si>
    <t>千秋：您不愿为组长洗脱罪名？！</t>
  </si>
  <si>
    <t>v_maze_1000110001_044_n_Play</t>
  </si>
  <si>
    <t>31000110001045</t>
  </si>
  <si>
    <t>特斯拉：我愿意相信你们没有谋害鸣烈、|破坏收管。</t>
  </si>
  <si>
    <t>v_maze_1000110001_045_n_Play</t>
  </si>
  <si>
    <t>31000110001046</t>
  </si>
  <si>
    <t>特斯拉：但那需要调查和证据，|这不是一时半会的事。</t>
  </si>
  <si>
    <t>v_maze_1000110001_046_n_Play</t>
  </si>
  <si>
    <t>31000110001047</t>
  </si>
  <si>
    <t>特斯拉：在那之前，|我需要有人帮我做一些……</t>
  </si>
  <si>
    <t>v_maze_1000110001_047_n_Play</t>
  </si>
  <si>
    <t>31000110001048</t>
  </si>
  <si>
    <t>特斯拉：超管局局长不太方便做的事。</t>
  </si>
  <si>
    <t>v_maze_1000110001_048_n_Play</t>
  </si>
  <si>
    <t>31000110001049</t>
  </si>
  <si>
    <t>鸣霜：那违背了几乎所有……|我能想到的条例！</t>
  </si>
  <si>
    <t>v_maze_1000110001_049_n_Play</t>
  </si>
  <si>
    <t>31000110001050</t>
  </si>
  <si>
    <t>特斯拉：很好，作为失忆者……|你开始进入状态了。</t>
  </si>
  <si>
    <t>v_maze_1000110001_050_n_Play</t>
  </si>
  <si>
    <t>31000110001051</t>
  </si>
  <si>
    <t>特斯拉：头脑可能会遗忘训练，|但身体不会。</t>
  </si>
  <si>
    <t>v_maze_1000110001_051_n_Play</t>
  </si>
  <si>
    <t>31000110001052</t>
  </si>
  <si>
    <t>特斯拉：作为负责收容超实体的行动组组长……</t>
  </si>
  <si>
    <t>v_maze_1000110001_052_n_Play</t>
  </si>
  <si>
    <t>31000110001053</t>
  </si>
  <si>
    <t>特斯拉：接下来你要做的事，|和之前没有区别。</t>
  </si>
  <si>
    <t>v_maze_1000110001_053_n_Play</t>
  </si>
  <si>
    <t>31000110001054</t>
  </si>
  <si>
    <t>特斯拉：但你可以自行决断任何事。</t>
  </si>
  <si>
    <t>v_maze_1000110001_054_n_Play</t>
  </si>
  <si>
    <t>31000110001055</t>
  </si>
  <si>
    <t>特斯拉：第二件事……|调查这次收容失效事件。</t>
  </si>
  <si>
    <t>v_maze_1000110001_055_n_Play</t>
  </si>
  <si>
    <t>31000110001056</t>
  </si>
  <si>
    <t>特斯拉：这两件任务没有期限，|至于所需的物资……</t>
  </si>
  <si>
    <t>v_maze_1000110001_056_n_Play</t>
  </si>
  <si>
    <t>31000110001057</t>
  </si>
  <si>
    <t>特斯拉：我相信你一定……|具备灵活的头脑。</t>
  </si>
  <si>
    <t>v_maze_1000110001_057_n_Play</t>
  </si>
  <si>
    <t>31000110001058</t>
  </si>
  <si>
    <t>特斯拉：如何制定日程，|你完全可以自己考量。</t>
  </si>
  <si>
    <t>v_maze_1000110001_058_n_Play</t>
  </si>
  <si>
    <t>31000110001059</t>
  </si>
  <si>
    <t>鸣霜：局长！|我有一件事想问……</t>
  </si>
  <si>
    <t>v_maze_1000110001_059_n_Play</t>
  </si>
  <si>
    <t>31000110001060</t>
  </si>
  <si>
    <t>鸣霜：关于姐姐……|鸣烈！</t>
  </si>
  <si>
    <t>v_maze_1000110001_060_n_Play</t>
  </si>
  <si>
    <t>31000110001061</t>
  </si>
  <si>
    <t>特斯拉：鸣烈现在处于严格的医疗监护中。</t>
  </si>
  <si>
    <t>v_maze_1000110001_061_n_Play</t>
  </si>
  <si>
    <t>31000110001062</t>
  </si>
  <si>
    <t>特斯拉：她在事件中身受重伤，|指认你们后就昏迷了。</t>
  </si>
  <si>
    <t>v_maze_1000110001_062_n_Play</t>
  </si>
  <si>
    <t>31000110001063</t>
  </si>
  <si>
    <t>特斯拉：何时能见到她，|取决于你们的工作成果。</t>
  </si>
  <si>
    <t>v_maze_1000110001_063_n_Play</t>
  </si>
  <si>
    <t>31000110001064</t>
  </si>
  <si>
    <t>特斯拉：通讯结束……</t>
  </si>
  <si>
    <t>v_maze_1000110001_064_n_Play</t>
  </si>
  <si>
    <t>31000110001065</t>
  </si>
  <si>
    <t>特斯拉：喔，对了。</t>
  </si>
  <si>
    <t>v_maze_1000110001_065_n_Play</t>
  </si>
  <si>
    <t>31000110001066</t>
  </si>
  <si>
    <t>特斯拉：你还记得任何……|和真相有关的事吗？</t>
  </si>
  <si>
    <t>v_maze_1000110001_066_n_Play</t>
  </si>
  <si>
    <t>31000110001067</t>
  </si>
  <si>
    <t>特斯拉：从你的眼神里我已经|看到了答案……</t>
  </si>
  <si>
    <t>v_maze_1000110001_067_n_Play</t>
  </si>
  <si>
    <t>31000110001068</t>
  </si>
  <si>
    <t>特斯拉：好好干吧，|毕竟……</t>
  </si>
  <si>
    <t>v_maze_1000110001_068_n_Play</t>
  </si>
  <si>
    <t>31000110001069</t>
  </si>
  <si>
    <t>特斯拉：人总是会一次又一次……</t>
  </si>
  <si>
    <t>v_maze_1000110001_069_n_Play</t>
  </si>
  <si>
    <t>31000110001070</t>
  </si>
  <si>
    <t>特斯拉：回归自己的命运……</t>
  </si>
  <si>
    <t>v_maze_1000110001_070_n_Play</t>
  </si>
  <si>
    <t>31000110001071</t>
  </si>
  <si>
    <t>特斯拉：通讯结束。</t>
  </si>
  <si>
    <t>v_maze_1000110001_071_n_Play</t>
  </si>
  <si>
    <t>31000110001072</t>
  </si>
  <si>
    <t>千秋：组长……</t>
  </si>
  <si>
    <t>v_maze_1000110001_072_n_Play</t>
  </si>
  <si>
    <t>31000110002001</t>
  </si>
  <si>
    <t>特斯拉：我向你保证，孩子。</t>
  </si>
  <si>
    <t>v_maze_1000110002_001_n_Play</t>
  </si>
  <si>
    <t>v_maze_1000110002</t>
  </si>
  <si>
    <t>31000110002002</t>
  </si>
  <si>
    <t>特斯拉：如果我想设计你的小组，|有两百种办法……</t>
  </si>
  <si>
    <t>v_maze_1000110002_002_n_Play</t>
  </si>
  <si>
    <t>31000110002003</t>
  </si>
  <si>
    <t>特斯拉：而不会让超管局损失惨重，|连我自己都有麻烦……</t>
  </si>
  <si>
    <t>v_maze_1000110002_003_n_Play</t>
  </si>
  <si>
    <t>31000110002004</t>
  </si>
  <si>
    <t>特斯拉：想象力丰富是你的优点，|用在接下来的工作上吧。</t>
  </si>
  <si>
    <t>v_maze_1000110002_004_n_Play</t>
  </si>
  <si>
    <t>31000110002005</t>
  </si>
  <si>
    <t>v_maze_1000110002_005_n_Play</t>
  </si>
  <si>
    <t>31000110002006</t>
  </si>
  <si>
    <t>v_maze_1000110002_006_n_Play</t>
  </si>
  <si>
    <t>31000110002007</t>
  </si>
  <si>
    <t>v_maze_1000110002_007_n_Play</t>
  </si>
  <si>
    <t>31000110002008</t>
  </si>
  <si>
    <t>v_maze_1000110002_008_n_Play</t>
  </si>
  <si>
    <t>31000110002009</t>
  </si>
  <si>
    <t>v_maze_1000110002_009_n_Play</t>
  </si>
  <si>
    <t>31000110002010</t>
  </si>
  <si>
    <t>v_maze_1000110002_010_n_Play</t>
  </si>
  <si>
    <t>31000110002011</t>
  </si>
  <si>
    <t>v_maze_1000110002_011_n_Play</t>
  </si>
  <si>
    <t>31000110002012</t>
  </si>
  <si>
    <t>v_maze_1000110002_012_n_Play</t>
  </si>
  <si>
    <t>31000110002013</t>
  </si>
  <si>
    <t>v_maze_1000110002_013_n_Play</t>
  </si>
  <si>
    <t>31000110002014</t>
  </si>
  <si>
    <t>v_maze_1000110002_014_n_Play</t>
  </si>
  <si>
    <t>31000110002015</t>
  </si>
  <si>
    <t>v_maze_1000110002_015_n_Play</t>
  </si>
  <si>
    <t>31000110002016</t>
  </si>
  <si>
    <t>v_maze_1000110002_016_n_Play</t>
  </si>
  <si>
    <t>31000110002017</t>
  </si>
  <si>
    <t>v_maze_1000110002_017_n_Play</t>
  </si>
  <si>
    <t>31000110002018</t>
  </si>
  <si>
    <t>v_maze_1000110002_018_n_Play</t>
  </si>
  <si>
    <t>long</t>
    <phoneticPr fontId="1"/>
  </si>
  <si>
    <t>100001</t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</si>
  <si>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</si>
  <si>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</si>
  <si>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</si>
  <si>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</si>
  <si>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</si>
  <si>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</si>
  <si>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</si>
  <si>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</si>
  <si>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100010</t>
  </si>
  <si>
    <t>100011</t>
  </si>
  <si>
    <t>100012</t>
  </si>
  <si>
    <t>100013</t>
  </si>
  <si>
    <t>100014</t>
  </si>
  <si>
    <t>100015</t>
  </si>
  <si>
    <t>100016</t>
  </si>
  <si>
    <t>100017</t>
  </si>
  <si>
    <t>100018</t>
  </si>
  <si>
    <t>101001</t>
  </si>
  <si>
    <t>101002</t>
  </si>
  <si>
    <t>101003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</si>
  <si>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</si>
  <si>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</si>
  <si>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</si>
  <si>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</si>
  <si>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</si>
  <si>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</si>
  <si>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</si>
  <si>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</si>
  <si>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</si>
  <si>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</si>
  <si>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</si>
  <si>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</si>
  <si>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200013</t>
  </si>
  <si>
    <t>200014</t>
  </si>
  <si>
    <t>200015</t>
  </si>
  <si>
    <t>200016</t>
  </si>
  <si>
    <t>200017</t>
  </si>
  <si>
    <t>200047</t>
  </si>
  <si>
    <t>200048</t>
  </si>
  <si>
    <t>200049</t>
  </si>
  <si>
    <t>200050</t>
  </si>
  <si>
    <t>200051</t>
  </si>
  <si>
    <t>10001001</t>
  </si>
  <si>
    <t>10001002</t>
  </si>
  <si>
    <t>10001003</t>
  </si>
  <si>
    <t>10001004</t>
  </si>
  <si>
    <t>10001005</t>
  </si>
  <si>
    <t>10001006</t>
  </si>
  <si>
    <t>10001007</t>
  </si>
  <si>
    <t>10001008</t>
  </si>
  <si>
    <t>10001009</t>
  </si>
  <si>
    <t>10001010</t>
  </si>
  <si>
    <t>10001011</t>
  </si>
  <si>
    <t>10001012</t>
  </si>
  <si>
    <t>10001013</t>
  </si>
  <si>
    <t>10001014</t>
  </si>
  <si>
    <t>10001015</t>
  </si>
  <si>
    <t>10001016</t>
  </si>
  <si>
    <t>10001017</t>
  </si>
  <si>
    <t>10001018</t>
  </si>
  <si>
    <t>10001019</t>
  </si>
  <si>
    <t>10001020</t>
  </si>
  <si>
    <t>10001021</t>
  </si>
  <si>
    <t>10001022</t>
  </si>
  <si>
    <t>10001023</t>
  </si>
  <si>
    <t>10001024</t>
  </si>
  <si>
    <t>10001025</t>
  </si>
  <si>
    <t>10001026</t>
  </si>
  <si>
    <t>10001027</t>
  </si>
  <si>
    <t>10001028</t>
  </si>
  <si>
    <t>10001029</t>
  </si>
  <si>
    <t>10001030</t>
  </si>
  <si>
    <t>10001031</t>
  </si>
  <si>
    <t>10001032</t>
  </si>
  <si>
    <t>10001033</t>
  </si>
  <si>
    <t>10001034</t>
  </si>
  <si>
    <t>10001035</t>
  </si>
  <si>
    <t>10001036</t>
  </si>
  <si>
    <t>10001037</t>
  </si>
  <si>
    <t>10001038</t>
  </si>
  <si>
    <t>10001039</t>
  </si>
  <si>
    <t>10001040</t>
  </si>
  <si>
    <t>10001041</t>
  </si>
  <si>
    <t>10001042</t>
  </si>
  <si>
    <t>10001043</t>
  </si>
  <si>
    <t>10001044</t>
  </si>
  <si>
    <t>10001045</t>
  </si>
  <si>
    <t>10001046</t>
  </si>
  <si>
    <t>10001047</t>
  </si>
  <si>
    <t>10001048</t>
  </si>
  <si>
    <t>10001049</t>
  </si>
  <si>
    <t>20100201</t>
  </si>
  <si>
    <t>20100202</t>
  </si>
  <si>
    <t>20100203</t>
  </si>
  <si>
    <t>20100204</t>
  </si>
  <si>
    <t>20100205</t>
  </si>
  <si>
    <t>20100401</t>
  </si>
  <si>
    <t>20100402</t>
  </si>
  <si>
    <t>20100403</t>
  </si>
  <si>
    <t>20100404</t>
  </si>
  <si>
    <t>20100405</t>
  </si>
  <si>
    <t>20100501</t>
  </si>
  <si>
    <t>20100502</t>
  </si>
  <si>
    <t>20100503</t>
  </si>
  <si>
    <t>20100505</t>
  </si>
  <si>
    <t>20100601</t>
  </si>
  <si>
    <t>20100602</t>
  </si>
  <si>
    <t>20100603</t>
  </si>
  <si>
    <t>20100605</t>
  </si>
  <si>
    <t>20100701</t>
  </si>
  <si>
    <t>20100702</t>
  </si>
  <si>
    <t>20100703</t>
  </si>
  <si>
    <t>20100704</t>
  </si>
  <si>
    <t>20100705</t>
  </si>
  <si>
    <t>20100801</t>
  </si>
  <si>
    <t>20100802</t>
  </si>
  <si>
    <t>20100803</t>
  </si>
  <si>
    <t>20100805</t>
  </si>
  <si>
    <t>20100901</t>
  </si>
  <si>
    <t>20100902</t>
  </si>
  <si>
    <t>20100903</t>
  </si>
  <si>
    <t>20100905</t>
  </si>
  <si>
    <t>20101101</t>
  </si>
  <si>
    <t>20101102</t>
  </si>
  <si>
    <t>20101103</t>
  </si>
  <si>
    <t>20101105</t>
  </si>
  <si>
    <t>20101201</t>
  </si>
  <si>
    <t>20101202</t>
  </si>
  <si>
    <t>20101203</t>
  </si>
  <si>
    <t>20101205</t>
  </si>
  <si>
    <t>20101301</t>
  </si>
  <si>
    <t>20101302</t>
  </si>
  <si>
    <t>20101303</t>
  </si>
  <si>
    <t>20101305</t>
  </si>
  <si>
    <t>20101601</t>
  </si>
  <si>
    <t>20101602</t>
  </si>
  <si>
    <t>20101603</t>
  </si>
  <si>
    <t>20101605</t>
  </si>
  <si>
    <t>20101801</t>
  </si>
  <si>
    <t>20101802</t>
  </si>
  <si>
    <t>20101803</t>
  </si>
  <si>
    <t>20101805</t>
  </si>
  <si>
    <t>20101901</t>
  </si>
  <si>
    <t>20101902</t>
  </si>
  <si>
    <t>20101903</t>
  </si>
  <si>
    <t>20101905</t>
  </si>
  <si>
    <t>20102101</t>
  </si>
  <si>
    <t>20102102</t>
  </si>
  <si>
    <t>20102103</t>
  </si>
  <si>
    <t>20102105</t>
  </si>
  <si>
    <t>20102501</t>
  </si>
  <si>
    <t>20102502</t>
  </si>
  <si>
    <t>20102503</t>
  </si>
  <si>
    <t>20102504</t>
  </si>
  <si>
    <t>20102505</t>
  </si>
  <si>
    <t>20102601</t>
  </si>
  <si>
    <t>20102602</t>
  </si>
  <si>
    <t>20102603</t>
  </si>
  <si>
    <t>20102605</t>
  </si>
  <si>
    <t>20102901</t>
  </si>
  <si>
    <t>20102902</t>
  </si>
  <si>
    <t>20102903</t>
  </si>
  <si>
    <t>20102904</t>
  </si>
  <si>
    <t>20102905</t>
  </si>
  <si>
    <t>20102906</t>
  </si>
  <si>
    <t>20103001</t>
  </si>
  <si>
    <t>20103002</t>
  </si>
  <si>
    <t>20103003</t>
  </si>
  <si>
    <t>20103005</t>
  </si>
  <si>
    <t>20103101</t>
  </si>
  <si>
    <t>20103102</t>
  </si>
  <si>
    <t>20103103</t>
  </si>
  <si>
    <t>20103105</t>
  </si>
  <si>
    <t>20103401</t>
  </si>
  <si>
    <t>20103402</t>
  </si>
  <si>
    <t>20103403</t>
  </si>
  <si>
    <t>20103404</t>
  </si>
  <si>
    <t>20103405</t>
  </si>
  <si>
    <t>20103601</t>
  </si>
  <si>
    <t>20103602</t>
  </si>
  <si>
    <t>20103603</t>
  </si>
  <si>
    <t>20105101</t>
  </si>
  <si>
    <t>20105102</t>
  </si>
  <si>
    <t>20105103</t>
  </si>
  <si>
    <t>20105104</t>
  </si>
  <si>
    <t>20105201</t>
  </si>
  <si>
    <t>20105202</t>
  </si>
  <si>
    <t>20105203</t>
  </si>
  <si>
    <t>20105205</t>
  </si>
  <si>
    <t>20105801</t>
  </si>
  <si>
    <t>20105802</t>
  </si>
  <si>
    <t>20105803</t>
  </si>
  <si>
    <t>20105804</t>
  </si>
  <si>
    <t>20105805</t>
  </si>
  <si>
    <t>20105901</t>
  </si>
  <si>
    <t>20105902</t>
  </si>
  <si>
    <t>20105903</t>
  </si>
  <si>
    <t>20105904</t>
  </si>
  <si>
    <t>20105905</t>
  </si>
  <si>
    <t>20106001</t>
  </si>
  <si>
    <t>20106002</t>
  </si>
  <si>
    <t>20106003</t>
  </si>
  <si>
    <t>20106005</t>
  </si>
  <si>
    <t>21000101</t>
  </si>
  <si>
    <t>21000105</t>
  </si>
  <si>
    <t>21000201</t>
  </si>
  <si>
    <t>21000202</t>
  </si>
  <si>
    <t>21000203</t>
  </si>
  <si>
    <t>21000204</t>
  </si>
  <si>
    <t>21000207</t>
  </si>
  <si>
    <t>21000210</t>
  </si>
  <si>
    <t>21000301</t>
  </si>
  <si>
    <t>21000302</t>
  </si>
  <si>
    <t>21000303</t>
  </si>
  <si>
    <t>21000401</t>
  </si>
  <si>
    <t>21000402</t>
  </si>
  <si>
    <t>21000501</t>
  </si>
  <si>
    <t>21000502</t>
  </si>
  <si>
    <t>21000601</t>
  </si>
  <si>
    <t>21000602</t>
  </si>
  <si>
    <t>21000701</t>
  </si>
  <si>
    <t>21000702</t>
  </si>
  <si>
    <t>21000801</t>
  </si>
  <si>
    <t>21000802</t>
  </si>
  <si>
    <t>21000901</t>
  </si>
  <si>
    <t>21000902</t>
  </si>
  <si>
    <t>21000903</t>
  </si>
  <si>
    <t>21000904</t>
  </si>
  <si>
    <t>21001001</t>
  </si>
  <si>
    <t>21001002</t>
  </si>
  <si>
    <t>21001003</t>
  </si>
  <si>
    <t>21001101</t>
  </si>
  <si>
    <t>21001102</t>
  </si>
  <si>
    <t>21001103</t>
  </si>
  <si>
    <t>21001201</t>
  </si>
  <si>
    <t>21001202</t>
  </si>
  <si>
    <t>21001203</t>
  </si>
  <si>
    <t>21001301</t>
  </si>
  <si>
    <t>21001302</t>
  </si>
  <si>
    <t>21001303</t>
  </si>
  <si>
    <t>21001306</t>
  </si>
  <si>
    <t>21001401</t>
  </si>
  <si>
    <t>21001402</t>
  </si>
  <si>
    <t>21001403</t>
  </si>
  <si>
    <t>21001501</t>
  </si>
  <si>
    <t>21001502</t>
  </si>
  <si>
    <t>21001504</t>
  </si>
  <si>
    <t>21001601</t>
  </si>
  <si>
    <t>21001602</t>
  </si>
  <si>
    <t>21001603</t>
  </si>
  <si>
    <t>21001701</t>
  </si>
  <si>
    <t>21001702</t>
  </si>
  <si>
    <t>21001703</t>
  </si>
  <si>
    <t>21001704</t>
  </si>
  <si>
    <t>21001705</t>
  </si>
  <si>
    <t>21001801</t>
  </si>
  <si>
    <t>21001802</t>
  </si>
  <si>
    <t>21001901</t>
  </si>
  <si>
    <t>21001902</t>
  </si>
  <si>
    <t>21001903</t>
  </si>
  <si>
    <t>21002001</t>
  </si>
  <si>
    <t>21002002</t>
  </si>
  <si>
    <t>21002003</t>
  </si>
  <si>
    <t>21002101</t>
  </si>
  <si>
    <t>21002102</t>
  </si>
  <si>
    <t>21002201</t>
  </si>
  <si>
    <t>21002202</t>
  </si>
  <si>
    <t>21002301</t>
  </si>
  <si>
    <t>21002302</t>
  </si>
  <si>
    <t>21002401</t>
  </si>
  <si>
    <t>21002402</t>
  </si>
  <si>
    <t>21002404</t>
  </si>
  <si>
    <t>21002501</t>
  </si>
  <si>
    <t>21002502</t>
  </si>
  <si>
    <t>21002503</t>
  </si>
  <si>
    <t>21002504</t>
  </si>
  <si>
    <t>21002505</t>
  </si>
  <si>
    <t>21002601</t>
  </si>
  <si>
    <t>21002602</t>
  </si>
  <si>
    <t>21002604</t>
  </si>
  <si>
    <t>21002701</t>
  </si>
  <si>
    <t>21002702</t>
  </si>
  <si>
    <t>21002703</t>
  </si>
  <si>
    <t>21002801</t>
  </si>
  <si>
    <t>21002802</t>
  </si>
  <si>
    <t>21002803</t>
  </si>
  <si>
    <t>21002805</t>
  </si>
  <si>
    <t>21002901</t>
  </si>
  <si>
    <t>21002902</t>
  </si>
  <si>
    <t>21002903</t>
  </si>
  <si>
    <t>21002904</t>
  </si>
  <si>
    <t>21002905</t>
  </si>
  <si>
    <t>21002906</t>
  </si>
  <si>
    <t>21003001</t>
  </si>
  <si>
    <t>21003002</t>
  </si>
  <si>
    <t>21003003</t>
  </si>
  <si>
    <t>21003004</t>
  </si>
  <si>
    <t>21003101</t>
  </si>
  <si>
    <t>21003102</t>
  </si>
  <si>
    <t>21003103</t>
  </si>
  <si>
    <t>21003201</t>
  </si>
  <si>
    <t>21003202</t>
  </si>
  <si>
    <t>21003203</t>
  </si>
  <si>
    <t>21003301</t>
  </si>
  <si>
    <t>21003302</t>
  </si>
  <si>
    <t>21003401</t>
  </si>
  <si>
    <t>21003402</t>
  </si>
  <si>
    <t>21003403</t>
  </si>
  <si>
    <t>21003501</t>
  </si>
  <si>
    <t>21003502</t>
  </si>
  <si>
    <t>21003503</t>
  </si>
  <si>
    <t>21003601</t>
  </si>
  <si>
    <t>21003602</t>
  </si>
  <si>
    <t>21003603</t>
  </si>
  <si>
    <t>21003701</t>
  </si>
  <si>
    <t>21003702</t>
  </si>
  <si>
    <t>21003703</t>
  </si>
  <si>
    <t>21003704</t>
  </si>
  <si>
    <t>21003705</t>
  </si>
  <si>
    <t>21003706</t>
  </si>
  <si>
    <t>21003707</t>
  </si>
  <si>
    <t>21003801</t>
  </si>
  <si>
    <t>21003802</t>
  </si>
  <si>
    <t>21003803</t>
  </si>
  <si>
    <t>21003804</t>
  </si>
  <si>
    <t>21003805</t>
  </si>
  <si>
    <t>21003806</t>
  </si>
  <si>
    <t>21003807</t>
  </si>
  <si>
    <t>21003901</t>
  </si>
  <si>
    <t>21003902</t>
  </si>
  <si>
    <t>21003903</t>
  </si>
  <si>
    <t>21003904</t>
  </si>
  <si>
    <t>21003905</t>
  </si>
  <si>
    <t>21003906</t>
  </si>
  <si>
    <t>21003907</t>
  </si>
  <si>
    <t>21003908</t>
  </si>
  <si>
    <t>21004001</t>
  </si>
  <si>
    <t>21004002</t>
  </si>
  <si>
    <t>21004003</t>
  </si>
  <si>
    <t>21005901</t>
  </si>
  <si>
    <t>21005902</t>
  </si>
  <si>
    <t>21006001</t>
  </si>
  <si>
    <t>21006004</t>
  </si>
  <si>
    <t>21006101</t>
  </si>
  <si>
    <t>21006102</t>
  </si>
  <si>
    <t>21006104</t>
  </si>
  <si>
    <t>21006201</t>
  </si>
  <si>
    <t>21006202</t>
  </si>
  <si>
    <t>21006203</t>
  </si>
  <si>
    <t>21006204</t>
  </si>
  <si>
    <t>21006301</t>
  </si>
  <si>
    <t>21006302</t>
  </si>
  <si>
    <t>21006303</t>
  </si>
  <si>
    <t>21006401</t>
  </si>
  <si>
    <t>21006402</t>
  </si>
  <si>
    <t>21006403</t>
  </si>
  <si>
    <t>21006501</t>
  </si>
  <si>
    <t>21006502</t>
  </si>
  <si>
    <t>21006503</t>
  </si>
  <si>
    <t>31002001</t>
  </si>
  <si>
    <t>31002002</t>
  </si>
  <si>
    <t>31002003</t>
  </si>
  <si>
    <t>31002004</t>
  </si>
  <si>
    <t>31002005</t>
  </si>
  <si>
    <t>31002006</t>
  </si>
  <si>
    <t>31002007</t>
  </si>
  <si>
    <t>31002008</t>
  </si>
  <si>
    <t>31002009</t>
  </si>
  <si>
    <t>31002010</t>
  </si>
  <si>
    <t>31002011</t>
  </si>
  <si>
    <t>31002012</t>
  </si>
  <si>
    <t>31002013</t>
  </si>
  <si>
    <t>31002014</t>
  </si>
  <si>
    <t>31002015</t>
  </si>
  <si>
    <t>31002016</t>
  </si>
  <si>
    <t>31002017</t>
  </si>
  <si>
    <t>31002018</t>
  </si>
  <si>
    <t>31002019</t>
  </si>
  <si>
    <t>31002020</t>
  </si>
  <si>
    <t>31002021</t>
  </si>
  <si>
    <t>31002022</t>
  </si>
  <si>
    <t>31002023</t>
  </si>
  <si>
    <t>31002024</t>
  </si>
  <si>
    <t>31002025</t>
  </si>
  <si>
    <t>31002026</t>
  </si>
  <si>
    <t>31002027</t>
  </si>
  <si>
    <t>31002028</t>
  </si>
  <si>
    <t>31002029</t>
  </si>
  <si>
    <t>31002030</t>
  </si>
  <si>
    <t>31004001</t>
  </si>
  <si>
    <t>31004002</t>
  </si>
  <si>
    <t>31004003</t>
  </si>
  <si>
    <t>31004004</t>
  </si>
  <si>
    <t>31004005</t>
  </si>
  <si>
    <t>31004006</t>
  </si>
  <si>
    <t>31004007</t>
  </si>
  <si>
    <t>31004008</t>
  </si>
  <si>
    <t>31004009</t>
  </si>
  <si>
    <t>31004010</t>
  </si>
  <si>
    <t>31004011</t>
  </si>
  <si>
    <t>31004012</t>
  </si>
  <si>
    <t>31004013</t>
  </si>
  <si>
    <t>31004014</t>
  </si>
  <si>
    <t>31004015</t>
  </si>
  <si>
    <t>31004016</t>
  </si>
  <si>
    <t>31004017</t>
  </si>
  <si>
    <t>31004018</t>
  </si>
  <si>
    <t>31004019</t>
  </si>
  <si>
    <t>31004020</t>
  </si>
  <si>
    <t>31004021</t>
  </si>
  <si>
    <t>31004022</t>
  </si>
  <si>
    <t>31004023</t>
  </si>
  <si>
    <t>31004024</t>
  </si>
  <si>
    <t>31004025</t>
  </si>
  <si>
    <t>31004026</t>
  </si>
  <si>
    <t>31004027</t>
  </si>
  <si>
    <t>31004028</t>
  </si>
  <si>
    <t>31004029</t>
  </si>
  <si>
    <t>31004030</t>
  </si>
  <si>
    <t>31005001</t>
  </si>
  <si>
    <t>31005002</t>
  </si>
  <si>
    <t>31005003</t>
  </si>
  <si>
    <t>31005004</t>
  </si>
  <si>
    <t>31005005</t>
  </si>
  <si>
    <t>31005006</t>
  </si>
  <si>
    <t>31005007</t>
  </si>
  <si>
    <t>31005008</t>
  </si>
  <si>
    <t>31005009</t>
  </si>
  <si>
    <t>31005010</t>
  </si>
  <si>
    <t>31005011</t>
  </si>
  <si>
    <t>31005012</t>
  </si>
  <si>
    <t>31005013</t>
  </si>
  <si>
    <t>31005014</t>
  </si>
  <si>
    <t>31005015</t>
  </si>
  <si>
    <t>31005016</t>
  </si>
  <si>
    <t>31005017</t>
  </si>
  <si>
    <t>31005018</t>
  </si>
  <si>
    <t>31005019</t>
  </si>
  <si>
    <t>31005020</t>
  </si>
  <si>
    <t>31005021</t>
  </si>
  <si>
    <t>31005022</t>
  </si>
  <si>
    <t>31005023</t>
  </si>
  <si>
    <t>31005024</t>
  </si>
  <si>
    <t>31005025</t>
  </si>
  <si>
    <t>31005026</t>
  </si>
  <si>
    <t>31005027</t>
  </si>
  <si>
    <t>31005028</t>
  </si>
  <si>
    <t>31005029</t>
  </si>
  <si>
    <t>31005030</t>
  </si>
  <si>
    <t>31006001</t>
  </si>
  <si>
    <t>31006002</t>
  </si>
  <si>
    <t>31006003</t>
  </si>
  <si>
    <t>31006004</t>
  </si>
  <si>
    <t>31006005</t>
  </si>
  <si>
    <t>31006006</t>
  </si>
  <si>
    <t>31006007</t>
  </si>
  <si>
    <t>31006008</t>
  </si>
  <si>
    <t>31006009</t>
  </si>
  <si>
    <t>31006010</t>
  </si>
  <si>
    <t>31006011</t>
  </si>
  <si>
    <t>31006012</t>
  </si>
  <si>
    <t>31006013</t>
  </si>
  <si>
    <t>31006014</t>
  </si>
  <si>
    <t>31006015</t>
  </si>
  <si>
    <t>31006016</t>
  </si>
  <si>
    <t>31006017</t>
  </si>
  <si>
    <t>31006018</t>
  </si>
  <si>
    <t>31006019</t>
  </si>
  <si>
    <t>31006020</t>
  </si>
  <si>
    <t>31006021</t>
  </si>
  <si>
    <t>31006022</t>
  </si>
  <si>
    <t>31006023</t>
  </si>
  <si>
    <t>31006024</t>
  </si>
  <si>
    <t>31006025</t>
  </si>
  <si>
    <t>31006026</t>
  </si>
  <si>
    <t>31006027</t>
  </si>
  <si>
    <t>31006028</t>
  </si>
  <si>
    <t>31006029</t>
  </si>
  <si>
    <t>31006030</t>
  </si>
  <si>
    <t>31007001</t>
  </si>
  <si>
    <t>31007002</t>
  </si>
  <si>
    <t>31007003</t>
  </si>
  <si>
    <t>31007004</t>
  </si>
  <si>
    <t>31007005</t>
  </si>
  <si>
    <t>31007006</t>
  </si>
  <si>
    <t>31007007</t>
  </si>
  <si>
    <t>31007008</t>
  </si>
  <si>
    <t>31007009</t>
  </si>
  <si>
    <t>31007010</t>
  </si>
  <si>
    <t>31007011</t>
  </si>
  <si>
    <t>31007012</t>
  </si>
  <si>
    <t>31007013</t>
  </si>
  <si>
    <t>31007014</t>
  </si>
  <si>
    <t>31007015</t>
  </si>
  <si>
    <t>31007016</t>
  </si>
  <si>
    <t>31007017</t>
  </si>
  <si>
    <t>31007018</t>
  </si>
  <si>
    <t>31007019</t>
  </si>
  <si>
    <t>31007020</t>
  </si>
  <si>
    <t>31007021</t>
  </si>
  <si>
    <t>31007022</t>
  </si>
  <si>
    <t>31007023</t>
  </si>
  <si>
    <t>31007024</t>
  </si>
  <si>
    <t>31007025</t>
  </si>
  <si>
    <t>31007026</t>
  </si>
  <si>
    <t>31007027</t>
  </si>
  <si>
    <t>31007028</t>
  </si>
  <si>
    <t>31007029</t>
  </si>
  <si>
    <t>31007030</t>
  </si>
  <si>
    <t>31008001</t>
  </si>
  <si>
    <t>31008002</t>
  </si>
  <si>
    <t>31008003</t>
  </si>
  <si>
    <t>31008004</t>
  </si>
  <si>
    <t>31008005</t>
  </si>
  <si>
    <t>31008006</t>
  </si>
  <si>
    <t>31008007</t>
  </si>
  <si>
    <t>31008008</t>
  </si>
  <si>
    <t>31008009</t>
  </si>
  <si>
    <t>31008010</t>
  </si>
  <si>
    <t>31008011</t>
  </si>
  <si>
    <t>31008012</t>
  </si>
  <si>
    <t>31008013</t>
  </si>
  <si>
    <t>31008014</t>
  </si>
  <si>
    <t>31008015</t>
  </si>
  <si>
    <t>31008016</t>
  </si>
  <si>
    <t>31008017</t>
  </si>
  <si>
    <t>31008018</t>
  </si>
  <si>
    <t>31008019</t>
  </si>
  <si>
    <t>31008020</t>
  </si>
  <si>
    <t>31008021</t>
  </si>
  <si>
    <t>31008022</t>
  </si>
  <si>
    <t>31008023</t>
  </si>
  <si>
    <t>31008024</t>
  </si>
  <si>
    <t>31008025</t>
  </si>
  <si>
    <t>31008026</t>
  </si>
  <si>
    <t>31008027</t>
  </si>
  <si>
    <t>31008028</t>
  </si>
  <si>
    <t>31008029</t>
  </si>
  <si>
    <t>31008030</t>
  </si>
  <si>
    <t>31009001</t>
  </si>
  <si>
    <t>31009002</t>
  </si>
  <si>
    <t>31009003</t>
  </si>
  <si>
    <t>31009004</t>
  </si>
  <si>
    <t>31009005</t>
  </si>
  <si>
    <t>31009006</t>
  </si>
  <si>
    <t>31009007</t>
  </si>
  <si>
    <t>31009008</t>
  </si>
  <si>
    <t>31009009</t>
  </si>
  <si>
    <t>31009010</t>
  </si>
  <si>
    <t>31009011</t>
  </si>
  <si>
    <t>31009012</t>
  </si>
  <si>
    <t>31009013</t>
  </si>
  <si>
    <t>31009014</t>
  </si>
  <si>
    <t>31009015</t>
  </si>
  <si>
    <t>31009016</t>
  </si>
  <si>
    <t>31009017</t>
  </si>
  <si>
    <t>31009018</t>
  </si>
  <si>
    <t>31009019</t>
  </si>
  <si>
    <t>31009020</t>
  </si>
  <si>
    <t>31009021</t>
  </si>
  <si>
    <t>31009022</t>
  </si>
  <si>
    <t>31009023</t>
  </si>
  <si>
    <t>31009024</t>
  </si>
  <si>
    <t>31009025</t>
  </si>
  <si>
    <t>31009026</t>
  </si>
  <si>
    <t>31009027</t>
  </si>
  <si>
    <t>31009028</t>
  </si>
  <si>
    <t>31009029</t>
  </si>
  <si>
    <t>31009030</t>
  </si>
  <si>
    <t>31011001</t>
  </si>
  <si>
    <t>31011002</t>
  </si>
  <si>
    <t>31011003</t>
  </si>
  <si>
    <t>31011004</t>
  </si>
  <si>
    <t>31011005</t>
  </si>
  <si>
    <t>31011006</t>
  </si>
  <si>
    <t>31011007</t>
  </si>
  <si>
    <t>31011008</t>
  </si>
  <si>
    <t>31011009</t>
  </si>
  <si>
    <t>31011010</t>
  </si>
  <si>
    <t>31011011</t>
  </si>
  <si>
    <t>31011012</t>
  </si>
  <si>
    <t>31011013</t>
  </si>
  <si>
    <t>31011014</t>
  </si>
  <si>
    <t>31011015</t>
  </si>
  <si>
    <t>31011016</t>
  </si>
  <si>
    <t>31011017</t>
  </si>
  <si>
    <t>31011018</t>
  </si>
  <si>
    <t>31011019</t>
  </si>
  <si>
    <t>31011020</t>
  </si>
  <si>
    <t>31011021</t>
  </si>
  <si>
    <t>31011022</t>
  </si>
  <si>
    <t>31011023</t>
  </si>
  <si>
    <t>31011024</t>
  </si>
  <si>
    <t>31011025</t>
  </si>
  <si>
    <t>31011026</t>
  </si>
  <si>
    <t>31011027</t>
  </si>
  <si>
    <t>31011028</t>
  </si>
  <si>
    <t>31011029</t>
  </si>
  <si>
    <t>31011030</t>
  </si>
  <si>
    <t>31012001</t>
  </si>
  <si>
    <t>31012002</t>
  </si>
  <si>
    <t>31012003</t>
  </si>
  <si>
    <t>31012004</t>
  </si>
  <si>
    <t>31012005</t>
  </si>
  <si>
    <t>31012006</t>
  </si>
  <si>
    <t>31012007</t>
  </si>
  <si>
    <t>31012008</t>
  </si>
  <si>
    <t>31012009</t>
  </si>
  <si>
    <t>31012010</t>
  </si>
  <si>
    <t>31012011</t>
  </si>
  <si>
    <t>31012012</t>
  </si>
  <si>
    <t>31012013</t>
  </si>
  <si>
    <t>31012014</t>
  </si>
  <si>
    <t>31012015</t>
  </si>
  <si>
    <t>31012016</t>
  </si>
  <si>
    <t>31012017</t>
  </si>
  <si>
    <t>31012018</t>
  </si>
  <si>
    <t>31012019</t>
  </si>
  <si>
    <t>31012020</t>
  </si>
  <si>
    <t>31012021</t>
  </si>
  <si>
    <t>31012022</t>
  </si>
  <si>
    <t>31012023</t>
  </si>
  <si>
    <t>31012024</t>
  </si>
  <si>
    <t>31012025</t>
  </si>
  <si>
    <t>31012026</t>
  </si>
  <si>
    <t>31012027</t>
  </si>
  <si>
    <t>31012028</t>
  </si>
  <si>
    <t>31012029</t>
  </si>
  <si>
    <t>31012030</t>
  </si>
  <si>
    <t>31013001</t>
  </si>
  <si>
    <t>31013002</t>
  </si>
  <si>
    <t>31013003</t>
  </si>
  <si>
    <t>31013004</t>
  </si>
  <si>
    <t>31013005</t>
  </si>
  <si>
    <t>31013006</t>
  </si>
  <si>
    <t>31013007</t>
  </si>
  <si>
    <t>31013008</t>
  </si>
  <si>
    <t>31013009</t>
  </si>
  <si>
    <t>31013010</t>
  </si>
  <si>
    <t>31013011</t>
  </si>
  <si>
    <t>31013012</t>
  </si>
  <si>
    <t>31013013</t>
  </si>
  <si>
    <t>31013014</t>
  </si>
  <si>
    <t>31013015</t>
  </si>
  <si>
    <t>31013016</t>
  </si>
  <si>
    <t>31013017</t>
  </si>
  <si>
    <t>31013018</t>
  </si>
  <si>
    <t>31013019</t>
  </si>
  <si>
    <t>31013020</t>
  </si>
  <si>
    <t>31013021</t>
  </si>
  <si>
    <t>31013022</t>
  </si>
  <si>
    <t>31013023</t>
  </si>
  <si>
    <t>31013024</t>
  </si>
  <si>
    <t>31013025</t>
  </si>
  <si>
    <t>31013026</t>
  </si>
  <si>
    <t>31013027</t>
  </si>
  <si>
    <t>31013028</t>
  </si>
  <si>
    <t>31013029</t>
  </si>
  <si>
    <t>31013030</t>
  </si>
  <si>
    <t>31016001</t>
  </si>
  <si>
    <t>31016002</t>
  </si>
  <si>
    <t>31016003</t>
  </si>
  <si>
    <t>31016004</t>
  </si>
  <si>
    <t>31016005</t>
  </si>
  <si>
    <t>31016006</t>
  </si>
  <si>
    <t>31016007</t>
  </si>
  <si>
    <t>31016008</t>
  </si>
  <si>
    <t>31016009</t>
  </si>
  <si>
    <t>31016010</t>
  </si>
  <si>
    <t>31016011</t>
  </si>
  <si>
    <t>31016012</t>
  </si>
  <si>
    <t>31016013</t>
  </si>
  <si>
    <t>31016014</t>
  </si>
  <si>
    <t>31016015</t>
  </si>
  <si>
    <t>31016016</t>
  </si>
  <si>
    <t>31016017</t>
  </si>
  <si>
    <t>31016018</t>
  </si>
  <si>
    <t>31016019</t>
  </si>
  <si>
    <t>31016020</t>
  </si>
  <si>
    <t>31016021</t>
  </si>
  <si>
    <t>31016022</t>
  </si>
  <si>
    <t>31016023</t>
  </si>
  <si>
    <t>31016024</t>
  </si>
  <si>
    <t>31016025</t>
  </si>
  <si>
    <t>31016026</t>
  </si>
  <si>
    <t>31016027</t>
  </si>
  <si>
    <t>31016028</t>
  </si>
  <si>
    <t>31016029</t>
  </si>
  <si>
    <t>31016030</t>
  </si>
  <si>
    <t>31018001</t>
  </si>
  <si>
    <t>31018002</t>
  </si>
  <si>
    <t>31018003</t>
  </si>
  <si>
    <t>31018004</t>
  </si>
  <si>
    <t>31018005</t>
  </si>
  <si>
    <t>31018006</t>
  </si>
  <si>
    <t>31018007</t>
  </si>
  <si>
    <t>31018008</t>
  </si>
  <si>
    <t>31018009</t>
  </si>
  <si>
    <t>31018010</t>
  </si>
  <si>
    <t>31018011</t>
  </si>
  <si>
    <t>31018012</t>
  </si>
  <si>
    <t>31018013</t>
  </si>
  <si>
    <t>31018014</t>
  </si>
  <si>
    <t>31018015</t>
  </si>
  <si>
    <t>31018016</t>
  </si>
  <si>
    <t>31018017</t>
  </si>
  <si>
    <t>31018018</t>
  </si>
  <si>
    <t>31018019</t>
  </si>
  <si>
    <t>31018020</t>
  </si>
  <si>
    <t>31018021</t>
  </si>
  <si>
    <t>31018022</t>
  </si>
  <si>
    <t>31018023</t>
  </si>
  <si>
    <t>31018024</t>
  </si>
  <si>
    <t>31018025</t>
  </si>
  <si>
    <t>31018026</t>
  </si>
  <si>
    <t>31018027</t>
  </si>
  <si>
    <t>31018028</t>
  </si>
  <si>
    <t>31018029</t>
  </si>
  <si>
    <t>31018030</t>
  </si>
  <si>
    <t>31019001</t>
  </si>
  <si>
    <t>31019002</t>
  </si>
  <si>
    <t>31019003</t>
  </si>
  <si>
    <t>31019004</t>
  </si>
  <si>
    <t>31019005</t>
  </si>
  <si>
    <t>31019006</t>
  </si>
  <si>
    <t>31019007</t>
  </si>
  <si>
    <t>31019008</t>
  </si>
  <si>
    <t>31019009</t>
  </si>
  <si>
    <t>31019010</t>
  </si>
  <si>
    <t>31019011</t>
  </si>
  <si>
    <t>31019012</t>
  </si>
  <si>
    <t>31019013</t>
  </si>
  <si>
    <t>31019014</t>
  </si>
  <si>
    <t>31019015</t>
  </si>
  <si>
    <t>31019016</t>
  </si>
  <si>
    <t>31019017</t>
  </si>
  <si>
    <t>31019018</t>
  </si>
  <si>
    <t>31019019</t>
  </si>
  <si>
    <t>31019020</t>
  </si>
  <si>
    <t>31019021</t>
  </si>
  <si>
    <t>31019022</t>
  </si>
  <si>
    <t>31019023</t>
  </si>
  <si>
    <t>31019024</t>
  </si>
  <si>
    <t>31019025</t>
  </si>
  <si>
    <t>31019026</t>
  </si>
  <si>
    <t>31019027</t>
  </si>
  <si>
    <t>31019028</t>
  </si>
  <si>
    <t>31019029</t>
  </si>
  <si>
    <t>31019030</t>
  </si>
  <si>
    <t>31021001</t>
  </si>
  <si>
    <t>31021002</t>
  </si>
  <si>
    <t>31021003</t>
  </si>
  <si>
    <t>31021004</t>
  </si>
  <si>
    <t>31021005</t>
  </si>
  <si>
    <t>31021006</t>
  </si>
  <si>
    <t>31021007</t>
  </si>
  <si>
    <t>31021008</t>
  </si>
  <si>
    <t>31021009</t>
  </si>
  <si>
    <t>31021010</t>
  </si>
  <si>
    <t>31021011</t>
  </si>
  <si>
    <t>31021012</t>
  </si>
  <si>
    <t>31021013</t>
  </si>
  <si>
    <t>31021014</t>
  </si>
  <si>
    <t>31021015</t>
  </si>
  <si>
    <t>31021016</t>
  </si>
  <si>
    <t>31021017</t>
  </si>
  <si>
    <t>31021018</t>
  </si>
  <si>
    <t>31021019</t>
  </si>
  <si>
    <t>31021020</t>
  </si>
  <si>
    <t>31021021</t>
  </si>
  <si>
    <t>31021022</t>
  </si>
  <si>
    <t>31021023</t>
  </si>
  <si>
    <t>31021024</t>
  </si>
  <si>
    <t>31021025</t>
  </si>
  <si>
    <t>31021026</t>
  </si>
  <si>
    <t>31021027</t>
  </si>
  <si>
    <t>31021028</t>
  </si>
  <si>
    <t>31021029</t>
  </si>
  <si>
    <t>31021030</t>
  </si>
  <si>
    <t>31025001</t>
  </si>
  <si>
    <t>31025002</t>
  </si>
  <si>
    <t>31025003</t>
  </si>
  <si>
    <t>31025004</t>
  </si>
  <si>
    <t>31025005</t>
  </si>
  <si>
    <t>31025006</t>
  </si>
  <si>
    <t>31025007</t>
  </si>
  <si>
    <t>31025008</t>
  </si>
  <si>
    <t>31025009</t>
  </si>
  <si>
    <t>31025010</t>
  </si>
  <si>
    <t>31025011</t>
  </si>
  <si>
    <t>31025012</t>
  </si>
  <si>
    <t>31025013</t>
  </si>
  <si>
    <t>31025014</t>
  </si>
  <si>
    <t>31025015</t>
  </si>
  <si>
    <t>31025016</t>
  </si>
  <si>
    <t>31025017</t>
  </si>
  <si>
    <t>31025018</t>
  </si>
  <si>
    <t>31025019</t>
  </si>
  <si>
    <t>31025020</t>
  </si>
  <si>
    <t>31025021</t>
  </si>
  <si>
    <t>31025022</t>
  </si>
  <si>
    <t>31025023</t>
  </si>
  <si>
    <t>31025024</t>
  </si>
  <si>
    <t>31025025</t>
  </si>
  <si>
    <t>31025026</t>
  </si>
  <si>
    <t>31025027</t>
  </si>
  <si>
    <t>31025028</t>
  </si>
  <si>
    <t>31025029</t>
  </si>
  <si>
    <t>31025030</t>
  </si>
  <si>
    <t>31026001</t>
  </si>
  <si>
    <t>31026002</t>
  </si>
  <si>
    <t>31026003</t>
  </si>
  <si>
    <t>31026004</t>
  </si>
  <si>
    <t>31026005</t>
  </si>
  <si>
    <t>31026006</t>
  </si>
  <si>
    <t>31026007</t>
  </si>
  <si>
    <t>31026008</t>
  </si>
  <si>
    <t>31026009</t>
  </si>
  <si>
    <t>31026010</t>
  </si>
  <si>
    <t>31026011</t>
  </si>
  <si>
    <t>31026012</t>
  </si>
  <si>
    <t>31026013</t>
  </si>
  <si>
    <t>31026014</t>
  </si>
  <si>
    <t>31026015</t>
  </si>
  <si>
    <t>31026016</t>
  </si>
  <si>
    <t>31026017</t>
  </si>
  <si>
    <t>31026018</t>
  </si>
  <si>
    <t>31026019</t>
  </si>
  <si>
    <t>31026020</t>
  </si>
  <si>
    <t>31026021</t>
  </si>
  <si>
    <t>31026022</t>
  </si>
  <si>
    <t>31026023</t>
  </si>
  <si>
    <t>31026024</t>
  </si>
  <si>
    <t>31026025</t>
  </si>
  <si>
    <t>31026026</t>
  </si>
  <si>
    <t>31026027</t>
  </si>
  <si>
    <t>31026028</t>
  </si>
  <si>
    <t>31026029</t>
  </si>
  <si>
    <t>31026030</t>
  </si>
  <si>
    <t>31029001</t>
  </si>
  <si>
    <t>31029002</t>
  </si>
  <si>
    <t>31029003</t>
  </si>
  <si>
    <t>31029004</t>
  </si>
  <si>
    <t>31029005</t>
  </si>
  <si>
    <t>31029006</t>
  </si>
  <si>
    <t>31029007</t>
  </si>
  <si>
    <t>31029008</t>
  </si>
  <si>
    <t>31029009</t>
  </si>
  <si>
    <t>31029010</t>
  </si>
  <si>
    <t>31029011</t>
  </si>
  <si>
    <t>31029012</t>
  </si>
  <si>
    <t>31029013</t>
  </si>
  <si>
    <t>31029014</t>
  </si>
  <si>
    <t>31029015</t>
  </si>
  <si>
    <t>31029016</t>
  </si>
  <si>
    <t>31029017</t>
  </si>
  <si>
    <t>31029018</t>
  </si>
  <si>
    <t>31029019</t>
  </si>
  <si>
    <t>31029020</t>
  </si>
  <si>
    <t>31029021</t>
  </si>
  <si>
    <t>31029022</t>
  </si>
  <si>
    <t>31029023</t>
  </si>
  <si>
    <t>31029024</t>
  </si>
  <si>
    <t>31029025</t>
  </si>
  <si>
    <t>31029026</t>
  </si>
  <si>
    <t>31029027</t>
  </si>
  <si>
    <t>31029028</t>
  </si>
  <si>
    <t>31029029</t>
  </si>
  <si>
    <t>31029030</t>
  </si>
  <si>
    <t>31031001</t>
  </si>
  <si>
    <t>31031002</t>
  </si>
  <si>
    <t>31031003</t>
  </si>
  <si>
    <t>31031004</t>
  </si>
  <si>
    <t>31031005</t>
  </si>
  <si>
    <t>31031006</t>
  </si>
  <si>
    <t>31031007</t>
  </si>
  <si>
    <t>31031008</t>
  </si>
  <si>
    <t>31031009</t>
  </si>
  <si>
    <t>31031010</t>
  </si>
  <si>
    <t>31031011</t>
  </si>
  <si>
    <t>31031012</t>
  </si>
  <si>
    <t>31031013</t>
  </si>
  <si>
    <t>31031014</t>
  </si>
  <si>
    <t>31031015</t>
  </si>
  <si>
    <t>31031016</t>
  </si>
  <si>
    <t>31031017</t>
  </si>
  <si>
    <t>31031018</t>
  </si>
  <si>
    <t>31031019</t>
  </si>
  <si>
    <t>31031020</t>
  </si>
  <si>
    <t>31031021</t>
  </si>
  <si>
    <t>31031022</t>
  </si>
  <si>
    <t>31031023</t>
  </si>
  <si>
    <t>31031024</t>
  </si>
  <si>
    <t>31031025</t>
  </si>
  <si>
    <t>31031026</t>
  </si>
  <si>
    <t>31031027</t>
  </si>
  <si>
    <t>31031028</t>
  </si>
  <si>
    <t>31031029</t>
  </si>
  <si>
    <t>31031030</t>
  </si>
  <si>
    <t>31034001</t>
  </si>
  <si>
    <t>31034002</t>
  </si>
  <si>
    <t>31034003</t>
  </si>
  <si>
    <t>31034004</t>
  </si>
  <si>
    <t>31034005</t>
  </si>
  <si>
    <t>31034006</t>
  </si>
  <si>
    <t>31034007</t>
  </si>
  <si>
    <t>31034008</t>
  </si>
  <si>
    <t>31034009</t>
  </si>
  <si>
    <t>31034010</t>
  </si>
  <si>
    <t>31034011</t>
  </si>
  <si>
    <t>31034012</t>
  </si>
  <si>
    <t>31034013</t>
  </si>
  <si>
    <t>31034014</t>
  </si>
  <si>
    <t>31034015</t>
  </si>
  <si>
    <t>31034016</t>
  </si>
  <si>
    <t>31034017</t>
  </si>
  <si>
    <t>31034018</t>
  </si>
  <si>
    <t>31034019</t>
  </si>
  <si>
    <t>31034020</t>
  </si>
  <si>
    <t>31034021</t>
  </si>
  <si>
    <t>31034022</t>
  </si>
  <si>
    <t>31034023</t>
  </si>
  <si>
    <t>31034024</t>
  </si>
  <si>
    <t>31034025</t>
  </si>
  <si>
    <t>31034026</t>
  </si>
  <si>
    <t>31034027</t>
  </si>
  <si>
    <t>31034028</t>
  </si>
  <si>
    <t>31034029</t>
  </si>
  <si>
    <t>31034030</t>
  </si>
  <si>
    <t>31036001</t>
  </si>
  <si>
    <t>31036002</t>
  </si>
  <si>
    <t>31036003</t>
  </si>
  <si>
    <t>31036004</t>
  </si>
  <si>
    <t>31036005</t>
  </si>
  <si>
    <t>31036006</t>
  </si>
  <si>
    <t>31036007</t>
  </si>
  <si>
    <t>31036008</t>
  </si>
  <si>
    <t>31036009</t>
  </si>
  <si>
    <t>31036010</t>
  </si>
  <si>
    <t>31036011</t>
  </si>
  <si>
    <t>31036012</t>
  </si>
  <si>
    <t>31036013</t>
  </si>
  <si>
    <t>31036014</t>
  </si>
  <si>
    <t>31036015</t>
  </si>
  <si>
    <t>31036016</t>
  </si>
  <si>
    <t>31036017</t>
  </si>
  <si>
    <t>31036018</t>
  </si>
  <si>
    <t>31036019</t>
  </si>
  <si>
    <t>31036020</t>
  </si>
  <si>
    <t>31036021</t>
  </si>
  <si>
    <t>31036022</t>
  </si>
  <si>
    <t>31036023</t>
  </si>
  <si>
    <t>31036024</t>
  </si>
  <si>
    <t>31036025</t>
  </si>
  <si>
    <t>31036026</t>
  </si>
  <si>
    <t>31036027</t>
  </si>
  <si>
    <t>31036028</t>
  </si>
  <si>
    <t>31036029</t>
  </si>
  <si>
    <t>31036030</t>
  </si>
  <si>
    <t>31051001</t>
  </si>
  <si>
    <t>31051002</t>
  </si>
  <si>
    <t>31051003</t>
  </si>
  <si>
    <t>31051004</t>
  </si>
  <si>
    <t>31051005</t>
  </si>
  <si>
    <t>31051006</t>
  </si>
  <si>
    <t>31051007</t>
  </si>
  <si>
    <t>31051008</t>
  </si>
  <si>
    <t>31051009</t>
  </si>
  <si>
    <t>31051010</t>
  </si>
  <si>
    <t>31051011</t>
  </si>
  <si>
    <t>31051012</t>
  </si>
  <si>
    <t>31051013</t>
  </si>
  <si>
    <t>31051014</t>
  </si>
  <si>
    <t>31051015</t>
  </si>
  <si>
    <t>31051016</t>
  </si>
  <si>
    <t>31051017</t>
  </si>
  <si>
    <t>31051018</t>
  </si>
  <si>
    <t>31051019</t>
  </si>
  <si>
    <t>31051020</t>
  </si>
  <si>
    <t>31051021</t>
  </si>
  <si>
    <t>31051022</t>
  </si>
  <si>
    <t>31051023</t>
  </si>
  <si>
    <t>31051024</t>
  </si>
  <si>
    <t>31051025</t>
  </si>
  <si>
    <t>31051026</t>
  </si>
  <si>
    <t>31051027</t>
  </si>
  <si>
    <t>31051028</t>
  </si>
  <si>
    <t>31051029</t>
  </si>
  <si>
    <t>31051030</t>
  </si>
  <si>
    <t>31052001</t>
  </si>
  <si>
    <t>31052002</t>
  </si>
  <si>
    <t>31052003</t>
  </si>
  <si>
    <t>31052004</t>
  </si>
  <si>
    <t>31052005</t>
  </si>
  <si>
    <t>31052006</t>
  </si>
  <si>
    <t>31052007</t>
  </si>
  <si>
    <t>31052008</t>
  </si>
  <si>
    <t>31052009</t>
  </si>
  <si>
    <t>31052010</t>
  </si>
  <si>
    <t>31052011</t>
  </si>
  <si>
    <t>31052012</t>
  </si>
  <si>
    <t>31052013</t>
  </si>
  <si>
    <t>31052014</t>
  </si>
  <si>
    <t>31052015</t>
  </si>
  <si>
    <t>31052016</t>
  </si>
  <si>
    <t>31052017</t>
  </si>
  <si>
    <t>31052018</t>
  </si>
  <si>
    <t>31052019</t>
  </si>
  <si>
    <t>31052020</t>
  </si>
  <si>
    <t>31052021</t>
  </si>
  <si>
    <t>31052022</t>
  </si>
  <si>
    <t>31052023</t>
  </si>
  <si>
    <t>31052024</t>
  </si>
  <si>
    <t>31052025</t>
  </si>
  <si>
    <t>31052026</t>
  </si>
  <si>
    <t>31052027</t>
  </si>
  <si>
    <t>31052028</t>
  </si>
  <si>
    <t>31052029</t>
  </si>
  <si>
    <t>31052030</t>
  </si>
  <si>
    <t>31058001</t>
  </si>
  <si>
    <t>31058002</t>
  </si>
  <si>
    <t>31058003</t>
  </si>
  <si>
    <t>31058004</t>
  </si>
  <si>
    <t>31058005</t>
  </si>
  <si>
    <t>31058006</t>
  </si>
  <si>
    <t>31058007</t>
  </si>
  <si>
    <t>31058008</t>
  </si>
  <si>
    <t>31058009</t>
  </si>
  <si>
    <t>31058010</t>
  </si>
  <si>
    <t>31058011</t>
  </si>
  <si>
    <t>31058012</t>
  </si>
  <si>
    <t>31058013</t>
  </si>
  <si>
    <t>31058014</t>
  </si>
  <si>
    <t>31058015</t>
  </si>
  <si>
    <t>31058016</t>
  </si>
  <si>
    <t>31058017</t>
  </si>
  <si>
    <t>31058018</t>
  </si>
  <si>
    <t>31058019</t>
  </si>
  <si>
    <t>31058020</t>
  </si>
  <si>
    <t>31058021</t>
  </si>
  <si>
    <t>31058022</t>
  </si>
  <si>
    <t>31058023</t>
  </si>
  <si>
    <t>31058024</t>
  </si>
  <si>
    <t>31058025</t>
  </si>
  <si>
    <t>31058026</t>
  </si>
  <si>
    <t>31058027</t>
  </si>
  <si>
    <t>31058028</t>
  </si>
  <si>
    <t>31058029</t>
  </si>
  <si>
    <t>31058030</t>
  </si>
  <si>
    <t>31059001</t>
  </si>
  <si>
    <t>31059002</t>
  </si>
  <si>
    <t>31059003</t>
  </si>
  <si>
    <t>31059004</t>
  </si>
  <si>
    <t>31059005</t>
  </si>
  <si>
    <t>31059006</t>
  </si>
  <si>
    <t>31059007</t>
  </si>
  <si>
    <t>31059008</t>
  </si>
  <si>
    <t>31059009</t>
  </si>
  <si>
    <t>31059010</t>
  </si>
  <si>
    <t>31059011</t>
  </si>
  <si>
    <t>31059012</t>
  </si>
  <si>
    <t>31059013</t>
  </si>
  <si>
    <t>31059014</t>
  </si>
  <si>
    <t>31059015</t>
  </si>
  <si>
    <t>31059016</t>
  </si>
  <si>
    <t>31059017</t>
  </si>
  <si>
    <t>31059018</t>
  </si>
  <si>
    <t>31059019</t>
  </si>
  <si>
    <t>31059020</t>
  </si>
  <si>
    <t>31059021</t>
  </si>
  <si>
    <t>31059022</t>
  </si>
  <si>
    <t>31059023</t>
  </si>
  <si>
    <t>31059024</t>
  </si>
  <si>
    <t>31059025</t>
  </si>
  <si>
    <t>31059026</t>
  </si>
  <si>
    <t>31059027</t>
  </si>
  <si>
    <t>31059028</t>
  </si>
  <si>
    <t>31059029</t>
  </si>
  <si>
    <t>31059030</t>
  </si>
  <si>
    <t>31060001</t>
  </si>
  <si>
    <t>31060002</t>
  </si>
  <si>
    <t>31060003</t>
  </si>
  <si>
    <t>31060004</t>
  </si>
  <si>
    <t>31060005</t>
  </si>
  <si>
    <t>31060006</t>
  </si>
  <si>
    <t>31060007</t>
  </si>
  <si>
    <t>31060008</t>
  </si>
  <si>
    <t>31060009</t>
  </si>
  <si>
    <t>31060010</t>
  </si>
  <si>
    <t>31060011</t>
  </si>
  <si>
    <t>31060012</t>
  </si>
  <si>
    <t>31060013</t>
  </si>
  <si>
    <t>31060014</t>
  </si>
  <si>
    <t>31060015</t>
  </si>
  <si>
    <t>31060016</t>
  </si>
  <si>
    <t>31060017</t>
  </si>
  <si>
    <t>31060018</t>
  </si>
  <si>
    <t>31060019</t>
  </si>
  <si>
    <t>31060020</t>
  </si>
  <si>
    <t>31060021</t>
  </si>
  <si>
    <t>31060022</t>
  </si>
  <si>
    <t>31060023</t>
  </si>
  <si>
    <t>31060024</t>
  </si>
  <si>
    <t>31060025</t>
  </si>
  <si>
    <t>31060026</t>
  </si>
  <si>
    <t>31060027</t>
  </si>
  <si>
    <t>31060028</t>
  </si>
  <si>
    <t>31060029</t>
  </si>
  <si>
    <t>31060030</t>
  </si>
  <si>
    <t>201002011</t>
  </si>
  <si>
    <t>201002012</t>
  </si>
  <si>
    <t>201002013</t>
  </si>
  <si>
    <t>201002014</t>
  </si>
  <si>
    <t>201002021</t>
  </si>
  <si>
    <t>201002022</t>
  </si>
  <si>
    <t>201002023</t>
  </si>
  <si>
    <t>201002031</t>
  </si>
  <si>
    <t>201002032</t>
  </si>
  <si>
    <t>201002033</t>
  </si>
  <si>
    <t>201002051</t>
  </si>
  <si>
    <t>201002052</t>
  </si>
  <si>
    <t>201002053</t>
  </si>
  <si>
    <t>201004011</t>
  </si>
  <si>
    <t>201004012</t>
  </si>
  <si>
    <t>201004013</t>
  </si>
  <si>
    <t>201004014</t>
  </si>
  <si>
    <t>201004021</t>
  </si>
  <si>
    <t>201004022</t>
  </si>
  <si>
    <t>201004023</t>
  </si>
  <si>
    <t>201004024</t>
  </si>
  <si>
    <t>201004025</t>
  </si>
  <si>
    <t>201004026</t>
  </si>
  <si>
    <t>201004031</t>
  </si>
  <si>
    <t>201004032</t>
  </si>
  <si>
    <t>201004033</t>
  </si>
  <si>
    <t>201004034</t>
  </si>
  <si>
    <t>201004035</t>
  </si>
  <si>
    <t>201004051</t>
  </si>
  <si>
    <t>201004052</t>
  </si>
  <si>
    <t>201004053</t>
  </si>
  <si>
    <t>201004054</t>
  </si>
  <si>
    <t>201004055</t>
  </si>
  <si>
    <t>201005011</t>
  </si>
  <si>
    <t>201005012</t>
  </si>
  <si>
    <t>201005013</t>
  </si>
  <si>
    <t>201005014</t>
  </si>
  <si>
    <t>201005021</t>
  </si>
  <si>
    <t>201005022</t>
  </si>
  <si>
    <t>201005023</t>
  </si>
  <si>
    <t>201005024</t>
  </si>
  <si>
    <t>201005031</t>
  </si>
  <si>
    <t>201005032</t>
  </si>
  <si>
    <t>201005033</t>
  </si>
  <si>
    <t>201005034</t>
  </si>
  <si>
    <t>201005035</t>
  </si>
  <si>
    <t>201005036</t>
  </si>
  <si>
    <t>201005037</t>
  </si>
  <si>
    <t>201005038</t>
  </si>
  <si>
    <t>201005039</t>
  </si>
  <si>
    <t>201005040</t>
  </si>
  <si>
    <t>201005041</t>
  </si>
  <si>
    <t>201005042</t>
  </si>
  <si>
    <t>201005043</t>
  </si>
  <si>
    <t>201005051</t>
  </si>
  <si>
    <t>201005052</t>
  </si>
  <si>
    <t>201005053</t>
  </si>
  <si>
    <t>201005054</t>
  </si>
  <si>
    <t>201005055</t>
  </si>
  <si>
    <t>201005056</t>
  </si>
  <si>
    <t>201005057</t>
  </si>
  <si>
    <t>201005058</t>
  </si>
  <si>
    <t>201005059</t>
  </si>
  <si>
    <t>201005060</t>
  </si>
  <si>
    <t>201005061</t>
  </si>
  <si>
    <t>201005062</t>
  </si>
  <si>
    <t>201005063</t>
  </si>
  <si>
    <t>201006011</t>
  </si>
  <si>
    <t>201006012</t>
  </si>
  <si>
    <t>201006013</t>
  </si>
  <si>
    <t>201006014</t>
  </si>
  <si>
    <t>201006015</t>
  </si>
  <si>
    <t>201006016</t>
  </si>
  <si>
    <t>201006021</t>
  </si>
  <si>
    <t>201006022</t>
  </si>
  <si>
    <t>201006023</t>
  </si>
  <si>
    <t>201006024</t>
  </si>
  <si>
    <t>201006025</t>
  </si>
  <si>
    <t>201006026</t>
  </si>
  <si>
    <t>201006027</t>
  </si>
  <si>
    <t>201006031</t>
  </si>
  <si>
    <t>201006032</t>
  </si>
  <si>
    <t>201006033</t>
  </si>
  <si>
    <t>201006034</t>
  </si>
  <si>
    <t>201006035</t>
  </si>
  <si>
    <t>201006036</t>
  </si>
  <si>
    <t>201006037</t>
  </si>
  <si>
    <t>201006038</t>
  </si>
  <si>
    <t>201006039</t>
  </si>
  <si>
    <t>201006051</t>
  </si>
  <si>
    <t>201006052</t>
  </si>
  <si>
    <t>201006053</t>
  </si>
  <si>
    <t>201006054</t>
  </si>
  <si>
    <t>201006055</t>
  </si>
  <si>
    <t>201006056</t>
  </si>
  <si>
    <t>201006057</t>
  </si>
  <si>
    <t>201006058</t>
  </si>
  <si>
    <t>201006059</t>
  </si>
  <si>
    <t>201007011</t>
  </si>
  <si>
    <t>201007012</t>
  </si>
  <si>
    <t>201007021</t>
  </si>
  <si>
    <t>201007022</t>
  </si>
  <si>
    <t>201007023</t>
  </si>
  <si>
    <t>201007031</t>
  </si>
  <si>
    <t>201007032</t>
  </si>
  <si>
    <t>201007033</t>
  </si>
  <si>
    <t>201007034</t>
  </si>
  <si>
    <t>201007035</t>
  </si>
  <si>
    <t>201008011</t>
  </si>
  <si>
    <t>201008012</t>
  </si>
  <si>
    <t>201008013</t>
  </si>
  <si>
    <t>201008021</t>
  </si>
  <si>
    <t>201008022</t>
  </si>
  <si>
    <t>201008031</t>
  </si>
  <si>
    <t>201008032</t>
  </si>
  <si>
    <t>201008033</t>
  </si>
  <si>
    <t>201008034</t>
  </si>
  <si>
    <t>201008035</t>
  </si>
  <si>
    <t>201008036</t>
  </si>
  <si>
    <t>201008037</t>
  </si>
  <si>
    <t>201008038</t>
  </si>
  <si>
    <t>201008051</t>
  </si>
  <si>
    <t>201008052</t>
  </si>
  <si>
    <t>201008053</t>
  </si>
  <si>
    <t>201008054</t>
  </si>
  <si>
    <t>201008055</t>
  </si>
  <si>
    <t>201008056</t>
  </si>
  <si>
    <t>201008057</t>
  </si>
  <si>
    <t>201008058</t>
  </si>
  <si>
    <t>201009011</t>
  </si>
  <si>
    <t>201009012</t>
  </si>
  <si>
    <t>201009021</t>
  </si>
  <si>
    <t>201009022</t>
  </si>
  <si>
    <t>201009023</t>
  </si>
  <si>
    <t>201009024</t>
  </si>
  <si>
    <t>201009025</t>
  </si>
  <si>
    <t>201009026</t>
  </si>
  <si>
    <t>201009027</t>
  </si>
  <si>
    <t>201009031</t>
  </si>
  <si>
    <t>201009032</t>
  </si>
  <si>
    <t>201009033</t>
  </si>
  <si>
    <t>201009034</t>
  </si>
  <si>
    <t>201009035</t>
  </si>
  <si>
    <t>201009036</t>
  </si>
  <si>
    <t>201009037</t>
  </si>
  <si>
    <t>201009038</t>
  </si>
  <si>
    <t>201009039</t>
  </si>
  <si>
    <t>201009051</t>
  </si>
  <si>
    <t>201009052</t>
  </si>
  <si>
    <t>201009053</t>
  </si>
  <si>
    <t>201009054</t>
  </si>
  <si>
    <t>201009055</t>
  </si>
  <si>
    <t>201009056</t>
  </si>
  <si>
    <t>201009057</t>
  </si>
  <si>
    <t>201009058</t>
  </si>
  <si>
    <t>201009059</t>
  </si>
  <si>
    <t>201011011</t>
  </si>
  <si>
    <t>201011012</t>
  </si>
  <si>
    <t>201011021</t>
  </si>
  <si>
    <t>201011022</t>
  </si>
  <si>
    <t>201011023</t>
  </si>
  <si>
    <t>201011024</t>
  </si>
  <si>
    <t>201011031</t>
  </si>
  <si>
    <t>201011032</t>
  </si>
  <si>
    <t>201011033</t>
  </si>
  <si>
    <t>201011034</t>
  </si>
  <si>
    <t>201011035</t>
  </si>
  <si>
    <t>201011036</t>
  </si>
  <si>
    <t>201011037</t>
  </si>
  <si>
    <t>201011038</t>
  </si>
  <si>
    <t>201011051</t>
  </si>
  <si>
    <t>201011052</t>
  </si>
  <si>
    <t>201011053</t>
  </si>
  <si>
    <t>201011054</t>
  </si>
  <si>
    <t>201011055</t>
  </si>
  <si>
    <t>201011056</t>
  </si>
  <si>
    <t>201011057</t>
  </si>
  <si>
    <t>201011058</t>
  </si>
  <si>
    <t>201012011</t>
  </si>
  <si>
    <t>201012012</t>
  </si>
  <si>
    <t>201012021</t>
  </si>
  <si>
    <t>201012022</t>
  </si>
  <si>
    <t>201012023</t>
  </si>
  <si>
    <t>201012024</t>
  </si>
  <si>
    <t>201012031</t>
  </si>
  <si>
    <t>201012032</t>
  </si>
  <si>
    <t>201012033</t>
  </si>
  <si>
    <t>201012034</t>
  </si>
  <si>
    <t>201012035</t>
  </si>
  <si>
    <t>201012051</t>
  </si>
  <si>
    <t>201012052</t>
  </si>
  <si>
    <t>201012053</t>
  </si>
  <si>
    <t>201012054</t>
  </si>
  <si>
    <t>201012055</t>
  </si>
  <si>
    <t>201013011</t>
  </si>
  <si>
    <t>201013012</t>
  </si>
  <si>
    <t>201013013</t>
  </si>
  <si>
    <t>201013014</t>
  </si>
  <si>
    <t>201013021</t>
  </si>
  <si>
    <t>201013022</t>
  </si>
  <si>
    <t>201013023</t>
  </si>
  <si>
    <t>201013031</t>
  </si>
  <si>
    <t>201013032</t>
  </si>
  <si>
    <t>201013033</t>
  </si>
  <si>
    <t>201013034</t>
  </si>
  <si>
    <t>201013035</t>
  </si>
  <si>
    <t>201013036</t>
  </si>
  <si>
    <t>201013037</t>
  </si>
  <si>
    <t>201013038</t>
  </si>
  <si>
    <t>201013039</t>
  </si>
  <si>
    <t>201013051</t>
  </si>
  <si>
    <t>201013052</t>
  </si>
  <si>
    <t>201013053</t>
  </si>
  <si>
    <t>201013054</t>
  </si>
  <si>
    <t>201013055</t>
  </si>
  <si>
    <t>201013056</t>
  </si>
  <si>
    <t>201013057</t>
  </si>
  <si>
    <t>201013058</t>
  </si>
  <si>
    <t>201013059</t>
  </si>
  <si>
    <t>201016011</t>
  </si>
  <si>
    <t>201016012</t>
  </si>
  <si>
    <t>201016013</t>
  </si>
  <si>
    <t>201016014</t>
  </si>
  <si>
    <t>201016021</t>
  </si>
  <si>
    <t>201016022</t>
  </si>
  <si>
    <t>201016023</t>
  </si>
  <si>
    <t>201016024</t>
  </si>
  <si>
    <t>201016025</t>
  </si>
  <si>
    <t>201016026</t>
  </si>
  <si>
    <t>201016031</t>
  </si>
  <si>
    <t>201016032</t>
  </si>
  <si>
    <t>201016033</t>
  </si>
  <si>
    <t>201016034</t>
  </si>
  <si>
    <t>201016035</t>
  </si>
  <si>
    <t>201016036</t>
  </si>
  <si>
    <t>201016037</t>
  </si>
  <si>
    <t>201016038</t>
  </si>
  <si>
    <t>201016039</t>
  </si>
  <si>
    <t>201016040</t>
  </si>
  <si>
    <t>201016051</t>
  </si>
  <si>
    <t>201016052</t>
  </si>
  <si>
    <t>201016053</t>
  </si>
  <si>
    <t>201016054</t>
  </si>
  <si>
    <t>201016055</t>
  </si>
  <si>
    <t>201016056</t>
  </si>
  <si>
    <t>201016057</t>
  </si>
  <si>
    <t>201016058</t>
  </si>
  <si>
    <t>201016059</t>
  </si>
  <si>
    <t>201016060</t>
  </si>
  <si>
    <t>201018011</t>
  </si>
  <si>
    <t>201018012</t>
  </si>
  <si>
    <t>201018013</t>
  </si>
  <si>
    <t>201018014</t>
  </si>
  <si>
    <t>201018021</t>
  </si>
  <si>
    <t>201018022</t>
  </si>
  <si>
    <t>201018031</t>
  </si>
  <si>
    <t>201018032</t>
  </si>
  <si>
    <t>201018033</t>
  </si>
  <si>
    <t>201018051</t>
  </si>
  <si>
    <t>201018052</t>
  </si>
  <si>
    <t>201018053</t>
  </si>
  <si>
    <t>201019011</t>
  </si>
  <si>
    <t>201019012</t>
  </si>
  <si>
    <t>201019013</t>
  </si>
  <si>
    <t>201019014</t>
  </si>
  <si>
    <t>201019015</t>
  </si>
  <si>
    <t>201019016</t>
  </si>
  <si>
    <t>201019021</t>
  </si>
  <si>
    <t>201019022</t>
  </si>
  <si>
    <t>201019023</t>
  </si>
  <si>
    <t>201019024</t>
  </si>
  <si>
    <t>201019031</t>
  </si>
  <si>
    <t>201019032</t>
  </si>
  <si>
    <t>201019033</t>
  </si>
  <si>
    <t>201019034</t>
  </si>
  <si>
    <t>201019035</t>
  </si>
  <si>
    <t>201019051</t>
  </si>
  <si>
    <t>201019052</t>
  </si>
  <si>
    <t>201019053</t>
  </si>
  <si>
    <t>201019054</t>
  </si>
  <si>
    <t>201019055</t>
  </si>
  <si>
    <t>201021011</t>
  </si>
  <si>
    <t>201021012</t>
  </si>
  <si>
    <t>201021013</t>
  </si>
  <si>
    <t>201021021</t>
  </si>
  <si>
    <t>201021022</t>
  </si>
  <si>
    <t>201021023</t>
  </si>
  <si>
    <t>201021024</t>
  </si>
  <si>
    <t>201021025</t>
  </si>
  <si>
    <t>201021031</t>
  </si>
  <si>
    <t>201021032</t>
  </si>
  <si>
    <t>201021033</t>
  </si>
  <si>
    <t>201021034</t>
  </si>
  <si>
    <t>201021035</t>
  </si>
  <si>
    <t>201021036</t>
  </si>
  <si>
    <t>201021037</t>
  </si>
  <si>
    <t>201021038</t>
  </si>
  <si>
    <t>201021051</t>
  </si>
  <si>
    <t>201021052</t>
  </si>
  <si>
    <t>201021053</t>
  </si>
  <si>
    <t>201021054</t>
  </si>
  <si>
    <t>201021055</t>
  </si>
  <si>
    <t>201021056</t>
  </si>
  <si>
    <t>201021057</t>
  </si>
  <si>
    <t>201021058</t>
  </si>
  <si>
    <t>201025011</t>
  </si>
  <si>
    <t>201025012</t>
  </si>
  <si>
    <t>201025013</t>
  </si>
  <si>
    <t>201025014</t>
  </si>
  <si>
    <t>201025015</t>
  </si>
  <si>
    <t>201025021</t>
  </si>
  <si>
    <t>201025022</t>
  </si>
  <si>
    <t>201025023</t>
  </si>
  <si>
    <t>201025031</t>
  </si>
  <si>
    <t>201025032</t>
  </si>
  <si>
    <t>201025033</t>
  </si>
  <si>
    <t>201025034</t>
  </si>
  <si>
    <t>201025035</t>
  </si>
  <si>
    <t>201025036</t>
  </si>
  <si>
    <t>201025037</t>
  </si>
  <si>
    <t>201025051</t>
  </si>
  <si>
    <t>201025052</t>
  </si>
  <si>
    <t>201025053</t>
  </si>
  <si>
    <t>201025054</t>
  </si>
  <si>
    <t>201025055</t>
  </si>
  <si>
    <t>201025056</t>
  </si>
  <si>
    <t>201025057</t>
  </si>
  <si>
    <t>201026011</t>
  </si>
  <si>
    <t>201026012</t>
  </si>
  <si>
    <t>201026013</t>
  </si>
  <si>
    <t>201026014</t>
  </si>
  <si>
    <t>201026021</t>
  </si>
  <si>
    <t>201026022</t>
  </si>
  <si>
    <t>201026023</t>
  </si>
  <si>
    <t>201026031</t>
  </si>
  <si>
    <t>201026032</t>
  </si>
  <si>
    <t>201026033</t>
  </si>
  <si>
    <t>201026034</t>
  </si>
  <si>
    <t>201026035</t>
  </si>
  <si>
    <t>201026036</t>
  </si>
  <si>
    <t>201026037</t>
  </si>
  <si>
    <t>201026051</t>
  </si>
  <si>
    <t>201026052</t>
  </si>
  <si>
    <t>201026053</t>
  </si>
  <si>
    <t>201026054</t>
  </si>
  <si>
    <t>201026055</t>
  </si>
  <si>
    <t>201026056</t>
  </si>
  <si>
    <t>201026057</t>
  </si>
  <si>
    <t>201029011</t>
  </si>
  <si>
    <t>201029012</t>
  </si>
  <si>
    <t>201029021</t>
  </si>
  <si>
    <t>201029022</t>
  </si>
  <si>
    <t>201029023</t>
  </si>
  <si>
    <t>201029024</t>
  </si>
  <si>
    <t>201029025</t>
  </si>
  <si>
    <t>201029031</t>
  </si>
  <si>
    <t>201029032</t>
  </si>
  <si>
    <t>201029033</t>
  </si>
  <si>
    <t>201029034</t>
  </si>
  <si>
    <t>201030011</t>
  </si>
  <si>
    <t>201030012</t>
  </si>
  <si>
    <t>201030013</t>
  </si>
  <si>
    <t>201030014</t>
  </si>
  <si>
    <t>201030021</t>
  </si>
  <si>
    <t>201030022</t>
  </si>
  <si>
    <t>201030023</t>
  </si>
  <si>
    <t>201030024</t>
  </si>
  <si>
    <t>201030031</t>
  </si>
  <si>
    <t>201030032</t>
  </si>
  <si>
    <t>201030033</t>
  </si>
  <si>
    <t>201030034</t>
  </si>
  <si>
    <t>201030035</t>
  </si>
  <si>
    <t>201030036</t>
  </si>
  <si>
    <t>201030037</t>
  </si>
  <si>
    <t>201030051</t>
  </si>
  <si>
    <t>201030052</t>
  </si>
  <si>
    <t>201030053</t>
  </si>
  <si>
    <t>201030054</t>
  </si>
  <si>
    <t>201030055</t>
  </si>
  <si>
    <t>201030056</t>
  </si>
  <si>
    <t>201030057</t>
  </si>
  <si>
    <t>201031011</t>
  </si>
  <si>
    <t>201031012</t>
  </si>
  <si>
    <t>201031013</t>
  </si>
  <si>
    <t>201031014</t>
  </si>
  <si>
    <t>201031021</t>
  </si>
  <si>
    <t>201031022</t>
  </si>
  <si>
    <t>201031023</t>
  </si>
  <si>
    <t>201031024</t>
  </si>
  <si>
    <t>201031031</t>
  </si>
  <si>
    <t>201031032</t>
  </si>
  <si>
    <t>201031033</t>
  </si>
  <si>
    <t>201031034</t>
  </si>
  <si>
    <t>201031035</t>
  </si>
  <si>
    <t>201031051</t>
  </si>
  <si>
    <t>201031052</t>
  </si>
  <si>
    <t>201031053</t>
  </si>
  <si>
    <t>201031054</t>
  </si>
  <si>
    <t>201031055</t>
  </si>
  <si>
    <t>201034011</t>
  </si>
  <si>
    <t>201034012</t>
  </si>
  <si>
    <t>201034013</t>
  </si>
  <si>
    <t>201034021</t>
  </si>
  <si>
    <t>201034022</t>
  </si>
  <si>
    <t>201034023</t>
  </si>
  <si>
    <t>201034031</t>
  </si>
  <si>
    <t>201034032</t>
  </si>
  <si>
    <t>201034033</t>
  </si>
  <si>
    <t>201034034</t>
  </si>
  <si>
    <t>201034035</t>
  </si>
  <si>
    <t>201034036</t>
  </si>
  <si>
    <t>201034051</t>
  </si>
  <si>
    <t>201034052</t>
  </si>
  <si>
    <t>201034053</t>
  </si>
  <si>
    <t>201034054</t>
  </si>
  <si>
    <t>201034055</t>
  </si>
  <si>
    <t>201034056</t>
  </si>
  <si>
    <t>201036011</t>
  </si>
  <si>
    <t>201036012</t>
  </si>
  <si>
    <t>201036013</t>
  </si>
  <si>
    <t>201036021</t>
  </si>
  <si>
    <t>201036022</t>
  </si>
  <si>
    <t>201036023</t>
  </si>
  <si>
    <t>201036024</t>
  </si>
  <si>
    <t>201036025</t>
  </si>
  <si>
    <t>201036026</t>
  </si>
  <si>
    <t>201036027</t>
  </si>
  <si>
    <t>201036031</t>
  </si>
  <si>
    <t>201036032</t>
  </si>
  <si>
    <t>201036033</t>
  </si>
  <si>
    <t>201036034</t>
  </si>
  <si>
    <t>201036035</t>
  </si>
  <si>
    <t>201036036</t>
  </si>
  <si>
    <t>201036037</t>
  </si>
  <si>
    <t>201036051</t>
  </si>
  <si>
    <t>201036052</t>
  </si>
  <si>
    <t>201036053</t>
  </si>
  <si>
    <t>201036054</t>
  </si>
  <si>
    <t>201036055</t>
  </si>
  <si>
    <t>201036056</t>
  </si>
  <si>
    <t>201036057</t>
  </si>
  <si>
    <t>201052011</t>
  </si>
  <si>
    <t>201052012</t>
  </si>
  <si>
    <t>201052013</t>
  </si>
  <si>
    <t>201052021</t>
  </si>
  <si>
    <t>201052022</t>
  </si>
  <si>
    <t>201052023</t>
  </si>
  <si>
    <t>201052024</t>
  </si>
  <si>
    <t>201052025</t>
  </si>
  <si>
    <t>201052026</t>
  </si>
  <si>
    <t>201052027</t>
  </si>
  <si>
    <t>201052031</t>
  </si>
  <si>
    <t>201052032</t>
  </si>
  <si>
    <t>201052033</t>
  </si>
  <si>
    <t>201052034</t>
  </si>
  <si>
    <t>201052035</t>
  </si>
  <si>
    <t>201052036</t>
  </si>
  <si>
    <t>201052037</t>
  </si>
  <si>
    <t>201052038</t>
  </si>
  <si>
    <t>201052051</t>
  </si>
  <si>
    <t>201052052</t>
  </si>
  <si>
    <t>201052053</t>
  </si>
  <si>
    <t>201052054</t>
  </si>
  <si>
    <t>201052055</t>
  </si>
  <si>
    <t>201052056</t>
  </si>
  <si>
    <t>201052057</t>
  </si>
  <si>
    <t>201052058</t>
  </si>
  <si>
    <t>201058011</t>
  </si>
  <si>
    <t>201058012</t>
  </si>
  <si>
    <t>201058013</t>
  </si>
  <si>
    <t>201058014</t>
  </si>
  <si>
    <t>201058021</t>
  </si>
  <si>
    <t>201058022</t>
  </si>
  <si>
    <t>201058023</t>
  </si>
  <si>
    <t>201058024</t>
  </si>
  <si>
    <t>201058031</t>
  </si>
  <si>
    <t>201058032</t>
  </si>
  <si>
    <t>201058033</t>
  </si>
  <si>
    <t>201058051</t>
  </si>
  <si>
    <t>201058052</t>
  </si>
  <si>
    <t>201058053</t>
  </si>
  <si>
    <t>201059011</t>
  </si>
  <si>
    <t>201059012</t>
  </si>
  <si>
    <t>201059013</t>
  </si>
  <si>
    <t>201059014</t>
  </si>
  <si>
    <t>201059021</t>
  </si>
  <si>
    <t>201059022</t>
  </si>
  <si>
    <t>201059023</t>
  </si>
  <si>
    <t>201059031</t>
  </si>
  <si>
    <t>201059032</t>
  </si>
  <si>
    <t>201059033</t>
  </si>
  <si>
    <t>201059034</t>
  </si>
  <si>
    <t>201059035</t>
  </si>
  <si>
    <t>201059036</t>
  </si>
  <si>
    <t>201059037</t>
  </si>
  <si>
    <t>201059051</t>
  </si>
  <si>
    <t>201059052</t>
  </si>
  <si>
    <t>201059053</t>
  </si>
  <si>
    <t>201059054</t>
  </si>
  <si>
    <t>201059055</t>
  </si>
  <si>
    <t>201059056</t>
  </si>
  <si>
    <t>201059057</t>
  </si>
  <si>
    <t>201060011</t>
  </si>
  <si>
    <t>201060012</t>
  </si>
  <si>
    <t>201060013</t>
  </si>
  <si>
    <t>201060021</t>
  </si>
  <si>
    <t>201060022</t>
  </si>
  <si>
    <t>201060023</t>
  </si>
  <si>
    <t>201060024</t>
  </si>
  <si>
    <t>201060025</t>
  </si>
  <si>
    <t>201060026</t>
  </si>
  <si>
    <t>201060031</t>
  </si>
  <si>
    <t>201060032</t>
  </si>
  <si>
    <t>201060033</t>
  </si>
  <si>
    <t>201060034</t>
  </si>
  <si>
    <t>201060035</t>
  </si>
  <si>
    <t>201060036</t>
  </si>
  <si>
    <t>201060037</t>
  </si>
  <si>
    <t>201060051</t>
  </si>
  <si>
    <t>201060052</t>
  </si>
  <si>
    <t>201060053</t>
  </si>
  <si>
    <t>201060054</t>
  </si>
  <si>
    <t>201060055</t>
  </si>
  <si>
    <t>201060056</t>
  </si>
  <si>
    <t>201060057</t>
  </si>
  <si>
    <t>210004011</t>
  </si>
  <si>
    <t>210004012</t>
  </si>
  <si>
    <t>210004013</t>
  </si>
  <si>
    <t>210004014</t>
  </si>
  <si>
    <t>210004021</t>
  </si>
  <si>
    <t>210004022</t>
  </si>
  <si>
    <t>210004023</t>
  </si>
  <si>
    <t>210004024</t>
  </si>
  <si>
    <t>210005011</t>
  </si>
  <si>
    <t>210005012</t>
  </si>
  <si>
    <t>210005013</t>
  </si>
  <si>
    <t>210005014</t>
  </si>
  <si>
    <t>210005021</t>
  </si>
  <si>
    <t>210005022</t>
  </si>
  <si>
    <t>210005023</t>
  </si>
  <si>
    <t>210005024</t>
  </si>
  <si>
    <t>210006011</t>
  </si>
  <si>
    <t>210006012</t>
  </si>
  <si>
    <t>210006021</t>
  </si>
  <si>
    <t>210006022</t>
  </si>
  <si>
    <t>210006023</t>
  </si>
  <si>
    <t>210006024</t>
  </si>
  <si>
    <t>210006025</t>
  </si>
  <si>
    <t>210007011</t>
  </si>
  <si>
    <t>210007012</t>
  </si>
  <si>
    <t>210007013</t>
  </si>
  <si>
    <t>210007021</t>
  </si>
  <si>
    <t>210007022</t>
  </si>
  <si>
    <t>210007023</t>
  </si>
  <si>
    <t>210007024</t>
  </si>
  <si>
    <t>210007025</t>
  </si>
  <si>
    <t>210007026</t>
  </si>
  <si>
    <t>210008011</t>
  </si>
  <si>
    <t>210008012</t>
  </si>
  <si>
    <t>210008021</t>
  </si>
  <si>
    <t>210008022</t>
  </si>
  <si>
    <t>210008023</t>
  </si>
  <si>
    <t>210009011</t>
  </si>
  <si>
    <t>210009012</t>
  </si>
  <si>
    <t>210009013</t>
  </si>
  <si>
    <t>210009014</t>
  </si>
  <si>
    <t>210009015</t>
  </si>
  <si>
    <t>210009016</t>
  </si>
  <si>
    <t>210009017</t>
  </si>
  <si>
    <t>210009031</t>
  </si>
  <si>
    <t>210009032</t>
  </si>
  <si>
    <t>210009033</t>
  </si>
  <si>
    <t>210009034</t>
  </si>
  <si>
    <t>210009035</t>
  </si>
  <si>
    <t>210009036</t>
  </si>
  <si>
    <t>210009037</t>
  </si>
  <si>
    <t>210009038</t>
  </si>
  <si>
    <t>210013011</t>
  </si>
  <si>
    <t>210013012</t>
  </si>
  <si>
    <t>210013013</t>
  </si>
  <si>
    <t>210013014</t>
  </si>
  <si>
    <t>210013021</t>
  </si>
  <si>
    <t>210013022</t>
  </si>
  <si>
    <t>210013023</t>
  </si>
  <si>
    <t>210013024</t>
  </si>
  <si>
    <t>210014011</t>
  </si>
  <si>
    <t>210014012</t>
  </si>
  <si>
    <t>210014021</t>
  </si>
  <si>
    <t>210014022</t>
  </si>
  <si>
    <t>210014031</t>
  </si>
  <si>
    <t>210015011</t>
  </si>
  <si>
    <t>210015012</t>
  </si>
  <si>
    <t>210015021</t>
  </si>
  <si>
    <t>210015022</t>
  </si>
  <si>
    <t>210016011</t>
  </si>
  <si>
    <t>210016012</t>
  </si>
  <si>
    <t>210016021</t>
  </si>
  <si>
    <t>210016022</t>
  </si>
  <si>
    <t>210016023</t>
  </si>
  <si>
    <t>210016024</t>
  </si>
  <si>
    <t>210016031</t>
  </si>
  <si>
    <t>210016032</t>
  </si>
  <si>
    <t>210016033</t>
  </si>
  <si>
    <t>210016034</t>
  </si>
  <si>
    <t>210016035</t>
  </si>
  <si>
    <t>210017011</t>
  </si>
  <si>
    <t>210017012</t>
  </si>
  <si>
    <t>210017021</t>
  </si>
  <si>
    <t>210017022</t>
  </si>
  <si>
    <t>210017023</t>
  </si>
  <si>
    <t>210017024</t>
  </si>
  <si>
    <t>210017031</t>
  </si>
  <si>
    <t>210017032</t>
  </si>
  <si>
    <t>210017033</t>
  </si>
  <si>
    <t>210017034</t>
  </si>
  <si>
    <t>210017035</t>
  </si>
  <si>
    <t>210017041</t>
  </si>
  <si>
    <t>210018011</t>
  </si>
  <si>
    <t>210018012</t>
  </si>
  <si>
    <t>210018013</t>
  </si>
  <si>
    <t>210018014</t>
  </si>
  <si>
    <t>210018021</t>
  </si>
  <si>
    <t>210018022</t>
  </si>
  <si>
    <t>210018023</t>
  </si>
  <si>
    <t>210018024</t>
  </si>
  <si>
    <t>210019011</t>
  </si>
  <si>
    <t>210019012</t>
  </si>
  <si>
    <t>210019013</t>
  </si>
  <si>
    <t>210019014</t>
  </si>
  <si>
    <t>210019021</t>
  </si>
  <si>
    <t>210019022</t>
  </si>
  <si>
    <t>210019023</t>
  </si>
  <si>
    <t>210019031</t>
  </si>
  <si>
    <t>210019032</t>
  </si>
  <si>
    <t>210020011</t>
  </si>
  <si>
    <t>210020012</t>
  </si>
  <si>
    <t>210020021</t>
  </si>
  <si>
    <t>210020022</t>
  </si>
  <si>
    <t>210020023</t>
  </si>
  <si>
    <t>210020031</t>
  </si>
  <si>
    <t>210020032</t>
  </si>
  <si>
    <t>210020033</t>
  </si>
  <si>
    <t>210020034</t>
  </si>
  <si>
    <t>210021011</t>
  </si>
  <si>
    <t>210021021</t>
  </si>
  <si>
    <t>210021022</t>
  </si>
  <si>
    <t>210022011</t>
  </si>
  <si>
    <t>210022012</t>
  </si>
  <si>
    <t>210022021</t>
  </si>
  <si>
    <t>210022022</t>
  </si>
  <si>
    <t>210023011</t>
  </si>
  <si>
    <t>210023012</t>
  </si>
  <si>
    <t>210023013</t>
  </si>
  <si>
    <t>210023021</t>
  </si>
  <si>
    <t>210023022</t>
  </si>
  <si>
    <t>210023023</t>
  </si>
  <si>
    <t>210023024</t>
  </si>
  <si>
    <t>210023025</t>
  </si>
  <si>
    <t>210023026</t>
  </si>
  <si>
    <t>210024011</t>
  </si>
  <si>
    <t>210024012</t>
  </si>
  <si>
    <t>210024013</t>
  </si>
  <si>
    <t>210024021</t>
  </si>
  <si>
    <t>210024022</t>
  </si>
  <si>
    <t>210024023</t>
  </si>
  <si>
    <t>210024024</t>
  </si>
  <si>
    <t>210024025</t>
  </si>
  <si>
    <t>210024026</t>
  </si>
  <si>
    <t>210024027</t>
  </si>
  <si>
    <t>210024028</t>
  </si>
  <si>
    <t>210024041</t>
  </si>
  <si>
    <t>210025011</t>
  </si>
  <si>
    <t>210025012</t>
  </si>
  <si>
    <t>210025021</t>
  </si>
  <si>
    <t>210025022</t>
  </si>
  <si>
    <t>210025031</t>
  </si>
  <si>
    <t>210026011</t>
  </si>
  <si>
    <t>210026012</t>
  </si>
  <si>
    <t>210026013</t>
  </si>
  <si>
    <t>210026021</t>
  </si>
  <si>
    <t>210026022</t>
  </si>
  <si>
    <t>210026023</t>
  </si>
  <si>
    <t>210026024</t>
  </si>
  <si>
    <t>210027011</t>
  </si>
  <si>
    <t>210027012</t>
  </si>
  <si>
    <t>210027013</t>
  </si>
  <si>
    <t>210027014</t>
  </si>
  <si>
    <t>210027021</t>
  </si>
  <si>
    <t>210027022</t>
  </si>
  <si>
    <t>210027023</t>
  </si>
  <si>
    <t>210027024</t>
  </si>
  <si>
    <t>210027031</t>
  </si>
  <si>
    <t>210027032</t>
  </si>
  <si>
    <t>210027033</t>
  </si>
  <si>
    <t>210028011</t>
  </si>
  <si>
    <t>210028012</t>
  </si>
  <si>
    <t>210028013</t>
  </si>
  <si>
    <t>210028014</t>
  </si>
  <si>
    <t>210028021</t>
  </si>
  <si>
    <t>210028022</t>
  </si>
  <si>
    <t>210028023</t>
  </si>
  <si>
    <t>210028024</t>
  </si>
  <si>
    <t>210028025</t>
  </si>
  <si>
    <t>210028031</t>
  </si>
  <si>
    <t>210028032</t>
  </si>
  <si>
    <t>210028033</t>
  </si>
  <si>
    <t>210029011</t>
  </si>
  <si>
    <t>210029012</t>
  </si>
  <si>
    <t>210029021</t>
  </si>
  <si>
    <t>210029022</t>
  </si>
  <si>
    <t>210029031</t>
  </si>
  <si>
    <t>210029032</t>
  </si>
  <si>
    <t>210029033</t>
  </si>
  <si>
    <t>210029034</t>
  </si>
  <si>
    <t>210029041</t>
  </si>
  <si>
    <t>210029042</t>
  </si>
  <si>
    <t>210029051</t>
  </si>
  <si>
    <t>210029052</t>
  </si>
  <si>
    <t>210029053</t>
  </si>
  <si>
    <t>210029054</t>
  </si>
  <si>
    <t>210030011</t>
  </si>
  <si>
    <t>210030012</t>
  </si>
  <si>
    <t>210031011</t>
  </si>
  <si>
    <t>210031012</t>
  </si>
  <si>
    <t>210031013</t>
  </si>
  <si>
    <t>210031014</t>
  </si>
  <si>
    <t>210031015</t>
  </si>
  <si>
    <t>210031016</t>
  </si>
  <si>
    <t>210031017</t>
  </si>
  <si>
    <t>210031021</t>
  </si>
  <si>
    <t>210031022</t>
  </si>
  <si>
    <t>210031023</t>
  </si>
  <si>
    <t>210031031</t>
  </si>
  <si>
    <t>210031032</t>
  </si>
  <si>
    <t>210031033</t>
  </si>
  <si>
    <t>210031034</t>
  </si>
  <si>
    <t>210031035</t>
  </si>
  <si>
    <t>210031036</t>
  </si>
  <si>
    <t>210032011</t>
  </si>
  <si>
    <t>210032012</t>
  </si>
  <si>
    <t>210032013</t>
  </si>
  <si>
    <t>210032014</t>
  </si>
  <si>
    <t>210032015</t>
  </si>
  <si>
    <t>210032016</t>
  </si>
  <si>
    <t>210032017</t>
  </si>
  <si>
    <t>210032021</t>
  </si>
  <si>
    <t>210032022</t>
  </si>
  <si>
    <t>210032023</t>
  </si>
  <si>
    <t>210032041</t>
  </si>
  <si>
    <t>210032042</t>
  </si>
  <si>
    <t>210032043</t>
  </si>
  <si>
    <t>210032044</t>
  </si>
  <si>
    <t>210032045</t>
  </si>
  <si>
    <t>210032046</t>
  </si>
  <si>
    <t>210033011</t>
  </si>
  <si>
    <t>210033012</t>
  </si>
  <si>
    <t>210033021</t>
  </si>
  <si>
    <t>210033022</t>
  </si>
  <si>
    <t>210033023</t>
  </si>
  <si>
    <t>210034011</t>
  </si>
  <si>
    <t>210034012</t>
  </si>
  <si>
    <t>210034021</t>
  </si>
  <si>
    <t>210034022</t>
  </si>
  <si>
    <t>210034023</t>
  </si>
  <si>
    <t>210034031</t>
  </si>
  <si>
    <t>210034032</t>
  </si>
  <si>
    <t>210035011</t>
  </si>
  <si>
    <t>210035021</t>
  </si>
  <si>
    <t>210035022</t>
  </si>
  <si>
    <t>210035031</t>
  </si>
  <si>
    <t>210035032</t>
  </si>
  <si>
    <t>210036011</t>
  </si>
  <si>
    <t>210036021</t>
  </si>
  <si>
    <t>210036022</t>
  </si>
  <si>
    <t>210036031</t>
  </si>
  <si>
    <t>210036032</t>
  </si>
  <si>
    <t>210037011</t>
  </si>
  <si>
    <t>210037012</t>
  </si>
  <si>
    <t>210037021</t>
  </si>
  <si>
    <t>210037022</t>
  </si>
  <si>
    <t>210037023</t>
  </si>
  <si>
    <t>210037031</t>
  </si>
  <si>
    <t>210037032</t>
  </si>
  <si>
    <t>210037033</t>
  </si>
  <si>
    <t>210037034</t>
  </si>
  <si>
    <t>210037035</t>
  </si>
  <si>
    <t>210037041</t>
  </si>
  <si>
    <t>210037061</t>
  </si>
  <si>
    <t>210038011</t>
  </si>
  <si>
    <t>210038012</t>
  </si>
  <si>
    <t>210038021</t>
  </si>
  <si>
    <t>210038022</t>
  </si>
  <si>
    <t>210038023</t>
  </si>
  <si>
    <t>210038031</t>
  </si>
  <si>
    <t>210038032</t>
  </si>
  <si>
    <t>210038033</t>
  </si>
  <si>
    <t>210038034</t>
  </si>
  <si>
    <t>210038035</t>
  </si>
  <si>
    <t>210038041</t>
  </si>
  <si>
    <t>210038061</t>
  </si>
  <si>
    <t>210039011</t>
  </si>
  <si>
    <t>210039012</t>
  </si>
  <si>
    <t>210039021</t>
  </si>
  <si>
    <t>210039022</t>
  </si>
  <si>
    <t>210039023</t>
  </si>
  <si>
    <t>210039031</t>
  </si>
  <si>
    <t>210039032</t>
  </si>
  <si>
    <t>210039033</t>
  </si>
  <si>
    <t>210039034</t>
  </si>
  <si>
    <t>210039035</t>
  </si>
  <si>
    <t>210039041</t>
  </si>
  <si>
    <t>210039061</t>
  </si>
  <si>
    <t>210040011</t>
  </si>
  <si>
    <t>210040021</t>
  </si>
  <si>
    <t>210040022</t>
  </si>
  <si>
    <t>210040031</t>
  </si>
  <si>
    <t>210040032</t>
  </si>
  <si>
    <t>210040033</t>
  </si>
  <si>
    <t>210059021</t>
  </si>
  <si>
    <t>210059022</t>
  </si>
  <si>
    <t>210059023</t>
  </si>
  <si>
    <t>210059024</t>
  </si>
  <si>
    <t>210059025</t>
  </si>
  <si>
    <t>210059031</t>
  </si>
  <si>
    <t>210059032</t>
  </si>
  <si>
    <t>210059033</t>
  </si>
  <si>
    <t>210059034</t>
  </si>
  <si>
    <t>210059035</t>
  </si>
  <si>
    <t>210061021</t>
  </si>
  <si>
    <t>210061022</t>
  </si>
  <si>
    <t>210061023</t>
  </si>
  <si>
    <t>210061031</t>
  </si>
  <si>
    <t>210061032</t>
  </si>
  <si>
    <t>210061033</t>
  </si>
  <si>
    <t>210062011</t>
  </si>
  <si>
    <t>210062012</t>
  </si>
  <si>
    <t>210062013</t>
  </si>
  <si>
    <t>210062014</t>
  </si>
  <si>
    <t>210062015</t>
  </si>
  <si>
    <t>210062016</t>
  </si>
  <si>
    <t>210062017</t>
  </si>
  <si>
    <t>210062021</t>
  </si>
  <si>
    <t>210062022</t>
  </si>
  <si>
    <t>210062023</t>
  </si>
  <si>
    <t>210062024</t>
  </si>
  <si>
    <t>210062025</t>
  </si>
  <si>
    <t>210062026</t>
  </si>
  <si>
    <t>210062027</t>
  </si>
  <si>
    <t>210062031</t>
  </si>
  <si>
    <t>210062032</t>
  </si>
  <si>
    <t>210062033</t>
  </si>
  <si>
    <t>210062034</t>
  </si>
  <si>
    <t>210062035</t>
  </si>
  <si>
    <t>210062036</t>
  </si>
  <si>
    <t>210062037</t>
  </si>
  <si>
    <t>210062038</t>
  </si>
  <si>
    <t>210063011</t>
  </si>
  <si>
    <t>210063012</t>
  </si>
  <si>
    <t>210063021</t>
  </si>
  <si>
    <t>210063022</t>
  </si>
  <si>
    <t>210063023</t>
  </si>
  <si>
    <t>210063031</t>
  </si>
  <si>
    <t>210063032</t>
  </si>
  <si>
    <t>210063033</t>
  </si>
  <si>
    <t>210063034</t>
  </si>
  <si>
    <t>210063035</t>
  </si>
  <si>
    <t>210063036</t>
  </si>
  <si>
    <t>210063037</t>
  </si>
  <si>
    <t>210063038</t>
  </si>
  <si>
    <t>210064011</t>
  </si>
  <si>
    <t>210064012</t>
  </si>
  <si>
    <t>210064021</t>
  </si>
  <si>
    <t>210064022</t>
  </si>
  <si>
    <t>210064023</t>
  </si>
  <si>
    <t>210064031</t>
  </si>
  <si>
    <t>210064032</t>
  </si>
  <si>
    <t>210064033</t>
  </si>
  <si>
    <t>210064034</t>
  </si>
  <si>
    <t>210064035</t>
  </si>
  <si>
    <t>210064036</t>
  </si>
  <si>
    <t>210064037</t>
  </si>
  <si>
    <t>210064038</t>
  </si>
  <si>
    <t>210065011</t>
  </si>
  <si>
    <t>210065012</t>
  </si>
  <si>
    <t>210065021</t>
  </si>
  <si>
    <t>210065022</t>
  </si>
  <si>
    <t>210065023</t>
  </si>
  <si>
    <t>210065031</t>
  </si>
  <si>
    <t>210065032</t>
  </si>
  <si>
    <t>210065033</t>
  </si>
  <si>
    <t>210065034</t>
  </si>
  <si>
    <t>210065035</t>
  </si>
  <si>
    <t>210065036</t>
  </si>
  <si>
    <t>210065037</t>
  </si>
  <si>
    <t>210065038</t>
  </si>
  <si>
    <t>2010020101</t>
  </si>
  <si>
    <t>2010020102</t>
  </si>
  <si>
    <t>2010020103</t>
  </si>
  <si>
    <t>2010020104</t>
  </si>
  <si>
    <t>2010020201</t>
  </si>
  <si>
    <t>2010020202</t>
  </si>
  <si>
    <t>2010020203</t>
  </si>
  <si>
    <t>2010020301</t>
  </si>
  <si>
    <t>2010020302</t>
  </si>
  <si>
    <t>2010020303</t>
  </si>
  <si>
    <t>2010020401</t>
  </si>
  <si>
    <t>2010020501</t>
  </si>
  <si>
    <t>2010020502</t>
  </si>
  <si>
    <t>2010020503</t>
  </si>
  <si>
    <t>2010040101</t>
  </si>
  <si>
    <t>2010040102</t>
  </si>
  <si>
    <t>2010040103</t>
  </si>
  <si>
    <t>2010040201</t>
  </si>
  <si>
    <t>2010040202</t>
  </si>
  <si>
    <t>2010040203</t>
  </si>
  <si>
    <t>2010040204</t>
  </si>
  <si>
    <t>2010040205</t>
  </si>
  <si>
    <t>2010040206</t>
  </si>
  <si>
    <t>2010040301</t>
  </si>
  <si>
    <t>2010040302</t>
  </si>
  <si>
    <t>2010040303</t>
  </si>
  <si>
    <t>2010040304</t>
  </si>
  <si>
    <t>2010040305</t>
  </si>
  <si>
    <t>2010040401</t>
  </si>
  <si>
    <t>2010040501</t>
  </si>
  <si>
    <t>2010040502</t>
  </si>
  <si>
    <t>2010040503</t>
  </si>
  <si>
    <t>2010040504</t>
  </si>
  <si>
    <t>2010040505</t>
  </si>
  <si>
    <t>2010050101</t>
  </si>
  <si>
    <t>2010050102</t>
  </si>
  <si>
    <t>2010050103</t>
  </si>
  <si>
    <t>2010050104</t>
  </si>
  <si>
    <t>2010050201</t>
  </si>
  <si>
    <t>2010050202</t>
  </si>
  <si>
    <t>2010050203</t>
  </si>
  <si>
    <t>2010050204</t>
  </si>
  <si>
    <t>2010050205</t>
  </si>
  <si>
    <t>2010050301</t>
  </si>
  <si>
    <t>2010050302</t>
  </si>
  <si>
    <t>2010050303</t>
  </si>
  <si>
    <t>2010050304</t>
  </si>
  <si>
    <t>2010050305</t>
  </si>
  <si>
    <t>2010050306</t>
  </si>
  <si>
    <t>2010050307</t>
  </si>
  <si>
    <t>2010050308</t>
  </si>
  <si>
    <t>2010050309</t>
  </si>
  <si>
    <t>2010050310</t>
  </si>
  <si>
    <t>2010050311</t>
  </si>
  <si>
    <t>2010050312</t>
  </si>
  <si>
    <t>2010050313</t>
  </si>
  <si>
    <t>2010050501</t>
  </si>
  <si>
    <t>2010050502</t>
  </si>
  <si>
    <t>2010050503</t>
  </si>
  <si>
    <t>2010050504</t>
  </si>
  <si>
    <t>2010050505</t>
  </si>
  <si>
    <t>2010050506</t>
  </si>
  <si>
    <t>2010050507</t>
  </si>
  <si>
    <t>2010050508</t>
  </si>
  <si>
    <t>2010050509</t>
  </si>
  <si>
    <t>2010050510</t>
  </si>
  <si>
    <t>2010050511</t>
  </si>
  <si>
    <t>2010050512</t>
  </si>
  <si>
    <t>2010050513</t>
  </si>
  <si>
    <t>2010060101</t>
  </si>
  <si>
    <t>2010060102</t>
  </si>
  <si>
    <t>2010060103</t>
  </si>
  <si>
    <t>2010060104</t>
  </si>
  <si>
    <t>2010060105</t>
  </si>
  <si>
    <t>2010060106</t>
  </si>
  <si>
    <t>2010060201</t>
  </si>
  <si>
    <t>2010060202</t>
  </si>
  <si>
    <t>2010060203</t>
  </si>
  <si>
    <t>2010060204</t>
  </si>
  <si>
    <t>2010060205</t>
  </si>
  <si>
    <t>2010060206</t>
  </si>
  <si>
    <t>2010060207</t>
  </si>
  <si>
    <t>2010060301</t>
  </si>
  <si>
    <t>2010060302</t>
  </si>
  <si>
    <t>2010060303</t>
  </si>
  <si>
    <t>2010060304</t>
  </si>
  <si>
    <t>2010060305</t>
  </si>
  <si>
    <t>2010060306</t>
  </si>
  <si>
    <t>2010060307</t>
  </si>
  <si>
    <t>2010060308</t>
  </si>
  <si>
    <t>2010060309</t>
  </si>
  <si>
    <t>2010060501</t>
  </si>
  <si>
    <t>2010060502</t>
  </si>
  <si>
    <t>2010060503</t>
  </si>
  <si>
    <t>2010060504</t>
  </si>
  <si>
    <t>2010060505</t>
  </si>
  <si>
    <t>2010060506</t>
  </si>
  <si>
    <t>2010060507</t>
  </si>
  <si>
    <t>2010060508</t>
  </si>
  <si>
    <t>2010060509</t>
  </si>
  <si>
    <t>2010070101</t>
  </si>
  <si>
    <t>2010070102</t>
  </si>
  <si>
    <t>2010070201</t>
  </si>
  <si>
    <t>2010070202</t>
  </si>
  <si>
    <t>2010070203</t>
  </si>
  <si>
    <t>2010070301</t>
  </si>
  <si>
    <t>2010070302</t>
  </si>
  <si>
    <t>2010070303</t>
  </si>
  <si>
    <t>2010070304</t>
  </si>
  <si>
    <t>2010070305</t>
  </si>
  <si>
    <t>2010080101</t>
  </si>
  <si>
    <t>2010080102</t>
  </si>
  <si>
    <t>2010080103</t>
  </si>
  <si>
    <t>2010080201</t>
  </si>
  <si>
    <t>2010080202</t>
  </si>
  <si>
    <t>2010080301</t>
  </si>
  <si>
    <t>2010080302</t>
  </si>
  <si>
    <t>2010080303</t>
  </si>
  <si>
    <t>2010080304</t>
  </si>
  <si>
    <t>2010080305</t>
  </si>
  <si>
    <t>2010080306</t>
  </si>
  <si>
    <t>2010080307</t>
  </si>
  <si>
    <t>2010080308</t>
  </si>
  <si>
    <t>2010080309</t>
  </si>
  <si>
    <t>2010080401</t>
  </si>
  <si>
    <t>2010080501</t>
  </si>
  <si>
    <t>2010080502</t>
  </si>
  <si>
    <t>2010080503</t>
  </si>
  <si>
    <t>2010080504</t>
  </si>
  <si>
    <t>2010080505</t>
  </si>
  <si>
    <t>2010080506</t>
  </si>
  <si>
    <t>2010080507</t>
  </si>
  <si>
    <t>2010080508</t>
  </si>
  <si>
    <t>2010090101</t>
  </si>
  <si>
    <t>2010090102</t>
  </si>
  <si>
    <t>2010090103</t>
  </si>
  <si>
    <t>2010090201</t>
  </si>
  <si>
    <t>2010090202</t>
  </si>
  <si>
    <t>2010090203</t>
  </si>
  <si>
    <t>2010090204</t>
  </si>
  <si>
    <t>2010090205</t>
  </si>
  <si>
    <t>2010090206</t>
  </si>
  <si>
    <t>2010090207</t>
  </si>
  <si>
    <t>2010090301</t>
  </si>
  <si>
    <t>2010090302</t>
  </si>
  <si>
    <t>2010090303</t>
  </si>
  <si>
    <t>2010090304</t>
  </si>
  <si>
    <t>2010090305</t>
  </si>
  <si>
    <t>2010090306</t>
  </si>
  <si>
    <t>2010090307</t>
  </si>
  <si>
    <t>2010090308</t>
  </si>
  <si>
    <t>2010090309</t>
  </si>
  <si>
    <t>2010090310</t>
  </si>
  <si>
    <t>2010090311</t>
  </si>
  <si>
    <t>2010090312</t>
  </si>
  <si>
    <t>2010090313</t>
  </si>
  <si>
    <t>2010090314</t>
  </si>
  <si>
    <t>2010090315</t>
  </si>
  <si>
    <t>2010090316</t>
  </si>
  <si>
    <t>2010090501</t>
  </si>
  <si>
    <t>2010090502</t>
  </si>
  <si>
    <t>2010090503</t>
  </si>
  <si>
    <t>2010090504</t>
  </si>
  <si>
    <t>2010090505</t>
  </si>
  <si>
    <t>2010090506</t>
  </si>
  <si>
    <t>2010090507</t>
  </si>
  <si>
    <t>2010090508</t>
  </si>
  <si>
    <t>2010090509</t>
  </si>
  <si>
    <t>2010090510</t>
  </si>
  <si>
    <t>2010090511</t>
  </si>
  <si>
    <t>2010090512</t>
  </si>
  <si>
    <t>2010090513</t>
  </si>
  <si>
    <t>2010090514</t>
  </si>
  <si>
    <t>2010090515</t>
  </si>
  <si>
    <t>2010090516</t>
  </si>
  <si>
    <t>2010110101</t>
  </si>
  <si>
    <t>2010110102</t>
  </si>
  <si>
    <t>2010110201</t>
  </si>
  <si>
    <t>2010110202</t>
  </si>
  <si>
    <t>2010110203</t>
  </si>
  <si>
    <t>2010110204</t>
  </si>
  <si>
    <t>2010110205</t>
  </si>
  <si>
    <t>2010110206</t>
  </si>
  <si>
    <t>2010110301</t>
  </si>
  <si>
    <t>2010110302</t>
  </si>
  <si>
    <t>2010110303</t>
  </si>
  <si>
    <t>2010110304</t>
  </si>
  <si>
    <t>2010110305</t>
  </si>
  <si>
    <t>2010110306</t>
  </si>
  <si>
    <t>2010110307</t>
  </si>
  <si>
    <t>2010110308</t>
  </si>
  <si>
    <t>2010110309</t>
  </si>
  <si>
    <t>2010110501</t>
  </si>
  <si>
    <t>2010110502</t>
  </si>
  <si>
    <t>2010110503</t>
  </si>
  <si>
    <t>2010110504</t>
  </si>
  <si>
    <t>2010110505</t>
  </si>
  <si>
    <t>2010110506</t>
  </si>
  <si>
    <t>2010110507</t>
  </si>
  <si>
    <t>2010110508</t>
  </si>
  <si>
    <t>2010110509</t>
  </si>
  <si>
    <t>2010120101</t>
  </si>
  <si>
    <t>2010120102</t>
  </si>
  <si>
    <t>2010120201</t>
  </si>
  <si>
    <t>2010120202</t>
  </si>
  <si>
    <t>2010120203</t>
  </si>
  <si>
    <t>2010120204</t>
  </si>
  <si>
    <t>2010120205</t>
  </si>
  <si>
    <t>2010120301</t>
  </si>
  <si>
    <t>2010120302</t>
  </si>
  <si>
    <t>2010120303</t>
  </si>
  <si>
    <t>2010120304</t>
  </si>
  <si>
    <t>2010120305</t>
  </si>
  <si>
    <t>2010120501</t>
  </si>
  <si>
    <t>2010120502</t>
  </si>
  <si>
    <t>2010120503</t>
  </si>
  <si>
    <t>2010120504</t>
  </si>
  <si>
    <t>2010120505</t>
  </si>
  <si>
    <t>2010130101</t>
  </si>
  <si>
    <t>2010130102</t>
  </si>
  <si>
    <t>2010130103</t>
  </si>
  <si>
    <t>2010130104</t>
  </si>
  <si>
    <t>2010130201</t>
  </si>
  <si>
    <t>2010130202</t>
  </si>
  <si>
    <t>2010130203</t>
  </si>
  <si>
    <t>2010130301</t>
  </si>
  <si>
    <t>2010130302</t>
  </si>
  <si>
    <t>2010130303</t>
  </si>
  <si>
    <t>2010130304</t>
  </si>
  <si>
    <t>2010130305</t>
  </si>
  <si>
    <t>2010130306</t>
  </si>
  <si>
    <t>2010130307</t>
  </si>
  <si>
    <t>2010130308</t>
  </si>
  <si>
    <t>2010130309</t>
  </si>
  <si>
    <t>2010130501</t>
  </si>
  <si>
    <t>2010130502</t>
  </si>
  <si>
    <t>2010130503</t>
  </si>
  <si>
    <t>2010130504</t>
  </si>
  <si>
    <t>2010130505</t>
  </si>
  <si>
    <t>2010130506</t>
  </si>
  <si>
    <t>2010130507</t>
  </si>
  <si>
    <t>2010130508</t>
  </si>
  <si>
    <t>2010130509</t>
  </si>
  <si>
    <t>2010160101</t>
  </si>
  <si>
    <t>2010160102</t>
  </si>
  <si>
    <t>2010160103</t>
  </si>
  <si>
    <t>2010160104</t>
  </si>
  <si>
    <t>2010160201</t>
  </si>
  <si>
    <t>2010160202</t>
  </si>
  <si>
    <t>2010160203</t>
  </si>
  <si>
    <t>2010160204</t>
  </si>
  <si>
    <t>2010160205</t>
  </si>
  <si>
    <t>2010160206</t>
  </si>
  <si>
    <t>2010160301</t>
  </si>
  <si>
    <t>2010160302</t>
  </si>
  <si>
    <t>2010160303</t>
  </si>
  <si>
    <t>2010160304</t>
  </si>
  <si>
    <t>2010160305</t>
  </si>
  <si>
    <t>2010160306</t>
  </si>
  <si>
    <t>2010160307</t>
  </si>
  <si>
    <t>2010160308</t>
  </si>
  <si>
    <t>2010160309</t>
  </si>
  <si>
    <t>2010160310</t>
  </si>
  <si>
    <t>2010160501</t>
  </si>
  <si>
    <t>2010160502</t>
  </si>
  <si>
    <t>2010160503</t>
  </si>
  <si>
    <t>2010160504</t>
  </si>
  <si>
    <t>2010160505</t>
  </si>
  <si>
    <t>2010160506</t>
  </si>
  <si>
    <t>2010160507</t>
  </si>
  <si>
    <t>2010160508</t>
  </si>
  <si>
    <t>2010160509</t>
  </si>
  <si>
    <t>2010160510</t>
  </si>
  <si>
    <t>2010180101</t>
  </si>
  <si>
    <t>2010180102</t>
  </si>
  <si>
    <t>2010180103</t>
  </si>
  <si>
    <t>2010180104</t>
  </si>
  <si>
    <t>2010180201</t>
  </si>
  <si>
    <t>2010180202</t>
  </si>
  <si>
    <t>2010180301</t>
  </si>
  <si>
    <t>2010180302</t>
  </si>
  <si>
    <t>2010180303</t>
  </si>
  <si>
    <t>2010180501</t>
  </si>
  <si>
    <t>2010180502</t>
  </si>
  <si>
    <t>2010180503</t>
  </si>
  <si>
    <t>2010190101</t>
  </si>
  <si>
    <t>2010190102</t>
  </si>
  <si>
    <t>2010190103</t>
  </si>
  <si>
    <t>2010190104</t>
  </si>
  <si>
    <t>2010190201</t>
  </si>
  <si>
    <t>2010190202</t>
  </si>
  <si>
    <t>2010190203</t>
  </si>
  <si>
    <t>2010190204</t>
  </si>
  <si>
    <t>2010190301</t>
  </si>
  <si>
    <t>2010190302</t>
  </si>
  <si>
    <t>2010190303</t>
  </si>
  <si>
    <t>2010190304</t>
  </si>
  <si>
    <t>2010190305</t>
  </si>
  <si>
    <t>2010190306</t>
  </si>
  <si>
    <t>2010190307</t>
  </si>
  <si>
    <t>2010190308</t>
  </si>
  <si>
    <t>2010190501</t>
  </si>
  <si>
    <t>2010190502</t>
  </si>
  <si>
    <t>2010190503</t>
  </si>
  <si>
    <t>2010190504</t>
  </si>
  <si>
    <t>2010190505</t>
  </si>
  <si>
    <t>2010190506</t>
  </si>
  <si>
    <t>2010190507</t>
  </si>
  <si>
    <t>2010190508</t>
  </si>
  <si>
    <t>2010210101</t>
  </si>
  <si>
    <t>2010210102</t>
  </si>
  <si>
    <t>2010210103</t>
  </si>
  <si>
    <t>2010210201</t>
  </si>
  <si>
    <t>2010210202</t>
  </si>
  <si>
    <t>2010210203</t>
  </si>
  <si>
    <t>2010210204</t>
  </si>
  <si>
    <t>2010210205</t>
  </si>
  <si>
    <t>2010210301</t>
  </si>
  <si>
    <t>2010210302</t>
  </si>
  <si>
    <t>2010210303</t>
  </si>
  <si>
    <t>2010210304</t>
  </si>
  <si>
    <t>2010210305</t>
  </si>
  <si>
    <t>2010210306</t>
  </si>
  <si>
    <t>2010210307</t>
  </si>
  <si>
    <t>2010210308</t>
  </si>
  <si>
    <t>2010210501</t>
  </si>
  <si>
    <t>2010210502</t>
  </si>
  <si>
    <t>2010210503</t>
  </si>
  <si>
    <t>2010210504</t>
  </si>
  <si>
    <t>2010210505</t>
  </si>
  <si>
    <t>2010210506</t>
  </si>
  <si>
    <t>2010210507</t>
  </si>
  <si>
    <t>2010210508</t>
  </si>
  <si>
    <t>2010250101</t>
  </si>
  <si>
    <t>2010250102</t>
  </si>
  <si>
    <t>2010250103</t>
  </si>
  <si>
    <t>2010250104</t>
  </si>
  <si>
    <t>2010250105</t>
  </si>
  <si>
    <t>2010250201</t>
  </si>
  <si>
    <t>2010250202</t>
  </si>
  <si>
    <t>2010250203</t>
  </si>
  <si>
    <t>2010250301</t>
  </si>
  <si>
    <t>2010250302</t>
  </si>
  <si>
    <t>2010250303</t>
  </si>
  <si>
    <t>2010250304</t>
  </si>
  <si>
    <t>2010250305</t>
  </si>
  <si>
    <t>2010250306</t>
  </si>
  <si>
    <t>2010250307</t>
  </si>
  <si>
    <t>2010250308</t>
  </si>
  <si>
    <t>2010250501</t>
  </si>
  <si>
    <t>2010250502</t>
  </si>
  <si>
    <t>2010250503</t>
  </si>
  <si>
    <t>2010250504</t>
  </si>
  <si>
    <t>2010250505</t>
  </si>
  <si>
    <t>2010250506</t>
  </si>
  <si>
    <t>2010250507</t>
  </si>
  <si>
    <t>2010250508</t>
  </si>
  <si>
    <t>2010260101</t>
  </si>
  <si>
    <t>2010260102</t>
  </si>
  <si>
    <t>2010260103</t>
  </si>
  <si>
    <t>2010260104</t>
  </si>
  <si>
    <t>2010260201</t>
  </si>
  <si>
    <t>2010260202</t>
  </si>
  <si>
    <t>2010260203</t>
  </si>
  <si>
    <t>2010260301</t>
  </si>
  <si>
    <t>2010260302</t>
  </si>
  <si>
    <t>2010260303</t>
  </si>
  <si>
    <t>2010260304</t>
  </si>
  <si>
    <t>2010260305</t>
  </si>
  <si>
    <t>2010260306</t>
  </si>
  <si>
    <t>2010260307</t>
  </si>
  <si>
    <t>2010260501</t>
  </si>
  <si>
    <t>2010260502</t>
  </si>
  <si>
    <t>2010260503</t>
  </si>
  <si>
    <t>2010260504</t>
  </si>
  <si>
    <t>2010260505</t>
  </si>
  <si>
    <t>2010260506</t>
  </si>
  <si>
    <t>2010260507</t>
  </si>
  <si>
    <t>2010290101</t>
  </si>
  <si>
    <t>2010290102</t>
  </si>
  <si>
    <t>2010290201</t>
  </si>
  <si>
    <t>2010290202</t>
  </si>
  <si>
    <t>2010290203</t>
  </si>
  <si>
    <t>2010290204</t>
  </si>
  <si>
    <t>2010290205</t>
  </si>
  <si>
    <t>2010290301</t>
  </si>
  <si>
    <t>2010290302</t>
  </si>
  <si>
    <t>2010290303</t>
  </si>
  <si>
    <t>2010290304</t>
  </si>
  <si>
    <t>2010290401</t>
  </si>
  <si>
    <t>2010290501</t>
  </si>
  <si>
    <t>2010300101</t>
  </si>
  <si>
    <t>2010300102</t>
  </si>
  <si>
    <t>2010300103</t>
  </si>
  <si>
    <t>2010300104</t>
  </si>
  <si>
    <t>2010300201</t>
  </si>
  <si>
    <t>2010300202</t>
  </si>
  <si>
    <t>2010300203</t>
  </si>
  <si>
    <t>2010300204</t>
  </si>
  <si>
    <t>2010300301</t>
  </si>
  <si>
    <t>2010300302</t>
  </si>
  <si>
    <t>2010300303</t>
  </si>
  <si>
    <t>2010300304</t>
  </si>
  <si>
    <t>2010300305</t>
  </si>
  <si>
    <t>2010300306</t>
  </si>
  <si>
    <t>2010300307</t>
  </si>
  <si>
    <t>2010300501</t>
  </si>
  <si>
    <t>2010300502</t>
  </si>
  <si>
    <t>2010300503</t>
  </si>
  <si>
    <t>2010300504</t>
  </si>
  <si>
    <t>2010300505</t>
  </si>
  <si>
    <t>2010300506</t>
  </si>
  <si>
    <t>2010300507</t>
  </si>
  <si>
    <t>2010310101</t>
  </si>
  <si>
    <t>2010310102</t>
  </si>
  <si>
    <t>2010310103</t>
  </si>
  <si>
    <t>2010310104</t>
  </si>
  <si>
    <t>2010310201</t>
  </si>
  <si>
    <t>2010310202</t>
  </si>
  <si>
    <t>2010310203</t>
  </si>
  <si>
    <t>2010310204</t>
  </si>
  <si>
    <t>2010310205</t>
  </si>
  <si>
    <t>2010310301</t>
  </si>
  <si>
    <t>2010310302</t>
  </si>
  <si>
    <t>2010310303</t>
  </si>
  <si>
    <t>2010310304</t>
  </si>
  <si>
    <t>2010310305</t>
  </si>
  <si>
    <t>2010310306</t>
  </si>
  <si>
    <t>2010310501</t>
  </si>
  <si>
    <t>2010310502</t>
  </si>
  <si>
    <t>2010310503</t>
  </si>
  <si>
    <t>2010310504</t>
  </si>
  <si>
    <t>2010310505</t>
  </si>
  <si>
    <t>2010310506</t>
  </si>
  <si>
    <t>2010340101</t>
  </si>
  <si>
    <t>2010340102</t>
  </si>
  <si>
    <t>2010340103</t>
  </si>
  <si>
    <t>2010340201</t>
  </si>
  <si>
    <t>2010340202</t>
  </si>
  <si>
    <t>2010340203</t>
  </si>
  <si>
    <t>2010340301</t>
  </si>
  <si>
    <t>2010340302</t>
  </si>
  <si>
    <t>2010340303</t>
  </si>
  <si>
    <t>2010340304</t>
  </si>
  <si>
    <t>2010340305</t>
  </si>
  <si>
    <t>2010340306</t>
  </si>
  <si>
    <t>2010340401</t>
  </si>
  <si>
    <t>2010340501</t>
  </si>
  <si>
    <t>2010340502</t>
  </si>
  <si>
    <t>2010340503</t>
  </si>
  <si>
    <t>2010340504</t>
  </si>
  <si>
    <t>2010340505</t>
  </si>
  <si>
    <t>2010340506</t>
  </si>
  <si>
    <t>2010360101</t>
  </si>
  <si>
    <t>2010360102</t>
  </si>
  <si>
    <t>2010360103</t>
  </si>
  <si>
    <t>2010360201</t>
  </si>
  <si>
    <t>2010360202</t>
  </si>
  <si>
    <t>2010360203</t>
  </si>
  <si>
    <t>2010360204</t>
  </si>
  <si>
    <t>2010360205</t>
  </si>
  <si>
    <t>2010360206</t>
  </si>
  <si>
    <t>2010360207</t>
  </si>
  <si>
    <t>2010360301</t>
  </si>
  <si>
    <t>2010360302</t>
  </si>
  <si>
    <t>2010360303</t>
  </si>
  <si>
    <t>2010360304</t>
  </si>
  <si>
    <t>2010360305</t>
  </si>
  <si>
    <t>2010360306</t>
  </si>
  <si>
    <t>2010360307</t>
  </si>
  <si>
    <t>2010360501</t>
  </si>
  <si>
    <t>2010360502</t>
  </si>
  <si>
    <t>2010360503</t>
  </si>
  <si>
    <t>2010360504</t>
  </si>
  <si>
    <t>2010360505</t>
  </si>
  <si>
    <t>2010360506</t>
  </si>
  <si>
    <t>2010360507</t>
  </si>
  <si>
    <t>2010510101</t>
  </si>
  <si>
    <t>2010510102</t>
  </si>
  <si>
    <t>2010510103</t>
  </si>
  <si>
    <t>2010510104</t>
  </si>
  <si>
    <t>2010510201</t>
  </si>
  <si>
    <t>2010510202</t>
  </si>
  <si>
    <t>2010510203</t>
  </si>
  <si>
    <t>2010510204</t>
  </si>
  <si>
    <t>2010510205</t>
  </si>
  <si>
    <t>2010510206</t>
  </si>
  <si>
    <t>2010510207</t>
  </si>
  <si>
    <t>2010510208</t>
  </si>
  <si>
    <t>2010510301</t>
  </si>
  <si>
    <t>2010510302</t>
  </si>
  <si>
    <t>2010510303</t>
  </si>
  <si>
    <t>2010510304</t>
  </si>
  <si>
    <t>2010510305</t>
  </si>
  <si>
    <t>2010510306</t>
  </si>
  <si>
    <t>2010510307</t>
  </si>
  <si>
    <t>2010510308</t>
  </si>
  <si>
    <t>2010510309</t>
  </si>
  <si>
    <t>2010510310</t>
  </si>
  <si>
    <t>2010510311</t>
  </si>
  <si>
    <t>2010510312</t>
  </si>
  <si>
    <t>2010510501</t>
  </si>
  <si>
    <t>2010510502</t>
  </si>
  <si>
    <t>2010510503</t>
  </si>
  <si>
    <t>2010510504</t>
  </si>
  <si>
    <t>2010510505</t>
  </si>
  <si>
    <t>2010510506</t>
  </si>
  <si>
    <t>2010510507</t>
  </si>
  <si>
    <t>2010510508</t>
  </si>
  <si>
    <t>2010510509</t>
  </si>
  <si>
    <t>2010510510</t>
  </si>
  <si>
    <t>2010510511</t>
  </si>
  <si>
    <t>2010510512</t>
  </si>
  <si>
    <t>2010520101</t>
  </si>
  <si>
    <t>2010520102</t>
  </si>
  <si>
    <t>2010520103</t>
  </si>
  <si>
    <t>2010520201</t>
  </si>
  <si>
    <t>2010520202</t>
  </si>
  <si>
    <t>2010520203</t>
  </si>
  <si>
    <t>2010520204</t>
  </si>
  <si>
    <t>2010520205</t>
  </si>
  <si>
    <t>2010520206</t>
  </si>
  <si>
    <t>2010520207</t>
  </si>
  <si>
    <t>2010520301</t>
  </si>
  <si>
    <t>2010520302</t>
  </si>
  <si>
    <t>2010520303</t>
  </si>
  <si>
    <t>2010520304</t>
  </si>
  <si>
    <t>2010520305</t>
  </si>
  <si>
    <t>2010520306</t>
  </si>
  <si>
    <t>2010520307</t>
  </si>
  <si>
    <t>2010520308</t>
  </si>
  <si>
    <t>2010520501</t>
  </si>
  <si>
    <t>2010520502</t>
  </si>
  <si>
    <t>2010520503</t>
  </si>
  <si>
    <t>2010520504</t>
  </si>
  <si>
    <t>2010520505</t>
  </si>
  <si>
    <t>2010520506</t>
  </si>
  <si>
    <t>2010520507</t>
  </si>
  <si>
    <t>2010520508</t>
  </si>
  <si>
    <t>2010580101</t>
  </si>
  <si>
    <t>2010580102</t>
  </si>
  <si>
    <t>2010580103</t>
  </si>
  <si>
    <t>2010580104</t>
  </si>
  <si>
    <t>2010580201</t>
  </si>
  <si>
    <t>2010580202</t>
  </si>
  <si>
    <t>2010580203</t>
  </si>
  <si>
    <t>2010580204</t>
  </si>
  <si>
    <t>2010580301</t>
  </si>
  <si>
    <t>2010580302</t>
  </si>
  <si>
    <t>2010580303</t>
  </si>
  <si>
    <t>2010580501</t>
  </si>
  <si>
    <t>2010580502</t>
  </si>
  <si>
    <t>2010580503</t>
  </si>
  <si>
    <t>2010590101</t>
  </si>
  <si>
    <t>2010590102</t>
  </si>
  <si>
    <t>2010590103</t>
  </si>
  <si>
    <t>2010590104</t>
  </si>
  <si>
    <t>2010590201</t>
  </si>
  <si>
    <t>2010590202</t>
  </si>
  <si>
    <t>2010590203</t>
  </si>
  <si>
    <t>2010590301</t>
  </si>
  <si>
    <t>2010590302</t>
  </si>
  <si>
    <t>2010590303</t>
  </si>
  <si>
    <t>2010590304</t>
  </si>
  <si>
    <t>2010590305</t>
  </si>
  <si>
    <t>2010590306</t>
  </si>
  <si>
    <t>2010590307</t>
  </si>
  <si>
    <t>2010590401</t>
  </si>
  <si>
    <t>2010590501</t>
  </si>
  <si>
    <t>2010590502</t>
  </si>
  <si>
    <t>2010590503</t>
  </si>
  <si>
    <t>2010590504</t>
  </si>
  <si>
    <t>2010590505</t>
  </si>
  <si>
    <t>2010590506</t>
  </si>
  <si>
    <t>2010590507</t>
  </si>
  <si>
    <t>2010600101</t>
  </si>
  <si>
    <t>2010600102</t>
  </si>
  <si>
    <t>2010600103</t>
  </si>
  <si>
    <t>2010600201</t>
  </si>
  <si>
    <t>2010600202</t>
  </si>
  <si>
    <t>2010600203</t>
  </si>
  <si>
    <t>2010600204</t>
  </si>
  <si>
    <t>2010600205</t>
  </si>
  <si>
    <t>2010600206</t>
  </si>
  <si>
    <t>2010600301</t>
  </si>
  <si>
    <t>2010600302</t>
  </si>
  <si>
    <t>2010600303</t>
  </si>
  <si>
    <t>2010600304</t>
  </si>
  <si>
    <t>2010600305</t>
  </si>
  <si>
    <t>2010600306</t>
  </si>
  <si>
    <t>2010600307</t>
  </si>
  <si>
    <t>2010600501</t>
  </si>
  <si>
    <t>2010600502</t>
  </si>
  <si>
    <t>2010600503</t>
  </si>
  <si>
    <t>2010600504</t>
  </si>
  <si>
    <t>2010600505</t>
  </si>
  <si>
    <t>2010600506</t>
  </si>
  <si>
    <t>2010600507</t>
  </si>
  <si>
    <t>2100040101</t>
  </si>
  <si>
    <t>2100040102</t>
  </si>
  <si>
    <t>2100040103</t>
  </si>
  <si>
    <t>2100040104</t>
  </si>
  <si>
    <t>2100040201</t>
  </si>
  <si>
    <t>2100040202</t>
  </si>
  <si>
    <t>2100040203</t>
  </si>
  <si>
    <t>2100040204</t>
  </si>
  <si>
    <t>2100050101</t>
  </si>
  <si>
    <t>2100050102</t>
  </si>
  <si>
    <t>2100050103</t>
  </si>
  <si>
    <t>2100050104</t>
  </si>
  <si>
    <t>2100050201</t>
  </si>
  <si>
    <t>2100050202</t>
  </si>
  <si>
    <t>2100050203</t>
  </si>
  <si>
    <t>2100050204</t>
  </si>
  <si>
    <t>2100060101</t>
  </si>
  <si>
    <t>2100060102</t>
  </si>
  <si>
    <t>2100060201</t>
  </si>
  <si>
    <t>2100060202</t>
  </si>
  <si>
    <t>2100060203</t>
  </si>
  <si>
    <t>2100060204</t>
  </si>
  <si>
    <t>2100060205</t>
  </si>
  <si>
    <t>2100070101</t>
  </si>
  <si>
    <t>2100070102</t>
  </si>
  <si>
    <t>2100070103</t>
  </si>
  <si>
    <t>2100070201</t>
  </si>
  <si>
    <t>2100070202</t>
  </si>
  <si>
    <t>2100070203</t>
  </si>
  <si>
    <t>2100070204</t>
  </si>
  <si>
    <t>2100070205</t>
  </si>
  <si>
    <t>2100070206</t>
  </si>
  <si>
    <t>2100080101</t>
  </si>
  <si>
    <t>2100080102</t>
  </si>
  <si>
    <t>2100080201</t>
  </si>
  <si>
    <t>2100080202</t>
  </si>
  <si>
    <t>2100080203</t>
  </si>
  <si>
    <t>2100130101</t>
  </si>
  <si>
    <t>2100130102</t>
  </si>
  <si>
    <t>2100130103</t>
  </si>
  <si>
    <t>2100130104</t>
  </si>
  <si>
    <t>2100130201</t>
  </si>
  <si>
    <t>2100130202</t>
  </si>
  <si>
    <t>2100130203</t>
  </si>
  <si>
    <t>2100130204</t>
  </si>
  <si>
    <t>2100140101</t>
  </si>
  <si>
    <t>2100140102</t>
  </si>
  <si>
    <t>2100140201</t>
  </si>
  <si>
    <t>2100140202</t>
  </si>
  <si>
    <t>2100140301</t>
  </si>
  <si>
    <t>2100150101</t>
  </si>
  <si>
    <t>2100150102</t>
  </si>
  <si>
    <t>2100150201</t>
  </si>
  <si>
    <t>2100150202</t>
  </si>
  <si>
    <t>2100160101</t>
  </si>
  <si>
    <t>2100160102</t>
  </si>
  <si>
    <t>2100160201</t>
  </si>
  <si>
    <t>2100160202</t>
  </si>
  <si>
    <t>2100160203</t>
  </si>
  <si>
    <t>2100160204</t>
  </si>
  <si>
    <t>2100160301</t>
  </si>
  <si>
    <t>2100160302</t>
  </si>
  <si>
    <t>2100160303</t>
  </si>
  <si>
    <t>2100160304</t>
  </si>
  <si>
    <t>2100160305</t>
  </si>
  <si>
    <t>2100170101</t>
  </si>
  <si>
    <t>2100170102</t>
  </si>
  <si>
    <t>2100170201</t>
  </si>
  <si>
    <t>2100170202</t>
  </si>
  <si>
    <t>2100170203</t>
  </si>
  <si>
    <t>2100170204</t>
  </si>
  <si>
    <t>2100170301</t>
  </si>
  <si>
    <t>2100170302</t>
  </si>
  <si>
    <t>2100170303</t>
  </si>
  <si>
    <t>2100170304</t>
  </si>
  <si>
    <t>2100170305</t>
  </si>
  <si>
    <t>2100170401</t>
  </si>
  <si>
    <t>2100180101</t>
  </si>
  <si>
    <t>2100180102</t>
  </si>
  <si>
    <t>2100180103</t>
  </si>
  <si>
    <t>2100180104</t>
  </si>
  <si>
    <t>2100180201</t>
  </si>
  <si>
    <t>2100180202</t>
  </si>
  <si>
    <t>2100180203</t>
  </si>
  <si>
    <t>2100180204</t>
  </si>
  <si>
    <t>2100190101</t>
  </si>
  <si>
    <t>2100190102</t>
  </si>
  <si>
    <t>2100190103</t>
  </si>
  <si>
    <t>2100190104</t>
  </si>
  <si>
    <t>2100190201</t>
  </si>
  <si>
    <t>2100190202</t>
  </si>
  <si>
    <t>2100190203</t>
  </si>
  <si>
    <t>2100190301</t>
  </si>
  <si>
    <t>2100190302</t>
  </si>
  <si>
    <t>2100200101</t>
  </si>
  <si>
    <t>2100200102</t>
  </si>
  <si>
    <t>2100200201</t>
  </si>
  <si>
    <t>2100200202</t>
  </si>
  <si>
    <t>2100200203</t>
  </si>
  <si>
    <t>2100200301</t>
  </si>
  <si>
    <t>2100200302</t>
  </si>
  <si>
    <t>2100200303</t>
  </si>
  <si>
    <t>2100200304</t>
  </si>
  <si>
    <t>2100210101</t>
  </si>
  <si>
    <t>2100210201</t>
  </si>
  <si>
    <t>2100210202</t>
  </si>
  <si>
    <t>2100220101</t>
  </si>
  <si>
    <t>2100220102</t>
  </si>
  <si>
    <t>2100220201</t>
  </si>
  <si>
    <t>2100220202</t>
  </si>
  <si>
    <t>2100230101</t>
  </si>
  <si>
    <t>2100230102</t>
  </si>
  <si>
    <t>2100230103</t>
  </si>
  <si>
    <t>2100230201</t>
  </si>
  <si>
    <t>2100230202</t>
  </si>
  <si>
    <t>2100230203</t>
  </si>
  <si>
    <t>2100230204</t>
  </si>
  <si>
    <t>2100230205</t>
  </si>
  <si>
    <t>2100230206</t>
  </si>
  <si>
    <t>2100240101</t>
  </si>
  <si>
    <t>2100240102</t>
  </si>
  <si>
    <t>2100240103</t>
  </si>
  <si>
    <t>2100240201</t>
  </si>
  <si>
    <t>2100240202</t>
  </si>
  <si>
    <t>2100240203</t>
  </si>
  <si>
    <t>2100240204</t>
  </si>
  <si>
    <t>2100240205</t>
  </si>
  <si>
    <t>2100240206</t>
  </si>
  <si>
    <t>2100240207</t>
  </si>
  <si>
    <t>2100240208</t>
  </si>
  <si>
    <t>2100240401</t>
  </si>
  <si>
    <t>2100250101</t>
  </si>
  <si>
    <t>2100250102</t>
  </si>
  <si>
    <t>2100250201</t>
  </si>
  <si>
    <t>2100250202</t>
  </si>
  <si>
    <t>2100250301</t>
  </si>
  <si>
    <t>2100260101</t>
  </si>
  <si>
    <t>2100260102</t>
  </si>
  <si>
    <t>2100260103</t>
  </si>
  <si>
    <t>2100260201</t>
  </si>
  <si>
    <t>2100260202</t>
  </si>
  <si>
    <t>2100260203</t>
  </si>
  <si>
    <t>2100260204</t>
  </si>
  <si>
    <t>2100270101</t>
  </si>
  <si>
    <t>2100270102</t>
  </si>
  <si>
    <t>2100270103</t>
  </si>
  <si>
    <t>2100270104</t>
  </si>
  <si>
    <t>2100270201</t>
  </si>
  <si>
    <t>2100270202</t>
  </si>
  <si>
    <t>2100270203</t>
  </si>
  <si>
    <t>2100270204</t>
  </si>
  <si>
    <t>2100270301</t>
  </si>
  <si>
    <t>2100270302</t>
  </si>
  <si>
    <t>2100270303</t>
  </si>
  <si>
    <t>2100280101</t>
  </si>
  <si>
    <t>2100280102</t>
  </si>
  <si>
    <t>2100280103</t>
  </si>
  <si>
    <t>2100280104</t>
  </si>
  <si>
    <t>2100280201</t>
  </si>
  <si>
    <t>2100280202</t>
  </si>
  <si>
    <t>2100280203</t>
  </si>
  <si>
    <t>2100280204</t>
  </si>
  <si>
    <t>2100280205</t>
  </si>
  <si>
    <t>2100280301</t>
  </si>
  <si>
    <t>2100280302</t>
  </si>
  <si>
    <t>2100280303</t>
  </si>
  <si>
    <t>2100290101</t>
  </si>
  <si>
    <t>2100290102</t>
  </si>
  <si>
    <t>2100290201</t>
  </si>
  <si>
    <t>2100290202</t>
  </si>
  <si>
    <t>2100290301</t>
  </si>
  <si>
    <t>2100290302</t>
  </si>
  <si>
    <t>2100290303</t>
  </si>
  <si>
    <t>2100290304</t>
  </si>
  <si>
    <t>2100290401</t>
  </si>
  <si>
    <t>2100290402</t>
  </si>
  <si>
    <t>2100290501</t>
  </si>
  <si>
    <t>2100290502</t>
  </si>
  <si>
    <t>2100300101</t>
  </si>
  <si>
    <t>2100300102</t>
  </si>
  <si>
    <t>2100310103</t>
  </si>
  <si>
    <t>2100310104</t>
  </si>
  <si>
    <t>2100310105</t>
  </si>
  <si>
    <t>2100310106</t>
  </si>
  <si>
    <t>2100310107</t>
  </si>
  <si>
    <t>2100310201</t>
  </si>
  <si>
    <t>2100310202</t>
  </si>
  <si>
    <t>2100310203</t>
  </si>
  <si>
    <t>2100310301</t>
  </si>
  <si>
    <t>2100310302</t>
  </si>
  <si>
    <t>2100310303</t>
  </si>
  <si>
    <t>2100310304</t>
  </si>
  <si>
    <t>2100310305</t>
  </si>
  <si>
    <t>2100310306</t>
  </si>
  <si>
    <t>2100320101</t>
  </si>
  <si>
    <t>2100320102</t>
  </si>
  <si>
    <t>2100320103</t>
  </si>
  <si>
    <t>2100320104</t>
  </si>
  <si>
    <t>2100320105</t>
  </si>
  <si>
    <t>2100320106</t>
  </si>
  <si>
    <t>2100320107</t>
  </si>
  <si>
    <t>2100320201</t>
  </si>
  <si>
    <t>2100320202</t>
  </si>
  <si>
    <t>2100320203</t>
  </si>
  <si>
    <t>2100330101</t>
  </si>
  <si>
    <t>2100330102</t>
  </si>
  <si>
    <t>2100330201</t>
  </si>
  <si>
    <t>2100330202</t>
  </si>
  <si>
    <t>2100330203</t>
  </si>
  <si>
    <t>2100340101</t>
  </si>
  <si>
    <t>2100340102</t>
  </si>
  <si>
    <t>2100340201</t>
  </si>
  <si>
    <t>2100340202</t>
  </si>
  <si>
    <t>2100340203</t>
  </si>
  <si>
    <t>2100340301</t>
  </si>
  <si>
    <t>2100340302</t>
  </si>
  <si>
    <t>2100350101</t>
  </si>
  <si>
    <t>2100350201</t>
  </si>
  <si>
    <t>2100350202</t>
  </si>
  <si>
    <t>2100350301</t>
  </si>
  <si>
    <t>2100350302</t>
  </si>
  <si>
    <t>2100360101</t>
  </si>
  <si>
    <t>2100360201</t>
  </si>
  <si>
    <t>2100360202</t>
  </si>
  <si>
    <t>2100360301</t>
  </si>
  <si>
    <t>2100360302</t>
  </si>
  <si>
    <t>2100370101</t>
  </si>
  <si>
    <t>2100370102</t>
  </si>
  <si>
    <t>2100370201</t>
  </si>
  <si>
    <t>2100370202</t>
  </si>
  <si>
    <t>2100370203</t>
  </si>
  <si>
    <t>2100370301</t>
  </si>
  <si>
    <t>2100370302</t>
  </si>
  <si>
    <t>2100370303</t>
  </si>
  <si>
    <t>2100370304</t>
  </si>
  <si>
    <t>2100370305</t>
  </si>
  <si>
    <t>2100370401</t>
  </si>
  <si>
    <t>2100370601</t>
  </si>
  <si>
    <t>2100380101</t>
  </si>
  <si>
    <t>2100380102</t>
  </si>
  <si>
    <t>2100380201</t>
  </si>
  <si>
    <t>2100380202</t>
  </si>
  <si>
    <t>2100380203</t>
  </si>
  <si>
    <t>2100380301</t>
  </si>
  <si>
    <t>2100380302</t>
  </si>
  <si>
    <t>2100380303</t>
  </si>
  <si>
    <t>2100380304</t>
  </si>
  <si>
    <t>2100380305</t>
  </si>
  <si>
    <t>2100380401</t>
  </si>
  <si>
    <t>2100380601</t>
  </si>
  <si>
    <t>2100390101</t>
  </si>
  <si>
    <t>2100390102</t>
  </si>
  <si>
    <t>2100390201</t>
  </si>
  <si>
    <t>2100390202</t>
  </si>
  <si>
    <t>2100390203</t>
  </si>
  <si>
    <t>2100390301</t>
  </si>
  <si>
    <t>2100390302</t>
  </si>
  <si>
    <t>2100390303</t>
  </si>
  <si>
    <t>2100390304</t>
  </si>
  <si>
    <t>2100390305</t>
  </si>
  <si>
    <t>2100390401</t>
  </si>
  <si>
    <t>2100390601</t>
  </si>
  <si>
    <t>2100400101</t>
  </si>
  <si>
    <t>2100400201</t>
  </si>
  <si>
    <t>2100400202</t>
  </si>
  <si>
    <t>2100400301</t>
  </si>
  <si>
    <t>2100400302</t>
  </si>
  <si>
    <t>2100400303</t>
  </si>
  <si>
    <t>2100590101</t>
  </si>
  <si>
    <t>2100590102</t>
  </si>
  <si>
    <t>2100590103</t>
  </si>
  <si>
    <t>2100590104</t>
  </si>
  <si>
    <t>2100590105</t>
  </si>
  <si>
    <t>2100590106</t>
  </si>
  <si>
    <t>2100590201</t>
  </si>
  <si>
    <t>2100590202</t>
  </si>
  <si>
    <t>2100590203</t>
  </si>
  <si>
    <t>2100590204</t>
  </si>
  <si>
    <t>2100590205</t>
  </si>
  <si>
    <t>2100600101</t>
  </si>
  <si>
    <t>2100600201</t>
  </si>
  <si>
    <t>2100600202</t>
  </si>
  <si>
    <t>2100600301</t>
  </si>
  <si>
    <t>2100600302</t>
  </si>
  <si>
    <t>2100600303</t>
  </si>
  <si>
    <t>2100600401</t>
  </si>
  <si>
    <t>2100600402</t>
  </si>
  <si>
    <t>2100600403</t>
  </si>
  <si>
    <t>2100601001</t>
  </si>
  <si>
    <t>2100601002</t>
  </si>
  <si>
    <t>2100601003</t>
  </si>
  <si>
    <t>2100610101</t>
  </si>
  <si>
    <t>2100610206</t>
  </si>
  <si>
    <t>2100610207</t>
  </si>
  <si>
    <t>2100610208</t>
  </si>
  <si>
    <t>2100610401</t>
  </si>
  <si>
    <t>2100610402</t>
  </si>
  <si>
    <t>2100610403</t>
  </si>
  <si>
    <t>2100620101</t>
  </si>
  <si>
    <t>2100620102</t>
  </si>
  <si>
    <t>2100620201</t>
  </si>
  <si>
    <t>2100620202</t>
  </si>
  <si>
    <t>2100620203</t>
  </si>
  <si>
    <t>2100620204</t>
  </si>
  <si>
    <t>2100620205</t>
  </si>
  <si>
    <t>2100620206</t>
  </si>
  <si>
    <t>2100620207</t>
  </si>
  <si>
    <t>2100620301</t>
  </si>
  <si>
    <t>2100620302</t>
  </si>
  <si>
    <t>2100620303</t>
  </si>
  <si>
    <t>2100620304</t>
  </si>
  <si>
    <t>2100620305</t>
  </si>
  <si>
    <t>2100630101</t>
  </si>
  <si>
    <t>2100630102</t>
  </si>
  <si>
    <t>2100630201</t>
  </si>
  <si>
    <t>2100630202</t>
  </si>
  <si>
    <t>2100630203</t>
  </si>
  <si>
    <t>2100630301</t>
  </si>
  <si>
    <t>2100630302</t>
  </si>
  <si>
    <t>2100630303</t>
  </si>
  <si>
    <t>2100630304</t>
  </si>
  <si>
    <t>2100630305</t>
  </si>
  <si>
    <t>2100630306</t>
  </si>
  <si>
    <t>2100630307</t>
  </si>
  <si>
    <t>2100630308</t>
  </si>
  <si>
    <t>2100640101</t>
  </si>
  <si>
    <t>2100640102</t>
  </si>
  <si>
    <t>2100640201</t>
  </si>
  <si>
    <t>2100640202</t>
  </si>
  <si>
    <t>2100640203</t>
  </si>
  <si>
    <t>2100640301</t>
  </si>
  <si>
    <t>2100640302</t>
  </si>
  <si>
    <t>2100640303</t>
  </si>
  <si>
    <t>2100640304</t>
  </si>
  <si>
    <t>2100640305</t>
  </si>
  <si>
    <t>2100640306</t>
  </si>
  <si>
    <t>2100640307</t>
  </si>
  <si>
    <t>2100640308</t>
  </si>
  <si>
    <t>2100650101</t>
  </si>
  <si>
    <t>2100650102</t>
  </si>
  <si>
    <t>2100650201</t>
  </si>
  <si>
    <t>2100650202</t>
  </si>
  <si>
    <t>2100650203</t>
  </si>
  <si>
    <t>2100650301</t>
  </si>
  <si>
    <t>2100650302</t>
  </si>
  <si>
    <t>2100650303</t>
  </si>
  <si>
    <t>2100650304</t>
  </si>
  <si>
    <t>2100650305</t>
  </si>
  <si>
    <t>2100650306</t>
  </si>
  <si>
    <t>2100650307</t>
  </si>
  <si>
    <t>2100650308</t>
  </si>
  <si>
    <t>3010020101</t>
  </si>
  <si>
    <t>3010020201</t>
  </si>
  <si>
    <t>3010020301</t>
  </si>
  <si>
    <t>3010040101</t>
  </si>
  <si>
    <t>3010040201</t>
  </si>
  <si>
    <t>3010040301</t>
  </si>
  <si>
    <t>3010050101</t>
  </si>
  <si>
    <t>3010050201</t>
  </si>
  <si>
    <t>3010050301</t>
  </si>
  <si>
    <t>3010060101</t>
  </si>
  <si>
    <t>3010060201</t>
  </si>
  <si>
    <t>3010060301</t>
  </si>
  <si>
    <t>3010070101</t>
  </si>
  <si>
    <t>3010070201</t>
  </si>
  <si>
    <t>3010070301</t>
  </si>
  <si>
    <t>3010080101</t>
  </si>
  <si>
    <t>3010080201</t>
  </si>
  <si>
    <t>3010090101</t>
  </si>
  <si>
    <t>3010090201</t>
  </si>
  <si>
    <t>3010090301</t>
  </si>
  <si>
    <t>3010110101</t>
  </si>
  <si>
    <t>3010110201</t>
  </si>
  <si>
    <t>3010110301</t>
  </si>
  <si>
    <t>3010120101</t>
  </si>
  <si>
    <t>3010120201</t>
  </si>
  <si>
    <t>3010120301</t>
  </si>
  <si>
    <t>3010130101</t>
  </si>
  <si>
    <t>3010130201</t>
  </si>
  <si>
    <t>3010130301</t>
  </si>
  <si>
    <t>3010160101</t>
  </si>
  <si>
    <t>3010160201</t>
  </si>
  <si>
    <t>3010160301</t>
  </si>
  <si>
    <t>3010180101</t>
  </si>
  <si>
    <t>3010180201</t>
  </si>
  <si>
    <t>3010180301</t>
  </si>
  <si>
    <t>3010190101</t>
  </si>
  <si>
    <t>3010190201</t>
  </si>
  <si>
    <t>3010190301</t>
  </si>
  <si>
    <t>3010210101</t>
  </si>
  <si>
    <t>3010210201</t>
  </si>
  <si>
    <t>3010210301</t>
  </si>
  <si>
    <t>3010250101</t>
  </si>
  <si>
    <t>3010250201</t>
  </si>
  <si>
    <t>3010250301</t>
  </si>
  <si>
    <t>3010260101</t>
  </si>
  <si>
    <t>3010260201</t>
  </si>
  <si>
    <t>3010260301</t>
  </si>
  <si>
    <t>3010290101</t>
  </si>
  <si>
    <t>3010290201</t>
  </si>
  <si>
    <t>3010290301</t>
  </si>
  <si>
    <t>3010300101</t>
  </si>
  <si>
    <t>3010300201</t>
  </si>
  <si>
    <t>3010300301</t>
  </si>
  <si>
    <t>3010310101</t>
  </si>
  <si>
    <t>3010310201</t>
  </si>
  <si>
    <t>3010310301</t>
  </si>
  <si>
    <t>3010310501</t>
  </si>
  <si>
    <t>3010340101</t>
  </si>
  <si>
    <t>3010340201</t>
  </si>
  <si>
    <t>3010340301</t>
  </si>
  <si>
    <t>3010360101</t>
  </si>
  <si>
    <t>3010360201</t>
  </si>
  <si>
    <t>3010360301</t>
  </si>
  <si>
    <t>3010510101</t>
  </si>
  <si>
    <t>3010510201</t>
  </si>
  <si>
    <t>3010510301</t>
  </si>
  <si>
    <t>3010520101</t>
  </si>
  <si>
    <t>3010520201</t>
  </si>
  <si>
    <t>3010520301</t>
  </si>
  <si>
    <t>3010580101</t>
  </si>
  <si>
    <t>3010580201</t>
  </si>
  <si>
    <t>3010580301</t>
  </si>
  <si>
    <t>3010580501</t>
  </si>
  <si>
    <t>3010590101</t>
  </si>
  <si>
    <t>3010590201</t>
  </si>
  <si>
    <t>3010590301</t>
  </si>
  <si>
    <t>3010600101</t>
  </si>
  <si>
    <t>3010600201</t>
  </si>
  <si>
    <t>3010600301</t>
  </si>
  <si>
    <t>9020106005</t>
  </si>
  <si>
    <t>play</t>
  </si>
  <si>
    <t>stop</t>
  </si>
  <si>
    <t>200100000000-20999999999</t>
  </si>
  <si>
    <t>12~12</t>
  </si>
  <si>
    <t>20&amp;角色Id(5)&amp;皮肤id(2)&amp;序号（3）</t>
  </si>
  <si>
    <t>2010000001-2999999999</t>
    <phoneticPr fontId="5" type="noConversion"/>
  </si>
  <si>
    <t>11~11</t>
    <phoneticPr fontId="5" type="noConversion"/>
  </si>
  <si>
    <t>idtrue</t>
  </si>
  <si>
    <t>nametrue</t>
  </si>
  <si>
    <t>obj</t>
  </si>
  <si>
    <t>20100020001</t>
  </si>
  <si>
    <t>20100020011</t>
  </si>
  <si>
    <t>20100020012</t>
  </si>
  <si>
    <t>20100020017</t>
  </si>
  <si>
    <t>20100020021</t>
  </si>
  <si>
    <t>20100020024</t>
  </si>
  <si>
    <t>20100020025</t>
  </si>
  <si>
    <t>20100020029</t>
  </si>
  <si>
    <t>20100020031</t>
  </si>
  <si>
    <t>20100020033</t>
  </si>
  <si>
    <t>20100020044</t>
  </si>
  <si>
    <t>20100020045</t>
  </si>
  <si>
    <t>20100020046</t>
  </si>
  <si>
    <t>20100020050</t>
  </si>
  <si>
    <t>20100020055</t>
  </si>
  <si>
    <t>20100020056</t>
  </si>
  <si>
    <t>20101050001</t>
  </si>
  <si>
    <t>20101050002</t>
  </si>
  <si>
    <t>100019</t>
  </si>
  <si>
    <t>m_map_navi_n_Play</t>
  </si>
  <si>
    <t>m_map_navi_n</t>
  </si>
  <si>
    <t>21000102</t>
  </si>
  <si>
    <t>e_impS_canwang_n_Play</t>
  </si>
  <si>
    <t>2010040104</t>
  </si>
  <si>
    <t>2010070501</t>
  </si>
  <si>
    <t>2010070502</t>
  </si>
  <si>
    <t>2010070503</t>
  </si>
  <si>
    <t>2010070504</t>
  </si>
  <si>
    <t>2010070505</t>
  </si>
  <si>
    <t>2010250401</t>
  </si>
  <si>
    <t>朝颜-鼓舞-13帧</t>
  </si>
  <si>
    <t>p_skillD_zhaoyan_1_Play</t>
  </si>
  <si>
    <t>2010250402</t>
  </si>
  <si>
    <t>朝颜-鼓舞-27帧</t>
  </si>
  <si>
    <t>p_skillD_zhaoyan_2_Play</t>
  </si>
  <si>
    <t>2010290402</t>
  </si>
  <si>
    <t>方块-义薄云天-30帧</t>
  </si>
  <si>
    <t>p_skillD_fangkuai_2_Play</t>
  </si>
  <si>
    <t>2010290403</t>
  </si>
  <si>
    <t>方块-义薄云天-40帧</t>
  </si>
  <si>
    <t>p_skillD_fangkuai_3_Play</t>
  </si>
  <si>
    <t>2010580401</t>
  </si>
  <si>
    <t>星期六-神之反射-4帧</t>
  </si>
  <si>
    <t>p_skillD_xingqiliu_1_Play</t>
  </si>
  <si>
    <t>2010580402</t>
  </si>
  <si>
    <t>星期六-神之反射-18帧</t>
  </si>
  <si>
    <t>p_skillD_xingqiliu_2_Play</t>
  </si>
  <si>
    <t>2010580403</t>
  </si>
  <si>
    <t>星期六-神之反射-23帧</t>
  </si>
  <si>
    <t>p_skillD_xingqiliu_3_Play</t>
  </si>
  <si>
    <t>2010580404</t>
  </si>
  <si>
    <t>星期六-神之反射-35帧</t>
  </si>
  <si>
    <t>p_skillD_xingqiliu_4_Play</t>
  </si>
  <si>
    <t>2010580405</t>
  </si>
  <si>
    <t>星期六-神之反射-50帧</t>
  </si>
  <si>
    <t>p_skillD_xingqiliu_5_Play</t>
  </si>
  <si>
    <t>2010580406</t>
  </si>
  <si>
    <t>星期六-神之反射-57帧</t>
  </si>
  <si>
    <t>p_skillD_xingqiliu_6_Play</t>
  </si>
  <si>
    <t>2010580407</t>
  </si>
  <si>
    <t>星期六-神之反射-90帧</t>
  </si>
  <si>
    <t>p_skillD_xingqiliu_7_Play</t>
  </si>
  <si>
    <t>2100010101</t>
  </si>
  <si>
    <t>残王-天上的渊1-31帧</t>
  </si>
  <si>
    <t>e_skillA_canwang_1_Play</t>
  </si>
  <si>
    <t>2100010102</t>
  </si>
  <si>
    <t>残王-天上的渊1-70帧</t>
  </si>
  <si>
    <t>e_skillA_canwang_2_Play</t>
  </si>
  <si>
    <t>2100010103</t>
  </si>
  <si>
    <t>残王-天上的渊1-133帧</t>
  </si>
  <si>
    <t>e_skillA_canwang_3_Play</t>
  </si>
  <si>
    <t>2100010201</t>
  </si>
  <si>
    <t>残王-天上的渊2-31帧</t>
  </si>
  <si>
    <t>2100010202</t>
  </si>
  <si>
    <t>残王-天上的渊2-70帧</t>
  </si>
  <si>
    <t>2100010203</t>
  </si>
  <si>
    <t>残王-天上的渊2-133帧</t>
  </si>
  <si>
    <t>2100010501</t>
  </si>
  <si>
    <t>残王-生命的火-1帧</t>
  </si>
  <si>
    <t>e_skillB_canwang_1_Play</t>
  </si>
  <si>
    <t>2100010502</t>
  </si>
  <si>
    <t>残王-生命的火-37帧</t>
  </si>
  <si>
    <t>e_skillB_canwang_2_Play</t>
  </si>
  <si>
    <t>2100010503</t>
  </si>
  <si>
    <t>残王-生命的火-54帧</t>
  </si>
  <si>
    <t>e_skillB_canwang_3_Play</t>
  </si>
  <si>
    <t>2100010504</t>
  </si>
  <si>
    <t>残王-生命的火-78帧</t>
  </si>
  <si>
    <t>e_skillB_canwang_4_Play</t>
  </si>
  <si>
    <t>2100020101</t>
  </si>
  <si>
    <t>火车头-突进-3帧</t>
  </si>
  <si>
    <t>e_skillA_Huochetou_1_Play</t>
  </si>
  <si>
    <t>2100020102</t>
  </si>
  <si>
    <t>火车头-突进-12帧</t>
  </si>
  <si>
    <t>e_skillA_Huochetou_2_Play</t>
  </si>
  <si>
    <t>2100020103</t>
  </si>
  <si>
    <t>火车头-突进-30帧</t>
  </si>
  <si>
    <t>e_skillA_Huochetou_3_Play</t>
  </si>
  <si>
    <t>2100020104</t>
  </si>
  <si>
    <t>火车头-突进-33帧</t>
  </si>
  <si>
    <t>e_skillA_Huochetou_4_Play</t>
  </si>
  <si>
    <t>2100020105</t>
  </si>
  <si>
    <t>火车头-突进-57帧</t>
  </si>
  <si>
    <t>e_skillA_Huochetou_5_Play</t>
  </si>
  <si>
    <t>2100020106</t>
  </si>
  <si>
    <t>火车头-突进-62帧</t>
  </si>
  <si>
    <t>e_skillA_Huochetou_6_Play</t>
  </si>
  <si>
    <t>2100020107</t>
  </si>
  <si>
    <t>火车头-突进-89帧</t>
  </si>
  <si>
    <t>e_skillA_Huochetou_7_Play</t>
  </si>
  <si>
    <t>2100020201</t>
  </si>
  <si>
    <t>火车头-弱点分析-7帧</t>
  </si>
  <si>
    <t>e_skillB_Huochetou_1_Play</t>
  </si>
  <si>
    <t>2100020202</t>
  </si>
  <si>
    <t>火车头-弱点分析-49帧</t>
  </si>
  <si>
    <t>e_skillB_Huochetou_2_Play</t>
  </si>
  <si>
    <t>2100020301</t>
  </si>
  <si>
    <t>火车头-洪流的终结-5帧</t>
  </si>
  <si>
    <t>e_skillC_Huochetou_1_Play</t>
  </si>
  <si>
    <t>2100020302</t>
  </si>
  <si>
    <t>火车头-洪流的终结-26帧</t>
  </si>
  <si>
    <t>e_skillC_Huochetou_2_Play</t>
  </si>
  <si>
    <t>2100020303</t>
  </si>
  <si>
    <t>火车头-洪流的终结-44帧</t>
  </si>
  <si>
    <t>e_skillC_Huochetou_3_Play</t>
  </si>
  <si>
    <t>2100020304</t>
  </si>
  <si>
    <t>火车头-洪流的终结-59帧</t>
  </si>
  <si>
    <t>e_skillC_Huochetou_4_Play</t>
  </si>
  <si>
    <t>2100020305</t>
  </si>
  <si>
    <t>火车头-洪流的终结-89帧</t>
  </si>
  <si>
    <t>e_skillC_Huochetou_5_Play</t>
  </si>
  <si>
    <t>2100020306</t>
  </si>
  <si>
    <t>火车头-洪流的终结-114帧</t>
  </si>
  <si>
    <t>e_skillC_Huochetou_6_Play</t>
  </si>
  <si>
    <t>2100020307</t>
  </si>
  <si>
    <t>火车头-洪流的终结-297帧</t>
  </si>
  <si>
    <t>e_skillC_Huochetou_7_Play</t>
  </si>
  <si>
    <t>2100020308</t>
  </si>
  <si>
    <t>火车头-洪流的终结-340帧</t>
  </si>
  <si>
    <t>e_skillC_Huochetou_8_Play</t>
  </si>
  <si>
    <t>2100020309</t>
  </si>
  <si>
    <t>火车头-洪流的终结-366帧</t>
  </si>
  <si>
    <t>e_skillC_Huochetou_9_Play</t>
  </si>
  <si>
    <t>2100020401</t>
  </si>
  <si>
    <t>火车头-自我防御-8帧</t>
  </si>
  <si>
    <t>e_skillD_Huochetou_1_Play</t>
  </si>
  <si>
    <t>2100020402</t>
  </si>
  <si>
    <t>火车头-自我防御-35帧</t>
  </si>
  <si>
    <t>e_skillD_Huochetou_2_Play</t>
  </si>
  <si>
    <t>2100020501</t>
  </si>
  <si>
    <t>火车头-自我防御2-15帧</t>
  </si>
  <si>
    <t>e_skillE_Huochetou_1_Play</t>
  </si>
  <si>
    <t>2100020502</t>
  </si>
  <si>
    <t>火车头-自我防御2-37帧</t>
  </si>
  <si>
    <t>e_skillE_Huochetou_2_Play</t>
  </si>
  <si>
    <t>2100020801</t>
  </si>
  <si>
    <t>火车头-防火墙-3帧</t>
  </si>
  <si>
    <t>e_skillF_Huochetou_1_Play</t>
  </si>
  <si>
    <t>2100020802</t>
  </si>
  <si>
    <t>火车头-防火墙-35帧</t>
  </si>
  <si>
    <t>e_skillF_Huochetou_2_Play</t>
  </si>
  <si>
    <t>2100021001</t>
  </si>
  <si>
    <t>火车头-防火墙2-52帧</t>
  </si>
  <si>
    <t>e_skillG_Huochetou_1_Play</t>
  </si>
  <si>
    <t>2100021002</t>
  </si>
  <si>
    <t>火车头-防火墙2-89帧</t>
  </si>
  <si>
    <t>e_skillG_Huochetou_2_Play</t>
  </si>
  <si>
    <t>2100021003</t>
  </si>
  <si>
    <t>火车头-防火墙2-115帧</t>
  </si>
  <si>
    <t>e_skillG_Huochetou_3_Play</t>
  </si>
  <si>
    <t>2100030101</t>
  </si>
  <si>
    <t>残王宇航员-推进-8帧</t>
  </si>
  <si>
    <t>e_skillA_Astronaut_1_Play</t>
  </si>
  <si>
    <t>2100030102</t>
  </si>
  <si>
    <t>残王宇航员-推进-16帧</t>
  </si>
  <si>
    <t>e_skillA_Astronaut_2_Play</t>
  </si>
  <si>
    <t>2100030201</t>
  </si>
  <si>
    <t>残王宇航员-被迫启动-13帧</t>
  </si>
  <si>
    <t>e_skillB_Astronaut_1_Play</t>
  </si>
  <si>
    <t>2100030202</t>
  </si>
  <si>
    <t>残王宇航员-被迫启动-38帧</t>
  </si>
  <si>
    <t>e_skillB_Astronaut_2_Play</t>
  </si>
  <si>
    <t>2100030301</t>
  </si>
  <si>
    <t>残王宇航员-加速促进-13帧</t>
  </si>
  <si>
    <t>e_skillC_Astronaut_1_Play</t>
  </si>
  <si>
    <t>2100130301</t>
  </si>
  <si>
    <t>荆棘接线员-热线-12帧</t>
  </si>
  <si>
    <t>e_skillC_ThornOperator_1_Play</t>
  </si>
  <si>
    <t>2100130302</t>
  </si>
  <si>
    <t>荆棘接线员-热线-26帧</t>
  </si>
  <si>
    <t>e_skillC_ThornOperator_2_Play</t>
  </si>
  <si>
    <t>2100130303</t>
  </si>
  <si>
    <t>荆棘接线员-热线-39帧</t>
  </si>
  <si>
    <t>e_skillC_ThornOperator_3_Play</t>
  </si>
  <si>
    <t>2100130304</t>
  </si>
  <si>
    <t>荆棘接线员-热线-51帧</t>
  </si>
  <si>
    <t>e_skillC_ThornOperator_4_Play</t>
  </si>
  <si>
    <t>2100130601</t>
  </si>
  <si>
    <t>荆棘接线员-备用线路-8帧</t>
  </si>
  <si>
    <t>e_skillD_ThornOperator_1_Play</t>
  </si>
  <si>
    <t>2100130602</t>
  </si>
  <si>
    <t>荆棘接线员-备用线路-19帧</t>
  </si>
  <si>
    <t>e_skillD_ThornOperator_2_Play</t>
  </si>
  <si>
    <t>2100150401</t>
  </si>
  <si>
    <t>守护的座童-别打扰我-2帧</t>
  </si>
  <si>
    <t>e_skillC_GuardianSitter_1_Play</t>
  </si>
  <si>
    <t>2100250401</t>
  </si>
  <si>
    <t>全联会头目-恫吓2-2帧</t>
  </si>
  <si>
    <t>2100280501</t>
  </si>
  <si>
    <t>增生接线员-技能4-8帧</t>
  </si>
  <si>
    <t>e_skillD_BoosterOperator_1_Play</t>
  </si>
  <si>
    <t>2100300201</t>
  </si>
  <si>
    <t>愈合的资料员-技能2-3帧</t>
  </si>
  <si>
    <t>e_skillB_HealingDataClerk_1_Play</t>
  </si>
  <si>
    <t>2100300301</t>
  </si>
  <si>
    <t>愈合的资料员-技能3-1帧</t>
  </si>
  <si>
    <t>e_skillC_HealingDataClerk_1_Play</t>
  </si>
  <si>
    <t>2100300302</t>
  </si>
  <si>
    <t>愈合的资料员-技能3-29帧</t>
  </si>
  <si>
    <t>e_skillC_HealingDataClerk_2_Play</t>
  </si>
  <si>
    <t>2100300303</t>
  </si>
  <si>
    <t>愈合的资料员-技能3-73帧</t>
  </si>
  <si>
    <t>e_skillC_HealingDataClerk_3_Play</t>
  </si>
  <si>
    <t>2100300401</t>
  </si>
  <si>
    <t>愈合的资料员-技能4-2帧</t>
  </si>
  <si>
    <t>e_skillD_HealingDataClerk_1_Play</t>
  </si>
  <si>
    <t>2100300402</t>
  </si>
  <si>
    <t>愈合的资料员-技能4-16帧</t>
  </si>
  <si>
    <t>e_skillD_HealingDataClerk_2_Play</t>
  </si>
  <si>
    <t>2100310101</t>
  </si>
  <si>
    <t>2100310102</t>
  </si>
  <si>
    <t>2100370701</t>
  </si>
  <si>
    <t>全联会boss理-被动2-1帧</t>
  </si>
  <si>
    <t>3100010101</t>
  </si>
  <si>
    <t>残王-天上的渊1-35帧</t>
  </si>
  <si>
    <t>v_sys_10001_022_Play</t>
  </si>
  <si>
    <t>v_sys_10001</t>
  </si>
  <si>
    <t>3100010201</t>
  </si>
  <si>
    <t>残王-天上的渊2-35帧</t>
  </si>
  <si>
    <t>3100010501</t>
  </si>
  <si>
    <t>残王-生命的火-5帧</t>
  </si>
  <si>
    <t>v_sys_10001_024_Play</t>
  </si>
  <si>
    <t>20100010111</t>
  </si>
  <si>
    <t>a_ani_GameStoryStart_mp4_Play</t>
  </si>
  <si>
    <t>20100010112</t>
  </si>
  <si>
    <t>a_obj_RotaryTeleBusy_loop_Play</t>
  </si>
  <si>
    <t>20100010113</t>
  </si>
  <si>
    <t>a_obj_RotaryTeleBusy_loop_Stop</t>
  </si>
  <si>
    <t>20100010114</t>
  </si>
  <si>
    <t>f_avg_MysteriousReverbDisable_Action</t>
  </si>
  <si>
    <t>20100010115</t>
  </si>
  <si>
    <t>f_avg_ambPause_Action</t>
  </si>
  <si>
    <t>20100010116</t>
  </si>
  <si>
    <t>a_ani_PlayerNaming_loop_Stop</t>
  </si>
  <si>
    <t>20100010117</t>
  </si>
  <si>
    <t/>
  </si>
  <si>
    <t>f_avg_ambResume_Action</t>
  </si>
  <si>
    <t>20100010118</t>
  </si>
  <si>
    <t>a_ani_BodyFallOnGround_n_Play</t>
  </si>
  <si>
    <t>20100010119</t>
  </si>
  <si>
    <t>a_ani_Convulsion_n_Play</t>
  </si>
  <si>
    <t>20100010120</t>
  </si>
  <si>
    <t>a_ani_PlayerUnstable_loop_Play</t>
  </si>
  <si>
    <t>20100010121</t>
  </si>
  <si>
    <t>a_ani_PlayerUnstable_n_Play</t>
  </si>
  <si>
    <t>20100010122</t>
  </si>
  <si>
    <t>a_ani_PlayerUnstable_loop_Stop</t>
  </si>
  <si>
    <t>20100010123</t>
  </si>
  <si>
    <t>a_ani_PlayerUnstable2_n_Play</t>
  </si>
  <si>
    <t>20100010124</t>
  </si>
  <si>
    <t>a_ani_CanwangAngry_n_Play</t>
  </si>
  <si>
    <t>20100010125</t>
  </si>
  <si>
    <t>a_obj_TransDisappear_n_Play</t>
  </si>
  <si>
    <t>20100010126</t>
  </si>
  <si>
    <t>a_ani_PlayerUnstable3_n_Play</t>
  </si>
  <si>
    <t>20100010127</t>
  </si>
  <si>
    <t>a_obj_OperatingTable_loop_Stop</t>
  </si>
  <si>
    <t>20100010128</t>
  </si>
  <si>
    <t>g_base_blackflash_Play</t>
  </si>
  <si>
    <t>global_base</t>
  </si>
  <si>
    <t>a_amb_ChaoxinStreet_loop_Play</t>
  </si>
  <si>
    <t>20100020002</t>
  </si>
  <si>
    <t>a_obj_WaterDrop_loop_Play</t>
  </si>
  <si>
    <t>20100020003</t>
  </si>
  <si>
    <t>a_ani_EntranceGuardClick_n_Play</t>
  </si>
  <si>
    <t>20100020004</t>
  </si>
  <si>
    <t>a_obj_PhoneRinging_loop_Play</t>
  </si>
  <si>
    <t>20100020005</t>
  </si>
  <si>
    <t>a_obj_PhoneRinging_loop_Stop</t>
  </si>
  <si>
    <t>20100020006</t>
  </si>
  <si>
    <t>a_ani_PhonePickup_n_Play</t>
  </si>
  <si>
    <t>20100020007</t>
  </si>
  <si>
    <t>a_ani_PhoneHangup_n_Play</t>
  </si>
  <si>
    <t>20100020008</t>
  </si>
  <si>
    <t>a_obj_MetalDoorUnlock_n_Play</t>
  </si>
  <si>
    <t>20100020009</t>
  </si>
  <si>
    <t>a_obj_OpenApartmentDoor_n_Play</t>
  </si>
  <si>
    <t>20100020010</t>
  </si>
  <si>
    <t>a_obj_WaterDrop_loop_Stop</t>
  </si>
  <si>
    <t>a_amb_ChaoxinStreet_loop_Stop</t>
  </si>
  <si>
    <t>a_amb_CheapApartmentCorridor_loop_Play</t>
  </si>
  <si>
    <t>20100020013</t>
  </si>
  <si>
    <t>a_obj_Fan_loop_Play</t>
  </si>
  <si>
    <t>20100020014</t>
  </si>
  <si>
    <t>a_obj_CatMoew_n_Play</t>
  </si>
  <si>
    <t>20100020015</t>
  </si>
  <si>
    <t>a_act_SearchSomething_n_Play</t>
  </si>
  <si>
    <t>20100020016</t>
  </si>
  <si>
    <t>a_obj_Fan_loop_Stop</t>
  </si>
  <si>
    <t>a_amb_CheapApartmentCorridor_loop_Stop</t>
  </si>
  <si>
    <t>20100020018</t>
  </si>
  <si>
    <t>a_ani_BodyDrop_n_Play</t>
  </si>
  <si>
    <t>20100020019</t>
  </si>
  <si>
    <t>a_obj_ApartAlarm_loop_Play</t>
  </si>
  <si>
    <t>20100020020</t>
  </si>
  <si>
    <t>a_obj_ApartAlarm_loop_Stop</t>
  </si>
  <si>
    <t>a_amb_CheapApartmentRooftop_loop_Play</t>
  </si>
  <si>
    <t>20100020022</t>
  </si>
  <si>
    <t>a_obj_PigeonsFlyaway_n_Play</t>
  </si>
  <si>
    <t>20100020023</t>
  </si>
  <si>
    <t>a_ani_FightEachother_mp4_Play</t>
  </si>
  <si>
    <t>a_amb_CheapApartmentRooftop_loop_Stop</t>
  </si>
  <si>
    <t>a_amb_CheapApartmentRooftopNight_loop_Play</t>
  </si>
  <si>
    <t>20100020026</t>
  </si>
  <si>
    <t>a_act_PlayerPhoneRing_loop_Play</t>
  </si>
  <si>
    <t>20100020027</t>
  </si>
  <si>
    <t>a_act_PlayerPhoneRing_loop_Stop</t>
  </si>
  <si>
    <t>20100020028</t>
  </si>
  <si>
    <t>a_act_PlayerPhonePickup_n_Play</t>
  </si>
  <si>
    <t>a_amb_CheapApartmentRooftopNight_loop_Stop</t>
  </si>
  <si>
    <t>20100020030</t>
  </si>
  <si>
    <t>a_ani_PlayerBeingMonitoring_mp4_Play</t>
  </si>
  <si>
    <t>a_amb_MysteryMonitor_loop_Play</t>
  </si>
  <si>
    <t>20100020032</t>
  </si>
  <si>
    <t>a_ani_CinematicElong_n_Play</t>
  </si>
  <si>
    <t>a_amb_MysteryMonitor_loop_Stop</t>
  </si>
  <si>
    <t>20100020034</t>
  </si>
  <si>
    <t>a_ani_HeartBeatBeep_n_Play</t>
  </si>
  <si>
    <t>20100020035</t>
  </si>
  <si>
    <t>a_obj_OperatingLampOpen_n_Play</t>
  </si>
  <si>
    <t>20100020036</t>
  </si>
  <si>
    <t>a_act_PlayerCellphonePickup_n_Play</t>
  </si>
  <si>
    <t>20100020037</t>
  </si>
  <si>
    <t>a_obj_Moniting_loop_Play</t>
  </si>
  <si>
    <t>20100020038</t>
  </si>
  <si>
    <t>a_obj_SubwayArrive_n_Play</t>
  </si>
  <si>
    <t>20100020039</t>
  </si>
  <si>
    <t>a_obj_SubwayEngine_loop_Play</t>
  </si>
  <si>
    <t>20100020040</t>
  </si>
  <si>
    <t>a_obj_SubwayEngine_loop_Stop</t>
  </si>
  <si>
    <t>20100020041</t>
  </si>
  <si>
    <t>a_obj_SubwayArriveStop_n_Play</t>
  </si>
  <si>
    <t>20100020042</t>
  </si>
  <si>
    <t>a_obj_Moniting_loop_Stop</t>
  </si>
  <si>
    <t>20100020043</t>
  </si>
  <si>
    <t>a_obj_SubwayStart_n_Play</t>
  </si>
  <si>
    <t>a_amb_InSubway_loop_Play</t>
  </si>
  <si>
    <t>a_amb_InSubway_loop_Stop</t>
  </si>
  <si>
    <t>a_amb_Lobby_loop_Play</t>
  </si>
  <si>
    <t>20100020047</t>
  </si>
  <si>
    <t>a_act_PunchGeneral_n_Play</t>
  </si>
  <si>
    <t>20100020048</t>
  </si>
  <si>
    <t>a_act_SlideBack_n_Play</t>
  </si>
  <si>
    <t>20100020049</t>
  </si>
  <si>
    <t>a_ani_SisterCouplet_n_Play</t>
  </si>
  <si>
    <t>a_amb_Lobby_loop_Stop</t>
  </si>
  <si>
    <t>20100020051</t>
  </si>
  <si>
    <t>a_obj_LobbyDoorOpen_n_Play</t>
  </si>
  <si>
    <t>20100020052</t>
  </si>
  <si>
    <t>a_obj_LobbyDoorClose_n_Play</t>
  </si>
  <si>
    <t>20100020053</t>
  </si>
  <si>
    <t>a_obj_ElevatorOpen_n_Play</t>
  </si>
  <si>
    <t>20100020054</t>
  </si>
  <si>
    <t>a_obj_ElevatorClose_n_Play</t>
  </si>
  <si>
    <t>a_amb_RoomGeneral_loop_Play</t>
  </si>
  <si>
    <t>a_amb_RoomGeneral_loop_Stop</t>
  </si>
  <si>
    <t>20100020057</t>
  </si>
  <si>
    <t>a_ani_PlayerPhoneRing_loop_Play</t>
  </si>
  <si>
    <t>20100020058</t>
  </si>
  <si>
    <t>a_ani_PlayerPhoneRing_loop_Stop</t>
  </si>
  <si>
    <t>a_amb_ConstructionSite_loop_Play</t>
  </si>
  <si>
    <t>a_amb_ConstructionSite_loop_Stop</t>
  </si>
  <si>
    <t>a_obj_FootPlayer_n_Play</t>
  </si>
  <si>
    <t>a_obj_FootGHeel_n_Play</t>
  </si>
  <si>
    <t>a_obj_FootEBoot_n_Play</t>
  </si>
  <si>
    <t>a_obj_QQCartWheel_loop_Play</t>
  </si>
  <si>
    <t>a_obj_FootGBoot_n_Play</t>
  </si>
  <si>
    <t>a_obj_QQCartWheel_loop_Stop</t>
  </si>
  <si>
    <t>a_obj_XLRobot_loop_Play</t>
  </si>
  <si>
    <t>a_obj_FootGSneaker_n_Play</t>
  </si>
  <si>
    <t>a_obj_XLRobot_loop_Stop</t>
  </si>
  <si>
    <t>a_obj_FootBBoot_n_Play</t>
  </si>
  <si>
    <t>a_obj_FootGDressboot_n_Play</t>
  </si>
  <si>
    <t>31000101002010</t>
  </si>
  <si>
    <t>职员：救援信号已经发出整整十五分钟了……</t>
  </si>
  <si>
    <t>v_maze_1000101002_010_n_Play</t>
  </si>
  <si>
    <t>31000101002011</t>
  </si>
  <si>
    <t>职员：为什么安保部队 还没有赶到啊！</t>
  </si>
  <si>
    <t>v_maze_1000101002_011_n_Play</t>
  </si>
  <si>
    <t>31000101002012</t>
  </si>
  <si>
    <t>职员：快来救我！我只剩下……五发子弹……</t>
  </si>
  <si>
    <t>v_maze_1000101002_012_n_Play</t>
  </si>
  <si>
    <t>31000101002013</t>
  </si>
  <si>
    <t>职员：四发子弹又能干掉什么东西呢……</t>
  </si>
  <si>
    <t>v_maze_1000101002_013_n_Play</t>
  </si>
  <si>
    <t>31000101002014</t>
  </si>
  <si>
    <t>女声：我爱着你，一直都爱着你</t>
  </si>
  <si>
    <t>v_maze_1000101002_014_n_Play</t>
  </si>
  <si>
    <t>31000101002015</t>
  </si>
  <si>
    <t>女声：我爱着你们， 一直都爱着你们。</t>
  </si>
  <si>
    <t>v_maze_1000101002_015_n_Play</t>
  </si>
  <si>
    <t>31000101002016</t>
  </si>
  <si>
    <t>女声：对爱，我报之以吻。 对黑夜，我们报之以火焰。</t>
  </si>
  <si>
    <t>v_maze_1000101002_016_n_Play</t>
  </si>
  <si>
    <t>31000101002017</t>
  </si>
  <si>
    <t>女声：你在听吧？</t>
  </si>
  <si>
    <t>v_maze_1000101002_017_n_Play</t>
  </si>
  <si>
    <t>31000101002018</t>
  </si>
  <si>
    <t>女声：我知道你们在听。</t>
  </si>
  <si>
    <t>v_maze_1000101002_018_n_Play</t>
  </si>
  <si>
    <t>31000101002019</t>
  </si>
  <si>
    <t>男声：这里很冷， 只有一部电话……</t>
  </si>
  <si>
    <t>v_maze_1000101002_019_n_Play</t>
  </si>
  <si>
    <t>31000101002020</t>
  </si>
  <si>
    <t>男声：喂？你是谁？</t>
  </si>
  <si>
    <t>v_maze_1000101002_020_n_Play</t>
  </si>
  <si>
    <t>31000101002021</t>
  </si>
  <si>
    <t>男声：能听见我吗？ 你能听见我说话吧！</t>
  </si>
  <si>
    <t>v_maze_1000101002_021_n_Play</t>
  </si>
  <si>
    <t>31000101002022</t>
  </si>
  <si>
    <t>男声：求求你， 不要放下话筒！</t>
  </si>
  <si>
    <t>v_maze_1000101002_022_n_Play</t>
  </si>
  <si>
    <t>31000101002023</t>
  </si>
  <si>
    <t>男声：不要……离开我…… 我真的很寂寞，非常寂寞！</t>
  </si>
  <si>
    <t>v_maze_1000101002_023_n_Play</t>
  </si>
  <si>
    <t>31000101002024</t>
  </si>
  <si>
    <t>男声：别！别走！！！</t>
  </si>
  <si>
    <t>v_maze_1000101002_024_n_Play</t>
  </si>
  <si>
    <t>31000104003007</t>
  </si>
  <si>
    <t>星凉：防火墙关闭。</t>
  </si>
  <si>
    <t>v_maze_1000104003_002_1_Play</t>
  </si>
  <si>
    <t>31000104003008</t>
  </si>
  <si>
    <t>星凉：警报系统关闭。</t>
  </si>
  <si>
    <t>v_maze_1000104003_002_2_Play</t>
  </si>
  <si>
    <t>31000105001021</t>
  </si>
  <si>
    <t>残王：我的镰刀……一并收割好的和坏的。</t>
  </si>
  <si>
    <t>v_maze_1000105001_021_n_Play</t>
  </si>
  <si>
    <t>31000108001000</t>
  </si>
  <si>
    <t>忠元：来人了。</t>
  </si>
  <si>
    <t>v_maze_1000108001_000_n_Play</t>
  </si>
  <si>
    <t>界面—主界面地铁据点</t>
    <phoneticPr fontId="1"/>
  </si>
  <si>
    <t>战斗—普·南廷</t>
    <phoneticPr fontId="1"/>
  </si>
  <si>
    <t>战斗—BOSS·危海</t>
    <phoneticPr fontId="1"/>
  </si>
  <si>
    <t>剧情—雨塘大道-夜-雨</t>
    <phoneticPr fontId="1"/>
  </si>
  <si>
    <t>e_impN_Huochetou_n_Play</t>
  </si>
  <si>
    <t>e_impN_Huochetou_n_Play</t>
    <phoneticPr fontId="1"/>
  </si>
  <si>
    <t>e_impS_Astronaut_n_Play</t>
    <phoneticPr fontId="1"/>
  </si>
  <si>
    <t>e_impS_ThornOperator_n_Play</t>
  </si>
  <si>
    <t>启航-驱逐-22帧</t>
    <phoneticPr fontId="1"/>
  </si>
  <si>
    <t>p_skillA_qihang_2_Play</t>
    <phoneticPr fontId="1"/>
  </si>
  <si>
    <t>启航-驱逐-27帧</t>
    <phoneticPr fontId="1"/>
  </si>
  <si>
    <t>p_skillA_qihang_3_Play</t>
    <phoneticPr fontId="1"/>
  </si>
  <si>
    <t>启航-净化返流-3帧</t>
    <phoneticPr fontId="1"/>
  </si>
  <si>
    <t>p_skillE_fangkuai_1_Play</t>
    <phoneticPr fontId="1"/>
  </si>
  <si>
    <t>2100290601</t>
    <phoneticPr fontId="1"/>
  </si>
  <si>
    <t>锋利的资料员-技能6-4帧</t>
    <phoneticPr fontId="1"/>
  </si>
  <si>
    <t>e_skillA_SharpDataClerk_1_Play</t>
    <phoneticPr fontId="1"/>
  </si>
  <si>
    <t>结晶化执伞者-技能1-13帧</t>
    <phoneticPr fontId="1"/>
  </si>
  <si>
    <t>e_skillA_CrystallizedUmbrellaRuler_3_Play</t>
    <phoneticPr fontId="1"/>
  </si>
  <si>
    <t>结晶化执伞者-技能1-21帧</t>
    <phoneticPr fontId="1"/>
  </si>
  <si>
    <t>e_skillA_CrystallizedUmbrellaRuler_4_Play</t>
    <phoneticPr fontId="1"/>
  </si>
  <si>
    <t>结晶化执伞者-技能1-26帧</t>
    <phoneticPr fontId="1"/>
  </si>
  <si>
    <t>e_skillA_CrystallizedUmbrellaRuler_5_Play</t>
    <phoneticPr fontId="1"/>
  </si>
  <si>
    <t>结晶化执伞者-技能1-33帧</t>
    <phoneticPr fontId="1"/>
  </si>
  <si>
    <t>e_skillA_CrystallizedUmbrellaRuler_6_Play</t>
    <phoneticPr fontId="1"/>
  </si>
  <si>
    <t>结晶化执伞者-技能1-41帧</t>
    <phoneticPr fontId="1"/>
  </si>
  <si>
    <t>e_skillA_CrystallizedUmbrellaRuler_7_Play</t>
    <phoneticPr fontId="1"/>
  </si>
  <si>
    <t>结晶化执伞者-技能2-8帧</t>
    <phoneticPr fontId="1"/>
  </si>
  <si>
    <t>结晶化执伞者-技能3-25帧</t>
    <phoneticPr fontId="1"/>
  </si>
  <si>
    <t>结晶化执伞者-技能3-40帧</t>
    <phoneticPr fontId="1"/>
  </si>
  <si>
    <t>结晶化执伞者-技能3-61帧</t>
    <phoneticPr fontId="1"/>
  </si>
  <si>
    <t>荆棘化执伞者-直伞刺击-8帧</t>
    <phoneticPr fontId="1"/>
  </si>
  <si>
    <t>2100320301</t>
    <phoneticPr fontId="1"/>
  </si>
  <si>
    <t>2100320302</t>
    <phoneticPr fontId="1"/>
  </si>
  <si>
    <t>2100320303</t>
    <phoneticPr fontId="1"/>
  </si>
  <si>
    <t>荆棘化执伞者-贯穿-25帧</t>
    <phoneticPr fontId="1"/>
  </si>
  <si>
    <t>2100320304</t>
    <phoneticPr fontId="1"/>
  </si>
  <si>
    <t>荆棘化执伞者-贯穿-40帧</t>
    <phoneticPr fontId="1"/>
  </si>
  <si>
    <t>2100320305</t>
    <phoneticPr fontId="1"/>
  </si>
  <si>
    <t>荆棘化执伞者-贯穿-61帧</t>
    <phoneticPr fontId="1"/>
  </si>
  <si>
    <t>2100320306</t>
    <phoneticPr fontId="1"/>
  </si>
  <si>
    <t>v_sys_1060_024_Play</t>
    <phoneticPr fontId="1"/>
  </si>
  <si>
    <t>v_sys_1060</t>
    <phoneticPr fontId="1"/>
  </si>
  <si>
    <t>a_obj_ConnectionOn_loop_Stop</t>
    <phoneticPr fontId="1"/>
  </si>
  <si>
    <t>battle_base</t>
    <phoneticPr fontId="1"/>
  </si>
  <si>
    <t>v_maze_1000104005</t>
    <phoneticPr fontId="1"/>
  </si>
  <si>
    <t>{3:2010040401}</t>
  </si>
  <si>
    <t>启航-净化返流</t>
  </si>
  <si>
    <t>{8:2010070501,25:2010070502,63:2010070503,138:2010070504,164:2010070505}</t>
  </si>
  <si>
    <t>{13:2010250401,27:2010250402}</t>
  </si>
  <si>
    <t>朝颜-鼓舞</t>
  </si>
  <si>
    <t>{4:2010580401,18:2010580402,23:2010580403,35:2010580404,50:2010580405,57:2010580406,90:2010580407}</t>
  </si>
  <si>
    <t>星期六-神之反射</t>
  </si>
  <si>
    <t>{31:2100010101,35:3100010101,70:2100010102,133:2100010103}</t>
  </si>
  <si>
    <t>残王-天上的渊1</t>
  </si>
  <si>
    <t>{31:2100010201,35:3100010201,70:2100010202,133:2100010203}</t>
  </si>
  <si>
    <t>残王-天上的渊2</t>
  </si>
  <si>
    <t>{1:2100010501,5:3100010501,37:2100010502,54:2100010503,78:2100010504}</t>
  </si>
  <si>
    <t>残王-生命的火</t>
  </si>
  <si>
    <t>{3:2100020101,12:2100020102,30:2100020103,33:2100020104,57:2100020105,62:2100020106,89:2100020107}</t>
  </si>
  <si>
    <t>火车头-突进</t>
  </si>
  <si>
    <t>{7:2100020201,49:2100020202}</t>
  </si>
  <si>
    <t>火车头-弱点分析</t>
  </si>
  <si>
    <t>{5:2100020301,26:2100020302,44:2100020303,59:2100020304,89:2100020305,114:2100020306,297:2100020307,340:2100020308,366:2100020309}</t>
  </si>
  <si>
    <t>火车头-洪流的终结</t>
  </si>
  <si>
    <t>{8:2100020401,35:2100020402}</t>
  </si>
  <si>
    <t>火车头-自我防御</t>
  </si>
  <si>
    <t>{15:2100020501,37:2100020502}</t>
  </si>
  <si>
    <t>火车头-自我防御2</t>
  </si>
  <si>
    <t>{3:2100020801,35:2100020802}</t>
  </si>
  <si>
    <t>火车头-防火墙</t>
  </si>
  <si>
    <t>{52:2100021001,89:2100021002,115:2100021003}</t>
  </si>
  <si>
    <t>火车头-防火墙2</t>
  </si>
  <si>
    <t>{8:2100030101,16:2100030102}</t>
  </si>
  <si>
    <t>残王宇航员-推进</t>
  </si>
  <si>
    <t>{13:2100030201,38:2100030202}</t>
  </si>
  <si>
    <t>残王宇航员-被迫启动</t>
  </si>
  <si>
    <t>{13:2100030301}</t>
  </si>
  <si>
    <t>残王宇航员-加速促进</t>
  </si>
  <si>
    <t>{26:2100130302,39:2100130303,51:2100130304}</t>
  </si>
  <si>
    <t>荆棘接线员-热线</t>
  </si>
  <si>
    <t>{8:2100130601,19:2100130602}</t>
  </si>
  <si>
    <t>荆棘接线员-备用线路</t>
  </si>
  <si>
    <t>{2:2100150401}</t>
  </si>
  <si>
    <t>守护的座童-别打扰我</t>
  </si>
  <si>
    <t>{2:2100250401}</t>
  </si>
  <si>
    <t>全联会头目-恫吓2</t>
  </si>
  <si>
    <t>{8:2100280501}</t>
  </si>
  <si>
    <t>增生接线员-技能4</t>
  </si>
  <si>
    <t>{4:2100290601}</t>
  </si>
  <si>
    <t>锋利的资料员-技能6</t>
  </si>
  <si>
    <t>{3:2100300201}</t>
  </si>
  <si>
    <t>愈合的资料员-技能2</t>
  </si>
  <si>
    <t>{1:2100300301,29:2100300302,73:2100300303}</t>
  </si>
  <si>
    <t>愈合的资料员-技能3</t>
  </si>
  <si>
    <t>{2:2100300401,16:2100300402}</t>
  </si>
  <si>
    <t>愈合的资料员-技能4</t>
  </si>
  <si>
    <t>{1:2100370701}</t>
  </si>
  <si>
    <t>全联会boss理-被动2</t>
  </si>
  <si>
    <t>{5:2010020501,20:2010020502,52:2010020503}</t>
    <phoneticPr fontId="1"/>
  </si>
  <si>
    <t>{9:2010040101,11:3010040101,22:2010040102,27:2010040103,44:2010040104}</t>
    <phoneticPr fontId="1"/>
  </si>
  <si>
    <t>{1:2010050501,65:2010050502,76:2010050503,91:2010050504,106:2010050505,127:2010050506,170:2010050507,189:2010050508,218:2010050509,235:2010050510,259:2010050511,294:2010050512,301:2010050513}</t>
    <phoneticPr fontId="1"/>
  </si>
  <si>
    <t>{3:2010060501,39:2010060502,82:2010060503,100:2010060504,118:2010060505,157:2010060506,185:2010060507,235:2010060508,252:2010060509}</t>
    <phoneticPr fontId="1"/>
  </si>
  <si>
    <t>{18:2010080501,35:2010080502,69:2010080503,84:2010080504,111:2010080505,125:2010080506,151:2010080507,165:2010080508}</t>
    <phoneticPr fontId="1"/>
  </si>
  <si>
    <t>{5:2010090501,17:2010090502,50:2010090503,72:2010090504,87:2010090505,95:2010090506,103:2010090507,111:2010090508,118:2010090509,126:2010090510,144:2010090511,190:2010090512,206:2010090513,227:2010090514,264:2010090515,302:2010090516}</t>
    <phoneticPr fontId="1"/>
  </si>
  <si>
    <t>{9:2010110501,62:2010110502,65:2010110503,96:2010110504,120:2010110505,126:2010110506,169:2010110507,199:2010110508,210:2010110509}</t>
    <phoneticPr fontId="1"/>
  </si>
  <si>
    <t>{1:2010120501,41:2010120502,65:2010120503,97:2010120504,118:2010120505}</t>
    <phoneticPr fontId="1"/>
  </si>
  <si>
    <t>{9:2010130501,23:2010130502,34:2010130503,49:2010130504,63:2010130505,99:2010130506,109:2010130507,118:2010130508,130:2010130509}</t>
    <phoneticPr fontId="1"/>
  </si>
  <si>
    <t>{6:2010160501,24:2010160502,46:2010160503,56:2010160504,66:2010160505,93:2010160506,144:2010160507,187:2010160508,190:2010160509,208:2010160510}</t>
    <phoneticPr fontId="1"/>
  </si>
  <si>
    <t>{16:2010180501,33:2010180502,39:2010180503}</t>
    <phoneticPr fontId="1"/>
  </si>
  <si>
    <t>{5:2010190501,42:2010190502,60:2010190503,86:2010190504,115:2010190505,128:2010190506,138:2010190507,170:2010190508}</t>
    <phoneticPr fontId="1"/>
  </si>
  <si>
    <t>{2:2010210501,45:2010210502,64:2010210503,98:2010210504,148:2010210505,181:2010210506,195:2010210507,203:2010210508}</t>
    <phoneticPr fontId="1"/>
  </si>
  <si>
    <t>{3:2010250501,29:2010250502,48:2010250503,86:2010250504,117:2010250505,146:2010250506,166:2010250507,208:2010250508}</t>
    <phoneticPr fontId="1"/>
  </si>
  <si>
    <t>{1:2010260501,8:2010260502,16:2010260503,27:2010260504,47:2010260505,72:2010260506,96:2010260507}</t>
    <phoneticPr fontId="1"/>
  </si>
  <si>
    <t>{2:2010290401,30:2010290402,40:2010290403}</t>
    <phoneticPr fontId="1"/>
  </si>
  <si>
    <t>{2:2010290501}</t>
    <phoneticPr fontId="1"/>
  </si>
  <si>
    <t>{5:2010300501,12:2010300502,22:2010300503,34:2010300504,62:2010300505,92:2010300506,98:2010300507}</t>
    <phoneticPr fontId="1"/>
  </si>
  <si>
    <t>{6:2010310501,28:2010310502,87:2010310503,116:2010310504,158:2010310505,188:2010310506}</t>
    <phoneticPr fontId="1"/>
  </si>
  <si>
    <t>{5:2010340501,8:2010340502,21:2010340503,25:2010340504,39:2010340505,67:2010340506}</t>
    <phoneticPr fontId="1"/>
  </si>
  <si>
    <t>{2:2010360501,50:2010360502,79:2010360503,88:2010360504,98:2010360505,107:2010360506,127:2010360507}</t>
    <phoneticPr fontId="1"/>
  </si>
  <si>
    <t>{1:2010510501,70:2010510502,82:2010510503,95:2010510504,100:2010510505,119:2010510506,133:2010510507,146:2010510508,154:2010510509,169:2010510510,227:2010510511,245:2010510512}</t>
    <phoneticPr fontId="1"/>
  </si>
  <si>
    <t>{6:2010520501,35:2010520502,56:2010520503,80:2010520504,136:2010520505,151:2010520506,183:2010520507,220:2010520508}</t>
    <phoneticPr fontId="1"/>
  </si>
  <si>
    <t>{10:2010580501,18:2010580502,40:2010580503}</t>
    <phoneticPr fontId="1"/>
  </si>
  <si>
    <t>{6:2010590501,20:2010590502,32:2010590503,37:2010590504,50:2010590505,63:2010590506,73:2010590507}</t>
    <phoneticPr fontId="1"/>
  </si>
  <si>
    <t>{2:2010600501,13:2010600502,22:2010600503,44:2010600504,69:2010600505,83:2010600506,98:2010600507}</t>
    <phoneticPr fontId="1"/>
  </si>
  <si>
    <t>{4:2100290501,22:2100290502}</t>
    <phoneticPr fontId="1"/>
  </si>
  <si>
    <t>{3:2100310101,9:2100310102,13:2100310103,21:2100310104,26:2100310105,33:2100310106,41:2100310107}</t>
    <phoneticPr fontId="1"/>
  </si>
  <si>
    <t>{8:2100310201,24:2100310202,48:2100310203}</t>
    <phoneticPr fontId="1"/>
  </si>
  <si>
    <t>{17:2100310301,20:2100310302,25:2100310303,40:2100310304,61:2100310305,99:2100310306}</t>
    <phoneticPr fontId="1"/>
  </si>
  <si>
    <t>{8:2100320201,24:2100320202,48:2100320203}</t>
    <phoneticPr fontId="1"/>
  </si>
  <si>
    <t>{17:2100320301,20:2100320302,25:2100320303,40:2100320304,61:2100320305,99:2100320306}</t>
    <phoneticPr fontId="1"/>
  </si>
  <si>
    <t>旋转号盘电话拨号</t>
  </si>
  <si>
    <t>旋转号盘电话挂掉</t>
  </si>
  <si>
    <t>旋转号盘电话接起</t>
  </si>
  <si>
    <t>扳动扳手</t>
  </si>
  <si>
    <t>场景音效-深渊货梯</t>
    <phoneticPr fontId="1"/>
  </si>
  <si>
    <t>场景音效-月心外环</t>
    <phoneticPr fontId="1"/>
  </si>
  <si>
    <t>场景音效-月心外环-夜晚</t>
    <phoneticPr fontId="1"/>
  </si>
  <si>
    <t>场景音效-场景建筑倒塌</t>
    <phoneticPr fontId="1"/>
  </si>
  <si>
    <t>场景音效-建筑摇晃</t>
  </si>
  <si>
    <t>场景音效-地震</t>
  </si>
  <si>
    <t>场景音效-地震</t>
    <phoneticPr fontId="1"/>
  </si>
  <si>
    <t>场景音效-神秘空间</t>
    <phoneticPr fontId="1"/>
  </si>
  <si>
    <t>场景切换whoosh通用</t>
  </si>
  <si>
    <t>场景音效-地铁站</t>
    <phoneticPr fontId="1"/>
  </si>
  <si>
    <t>场景音效-地铁站-夜晚</t>
    <phoneticPr fontId="1"/>
  </si>
  <si>
    <t>MP4-残王出现</t>
  </si>
  <si>
    <t>残王离开</t>
  </si>
  <si>
    <t>残王口令通过</t>
  </si>
  <si>
    <t>群体枪射击命中</t>
  </si>
  <si>
    <t>群体枪射击</t>
  </si>
  <si>
    <t>玩家起名循环音效</t>
  </si>
  <si>
    <t>火车头出现爆炸</t>
  </si>
  <si>
    <t>火车头攻击吼叫</t>
  </si>
  <si>
    <t>火车头驶来2</t>
  </si>
  <si>
    <t>火车头驶来3</t>
  </si>
  <si>
    <t>火车头驶来1撞击</t>
  </si>
  <si>
    <t>火车头idle1</t>
  </si>
  <si>
    <t>火车头idleLoop（与spine动画开头节点播放时播放，播放一次触发一次，事件本身非loop事件，后面相同的动作不重复标记）</t>
  </si>
  <si>
    <t>火车头吼叫</t>
  </si>
  <si>
    <t>火车头吼叫后追赶</t>
  </si>
  <si>
    <t>MP4-火车头追击战斗</t>
  </si>
  <si>
    <t>鸣霜攻击1</t>
  </si>
  <si>
    <t>鸣霜攻击2</t>
  </si>
  <si>
    <t>鸣霜跳跃</t>
  </si>
  <si>
    <t>鸣霜落地</t>
  </si>
  <si>
    <t>组长挂断手机电话</t>
  </si>
  <si>
    <t>组长接手机电话</t>
  </si>
  <si>
    <t>玩家起名2</t>
  </si>
  <si>
    <t>玩家起名</t>
  </si>
  <si>
    <t>地铁引擎启动</t>
  </si>
  <si>
    <t>MP4-地铁奔月（注意前面的事件的声音和这块的开头是有重叠的，是正常现象）</t>
  </si>
  <si>
    <t>星凉小机器人移动</t>
  </si>
  <si>
    <t>星凉小机器人被子弹命中</t>
  </si>
  <si>
    <t>星凉小机器人坠毁</t>
  </si>
  <si>
    <t>星凉小机器人闪现</t>
  </si>
  <si>
    <t>星凉小机器人向上飞</t>
  </si>
  <si>
    <t>忠元支援2</t>
  </si>
  <si>
    <t>忠元援护</t>
  </si>
  <si>
    <t>神秘空间混响启用</t>
  </si>
  <si>
    <t>宇航员复活</t>
  </si>
  <si>
    <t>登陆板收回</t>
  </si>
  <si>
    <t>通讯关闭（与ON相对应，但不仅仅是StopLoop事件）</t>
  </si>
  <si>
    <t>通讯接通</t>
  </si>
  <si>
    <t>电子信号关闭</t>
  </si>
  <si>
    <t>电子信号</t>
  </si>
  <si>
    <t>信号力场展开</t>
  </si>
  <si>
    <t>群体举起scifi枪</t>
  </si>
  <si>
    <t>群体行进移动</t>
  </si>
  <si>
    <t>发射系统电脑</t>
  </si>
  <si>
    <t>升降梯降落</t>
  </si>
  <si>
    <t>升降梯引擎</t>
  </si>
  <si>
    <t>升降梯启动</t>
  </si>
  <si>
    <t>升降梯停稳</t>
  </si>
  <si>
    <t>升降梯上升</t>
  </si>
  <si>
    <t>对方挂掉电话</t>
  </si>
  <si>
    <t>对方接起电话</t>
  </si>
  <si>
    <t>手术台</t>
  </si>
  <si>
    <t>旋转号盘电话拨号等待</t>
  </si>
  <si>
    <t>旋转号盘电话铃声</t>
  </si>
  <si>
    <t>探照灯打开</t>
  </si>
  <si>
    <t>倚靠的精神树</t>
  </si>
  <si>
    <t>地铁门关闭</t>
  </si>
  <si>
    <t>发射系统获取管理员权限</t>
  </si>
  <si>
    <t>传送带被撞</t>
  </si>
  <si>
    <t>传送带启动</t>
  </si>
  <si>
    <t>传送带行进</t>
  </si>
  <si>
    <t>传送带解锁系统启动</t>
  </si>
  <si>
    <t>进入战斗</t>
  </si>
  <si>
    <t>avg音效暂停</t>
  </si>
  <si>
    <t>avg音效恢复</t>
  </si>
  <si>
    <t>avg音效停止</t>
  </si>
  <si>
    <t>场景音效-月台站-夜晚</t>
  </si>
  <si>
    <t>剧情开场动画</t>
  </si>
  <si>
    <t>电话忙音</t>
  </si>
  <si>
    <t>神秘空间混响禁用</t>
  </si>
  <si>
    <t>avg环境音效暂停</t>
  </si>
  <si>
    <t>avg环境音效恢复播放</t>
    <phoneticPr fontId="1"/>
  </si>
  <si>
    <t>人掉落到地上</t>
    <phoneticPr fontId="1"/>
  </si>
  <si>
    <t>人抽搐</t>
    <phoneticPr fontId="1"/>
  </si>
  <si>
    <t>玩家感到不舒服的闪烁</t>
    <phoneticPr fontId="1"/>
  </si>
  <si>
    <t>玩家感到不舒服的闪烁2_震动</t>
    <phoneticPr fontId="1"/>
  </si>
  <si>
    <t>残王愤怒</t>
    <phoneticPr fontId="1"/>
  </si>
  <si>
    <t>传送消失</t>
    <phoneticPr fontId="1"/>
  </si>
  <si>
    <t>玩家感到不舒服的闪烁3_恶化</t>
    <phoneticPr fontId="1"/>
  </si>
  <si>
    <t>手术台</t>
    <phoneticPr fontId="1"/>
  </si>
  <si>
    <t>黑幕闪现</t>
    <phoneticPr fontId="1"/>
  </si>
  <si>
    <t>场景音效-经二巷</t>
    <phoneticPr fontId="1"/>
  </si>
  <si>
    <t>场景音效-廉租公寓</t>
    <phoneticPr fontId="1"/>
  </si>
  <si>
    <t>场景音效-廉租公寓-天台</t>
    <phoneticPr fontId="1"/>
  </si>
  <si>
    <t>MP4-铣刀打斗</t>
    <phoneticPr fontId="1"/>
  </si>
  <si>
    <t>场景音效-廉租公寓-天台-夜晚</t>
    <phoneticPr fontId="1"/>
  </si>
  <si>
    <t>MP4-主角监控</t>
    <phoneticPr fontId="1"/>
  </si>
  <si>
    <t>场景音效-监控室</t>
    <phoneticPr fontId="1"/>
  </si>
  <si>
    <t>场景音效-地铁里</t>
    <phoneticPr fontId="1"/>
  </si>
  <si>
    <t>场景音效-全连大堂</t>
    <phoneticPr fontId="1"/>
  </si>
  <si>
    <t>场景音效-麒晟办公室</t>
    <phoneticPr fontId="1"/>
  </si>
  <si>
    <t>场景音效-工地</t>
    <phoneticPr fontId="1"/>
  </si>
  <si>
    <t>动作音效-主角移动音效</t>
  </si>
  <si>
    <t>动作音效-梅移动音效</t>
  </si>
  <si>
    <t>动作音效-伊万移动音效</t>
  </si>
  <si>
    <t>动作音效-千秋起跑音效</t>
    <phoneticPr fontId="1"/>
  </si>
  <si>
    <t>动作音效-千秋跑步音效</t>
    <phoneticPr fontId="1"/>
  </si>
  <si>
    <t>动作音效-千秋刹车音效</t>
    <phoneticPr fontId="1"/>
  </si>
  <si>
    <t>动作音效-星凉起跑音效</t>
  </si>
  <si>
    <t>动作音效-星凉跑步音效</t>
  </si>
  <si>
    <t>动作音效-星凉刹车音效</t>
  </si>
  <si>
    <t>动作音效-忠元跑步音效</t>
  </si>
  <si>
    <t>动作音效-鸣霜跑步音效</t>
  </si>
  <si>
    <t>type</t>
    <phoneticPr fontId="5" type="noConversion"/>
  </si>
  <si>
    <t>targetId</t>
    <phoneticPr fontId="1"/>
  </si>
  <si>
    <t>int</t>
    <phoneticPr fontId="5" type="noConversion"/>
  </si>
  <si>
    <t>事件类型</t>
    <phoneticPr fontId="5" type="noConversion"/>
  </si>
  <si>
    <t>目标id</t>
    <phoneticPr fontId="1"/>
  </si>
  <si>
    <t>20100010023</t>
    <phoneticPr fontId="5" type="noConversion"/>
  </si>
  <si>
    <t>20101060001</t>
  </si>
  <si>
    <t>20101060006</t>
  </si>
  <si>
    <t>20101060002</t>
  </si>
  <si>
    <t>20101060003</t>
  </si>
  <si>
    <t>20101060005</t>
  </si>
  <si>
    <t>20101060017</t>
  </si>
  <si>
    <t>20101060021</t>
  </si>
  <si>
    <t>20101060022</t>
  </si>
  <si>
    <t>20101090001</t>
  </si>
  <si>
    <t>20101090002</t>
  </si>
  <si>
    <t>20101110001</t>
  </si>
  <si>
    <t>20101110002</t>
  </si>
  <si>
    <t>20101110003</t>
  </si>
  <si>
    <t>20101110004</t>
  </si>
  <si>
    <t>20300010023</t>
  </si>
  <si>
    <t>20300010025</t>
  </si>
  <si>
    <t>20300010042</t>
  </si>
  <si>
    <t>20300010043</t>
  </si>
  <si>
    <t>20300010047</t>
  </si>
  <si>
    <t>20300010048</t>
  </si>
  <si>
    <t>20300010054</t>
  </si>
  <si>
    <t>20300010055</t>
  </si>
  <si>
    <t>100020</t>
  </si>
  <si>
    <t>探索-框外-前期-play</t>
  </si>
  <si>
    <t>m_map_GalleryC01_Perc_Play</t>
  </si>
  <si>
    <t>100021</t>
  </si>
  <si>
    <t>探索-框外-前期-stop</t>
  </si>
  <si>
    <t>m_map_GalleryC01_Perc_Stop</t>
  </si>
  <si>
    <t>100022</t>
  </si>
  <si>
    <t>探索-框外-中期-play</t>
  </si>
  <si>
    <t>m_map_GalleryC01_Pad_Play</t>
  </si>
  <si>
    <t>100023</t>
  </si>
  <si>
    <t>探索-框外-中期-stop</t>
  </si>
  <si>
    <t>m_map_GalleryC01_Pad_Stop</t>
  </si>
  <si>
    <t>100024</t>
  </si>
  <si>
    <t>探索-框外-后期-play</t>
  </si>
  <si>
    <t>m_map_GalleryC01_PP_Play</t>
  </si>
  <si>
    <t>100025</t>
  </si>
  <si>
    <t>探索-框外-后期-stop</t>
  </si>
  <si>
    <t>m_map_GalleryC01_PP_Stop</t>
  </si>
  <si>
    <t>100026</t>
  </si>
  <si>
    <t>界面-南廷城市-stop</t>
  </si>
  <si>
    <t>m_map_navi_n_Stop</t>
  </si>
  <si>
    <t>界面-南廷城市-stop</t>
    <phoneticPr fontId="1"/>
  </si>
  <si>
    <t>v_maze_1000106001_012_z_Play</t>
    <phoneticPr fontId="1"/>
  </si>
  <si>
    <t>v_maze_1000107001_031_z_Play</t>
    <phoneticPr fontId="1"/>
  </si>
  <si>
    <t>v_maze_1000108001_032_z_Play</t>
    <phoneticPr fontId="1"/>
  </si>
  <si>
    <t>200000101001</t>
    <phoneticPr fontId="1"/>
  </si>
  <si>
    <t>200000301001</t>
    <phoneticPr fontId="1"/>
  </si>
  <si>
    <t>200000701001</t>
    <phoneticPr fontId="1"/>
  </si>
  <si>
    <t>200052</t>
  </si>
  <si>
    <t>章节显示</t>
  </si>
  <si>
    <t>g_ui_Chapter_Play</t>
  </si>
  <si>
    <t>200053</t>
  </si>
  <si>
    <t>感叹号任务提示</t>
  </si>
  <si>
    <t>g_ui_ExclamationNotice_Play</t>
  </si>
  <si>
    <t>200054</t>
  </si>
  <si>
    <t>进度条（进度条动时Play，停止时Stop）</t>
  </si>
  <si>
    <t>g_ui_progressslide_loop_Play</t>
  </si>
  <si>
    <t>200055</t>
  </si>
  <si>
    <t>200056</t>
  </si>
  <si>
    <t>黑幕闪现</t>
  </si>
  <si>
    <t>200057</t>
  </si>
  <si>
    <t>子任务提示（动效，右上角）</t>
  </si>
  <si>
    <t>g_base_SubtaskNotice_Play</t>
  </si>
  <si>
    <t>200058</t>
  </si>
  <si>
    <t>点击调查声效（橙圆圈）</t>
  </si>
  <si>
    <t>g_base_surveyfound_Play</t>
  </si>
  <si>
    <t>200059</t>
  </si>
  <si>
    <t>指针转动</t>
  </si>
  <si>
    <t>g_base_turntable_Play</t>
  </si>
  <si>
    <t>200060</t>
  </si>
  <si>
    <t>判断成功/失败（成功success，失败failed）</t>
  </si>
  <si>
    <t>g_base_surveysuccess_Play</t>
  </si>
  <si>
    <t>200061</t>
  </si>
  <si>
    <t>迷宫中打开文档界面（从出现图片的地方触发）</t>
  </si>
  <si>
    <t>g_base_fileopen_Play</t>
  </si>
  <si>
    <t>200062</t>
  </si>
  <si>
    <t>子任务完成</t>
  </si>
  <si>
    <t>g_base_subtaskcomplete_Play</t>
  </si>
  <si>
    <t>200063</t>
  </si>
  <si>
    <t>点击橙点</t>
  </si>
  <si>
    <t>g_base_survey_Play</t>
  </si>
  <si>
    <t>200064</t>
  </si>
  <si>
    <t>g_ui_progressslide_loop_Stop</t>
  </si>
  <si>
    <t>200065</t>
  </si>
  <si>
    <t>g_base_surveyfailed_Play</t>
  </si>
  <si>
    <t>20103605</t>
  </si>
  <si>
    <t>20100010129</t>
  </si>
  <si>
    <t>火箭喷口音效</t>
  </si>
  <si>
    <t>a_obj_RocketFire_n_Play</t>
  </si>
  <si>
    <t>20100010130</t>
  </si>
  <si>
    <t>星凉打字</t>
  </si>
  <si>
    <t>a_ani_XLKeyboardTyping_loop_Play</t>
  </si>
  <si>
    <t>20100010131</t>
  </si>
  <si>
    <t>a_ani_XLKeyboardTyping_loop_Stop</t>
  </si>
  <si>
    <t>20100010132</t>
  </si>
  <si>
    <t>QTE-火车头全局</t>
  </si>
  <si>
    <t>20100010133</t>
  </si>
  <si>
    <t>QTE-火车头打点1</t>
  </si>
  <si>
    <t>a_ani_HuochetouBattle1_mp4_Play</t>
  </si>
  <si>
    <t>20100010134</t>
  </si>
  <si>
    <t>QTE-火车头打点2</t>
  </si>
  <si>
    <t>a_ani_HuochetouBattle2_mp4_Play</t>
  </si>
  <si>
    <t>20100010135</t>
  </si>
  <si>
    <t>QTE-火车头打点3</t>
  </si>
  <si>
    <t>a_ani_HuochetouBattle3_mp4_Play</t>
  </si>
  <si>
    <t>20100010136</t>
  </si>
  <si>
    <t>QTE-火车头打点4</t>
  </si>
  <si>
    <t>a_ani_HuochetouBattle4_mp4_Play</t>
  </si>
  <si>
    <t>20100010137</t>
  </si>
  <si>
    <t>QTE-火车头打点5</t>
  </si>
  <si>
    <t>a_ani_HuochetouBattle5_mp4_Play</t>
  </si>
  <si>
    <t>场景音效-镭射电子城_夜晚</t>
  </si>
  <si>
    <t>a_amb_LaserElecCityNight_loop_Play</t>
  </si>
  <si>
    <t>霓虹灯闪烁</t>
  </si>
  <si>
    <t>a_obj_NeonLights_loop_Play</t>
  </si>
  <si>
    <t>a_obj_NeonLights_loop_Stop</t>
  </si>
  <si>
    <t>20101060004</t>
  </si>
  <si>
    <t>场景音效-打雷</t>
  </si>
  <si>
    <t>a_amb_thunderstorm_n_Play</t>
  </si>
  <si>
    <t>场景音效-返生出现下雨场景</t>
  </si>
  <si>
    <t>a_amb_RebirthDarkRain_loop_Play</t>
  </si>
  <si>
    <t>a_amb_LaserElecCityNight_loop_Stop</t>
  </si>
  <si>
    <t>20101060007</t>
  </si>
  <si>
    <t>场景音效-闪电</t>
  </si>
  <si>
    <t>a_amb_lightning_n_Play</t>
  </si>
  <si>
    <t>20101060008</t>
  </si>
  <si>
    <t>返生迷雾出现1</t>
  </si>
  <si>
    <t>a_ani_RebirthAppearMist1_n_Play</t>
  </si>
  <si>
    <t>20101060009</t>
  </si>
  <si>
    <t>返生迷雾出现2</t>
  </si>
  <si>
    <t>a_ani_RebirthAppearMist2_n_Play</t>
  </si>
  <si>
    <t>20101060010</t>
  </si>
  <si>
    <t>龙井开枪1</t>
  </si>
  <si>
    <t>a_ani_LJGunshot1_n_Play</t>
  </si>
  <si>
    <t>20101060011</t>
  </si>
  <si>
    <t>龙井开枪2</t>
  </si>
  <si>
    <t>a_ani_LJGunshot2_n_Play</t>
  </si>
  <si>
    <t>20101060012</t>
  </si>
  <si>
    <t>枪命中</t>
  </si>
  <si>
    <t>a_ani_GunshotImp_n_Play</t>
  </si>
  <si>
    <t>20101060013</t>
  </si>
  <si>
    <t>返生死亡</t>
  </si>
  <si>
    <t>a_ani_RebirthDead1_n_Play</t>
  </si>
  <si>
    <t>20101060014</t>
  </si>
  <si>
    <t>龙井开枪3（节点在转手枪处）</t>
  </si>
  <si>
    <t>a_ani_LJGunshot3_n_Play</t>
  </si>
  <si>
    <t>20101060015</t>
  </si>
  <si>
    <t>返生死亡2</t>
  </si>
  <si>
    <t>a_ani_RebirthDead2_n_Play</t>
  </si>
  <si>
    <t>20101060016</t>
  </si>
  <si>
    <t>返生迷雾出现3</t>
  </si>
  <si>
    <t>a_ani_RebirthAppearMist3_n_Play</t>
  </si>
  <si>
    <t>a_amb_RebirthDarkRain_loop_Stop</t>
  </si>
  <si>
    <t>20101060018</t>
  </si>
  <si>
    <t>a_ani_RebirthDead_n_Play</t>
  </si>
  <si>
    <t>20101060019</t>
  </si>
  <si>
    <t>返生打洞</t>
  </si>
  <si>
    <t>a_ani_RebirthHoleHit_n_Play</t>
  </si>
  <si>
    <t>20101060020</t>
  </si>
  <si>
    <t>返生boss出现</t>
  </si>
  <si>
    <t>a_ani_RebirthBossAppear_n_Play</t>
  </si>
  <si>
    <t>龙井剧情技能释放cast</t>
  </si>
  <si>
    <t>a_ani_LJskillZcast_loop_Play</t>
  </si>
  <si>
    <t>龙井剧情技能释放cast停止</t>
  </si>
  <si>
    <t>a_ani_LJskillZcast_loop_Stop</t>
  </si>
  <si>
    <t>20101060023</t>
  </si>
  <si>
    <t>龙井剧情技能释放</t>
  </si>
  <si>
    <t>a_ani_LJskillZrelease_n_Play</t>
  </si>
  <si>
    <t>20101070001</t>
  </si>
  <si>
    <t>笃拐杖</t>
  </si>
  <si>
    <t>a_ani_CrutchesHit_n_Play</t>
  </si>
  <si>
    <t>20101080001</t>
  </si>
  <si>
    <t>电梯楼层到达</t>
  </si>
  <si>
    <t>a_obj_ElevatorReachDing_n_Play</t>
  </si>
  <si>
    <t>站台警报</t>
  </si>
  <si>
    <t>a_obj_StationAlarm_loop_Play</t>
  </si>
  <si>
    <t>a_obj_StationAlarm_loop_Stop</t>
  </si>
  <si>
    <t>场景音效-和祥义街道</t>
  </si>
  <si>
    <t>a_amb_HXYStreet_loop_Play</t>
  </si>
  <si>
    <t>a_amb_HXYStreet_loop_Stop</t>
  </si>
  <si>
    <t>场景音效-和祥义餐馆</t>
  </si>
  <si>
    <t>a_amb_HXYRestuant_loop_Play</t>
  </si>
  <si>
    <t>a_amb_HXYRestuant_loop_Stop</t>
  </si>
  <si>
    <t>20101110005</t>
  </si>
  <si>
    <t>龙井攻击4</t>
  </si>
  <si>
    <t>a_ani_LJGunshot4_n_Play</t>
  </si>
  <si>
    <t>卡车疾驰whoosh（红心感叹号出现时）</t>
  </si>
  <si>
    <t>a_ani_TruckSpeedingWhoosh_n_Play</t>
  </si>
  <si>
    <t>卡车疾驰rush（卡车在左边出现时）</t>
  </si>
  <si>
    <t>a_ani_TruckSpeedingRush_n_Play</t>
  </si>
  <si>
    <t>卡车疾驰冲撞</t>
  </si>
  <si>
    <t>a_ani_TruckSpeedingCrash_n_Play</t>
  </si>
  <si>
    <t>红心攻击</t>
  </si>
  <si>
    <t>a_ani_HXAttack_n_Play</t>
  </si>
  <si>
    <t>红袍防御</t>
  </si>
  <si>
    <t>a_ani_HPDefend_n_Play</t>
  </si>
  <si>
    <t>返生boss吼叫</t>
  </si>
  <si>
    <t>a_ani_RebirthBossThreat_n_Play</t>
  </si>
  <si>
    <t>红袍攻击（一连串攻击动作）</t>
  </si>
  <si>
    <t>a_ani_HPAttack_n_Play</t>
  </si>
  <si>
    <t>返生boss跳跃</t>
  </si>
  <si>
    <t>a_ani_RebirthBossJump_n_Play</t>
  </si>
  <si>
    <t>红袍闪避</t>
  </si>
  <si>
    <t>a_ani_HPDodging_n_Play</t>
  </si>
  <si>
    <t>返生boss威胁</t>
  </si>
  <si>
    <t>a_ani_RebirthBossRoar_n_Play</t>
  </si>
  <si>
    <t>红袍攻击2</t>
  </si>
  <si>
    <t>a_ani_HPAttack2_n_Play</t>
  </si>
  <si>
    <t>场景音效-阴暗环境通用</t>
  </si>
  <si>
    <t>a_amb_ShadowyGeneral_loop_Play</t>
  </si>
  <si>
    <t>日光灯严重闪烁</t>
  </si>
  <si>
    <t>a_obj_FluorescentFlickeringHvy_loop_Play</t>
  </si>
  <si>
    <t>铁门打开</t>
  </si>
  <si>
    <t>a_ani_IronDoorOpen_n_Play</t>
  </si>
  <si>
    <t>铁门关闭</t>
  </si>
  <si>
    <t>a_ani_IronDoorClose_n_Play</t>
  </si>
  <si>
    <t>a_amb_ShadowyGeneral_loop_Stop</t>
  </si>
  <si>
    <t>a_obj_FluorescentFlickeringHvy_loop_Stop</t>
  </si>
  <si>
    <t>排气扇</t>
  </si>
  <si>
    <t>a_obj_ExhaustFan_loop_Play</t>
  </si>
  <si>
    <t>场景音效-恐怖阴森通用</t>
  </si>
  <si>
    <t>a_amb_HorrorDarkGeneral_loop_Play</t>
  </si>
  <si>
    <t>增大排风扇音量</t>
  </si>
  <si>
    <t>f_avg_VolExhaustFanSetLarger_Action</t>
  </si>
  <si>
    <t>恢复排风扇音量</t>
  </si>
  <si>
    <t>f_avg_VolExhaustFanReset_Action</t>
  </si>
  <si>
    <t>塑料制开关打开</t>
  </si>
  <si>
    <t>a_ani_SwitchOnPlastic_n_Play</t>
  </si>
  <si>
    <t>全场返生</t>
  </si>
  <si>
    <t>a_ani_RebirthEverywhere_loop_Play</t>
  </si>
  <si>
    <t>a_ani_RebirthEverywhere_loop_Stop</t>
  </si>
  <si>
    <t>塑料制开关关闭</t>
  </si>
  <si>
    <t>a_ani_SwitchOffPlastic_n_Play</t>
  </si>
  <si>
    <t>a_amb_HorrorDarkGeneral_loop_Stop</t>
  </si>
  <si>
    <t>a_obj_ExhaustFan_loop_Stop</t>
  </si>
  <si>
    <t>场景音效-小雨场景通用</t>
  </si>
  <si>
    <t>a_amb_SmallRainGeneral_loop_Play</t>
  </si>
  <si>
    <t>群体行进移动音量减小</t>
  </si>
  <si>
    <t>f_avg_VolGroupmovingSetSmaller_Action</t>
  </si>
  <si>
    <t>群体行进移动音量复原</t>
  </si>
  <si>
    <t>f_avg_VolGroupmovingReset_Action</t>
  </si>
  <si>
    <t>a_amb_SmallRainGeneral_loop_Stop</t>
  </si>
  <si>
    <t>黑桃召唤cast</t>
  </si>
  <si>
    <t>a_ani_HTSummomCast_n_Play</t>
  </si>
  <si>
    <t>黑桃鬼怪召唤</t>
  </si>
  <si>
    <t>a_ani_HTGhostAppear_n_Play</t>
  </si>
  <si>
    <t>通用剧情impact特效1</t>
  </si>
  <si>
    <t>a_ani_ImpactGeneral1_n_Play</t>
  </si>
  <si>
    <t>黑桃返生召唤</t>
  </si>
  <si>
    <t>a_ani_HTRebirthAppear_n_Play</t>
  </si>
  <si>
    <t>通用剧情impact特效2</t>
  </si>
  <si>
    <t>a_ani_ImpactGeneral2_n_Play</t>
  </si>
  <si>
    <t>黑桃返生召唤2</t>
  </si>
  <si>
    <t>a_ani_HTRebirthAppear2_n_Play</t>
  </si>
  <si>
    <t>莲心技能cast</t>
  </si>
  <si>
    <t>a_ani_LXSkillCast_n_Play</t>
  </si>
  <si>
    <t>莲心技能cast2</t>
  </si>
  <si>
    <t>a_ani_LXSkillCast2_n_Play</t>
  </si>
  <si>
    <t>莲心技能锁住对方</t>
  </si>
  <si>
    <t>a_ani_LXSkillLocking_n_Play</t>
  </si>
  <si>
    <t>莲心石化对方</t>
  </si>
  <si>
    <t>a_ani_LXSkillHardening_n_Play</t>
  </si>
  <si>
    <t>镜头照片切换效果</t>
  </si>
  <si>
    <t>a_ani_CameraFlashGenaral_n_Play</t>
  </si>
  <si>
    <t>铣刀变身</t>
  </si>
  <si>
    <t>a_ani_XDTransform_n_Play</t>
  </si>
  <si>
    <t>铣刀变回初始状态</t>
  </si>
  <si>
    <t>a_ani_XDTransBack_n_Play</t>
  </si>
  <si>
    <t>场景音效-酒楼包间环境声</t>
  </si>
  <si>
    <t>a_amb_CantoneseRestaurantPrivateRoom_loop_Play</t>
  </si>
  <si>
    <t>狼吞虎咽</t>
  </si>
  <si>
    <t>a_ani_EatQuickly_loop_Play</t>
  </si>
  <si>
    <t>a_amb_CantoneseRestaurantPrivateRoom_loop_Stop</t>
  </si>
  <si>
    <t>a_ani_EatQuickly_loop_Stop</t>
  </si>
  <si>
    <t>星凉小机器人惊喜</t>
  </si>
  <si>
    <t>a_ani_XLRoboSurprise_n_Play</t>
  </si>
  <si>
    <t>星凉小机器人疑惑（点击触发）</t>
  </si>
  <si>
    <t>a_ani_XLRoboQuestion_n_Play</t>
  </si>
  <si>
    <t>星凉小机器人降落</t>
  </si>
  <si>
    <t>a_ani_XLRoboLand_n_Play</t>
  </si>
  <si>
    <t>场景音效-酒楼大厅</t>
  </si>
  <si>
    <t>a_amb_CantoneseRestaurantLobby_loop_Play</t>
  </si>
  <si>
    <t>a_amb_CantoneseRestaurantLobby_loop_Stop</t>
  </si>
  <si>
    <t>场景音效-马路交通环境通用</t>
  </si>
  <si>
    <t>a_amb_TrafficRoadGeneral_loop_Play</t>
  </si>
  <si>
    <t>场景音效-普通人群环境通用</t>
  </si>
  <si>
    <t>a_amb_NormalCrowdGeneral_loop_Play</t>
  </si>
  <si>
    <t>a_amb_TrafficRoadGeneral_loop_Stop</t>
  </si>
  <si>
    <t>a_amb_NormalCrowdGeneral_loop_Stop</t>
  </si>
  <si>
    <t>茜电话铃声</t>
  </si>
  <si>
    <t>a_ani_XiCellphoneRing_loop_Play</t>
  </si>
  <si>
    <t>a_ani_XiCellphoneRing_loop_Stop</t>
  </si>
  <si>
    <t>场景音效-园林</t>
  </si>
  <si>
    <t>a_amb_Garden_loop_Play</t>
  </si>
  <si>
    <t>a_amb_Garden_loop_Stop</t>
  </si>
  <si>
    <t>场景音效-闹鬼园林环境</t>
  </si>
  <si>
    <t>a_amb_GhostGarden_loop_Play</t>
  </si>
  <si>
    <t>音希铃铛</t>
  </si>
  <si>
    <t>a_ani_YXBell_loop_Play</t>
  </si>
  <si>
    <t>a_ani_YXBell_loop_Stop</t>
  </si>
  <si>
    <t>a_amb_GhostGarden_loop_Stop</t>
  </si>
  <si>
    <t>音希人格转换1</t>
  </si>
  <si>
    <t>a_ani_YXPersonalityTransform1_n_Play</t>
  </si>
  <si>
    <t>音希人格转换2</t>
  </si>
  <si>
    <t>a_ani_YXPersonalityTransform2_n_Play</t>
  </si>
  <si>
    <t>音希人格转换3</t>
  </si>
  <si>
    <t>a_ani_YXPersonalityTransform3_n_Play</t>
  </si>
  <si>
    <t>音希人格转换4变脸色（新增）</t>
  </si>
  <si>
    <t>a_ani_YXPersonalityTransform4ChangeFace_n_Play</t>
  </si>
  <si>
    <t>音希人格转换4吐舌头（吐一次播一次）（新增）</t>
  </si>
  <si>
    <t>a_ani_YXPersonalityTransform4TongueOut_n_Play</t>
  </si>
  <si>
    <t>音希人格复原（新增）</t>
  </si>
  <si>
    <t>a_ani_YXPersonalityTransform0Reset_n_Play</t>
  </si>
  <si>
    <t>a_ani_YXPersonalityTransform1_Play</t>
  </si>
  <si>
    <t>a_ani_YXPersonalityTransform3_Play</t>
  </si>
  <si>
    <t>音希人格转换4</t>
  </si>
  <si>
    <t>a_ani_YXPersonalityTransform4_Play</t>
  </si>
  <si>
    <t>20300010005</t>
  </si>
  <si>
    <t>宝箱开启</t>
  </si>
  <si>
    <t>a_act_HealBox_n_Play</t>
  </si>
  <si>
    <t>20300010006</t>
  </si>
  <si>
    <t>门打开</t>
  </si>
  <si>
    <t>a_act_DoorOpen_n_Play</t>
  </si>
  <si>
    <t>20300010008</t>
  </si>
  <si>
    <t>旋转石板（单个转90度）</t>
  </si>
  <si>
    <t>a_act_RotatingStoneSlabs1_n_Play</t>
  </si>
  <si>
    <t>20300010009</t>
  </si>
  <si>
    <t>旋转石板（整体转90度）</t>
  </si>
  <si>
    <t>a_act_RotatingStoneSlabs2_n_Play</t>
  </si>
  <si>
    <t>20300010010</t>
  </si>
  <si>
    <t>旋转石板成功</t>
  </si>
  <si>
    <t>a_act_RotatingStoneSlabsSuccess_n_Play</t>
  </si>
  <si>
    <t>20300010011</t>
  </si>
  <si>
    <t>怒气仪</t>
  </si>
  <si>
    <t>a_act_RageMeter_n_Play</t>
  </si>
  <si>
    <t>20300010018</t>
  </si>
  <si>
    <t>繁夏技能准备（战斗复用）</t>
  </si>
  <si>
    <t>a_ani_FXSkillCast_n_Play</t>
  </si>
  <si>
    <t>20300010019</t>
  </si>
  <si>
    <t>繁夏技能攻击（向下挥舞）（战斗复用）</t>
  </si>
  <si>
    <t>a_ani_FXSkillAttack_n_Play</t>
  </si>
  <si>
    <t>20300010021</t>
  </si>
  <si>
    <t>电梯解锁</t>
  </si>
  <si>
    <t>a_act_ElevatorUnlock_n_Play</t>
  </si>
  <si>
    <t>场景音效-电梯移动（同场景不再标）</t>
  </si>
  <si>
    <t>a_amb_ElevatorAmb_loop_Play</t>
  </si>
  <si>
    <t>20300010024</t>
  </si>
  <si>
    <t>场景音效-电梯到达楼层</t>
  </si>
  <si>
    <t>a_amb_ElevatorReach_n_Play</t>
  </si>
  <si>
    <t>场景音效-电梯环境</t>
  </si>
  <si>
    <t>a_amb_ElevatorAmb_loop_Stop</t>
  </si>
  <si>
    <t>20300010026</t>
  </si>
  <si>
    <t>白雏鹰攻击</t>
  </si>
  <si>
    <t>a_ani_EagleAtk_n_Play</t>
  </si>
  <si>
    <t>20300010027</t>
  </si>
  <si>
    <t>观画者女惨叫</t>
  </si>
  <si>
    <t>a_ani_FemaleViewerRoar_n_Play</t>
  </si>
  <si>
    <t>20300010028</t>
  </si>
  <si>
    <t>门打不开</t>
  </si>
  <si>
    <t>a_act_DoorNotOpen_n_Play</t>
  </si>
  <si>
    <t>20300010029</t>
  </si>
  <si>
    <t>里面奇怪的动静</t>
  </si>
  <si>
    <t>a_act_StrangeInside_n_Play</t>
  </si>
  <si>
    <t>20300010030</t>
  </si>
  <si>
    <t>观画者攻击（战斗复用）</t>
  </si>
  <si>
    <t>a_ani_ViewerAttack_n_Play</t>
  </si>
  <si>
    <t>20300010031</t>
  </si>
  <si>
    <t>朝颜攻击（战斗复用）</t>
  </si>
  <si>
    <t>a_ani_ZYAttack_n_Play</t>
  </si>
  <si>
    <t>20300010032</t>
  </si>
  <si>
    <t>朝颜治疗（战斗复用）</t>
  </si>
  <si>
    <t>a_ani_ZYhealing_n_Play</t>
  </si>
  <si>
    <t>20300010033</t>
  </si>
  <si>
    <t>写生灯打开</t>
  </si>
  <si>
    <t>a_act_SketchLightOn_n_Play</t>
  </si>
  <si>
    <t>20300010036</t>
  </si>
  <si>
    <t>扶起写生灯</t>
  </si>
  <si>
    <t>a_ani_SketchLightLiftUp_n_Play</t>
  </si>
  <si>
    <t>20300010037</t>
  </si>
  <si>
    <t>写生灯关闭</t>
  </si>
  <si>
    <t>a_act_SketchLightOff_n_Play</t>
  </si>
  <si>
    <t>20300010038</t>
  </si>
  <si>
    <t>电路切换（灯切换一个响一下）</t>
  </si>
  <si>
    <t>a_act_CircuitSwitch_n_Play</t>
  </si>
  <si>
    <t>20300010039</t>
  </si>
  <si>
    <t>电路切换失败</t>
  </si>
  <si>
    <t>a_act_CircuitSwitchFailed_n_Play</t>
  </si>
  <si>
    <t>20300010040</t>
  </si>
  <si>
    <t>电路切换成功</t>
  </si>
  <si>
    <t>a_act_CircuitSwitchSuccess_n_Play</t>
  </si>
  <si>
    <t>20300010041</t>
  </si>
  <si>
    <t>Exist（界面需求）</t>
  </si>
  <si>
    <t>a_act_BoxOpen_n_Play</t>
  </si>
  <si>
    <t>观画者敲门</t>
  </si>
  <si>
    <t>a_ani_ViewerKnockDoor_loop_Play</t>
  </si>
  <si>
    <t>a_ani_ViewerKnockDoor_loop_Stop</t>
  </si>
  <si>
    <t>20300010045</t>
  </si>
  <si>
    <t>金属管道打开</t>
  </si>
  <si>
    <t>a_act_MetalPipelineOpen_n_Play</t>
  </si>
  <si>
    <t>20300010046</t>
  </si>
  <si>
    <t>石膏剑成功</t>
  </si>
  <si>
    <t>a_act_GypsumSwordSuccess_n_Play</t>
  </si>
  <si>
    <t>白雏鹰清扫</t>
  </si>
  <si>
    <t>a_ani_EagleCleaning_loop_Play</t>
  </si>
  <si>
    <t>a_ani_EagleCleaning_loop_Stop</t>
  </si>
  <si>
    <t>20300010050</t>
  </si>
  <si>
    <t>观画者群体猛扑</t>
  </si>
  <si>
    <t>a_ani_ViewerCrowdPouncing_mp4_Play</t>
  </si>
  <si>
    <t>20300010051</t>
  </si>
  <si>
    <t>框外风景出现</t>
  </si>
  <si>
    <t>a_ani_OutsideFrameAppear_mp4_Play</t>
  </si>
  <si>
    <t>20300010053</t>
  </si>
  <si>
    <t>奇怪的门出现</t>
  </si>
  <si>
    <t>a_obj_StrangeDoor_n_Play</t>
  </si>
  <si>
    <t>奇怪的门</t>
  </si>
  <si>
    <t>a_obj_StrangeDoor_loop_Play</t>
  </si>
  <si>
    <t>a_obj_StrangeDoor_loop_Stop</t>
  </si>
  <si>
    <t>20300010057</t>
  </si>
  <si>
    <t>电梯报错</t>
  </si>
  <si>
    <t>a_obj_ElevatorError_n_Play</t>
  </si>
  <si>
    <t>100027</t>
  </si>
  <si>
    <t>界面-主界面地铁据点_Stop</t>
  </si>
  <si>
    <t>m_sys_lobby_n_Stop</t>
  </si>
  <si>
    <t>200066</t>
  </si>
  <si>
    <t>城市地点选中音效</t>
  </si>
  <si>
    <t>g_ui_cityselect_Play</t>
  </si>
  <si>
    <t>200067</t>
  </si>
  <si>
    <t>玩法列表战斗音效</t>
  </si>
  <si>
    <t>g_ui_subwayscene_Play</t>
  </si>
  <si>
    <t>200068</t>
  </si>
  <si>
    <t>材料本-界面展开音效</t>
  </si>
  <si>
    <t>g_ui_subwaydooropen_Play</t>
  </si>
  <si>
    <t>200069</t>
  </si>
  <si>
    <t>抽卡通用交互音效_手柄完全被按下</t>
  </si>
  <si>
    <t>g_ui_breadmachinepressover_Play</t>
  </si>
  <si>
    <t>200070</t>
  </si>
  <si>
    <t>抽卡完整流程音效</t>
  </si>
  <si>
    <t>g_ui_breadmachineani_Play</t>
  </si>
  <si>
    <t>200071</t>
  </si>
  <si>
    <t>卡片展现音效_角色出现</t>
  </si>
  <si>
    <t>g_ui_cardresult_Play</t>
  </si>
  <si>
    <t>角色等级-升级音效</t>
  </si>
  <si>
    <t>g_ui_levelup_Play</t>
  </si>
  <si>
    <t>角色升星-升星音效</t>
  </si>
  <si>
    <t>角色突破-突破音效</t>
  </si>
  <si>
    <t>角色技能-技能升级音效</t>
  </si>
  <si>
    <t>装备-升级音效</t>
  </si>
  <si>
    <t>装备-突破音效</t>
  </si>
  <si>
    <t>装备-装备优化成功音效</t>
  </si>
  <si>
    <t>200079</t>
  </si>
  <si>
    <t>角色-升级数字</t>
  </si>
  <si>
    <t>g_ui_progressslide_n_Play</t>
  </si>
  <si>
    <t>200003701001</t>
  </si>
  <si>
    <t>动作音效-步兵移动音效（同伊万）</t>
  </si>
  <si>
    <t>202100601001</t>
    <phoneticPr fontId="1"/>
  </si>
  <si>
    <t>202100601002</t>
    <phoneticPr fontId="1"/>
  </si>
  <si>
    <t>202100601003</t>
    <phoneticPr fontId="1"/>
  </si>
  <si>
    <t>202100701001</t>
    <phoneticPr fontId="1"/>
  </si>
  <si>
    <t>202100701002</t>
    <phoneticPr fontId="1"/>
  </si>
  <si>
    <t>202100701003</t>
    <phoneticPr fontId="1"/>
  </si>
  <si>
    <t>202100801001</t>
    <phoneticPr fontId="1"/>
  </si>
  <si>
    <t>202100901001</t>
    <phoneticPr fontId="1"/>
  </si>
  <si>
    <t>30000001003001</t>
  </si>
  <si>
    <t>战斗指挥权已移交回组长，\n接下来由我进行必要的说明。</t>
  </si>
  <si>
    <t>v_sys_g000_001_Play</t>
  </si>
  <si>
    <t>v_sys_g000</t>
  </si>
  <si>
    <t>30000001004001</t>
  </si>
  <si>
    <t>请为我和忠元下达指令吧！</t>
  </si>
  <si>
    <t>v_sys_g000_002_Play</t>
  </si>
  <si>
    <t>30000001004002</t>
  </si>
  <si>
    <t>左下方区域是我方特工的实时状态监测。</t>
  </si>
  <si>
    <t>v_sys_g000_003_Play</t>
  </si>
  <si>
    <t>30000001004003</t>
  </si>
  <si>
    <t>而右下方区域显示特工可以使用的技能。</t>
  </si>
  <si>
    <t>v_sys_g000_004_Play</t>
  </si>
  <si>
    <t>30000001004004</t>
  </si>
  <si>
    <t>技能图标上的数字表示发动技能所需的回合数。</t>
  </si>
  <si>
    <t>v_sys_g000_005_Play</t>
  </si>
  <si>
    <t>30000001004005</t>
  </si>
  <si>
    <t>敌人好多！点击图标使用我的二技能，攻击复数目标。</t>
  </si>
  <si>
    <t>v_sys_g000_006_Play</t>
  </si>
  <si>
    <t>30000001004006</t>
  </si>
  <si>
    <t>点击橙点，为我指定攻击目标。</t>
  </si>
  <si>
    <t>v_sys_g000_007_Play</t>
  </si>
  <si>
    <t>30000001004007</t>
  </si>
  <si>
    <t>我的回合，结束！请继续指挥忠元行动。</t>
  </si>
  <si>
    <t>v_sys_g000_008_Play</t>
  </si>
  <si>
    <t>30000001004008</t>
  </si>
  <si>
    <t>点击图标，使用忠元的一技能。</t>
  </si>
  <si>
    <t>v_sys_g000_009_Play</t>
  </si>
  <si>
    <t>30000001004009</t>
  </si>
  <si>
    <t>点击橙点，为忠元指定攻击目标。</t>
  </si>
  <si>
    <t>v_sys_g000_010_Play</t>
  </si>
  <si>
    <t>30000001005001</t>
  </si>
  <si>
    <t>我的速度比忠元阁下要快，所以由我先行动。</t>
  </si>
  <si>
    <t>v_sys_g000_011_Play</t>
  </si>
  <si>
    <t>30000001006001</t>
  </si>
  <si>
    <t>我们的技能都已准备完毕，一鼓作气收拾掉敌人吧！</t>
  </si>
  <si>
    <t>v_sys_g000_012_Play</t>
  </si>
  <si>
    <t>30000001006002</t>
  </si>
  <si>
    <t>准备就绪，点击图标使用我的三技能吧！</t>
  </si>
  <si>
    <t>v_sys_g000_013_Play</t>
  </si>
  <si>
    <t>30000001006003</t>
  </si>
  <si>
    <t>请为我指定攻击目标。</t>
  </si>
  <si>
    <t>v_sys_g000_014_Play</t>
  </si>
  <si>
    <t>30000001006004</t>
  </si>
  <si>
    <t>乘胜追击！请使用忠元的三技能。</t>
  </si>
  <si>
    <t>v_sys_g000_015_Play</t>
  </si>
  <si>
    <t>30000001006005</t>
  </si>
  <si>
    <t>请为忠元指定攻击目标。</t>
  </si>
  <si>
    <t>v_sys_g000_016_Play</t>
  </si>
  <si>
    <t>30000001007001</t>
  </si>
  <si>
    <t>场景内有时会出现需要通过专长校验的交互，选项上的图标代表该交互所需的专长类型。</t>
  </si>
  <si>
    <t>v_sys_g000_017_Play</t>
  </si>
  <si>
    <t>30000001007002</t>
  </si>
  <si>
    <t>点击右侧选项，进行专长校验。</t>
  </si>
  <si>
    <t>v_sys_g000_018_Play</t>
  </si>
  <si>
    <t>30000001008001</t>
  </si>
  <si>
    <t>星凉是辅助型特工，可以为我方特工提供治疗或增益效果。</t>
  </si>
  <si>
    <t>v_sys_g000_019_Play</t>
  </si>
  <si>
    <t>30000001008002</t>
  </si>
  <si>
    <t>长按引导</t>
  </si>
  <si>
    <t>v_sys_g000_020_Play</t>
  </si>
  <si>
    <t>30000001008003</t>
  </si>
  <si>
    <t>治疗技能只能对我方特工使用，\n使用后可以恢复目标生命值。</t>
  </si>
  <si>
    <t>v_sys_g000_021_Play</t>
  </si>
  <si>
    <t>30000001008004</t>
  </si>
  <si>
    <t>点击图标，使用星凉的二技能。</t>
  </si>
  <si>
    <t>v_sys_g000_022_Play</t>
  </si>
  <si>
    <t>30000001008005</t>
  </si>
  <si>
    <t>请将忠元选为治疗目标。</t>
  </si>
  <si>
    <t>v_sys_g000_023_Play</t>
  </si>
  <si>
    <t>30000001009001</t>
  </si>
  <si>
    <t>糟糕，敌人锁定了鸣霜！快指挥忠元发动援护！</t>
  </si>
  <si>
    <t>v_sys_g000_024_Play</t>
  </si>
  <si>
    <t>30000001009002</t>
  </si>
  <si>
    <t>点击忠元的头像，切换到他的指令界面。</t>
  </si>
  <si>
    <t>v_sys_g000_025_Play</t>
  </si>
  <si>
    <t>30000001009003</t>
  </si>
  <si>
    <t>选中[color=#Orange]运劲固气[/color]技能。</t>
  </si>
  <si>
    <t>v_sys_g000_026_Play</t>
  </si>
  <si>
    <t>30000001009004</t>
  </si>
  <si>
    <t>请将鸣霜选为技能目标，进行援护。</t>
  </si>
  <si>
    <t>v_sys_g000_027_Play</t>
  </si>
  <si>
    <t>30000001009005</t>
  </si>
  <si>
    <t>来自特工手册第42条——每一个单位都会有自己的系别属性，而系别间存在克制关系。</t>
  </si>
  <si>
    <t>v_sys_g000_028_Play</t>
  </si>
  <si>
    <t>30000001009006</t>
  </si>
  <si>
    <t>前方敌人的系别为[color=#TypeGreen]信相[/color]，攻击时会对[color=#TypeBlue]理相[/color]的忠元与鸣霜造成更多伤害。</t>
  </si>
  <si>
    <t>v_sys_g000_029_Play</t>
  </si>
  <si>
    <t>30000001009007</t>
  </si>
  <si>
    <t>而我的系别为[color=#TypeRed]情相[/color]，攻击时会对[color=#TypeGreen]信相[/color]的敌人造成更多伤害。</t>
  </si>
  <si>
    <t>v_sys_g000_030_Play</t>
  </si>
  <si>
    <t>g_ui_levelup_Play</t>
    <phoneticPr fontId="1"/>
  </si>
  <si>
    <t>g_ui_attestation_Play</t>
    <phoneticPr fontId="1"/>
  </si>
  <si>
    <t>20105105</t>
  </si>
  <si>
    <t>21006701</t>
  </si>
  <si>
    <t>21006702</t>
  </si>
  <si>
    <t>21006703</t>
  </si>
  <si>
    <t>21006801</t>
  </si>
  <si>
    <t>21006802</t>
  </si>
  <si>
    <t>21006803</t>
  </si>
  <si>
    <t>21006901</t>
  </si>
  <si>
    <t>21006902</t>
  </si>
  <si>
    <t>21006903</t>
  </si>
  <si>
    <t>21006904</t>
  </si>
  <si>
    <t>21007001</t>
  </si>
  <si>
    <t>21007002</t>
  </si>
  <si>
    <t>21007003</t>
  </si>
  <si>
    <t>21007101</t>
  </si>
  <si>
    <t>21007102</t>
  </si>
  <si>
    <t>21007103</t>
  </si>
  <si>
    <t>21007201</t>
  </si>
  <si>
    <t>21007202</t>
  </si>
  <si>
    <t>21007203</t>
  </si>
  <si>
    <t>21007204</t>
  </si>
  <si>
    <t>21007301</t>
  </si>
  <si>
    <t>21007302</t>
  </si>
  <si>
    <t>21007303</t>
  </si>
  <si>
    <t>21007304</t>
  </si>
  <si>
    <t>21007401</t>
  </si>
  <si>
    <t>21007402</t>
  </si>
  <si>
    <t>21007403</t>
  </si>
  <si>
    <t>21007404</t>
  </si>
  <si>
    <t>相关策划</t>
    <phoneticPr fontId="5" type="noConversion"/>
  </si>
  <si>
    <t>（排名有先后，有问题先找前面的）</t>
    <phoneticPr fontId="5" type="noConversion"/>
  </si>
  <si>
    <t>配置说明</t>
    <phoneticPr fontId="5" type="noConversion"/>
  </si>
  <si>
    <t>黑翼</t>
    <phoneticPr fontId="5" type="noConversion"/>
  </si>
  <si>
    <t>备注列</t>
    <phoneticPr fontId="5" type="noConversion"/>
  </si>
  <si>
    <t>type备注</t>
    <phoneticPr fontId="1"/>
  </si>
  <si>
    <t>index备注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</si>
</sst>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sz val="6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SimSun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1"/>
      <color rgb="FFF54A45"/>
      <name val="等线"/>
      <family val="3"/>
      <charset val="134"/>
      <scheme val="minor"/>
    </font>
    <font>
      <sz val="11"/>
      <color rgb="FFF54A45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Arial"/>
      <family val="2"/>
    </font>
    <font>
      <sz val="11"/>
      <color theme="1"/>
      <name val="等线"/>
      <family val="2"/>
      <scheme val="minor"/>
    </font>
    <font>
      <sz val="11"/>
      <name val="等线"/>
      <family val="3"/>
      <charset val="134"/>
    </font>
    <font>
      <sz val="8"/>
      <color theme="1"/>
      <name val="等线"/>
      <family val="3"/>
      <charset val="134"/>
      <scheme val="minor"/>
    </font>
    <font>
      <b/>
      <sz val="9"/>
      <color indexed="81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80">
    <xf numFmtId="0" fontId="0" fillId="0" borderId="0" xfId="0"/>
    <xf numFmtId="0" fontId="0" fillId="2" borderId="1" xfId="0" applyFill="1" applyBorder="1"/>
    <xf numFmtId="0" fontId="6" fillId="3" borderId="0" xfId="0" applyFont="1" applyFill="1"/>
    <xf numFmtId="0" fontId="7" fillId="3" borderId="0" xfId="0" applyFont="1" applyFill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10" fillId="5" borderId="0" xfId="0" applyFont="1" applyFill="1"/>
    <xf numFmtId="0" fontId="0" fillId="5" borderId="1" xfId="0" applyFill="1" applyBorder="1"/>
    <xf numFmtId="0" fontId="10" fillId="6" borderId="0" xfId="0" applyFont="1" applyFill="1"/>
    <xf numFmtId="0" fontId="0" fillId="6" borderId="0" xfId="0" applyFill="1"/>
    <xf numFmtId="0" fontId="0" fillId="6" borderId="2" xfId="0" applyFill="1" applyBorder="1"/>
    <xf numFmtId="0" fontId="0" fillId="6" borderId="1" xfId="0" applyFill="1" applyBorder="1"/>
    <xf numFmtId="0" fontId="2" fillId="6" borderId="0" xfId="0" applyFont="1" applyFill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9" fillId="0" borderId="0" xfId="0" applyFont="1"/>
    <xf numFmtId="58" fontId="0" fillId="0" borderId="1" xfId="0" applyNumberFormat="1" applyBorder="1"/>
    <xf numFmtId="0" fontId="10" fillId="0" borderId="0" xfId="0" applyFont="1"/>
    <xf numFmtId="0" fontId="0" fillId="0" borderId="3" xfId="0" applyBorder="1"/>
    <xf numFmtId="0" fontId="0" fillId="0" borderId="0" xfId="0" applyAlignment="1">
      <alignment vertical="center"/>
    </xf>
    <xf numFmtId="0" fontId="2" fillId="7" borderId="0" xfId="0" applyFont="1" applyFill="1"/>
    <xf numFmtId="0" fontId="24" fillId="0" borderId="0" xfId="0" applyFont="1"/>
    <xf numFmtId="0" fontId="2" fillId="0" borderId="0" xfId="0" applyFont="1"/>
    <xf numFmtId="0" fontId="2" fillId="8" borderId="0" xfId="0" applyFont="1" applyFill="1"/>
    <xf numFmtId="0" fontId="2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1" fillId="0" borderId="1" xfId="0" applyFont="1" applyBorder="1"/>
    <xf numFmtId="0" fontId="2" fillId="0" borderId="2" xfId="0" applyFont="1" applyBorder="1"/>
    <xf numFmtId="49" fontId="0" fillId="0" borderId="8" xfId="0" applyNumberFormat="1" applyBorder="1"/>
    <xf numFmtId="0" fontId="1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3" fillId="0" borderId="1" xfId="0" applyFont="1" applyBorder="1"/>
    <xf numFmtId="0" fontId="0" fillId="0" borderId="1" xfId="0" applyBorder="1" applyAlignment="1">
      <alignment vertical="top" wrapText="1"/>
    </xf>
    <xf numFmtId="0" fontId="0" fillId="0" borderId="5" xfId="0" applyBorder="1"/>
    <xf numFmtId="0" fontId="21" fillId="0" borderId="0" xfId="0" applyFont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/>
    <xf numFmtId="0" fontId="23" fillId="0" borderId="1" xfId="1" applyFont="1" applyBorder="1"/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center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4" xfId="0" applyBorder="1"/>
    <xf numFmtId="0" fontId="0" fillId="0" borderId="6" xfId="0" applyBorder="1" applyAlignment="1">
      <alignment vertical="center"/>
    </xf>
    <xf numFmtId="0" fontId="20" fillId="0" borderId="6" xfId="0" applyFont="1" applyBorder="1" applyAlignment="1">
      <alignment vertical="center"/>
    </xf>
    <xf numFmtId="0" fontId="21" fillId="0" borderId="6" xfId="0" applyFont="1" applyBorder="1"/>
    <xf numFmtId="0" fontId="20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49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49" fontId="0" fillId="0" borderId="9" xfId="0" applyNumberFormat="1" applyBorder="1"/>
    <xf numFmtId="1" fontId="0" fillId="0" borderId="1" xfId="0" applyNumberFormat="1" applyBorder="1"/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1" fontId="0" fillId="10" borderId="0" xfId="0" applyNumberFormat="1" applyFill="1"/>
    <xf numFmtId="0" fontId="0" fillId="10" borderId="0" xfId="0" applyFill="1"/>
    <xf numFmtId="1" fontId="11" fillId="10" borderId="0" xfId="0" applyNumberFormat="1" applyFont="1" applyFill="1"/>
    <xf numFmtId="0" fontId="11" fillId="10" borderId="0" xfId="0" applyFont="1" applyFill="1"/>
    <xf numFmtId="1" fontId="0" fillId="10" borderId="1" xfId="0" applyNumberFormat="1" applyFill="1" applyBorder="1"/>
    <xf numFmtId="0" fontId="0" fillId="10" borderId="1" xfId="0" applyFill="1" applyBorder="1"/>
    <xf numFmtId="1" fontId="2" fillId="10" borderId="1" xfId="0" applyNumberFormat="1" applyFont="1" applyFill="1" applyBorder="1"/>
    <xf numFmtId="0" fontId="2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9" borderId="1" xfId="0" applyFill="1" applyBorder="1" applyAlignment="1">
      <alignment wrapText="1"/>
    </xf>
  </cellXfs>
  <cellStyles count="2">
    <cellStyle name="常规" xfId="0" builtinId="0"/>
    <cellStyle name="常规 2" xfId="1" xr:uid="{868B21DF-296B-4411-A34C-9FD11EC38B45}"/>
  </cellStyles>
  <dxfs count="67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CF14-28D3-4CF1-AC31-64279896180E}">
  <dimension ref="A3:L32"/>
  <sheetViews>
    <sheetView workbookViewId="0">
      <selection activeCell="K13" sqref="K13"/>
    </sheetView>
  </sheetViews>
  <sheetFormatPr defaultRowHeight="14.25"/>
  <cols>
    <col min="3" max="3" width="19.75" bestFit="1" customWidth="1"/>
    <col min="4" max="4" width="5.75" bestFit="1" customWidth="1"/>
    <col min="6" max="6" width="13.875" bestFit="1" customWidth="1"/>
    <col min="7" max="7" width="13.875" customWidth="1"/>
    <col min="8" max="8" width="31.625" bestFit="1" customWidth="1"/>
    <col min="9" max="12" width="9" customWidth="1"/>
  </cols>
  <sheetData>
    <row r="3" spans="1:2">
      <c r="A3" s="22" t="s">
        <v>10346</v>
      </c>
      <c r="B3" s="23" t="s">
        <v>10347</v>
      </c>
    </row>
    <row r="5" spans="1:2">
      <c r="B5" s="21" t="s">
        <v>10349</v>
      </c>
    </row>
    <row r="6" spans="1:2">
      <c r="B6" s="24"/>
    </row>
    <row r="8" spans="1:2">
      <c r="A8" s="22" t="s">
        <v>10348</v>
      </c>
    </row>
    <row r="10" spans="1:2">
      <c r="B10" s="25"/>
    </row>
    <row r="20" spans="2:12">
      <c r="C20" s="2" t="s">
        <v>10</v>
      </c>
      <c r="D20" s="2" t="s">
        <v>1376</v>
      </c>
      <c r="E20" s="3" t="s">
        <v>11</v>
      </c>
      <c r="F20" s="3" t="s">
        <v>11</v>
      </c>
      <c r="G20" s="3" t="s">
        <v>1387</v>
      </c>
      <c r="H20" s="3" t="s">
        <v>1373</v>
      </c>
      <c r="I20" s="13"/>
      <c r="J20" s="13"/>
      <c r="K20" s="13"/>
      <c r="L20" s="13"/>
    </row>
    <row r="21" spans="2:12">
      <c r="C21" s="15" t="s">
        <v>12</v>
      </c>
      <c r="D21" s="15" t="s">
        <v>1380</v>
      </c>
      <c r="E21" s="15">
        <v>1</v>
      </c>
      <c r="F21" s="15" t="s">
        <v>1389</v>
      </c>
      <c r="G21" s="15" t="s">
        <v>1390</v>
      </c>
      <c r="H21" s="15"/>
      <c r="I21" s="10"/>
      <c r="J21" s="10"/>
      <c r="K21" s="10">
        <v>1</v>
      </c>
      <c r="L21" s="10" t="s">
        <v>9045</v>
      </c>
    </row>
    <row r="22" spans="2:12">
      <c r="C22" s="15" t="s">
        <v>13</v>
      </c>
      <c r="D22" s="15" t="s">
        <v>1380</v>
      </c>
      <c r="E22" s="15">
        <v>2</v>
      </c>
      <c r="F22" s="15" t="s">
        <v>1388</v>
      </c>
      <c r="G22" s="15" t="s">
        <v>1391</v>
      </c>
      <c r="H22" s="15"/>
      <c r="I22" s="10"/>
      <c r="J22" s="10"/>
      <c r="K22" s="10">
        <v>2</v>
      </c>
      <c r="L22" s="10" t="s">
        <v>9046</v>
      </c>
    </row>
    <row r="23" spans="2:12">
      <c r="C23" s="15" t="s">
        <v>14</v>
      </c>
      <c r="D23" s="15" t="s">
        <v>1380</v>
      </c>
      <c r="E23" s="15">
        <v>3</v>
      </c>
      <c r="F23" s="15" t="s">
        <v>15</v>
      </c>
      <c r="G23" s="15" t="s">
        <v>1392</v>
      </c>
      <c r="H23" s="15"/>
      <c r="I23" s="10"/>
      <c r="J23" s="10"/>
      <c r="K23" s="10"/>
      <c r="L23" s="10"/>
    </row>
    <row r="24" spans="2:12">
      <c r="B24" s="7" t="s">
        <v>1385</v>
      </c>
      <c r="C24" s="8" t="s">
        <v>1378</v>
      </c>
      <c r="D24" s="8" t="s">
        <v>1379</v>
      </c>
      <c r="E24" s="8">
        <v>2</v>
      </c>
      <c r="F24" s="8" t="s">
        <v>1388</v>
      </c>
      <c r="G24" s="8" t="s">
        <v>1371</v>
      </c>
      <c r="H24" s="8" t="s">
        <v>1386</v>
      </c>
      <c r="I24" s="10"/>
      <c r="J24" s="10"/>
      <c r="K24" s="10"/>
      <c r="L24" s="10"/>
    </row>
    <row r="25" spans="2:12">
      <c r="B25" s="17" t="s">
        <v>41</v>
      </c>
      <c r="C25" s="15" t="s">
        <v>2924</v>
      </c>
      <c r="D25" s="18" t="s">
        <v>1383</v>
      </c>
      <c r="E25" s="15">
        <v>2</v>
      </c>
      <c r="F25" s="15" t="s">
        <v>1388</v>
      </c>
      <c r="G25" s="15" t="s">
        <v>1371</v>
      </c>
      <c r="H25" s="15" t="s">
        <v>1384</v>
      </c>
      <c r="I25" s="10"/>
      <c r="J25" s="10"/>
      <c r="K25" s="10"/>
      <c r="L25" s="10"/>
    </row>
    <row r="26" spans="2:12">
      <c r="B26" s="19" t="s">
        <v>41</v>
      </c>
      <c r="C26" s="15" t="s">
        <v>1382</v>
      </c>
      <c r="D26" s="20" t="s">
        <v>1383</v>
      </c>
      <c r="E26" s="20">
        <v>3</v>
      </c>
      <c r="F26" s="20" t="s">
        <v>15</v>
      </c>
      <c r="G26" s="20" t="s">
        <v>1372</v>
      </c>
      <c r="H26" s="20" t="s">
        <v>1381</v>
      </c>
      <c r="I26" s="10"/>
      <c r="J26" s="10"/>
      <c r="K26" s="10"/>
      <c r="L26" s="10"/>
    </row>
    <row r="27" spans="2:12">
      <c r="B27" s="7" t="s">
        <v>1385</v>
      </c>
      <c r="C27" s="8" t="s">
        <v>1375</v>
      </c>
      <c r="D27" s="8" t="s">
        <v>1383</v>
      </c>
      <c r="E27" s="8">
        <v>2</v>
      </c>
      <c r="F27" s="8" t="s">
        <v>1388</v>
      </c>
      <c r="G27" s="8" t="s">
        <v>40</v>
      </c>
      <c r="H27" s="8" t="s">
        <v>1374</v>
      </c>
      <c r="I27" s="10"/>
      <c r="J27" s="10"/>
      <c r="K27" s="10"/>
      <c r="L27" s="10"/>
    </row>
    <row r="28" spans="2:12">
      <c r="B28" s="17" t="s">
        <v>41</v>
      </c>
      <c r="C28" s="15" t="s">
        <v>9050</v>
      </c>
      <c r="D28" s="15" t="s">
        <v>4485</v>
      </c>
      <c r="E28" s="15">
        <v>2</v>
      </c>
      <c r="F28" s="15" t="s">
        <v>1388</v>
      </c>
      <c r="G28" s="15" t="s">
        <v>39</v>
      </c>
      <c r="H28" s="15" t="s">
        <v>1377</v>
      </c>
      <c r="I28" s="10"/>
      <c r="J28" s="10"/>
      <c r="K28" s="10"/>
      <c r="L28" s="10"/>
    </row>
    <row r="29" spans="2:12">
      <c r="B29" s="9" t="s">
        <v>2919</v>
      </c>
      <c r="C29" s="11" t="s">
        <v>2920</v>
      </c>
      <c r="D29" s="10" t="s">
        <v>4485</v>
      </c>
      <c r="E29" s="11">
        <v>2</v>
      </c>
      <c r="F29" s="12" t="s">
        <v>2921</v>
      </c>
      <c r="G29" s="11" t="s">
        <v>2922</v>
      </c>
      <c r="H29" s="11" t="s">
        <v>2923</v>
      </c>
      <c r="I29" s="10"/>
      <c r="J29" s="10"/>
      <c r="K29" s="10"/>
      <c r="L29" s="10"/>
    </row>
    <row r="30" spans="2:12">
      <c r="B30" s="9" t="s">
        <v>2919</v>
      </c>
      <c r="C30" s="12" t="s">
        <v>4477</v>
      </c>
      <c r="D30" s="12" t="s">
        <v>9051</v>
      </c>
      <c r="E30" s="12">
        <v>2</v>
      </c>
      <c r="F30" s="12" t="s">
        <v>2921</v>
      </c>
      <c r="G30" s="12" t="s">
        <v>4478</v>
      </c>
      <c r="H30" s="12" t="s">
        <v>4479</v>
      </c>
      <c r="I30" s="10"/>
      <c r="J30" s="10"/>
      <c r="K30" s="10"/>
      <c r="L30" s="10"/>
    </row>
    <row r="31" spans="2:12">
      <c r="B31" s="9" t="s">
        <v>2919</v>
      </c>
      <c r="C31" s="12" t="s">
        <v>9047</v>
      </c>
      <c r="D31" s="12" t="s">
        <v>9048</v>
      </c>
      <c r="E31" s="12">
        <v>2</v>
      </c>
      <c r="F31" s="12" t="s">
        <v>2921</v>
      </c>
      <c r="G31" s="12" t="s">
        <v>4478</v>
      </c>
      <c r="H31" s="12" t="s">
        <v>9049</v>
      </c>
      <c r="I31" s="10"/>
      <c r="J31" s="10"/>
      <c r="K31" s="10"/>
      <c r="L31" s="10"/>
    </row>
    <row r="32" spans="2:12">
      <c r="B32" s="9" t="s">
        <v>2919</v>
      </c>
      <c r="C32" s="12" t="s">
        <v>4480</v>
      </c>
      <c r="D32" s="12" t="s">
        <v>4481</v>
      </c>
      <c r="E32" s="12">
        <v>3</v>
      </c>
      <c r="F32" s="12" t="s">
        <v>4482</v>
      </c>
      <c r="G32" s="12" t="s">
        <v>4483</v>
      </c>
      <c r="H32" s="12" t="s">
        <v>4484</v>
      </c>
      <c r="I32" s="10"/>
      <c r="J32" s="10"/>
      <c r="K32" s="10"/>
      <c r="L3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38"/>
  <sheetViews>
    <sheetView tabSelected="1" workbookViewId="0">
      <pane ySplit="5" topLeftCell="A6" activePane="bottomLeft" state="frozen"/>
      <selection pane="bottomLeft" activeCell="L16" sqref="L16"/>
    </sheetView>
  </sheetViews>
  <sheetFormatPr defaultRowHeight="14.25"/>
  <cols>
    <col min="1" max="1" width="11.625" style="16" bestFit="1" customWidth="1"/>
    <col min="2" max="2" width="9" style="15"/>
    <col min="3" max="3" width="12.625" style="15" customWidth="1"/>
    <col min="4" max="4" width="31.625" style="15" customWidth="1"/>
    <col min="5" max="5" width="32.375" style="15" customWidth="1"/>
    <col min="6" max="6" width="26.125" style="15" customWidth="1"/>
    <col min="7" max="7" width="16.125" style="69" bestFit="1" customWidth="1"/>
    <col min="8" max="8" width="13" style="70" customWidth="1"/>
    <col min="9" max="9" width="9" style="70" customWidth="1"/>
  </cols>
  <sheetData>
    <row r="1" spans="1:9">
      <c r="A1" s="62" t="s">
        <v>0</v>
      </c>
      <c r="B1" s="63" t="s">
        <v>8</v>
      </c>
      <c r="C1" s="63"/>
      <c r="D1" s="63"/>
      <c r="E1" s="63" t="s">
        <v>33</v>
      </c>
      <c r="F1" s="63" t="s">
        <v>5</v>
      </c>
    </row>
    <row r="2" spans="1:9">
      <c r="A2" s="62" t="s">
        <v>6010</v>
      </c>
      <c r="B2" s="63" t="s">
        <v>1</v>
      </c>
      <c r="C2" s="63"/>
      <c r="D2" s="63"/>
      <c r="E2" s="63" t="s">
        <v>4</v>
      </c>
      <c r="F2" s="63" t="s">
        <v>4</v>
      </c>
      <c r="G2" s="73"/>
      <c r="H2" s="74"/>
      <c r="I2" s="74"/>
    </row>
    <row r="3" spans="1:9">
      <c r="A3" s="62" t="s">
        <v>3</v>
      </c>
      <c r="B3" s="63" t="s">
        <v>3</v>
      </c>
      <c r="C3" s="63" t="s">
        <v>3</v>
      </c>
      <c r="D3" s="63" t="s">
        <v>3</v>
      </c>
      <c r="E3" s="63" t="s">
        <v>3</v>
      </c>
      <c r="F3" s="63" t="s">
        <v>3</v>
      </c>
      <c r="G3" s="73"/>
      <c r="H3" s="74"/>
      <c r="I3" s="74"/>
    </row>
    <row r="4" spans="1:9">
      <c r="A4" s="62" t="s">
        <v>3</v>
      </c>
      <c r="B4" s="63"/>
      <c r="C4" s="63"/>
      <c r="D4" s="63"/>
      <c r="E4" s="63"/>
      <c r="F4" s="63"/>
      <c r="G4" s="73"/>
      <c r="H4" s="74"/>
      <c r="I4" s="74"/>
    </row>
    <row r="5" spans="1:9">
      <c r="A5" s="62" t="s">
        <v>2</v>
      </c>
      <c r="B5" s="64" t="s">
        <v>9</v>
      </c>
      <c r="C5" s="64" t="s">
        <v>16</v>
      </c>
      <c r="D5" s="64" t="s">
        <v>17</v>
      </c>
      <c r="E5" s="63" t="s">
        <v>6</v>
      </c>
      <c r="F5" s="64" t="s">
        <v>7</v>
      </c>
      <c r="G5" s="75" t="s">
        <v>9052</v>
      </c>
      <c r="H5" s="76" t="s">
        <v>9053</v>
      </c>
      <c r="I5" s="76" t="s">
        <v>9054</v>
      </c>
    </row>
    <row r="6" spans="1:9">
      <c r="A6" s="16" t="s">
        <v>6011</v>
      </c>
      <c r="B6" s="15">
        <v>1</v>
      </c>
      <c r="C6" s="15" t="str">
        <f>VLOOKUP($B6,配置说明!$E$20:$F$23,2,0)</f>
        <v>音乐</v>
      </c>
      <c r="D6" s="15" t="s">
        <v>9505</v>
      </c>
      <c r="E6" s="27" t="s">
        <v>112</v>
      </c>
      <c r="F6" s="27" t="s">
        <v>113</v>
      </c>
      <c r="G6" s="71">
        <f t="shared" ref="G6:G69" si="0">A6*1</f>
        <v>100001</v>
      </c>
      <c r="H6" s="72" t="str">
        <f t="shared" ref="H6" si="1">G6&amp;""</f>
        <v>100001</v>
      </c>
      <c r="I6" s="72" t="e">
        <f t="shared" ref="I6" si="2">FIND("loop",E6)</f>
        <v>#VALUE!</v>
      </c>
    </row>
    <row r="7" spans="1:9">
      <c r="A7" s="16" t="s">
        <v>6012</v>
      </c>
      <c r="B7" s="15">
        <v>1</v>
      </c>
      <c r="C7" s="15" t="str">
        <f>VLOOKUP($B7,配置说明!$E$20:$F$23,2,0)</f>
        <v>音乐</v>
      </c>
      <c r="D7" s="28" t="s">
        <v>9506</v>
      </c>
      <c r="E7" s="29" t="s">
        <v>118</v>
      </c>
      <c r="F7" s="29" t="s">
        <v>119</v>
      </c>
      <c r="G7" s="71">
        <f t="shared" si="0"/>
        <v>100002</v>
      </c>
      <c r="H7" s="72" t="str">
        <f t="shared" ref="H7:H70" si="3">G7&amp;""</f>
        <v>100002</v>
      </c>
      <c r="I7" s="72" t="e">
        <f t="shared" ref="I7:I70" si="4">FIND("loop",E7)</f>
        <v>#VALUE!</v>
      </c>
    </row>
    <row r="8" spans="1:9">
      <c r="A8" s="16" t="s">
        <v>6013</v>
      </c>
      <c r="B8" s="15">
        <v>1</v>
      </c>
      <c r="C8" s="15" t="str">
        <f>VLOOKUP($B8,配置说明!$E$20:$F$23,2,0)</f>
        <v>音乐</v>
      </c>
      <c r="D8" s="28" t="s">
        <v>9507</v>
      </c>
      <c r="E8" s="29" t="s">
        <v>116</v>
      </c>
      <c r="F8" s="29" t="s">
        <v>117</v>
      </c>
      <c r="G8" s="71">
        <f t="shared" si="0"/>
        <v>100003</v>
      </c>
      <c r="H8" s="72" t="str">
        <f t="shared" si="3"/>
        <v>100003</v>
      </c>
      <c r="I8" s="72" t="e">
        <f t="shared" si="4"/>
        <v>#VALUE!</v>
      </c>
    </row>
    <row r="9" spans="1:9">
      <c r="A9" s="16" t="s">
        <v>6014</v>
      </c>
      <c r="B9" s="15">
        <v>1</v>
      </c>
      <c r="C9" s="15" t="str">
        <f>VLOOKUP($B9,配置说明!$E$20:$F$23,2,0)</f>
        <v>音乐</v>
      </c>
      <c r="D9" s="28" t="s">
        <v>9508</v>
      </c>
      <c r="E9" s="29" t="s">
        <v>114</v>
      </c>
      <c r="F9" s="29" t="s">
        <v>115</v>
      </c>
      <c r="G9" s="71">
        <f t="shared" si="0"/>
        <v>100004</v>
      </c>
      <c r="H9" s="72" t="str">
        <f t="shared" si="3"/>
        <v>100004</v>
      </c>
      <c r="I9" s="72" t="e">
        <f t="shared" si="4"/>
        <v>#VALUE!</v>
      </c>
    </row>
    <row r="10" spans="1:9">
      <c r="A10" s="16" t="s">
        <v>6015</v>
      </c>
      <c r="B10" s="15">
        <v>1</v>
      </c>
      <c r="C10" s="15" t="str">
        <f>VLOOKUP($B10,配置说明!$E$20:$F$23,2,0)</f>
        <v>音乐</v>
      </c>
      <c r="D10" s="28" t="s">
        <v>3647</v>
      </c>
      <c r="E10" s="30" t="s">
        <v>3615</v>
      </c>
      <c r="F10" s="30" t="s">
        <v>3627</v>
      </c>
      <c r="G10" s="71">
        <f t="shared" si="0"/>
        <v>100005</v>
      </c>
      <c r="H10" s="72" t="str">
        <f t="shared" si="3"/>
        <v>100005</v>
      </c>
      <c r="I10" s="72" t="e">
        <f t="shared" si="4"/>
        <v>#VALUE!</v>
      </c>
    </row>
    <row r="11" spans="1:9">
      <c r="A11" s="16" t="s">
        <v>6016</v>
      </c>
      <c r="B11" s="15">
        <v>1</v>
      </c>
      <c r="C11" s="15" t="str">
        <f>VLOOKUP($B11,配置说明!$E$20:$F$23,2,0)</f>
        <v>音乐</v>
      </c>
      <c r="D11" s="28" t="s">
        <v>3648</v>
      </c>
      <c r="E11" s="30" t="s">
        <v>3621</v>
      </c>
      <c r="F11" s="30" t="s">
        <v>3627</v>
      </c>
      <c r="G11" s="71">
        <f t="shared" si="0"/>
        <v>100006</v>
      </c>
      <c r="H11" s="72" t="str">
        <f t="shared" si="3"/>
        <v>100006</v>
      </c>
      <c r="I11" s="72" t="e">
        <f t="shared" si="4"/>
        <v>#VALUE!</v>
      </c>
    </row>
    <row r="12" spans="1:9">
      <c r="A12" s="16" t="s">
        <v>6017</v>
      </c>
      <c r="B12" s="15">
        <v>1</v>
      </c>
      <c r="C12" s="15" t="str">
        <f>VLOOKUP($B12,配置说明!$E$20:$F$23,2,0)</f>
        <v>音乐</v>
      </c>
      <c r="D12" s="28" t="s">
        <v>3633</v>
      </c>
      <c r="E12" s="30" t="s">
        <v>3616</v>
      </c>
      <c r="F12" s="30" t="s">
        <v>3628</v>
      </c>
      <c r="G12" s="71">
        <f t="shared" si="0"/>
        <v>100007</v>
      </c>
      <c r="H12" s="72" t="str">
        <f t="shared" si="3"/>
        <v>100007</v>
      </c>
      <c r="I12" s="72" t="e">
        <f t="shared" si="4"/>
        <v>#VALUE!</v>
      </c>
    </row>
    <row r="13" spans="1:9">
      <c r="A13" s="16" t="s">
        <v>6018</v>
      </c>
      <c r="B13" s="15">
        <v>1</v>
      </c>
      <c r="C13" s="15" t="str">
        <f>VLOOKUP($B13,配置说明!$E$20:$F$23,2,0)</f>
        <v>音乐</v>
      </c>
      <c r="D13" s="28" t="s">
        <v>3634</v>
      </c>
      <c r="E13" s="30" t="s">
        <v>3622</v>
      </c>
      <c r="F13" s="30" t="s">
        <v>3628</v>
      </c>
      <c r="G13" s="71">
        <f t="shared" si="0"/>
        <v>100008</v>
      </c>
      <c r="H13" s="72" t="str">
        <f t="shared" si="3"/>
        <v>100008</v>
      </c>
      <c r="I13" s="72" t="e">
        <f t="shared" si="4"/>
        <v>#VALUE!</v>
      </c>
    </row>
    <row r="14" spans="1:9">
      <c r="A14" s="16" t="s">
        <v>6019</v>
      </c>
      <c r="B14" s="15">
        <v>1</v>
      </c>
      <c r="C14" s="15" t="str">
        <f>VLOOKUP($B14,配置说明!$E$20:$F$23,2,0)</f>
        <v>音乐</v>
      </c>
      <c r="D14" s="28" t="s">
        <v>3639</v>
      </c>
      <c r="E14" s="30" t="s">
        <v>3617</v>
      </c>
      <c r="F14" s="30" t="s">
        <v>3629</v>
      </c>
      <c r="G14" s="71">
        <f t="shared" si="0"/>
        <v>100009</v>
      </c>
      <c r="H14" s="72" t="str">
        <f t="shared" si="3"/>
        <v>100009</v>
      </c>
      <c r="I14" s="72" t="e">
        <f t="shared" si="4"/>
        <v>#VALUE!</v>
      </c>
    </row>
    <row r="15" spans="1:9">
      <c r="A15" s="16" t="s">
        <v>6020</v>
      </c>
      <c r="B15" s="15">
        <v>1</v>
      </c>
      <c r="C15" s="15" t="str">
        <f>VLOOKUP($B15,配置说明!$E$20:$F$23,2,0)</f>
        <v>音乐</v>
      </c>
      <c r="D15" s="28" t="s">
        <v>3640</v>
      </c>
      <c r="E15" s="30" t="s">
        <v>3623</v>
      </c>
      <c r="F15" s="30" t="s">
        <v>3629</v>
      </c>
      <c r="G15" s="71">
        <f t="shared" si="0"/>
        <v>100010</v>
      </c>
      <c r="H15" s="72" t="str">
        <f t="shared" si="3"/>
        <v>100010</v>
      </c>
      <c r="I15" s="72" t="e">
        <f t="shared" si="4"/>
        <v>#VALUE!</v>
      </c>
    </row>
    <row r="16" spans="1:9">
      <c r="A16" s="16" t="s">
        <v>6021</v>
      </c>
      <c r="B16" s="15">
        <v>1</v>
      </c>
      <c r="C16" s="15" t="str">
        <f>VLOOKUP($B16,配置说明!$E$20:$F$23,2,0)</f>
        <v>音乐</v>
      </c>
      <c r="D16" s="28" t="s">
        <v>3641</v>
      </c>
      <c r="E16" s="30" t="s">
        <v>3620</v>
      </c>
      <c r="F16" s="30" t="s">
        <v>3632</v>
      </c>
      <c r="G16" s="71">
        <f t="shared" si="0"/>
        <v>100011</v>
      </c>
      <c r="H16" s="72" t="str">
        <f t="shared" si="3"/>
        <v>100011</v>
      </c>
      <c r="I16" s="72" t="e">
        <f t="shared" si="4"/>
        <v>#VALUE!</v>
      </c>
    </row>
    <row r="17" spans="1:9">
      <c r="A17" s="16" t="s">
        <v>6022</v>
      </c>
      <c r="B17" s="15">
        <v>1</v>
      </c>
      <c r="C17" s="15" t="str">
        <f>VLOOKUP($B17,配置说明!$E$20:$F$23,2,0)</f>
        <v>音乐</v>
      </c>
      <c r="D17" s="28" t="s">
        <v>3642</v>
      </c>
      <c r="E17" s="30" t="s">
        <v>3626</v>
      </c>
      <c r="F17" s="30" t="s">
        <v>3632</v>
      </c>
      <c r="G17" s="71">
        <f t="shared" si="0"/>
        <v>100012</v>
      </c>
      <c r="H17" s="72" t="str">
        <f t="shared" si="3"/>
        <v>100012</v>
      </c>
      <c r="I17" s="72" t="e">
        <f t="shared" si="4"/>
        <v>#VALUE!</v>
      </c>
    </row>
    <row r="18" spans="1:9">
      <c r="A18" s="16" t="s">
        <v>6023</v>
      </c>
      <c r="B18" s="15">
        <v>1</v>
      </c>
      <c r="C18" s="15" t="str">
        <f>VLOOKUP($B18,配置说明!$E$20:$F$23,2,0)</f>
        <v>音乐</v>
      </c>
      <c r="D18" s="28" t="s">
        <v>3637</v>
      </c>
      <c r="E18" s="30" t="s">
        <v>3618</v>
      </c>
      <c r="F18" s="30" t="s">
        <v>3630</v>
      </c>
      <c r="G18" s="71">
        <f t="shared" si="0"/>
        <v>100013</v>
      </c>
      <c r="H18" s="72" t="str">
        <f t="shared" si="3"/>
        <v>100013</v>
      </c>
      <c r="I18" s="72" t="e">
        <f t="shared" si="4"/>
        <v>#VALUE!</v>
      </c>
    </row>
    <row r="19" spans="1:9">
      <c r="A19" s="16" t="s">
        <v>6024</v>
      </c>
      <c r="B19" s="15">
        <v>1</v>
      </c>
      <c r="C19" s="15" t="str">
        <f>VLOOKUP($B19,配置说明!$E$20:$F$23,2,0)</f>
        <v>音乐</v>
      </c>
      <c r="D19" s="28" t="s">
        <v>3638</v>
      </c>
      <c r="E19" s="30" t="s">
        <v>3624</v>
      </c>
      <c r="F19" s="30" t="s">
        <v>3630</v>
      </c>
      <c r="G19" s="71">
        <f t="shared" si="0"/>
        <v>100014</v>
      </c>
      <c r="H19" s="72" t="str">
        <f t="shared" si="3"/>
        <v>100014</v>
      </c>
      <c r="I19" s="72" t="e">
        <f t="shared" si="4"/>
        <v>#VALUE!</v>
      </c>
    </row>
    <row r="20" spans="1:9">
      <c r="A20" s="16" t="s">
        <v>6025</v>
      </c>
      <c r="B20" s="15">
        <v>1</v>
      </c>
      <c r="C20" s="15" t="str">
        <f>VLOOKUP($B20,配置说明!$E$20:$F$23,2,0)</f>
        <v>音乐</v>
      </c>
      <c r="D20" s="28" t="s">
        <v>3635</v>
      </c>
      <c r="E20" s="30" t="s">
        <v>3619</v>
      </c>
      <c r="F20" s="30" t="s">
        <v>3631</v>
      </c>
      <c r="G20" s="71">
        <f t="shared" si="0"/>
        <v>100015</v>
      </c>
      <c r="H20" s="72" t="str">
        <f t="shared" si="3"/>
        <v>100015</v>
      </c>
      <c r="I20" s="72" t="e">
        <f t="shared" si="4"/>
        <v>#VALUE!</v>
      </c>
    </row>
    <row r="21" spans="1:9">
      <c r="A21" s="16" t="s">
        <v>6026</v>
      </c>
      <c r="B21" s="15">
        <v>1</v>
      </c>
      <c r="C21" s="15" t="str">
        <f>VLOOKUP($B21,配置说明!$E$20:$F$23,2,0)</f>
        <v>音乐</v>
      </c>
      <c r="D21" s="28" t="s">
        <v>3636</v>
      </c>
      <c r="E21" s="30" t="s">
        <v>3625</v>
      </c>
      <c r="F21" s="30" t="s">
        <v>3631</v>
      </c>
      <c r="G21" s="71">
        <f t="shared" si="0"/>
        <v>100016</v>
      </c>
      <c r="H21" s="72" t="str">
        <f t="shared" si="3"/>
        <v>100016</v>
      </c>
      <c r="I21" s="72" t="e">
        <f t="shared" si="4"/>
        <v>#VALUE!</v>
      </c>
    </row>
    <row r="22" spans="1:9">
      <c r="A22" s="16" t="s">
        <v>6027</v>
      </c>
      <c r="B22" s="15">
        <v>1</v>
      </c>
      <c r="C22" s="15" t="str">
        <f>VLOOKUP($B22,配置说明!$E$20:$F$23,2,0)</f>
        <v>音乐</v>
      </c>
      <c r="D22" s="28" t="s">
        <v>3646</v>
      </c>
      <c r="E22" s="30" t="s">
        <v>3643</v>
      </c>
      <c r="F22" s="30" t="s">
        <v>3645</v>
      </c>
      <c r="G22" s="71">
        <f t="shared" si="0"/>
        <v>100017</v>
      </c>
      <c r="H22" s="72" t="str">
        <f t="shared" si="3"/>
        <v>100017</v>
      </c>
      <c r="I22" s="72" t="e">
        <f t="shared" si="4"/>
        <v>#VALUE!</v>
      </c>
    </row>
    <row r="23" spans="1:9">
      <c r="A23" s="16" t="s">
        <v>6028</v>
      </c>
      <c r="B23" s="15">
        <v>1</v>
      </c>
      <c r="C23" s="15" t="str">
        <f>VLOOKUP($B23,配置说明!$E$20:$F$23,2,0)</f>
        <v>音乐</v>
      </c>
      <c r="D23" s="28" t="s">
        <v>3646</v>
      </c>
      <c r="E23" s="30" t="s">
        <v>3644</v>
      </c>
      <c r="F23" s="30" t="s">
        <v>3645</v>
      </c>
      <c r="G23" s="71">
        <f t="shared" si="0"/>
        <v>100018</v>
      </c>
      <c r="H23" s="72" t="str">
        <f t="shared" si="3"/>
        <v>100018</v>
      </c>
      <c r="I23" s="72" t="e">
        <f t="shared" si="4"/>
        <v>#VALUE!</v>
      </c>
    </row>
    <row r="24" spans="1:9">
      <c r="A24" s="16" t="s">
        <v>9073</v>
      </c>
      <c r="B24" s="15">
        <v>1</v>
      </c>
      <c r="C24" s="15" t="str">
        <f>VLOOKUP($B24,配置说明!$E$20:$F$23,2,0)</f>
        <v>音乐</v>
      </c>
      <c r="D24" s="28" t="s">
        <v>9803</v>
      </c>
      <c r="E24" s="30" t="s">
        <v>9074</v>
      </c>
      <c r="F24" s="26" t="s">
        <v>9075</v>
      </c>
      <c r="G24" s="71">
        <f t="shared" si="0"/>
        <v>100019</v>
      </c>
      <c r="H24" s="72" t="str">
        <f t="shared" si="3"/>
        <v>100019</v>
      </c>
      <c r="I24" s="72" t="e">
        <f t="shared" si="4"/>
        <v>#VALUE!</v>
      </c>
    </row>
    <row r="25" spans="1:9">
      <c r="A25" s="16" t="s">
        <v>9782</v>
      </c>
      <c r="B25" s="15">
        <v>1</v>
      </c>
      <c r="C25" s="15" t="str">
        <f>VLOOKUP($B25,配置说明!$E$20:$F$23,2,0)</f>
        <v>音乐</v>
      </c>
      <c r="D25" s="31" t="s">
        <v>9783</v>
      </c>
      <c r="E25" s="32" t="s">
        <v>9784</v>
      </c>
      <c r="F25" s="30" t="s">
        <v>3630</v>
      </c>
      <c r="G25" s="71">
        <f t="shared" si="0"/>
        <v>100020</v>
      </c>
      <c r="H25" s="72" t="str">
        <f t="shared" si="3"/>
        <v>100020</v>
      </c>
      <c r="I25" s="72" t="e">
        <f t="shared" si="4"/>
        <v>#VALUE!</v>
      </c>
    </row>
    <row r="26" spans="1:9">
      <c r="A26" s="16" t="s">
        <v>9785</v>
      </c>
      <c r="B26" s="15">
        <v>1</v>
      </c>
      <c r="C26" s="15" t="str">
        <f>VLOOKUP($B26,配置说明!$E$20:$F$23,2,0)</f>
        <v>音乐</v>
      </c>
      <c r="D26" s="31" t="s">
        <v>9786</v>
      </c>
      <c r="E26" s="32" t="s">
        <v>9787</v>
      </c>
      <c r="F26" s="30" t="s">
        <v>3630</v>
      </c>
      <c r="G26" s="71">
        <f t="shared" si="0"/>
        <v>100021</v>
      </c>
      <c r="H26" s="72" t="str">
        <f t="shared" si="3"/>
        <v>100021</v>
      </c>
      <c r="I26" s="72" t="e">
        <f t="shared" si="4"/>
        <v>#VALUE!</v>
      </c>
    </row>
    <row r="27" spans="1:9">
      <c r="A27" s="16" t="s">
        <v>9788</v>
      </c>
      <c r="B27" s="15">
        <v>1</v>
      </c>
      <c r="C27" s="15" t="str">
        <f>VLOOKUP($B27,配置说明!$E$20:$F$23,2,0)</f>
        <v>音乐</v>
      </c>
      <c r="D27" s="31" t="s">
        <v>9789</v>
      </c>
      <c r="E27" s="30" t="s">
        <v>9790</v>
      </c>
      <c r="F27" s="30" t="s">
        <v>3630</v>
      </c>
      <c r="G27" s="71">
        <f t="shared" si="0"/>
        <v>100022</v>
      </c>
      <c r="H27" s="72" t="str">
        <f t="shared" si="3"/>
        <v>100022</v>
      </c>
      <c r="I27" s="72" t="e">
        <f t="shared" si="4"/>
        <v>#VALUE!</v>
      </c>
    </row>
    <row r="28" spans="1:9">
      <c r="A28" s="16" t="s">
        <v>9791</v>
      </c>
      <c r="B28" s="15">
        <v>1</v>
      </c>
      <c r="C28" s="15" t="str">
        <f>VLOOKUP($B28,配置说明!$E$20:$F$23,2,0)</f>
        <v>音乐</v>
      </c>
      <c r="D28" s="31" t="s">
        <v>9792</v>
      </c>
      <c r="E28" s="32" t="s">
        <v>9793</v>
      </c>
      <c r="F28" s="30" t="s">
        <v>3630</v>
      </c>
      <c r="G28" s="71">
        <f t="shared" si="0"/>
        <v>100023</v>
      </c>
      <c r="H28" s="72" t="str">
        <f t="shared" si="3"/>
        <v>100023</v>
      </c>
      <c r="I28" s="72" t="e">
        <f t="shared" si="4"/>
        <v>#VALUE!</v>
      </c>
    </row>
    <row r="29" spans="1:9">
      <c r="A29" s="16" t="s">
        <v>9794</v>
      </c>
      <c r="B29" s="15">
        <v>1</v>
      </c>
      <c r="C29" s="15" t="str">
        <f>VLOOKUP($B29,配置说明!$E$20:$F$23,2,0)</f>
        <v>音乐</v>
      </c>
      <c r="D29" s="31" t="s">
        <v>9795</v>
      </c>
      <c r="E29" s="33" t="s">
        <v>9796</v>
      </c>
      <c r="F29" s="30" t="s">
        <v>3630</v>
      </c>
      <c r="G29" s="71">
        <f t="shared" si="0"/>
        <v>100024</v>
      </c>
      <c r="H29" s="72" t="str">
        <f t="shared" si="3"/>
        <v>100024</v>
      </c>
      <c r="I29" s="72" t="e">
        <f t="shared" si="4"/>
        <v>#VALUE!</v>
      </c>
    </row>
    <row r="30" spans="1:9">
      <c r="A30" s="16" t="s">
        <v>9797</v>
      </c>
      <c r="B30" s="15">
        <v>1</v>
      </c>
      <c r="C30" s="15" t="str">
        <f>VLOOKUP($B30,配置说明!$E$20:$F$23,2,0)</f>
        <v>音乐</v>
      </c>
      <c r="D30" s="31" t="s">
        <v>9798</v>
      </c>
      <c r="E30" s="30" t="s">
        <v>9799</v>
      </c>
      <c r="F30" s="30" t="s">
        <v>3630</v>
      </c>
      <c r="G30" s="71">
        <f t="shared" si="0"/>
        <v>100025</v>
      </c>
      <c r="H30" s="72" t="str">
        <f t="shared" si="3"/>
        <v>100025</v>
      </c>
      <c r="I30" s="72" t="e">
        <f t="shared" si="4"/>
        <v>#VALUE!</v>
      </c>
    </row>
    <row r="31" spans="1:9">
      <c r="A31" s="16" t="s">
        <v>9800</v>
      </c>
      <c r="B31" s="15">
        <v>1</v>
      </c>
      <c r="C31" s="15" t="str">
        <f>VLOOKUP($B31,配置说明!$E$20:$F$23,2,0)</f>
        <v>音乐</v>
      </c>
      <c r="D31" s="28" t="s">
        <v>9801</v>
      </c>
      <c r="E31" s="30" t="s">
        <v>9802</v>
      </c>
      <c r="F31" s="34" t="s">
        <v>9075</v>
      </c>
      <c r="G31" s="71">
        <f t="shared" si="0"/>
        <v>100026</v>
      </c>
      <c r="H31" s="72" t="str">
        <f t="shared" si="3"/>
        <v>100026</v>
      </c>
      <c r="I31" s="72" t="e">
        <f t="shared" si="4"/>
        <v>#VALUE!</v>
      </c>
    </row>
    <row r="32" spans="1:9">
      <c r="A32" s="35" t="s">
        <v>10182</v>
      </c>
      <c r="B32">
        <v>1</v>
      </c>
      <c r="C32" t="str">
        <f>VLOOKUP($B32,配置说明!$E$20:$F$23,2,0)</f>
        <v>音乐</v>
      </c>
      <c r="D32" s="36" t="s">
        <v>10183</v>
      </c>
      <c r="E32" s="24" t="s">
        <v>10184</v>
      </c>
      <c r="F32" s="37" t="s">
        <v>113</v>
      </c>
      <c r="G32" s="71">
        <f t="shared" si="0"/>
        <v>100027</v>
      </c>
      <c r="H32" s="72" t="str">
        <f t="shared" si="3"/>
        <v>100027</v>
      </c>
      <c r="I32" s="72" t="e">
        <f t="shared" si="4"/>
        <v>#VALUE!</v>
      </c>
    </row>
    <row r="33" spans="1:9">
      <c r="A33" s="16" t="s">
        <v>6029</v>
      </c>
      <c r="B33" s="15">
        <v>2</v>
      </c>
      <c r="C33" s="15" t="str">
        <f>VLOOKUP($B33,配置说明!$E$20:$F$23,2,0)</f>
        <v>音效</v>
      </c>
      <c r="D33" s="28" t="s">
        <v>369</v>
      </c>
      <c r="E33" s="38" t="s">
        <v>9437</v>
      </c>
      <c r="F33" s="15" t="s">
        <v>4488</v>
      </c>
      <c r="G33" s="71">
        <f t="shared" si="0"/>
        <v>101001</v>
      </c>
      <c r="H33" s="72" t="str">
        <f t="shared" si="3"/>
        <v>101001</v>
      </c>
      <c r="I33" s="72" t="e">
        <f t="shared" si="4"/>
        <v>#VALUE!</v>
      </c>
    </row>
    <row r="34" spans="1:9">
      <c r="A34" s="16" t="s">
        <v>6030</v>
      </c>
      <c r="B34" s="15">
        <v>2</v>
      </c>
      <c r="C34" s="15" t="str">
        <f>VLOOKUP($B34,配置说明!$E$20:$F$23,2,0)</f>
        <v>音效</v>
      </c>
      <c r="D34" s="28" t="s">
        <v>370</v>
      </c>
      <c r="E34" s="38" t="s">
        <v>9437</v>
      </c>
      <c r="F34" s="15" t="s">
        <v>4488</v>
      </c>
      <c r="G34" s="71">
        <f t="shared" si="0"/>
        <v>101002</v>
      </c>
      <c r="H34" s="72" t="str">
        <f t="shared" si="3"/>
        <v>101002</v>
      </c>
      <c r="I34" s="72" t="e">
        <f t="shared" si="4"/>
        <v>#VALUE!</v>
      </c>
    </row>
    <row r="35" spans="1:9">
      <c r="A35" s="16" t="s">
        <v>6031</v>
      </c>
      <c r="B35" s="15">
        <v>2</v>
      </c>
      <c r="C35" s="15" t="str">
        <f>VLOOKUP($B35,配置说明!$E$20:$F$23,2,0)</f>
        <v>音效</v>
      </c>
      <c r="D35" s="28" t="s">
        <v>371</v>
      </c>
      <c r="E35" s="38" t="s">
        <v>9437</v>
      </c>
      <c r="F35" s="15" t="s">
        <v>4488</v>
      </c>
      <c r="G35" s="71">
        <f t="shared" si="0"/>
        <v>101003</v>
      </c>
      <c r="H35" s="72" t="str">
        <f t="shared" si="3"/>
        <v>101003</v>
      </c>
      <c r="I35" s="72" t="e">
        <f t="shared" si="4"/>
        <v>#VALUE!</v>
      </c>
    </row>
    <row r="36" spans="1:9">
      <c r="A36" s="16" t="s">
        <v>6032</v>
      </c>
      <c r="B36" s="15">
        <v>2</v>
      </c>
      <c r="C36" s="15" t="str">
        <f>VLOOKUP($B36,配置说明!$E$20:$F$23,2,0)</f>
        <v>音效</v>
      </c>
      <c r="D36" s="15" t="s">
        <v>18</v>
      </c>
      <c r="E36" s="15" t="s">
        <v>88</v>
      </c>
      <c r="F36" s="15" t="s">
        <v>108</v>
      </c>
      <c r="G36" s="71">
        <f t="shared" si="0"/>
        <v>200001</v>
      </c>
      <c r="H36" s="72" t="str">
        <f t="shared" si="3"/>
        <v>200001</v>
      </c>
      <c r="I36" s="72" t="e">
        <f t="shared" si="4"/>
        <v>#VALUE!</v>
      </c>
    </row>
    <row r="37" spans="1:9">
      <c r="A37" s="16" t="s">
        <v>6033</v>
      </c>
      <c r="B37" s="15">
        <v>2</v>
      </c>
      <c r="C37" s="15" t="str">
        <f>VLOOKUP($B37,配置说明!$E$20:$F$23,2,0)</f>
        <v>音效</v>
      </c>
      <c r="D37" s="15" t="s">
        <v>19</v>
      </c>
      <c r="E37" s="15" t="s">
        <v>89</v>
      </c>
      <c r="F37" s="15" t="s">
        <v>108</v>
      </c>
      <c r="G37" s="71">
        <f t="shared" si="0"/>
        <v>200002</v>
      </c>
      <c r="H37" s="72" t="str">
        <f t="shared" si="3"/>
        <v>200002</v>
      </c>
      <c r="I37" s="72" t="e">
        <f t="shared" si="4"/>
        <v>#VALUE!</v>
      </c>
    </row>
    <row r="38" spans="1:9">
      <c r="A38" s="16" t="s">
        <v>6034</v>
      </c>
      <c r="B38" s="15">
        <v>2</v>
      </c>
      <c r="C38" s="15" t="str">
        <f>VLOOKUP($B38,配置说明!$E$20:$F$23,2,0)</f>
        <v>音效</v>
      </c>
      <c r="D38" s="15" t="s">
        <v>20</v>
      </c>
      <c r="E38" s="15" t="s">
        <v>90</v>
      </c>
      <c r="F38" s="15" t="s">
        <v>108</v>
      </c>
      <c r="G38" s="71">
        <f t="shared" si="0"/>
        <v>200003</v>
      </c>
      <c r="H38" s="72" t="str">
        <f t="shared" si="3"/>
        <v>200003</v>
      </c>
      <c r="I38" s="72" t="e">
        <f t="shared" si="4"/>
        <v>#VALUE!</v>
      </c>
    </row>
    <row r="39" spans="1:9">
      <c r="A39" s="16" t="s">
        <v>6035</v>
      </c>
      <c r="B39" s="15">
        <v>2</v>
      </c>
      <c r="C39" s="15" t="str">
        <f>VLOOKUP($B39,配置说明!$E$20:$F$23,2,0)</f>
        <v>音效</v>
      </c>
      <c r="D39" s="15" t="s">
        <v>21</v>
      </c>
      <c r="E39" s="15" t="s">
        <v>92</v>
      </c>
      <c r="F39" s="15" t="s">
        <v>108</v>
      </c>
      <c r="G39" s="71">
        <f t="shared" si="0"/>
        <v>200004</v>
      </c>
      <c r="H39" s="72" t="str">
        <f t="shared" si="3"/>
        <v>200004</v>
      </c>
      <c r="I39" s="72" t="e">
        <f t="shared" si="4"/>
        <v>#VALUE!</v>
      </c>
    </row>
    <row r="40" spans="1:9">
      <c r="A40" s="16" t="s">
        <v>6036</v>
      </c>
      <c r="B40" s="15">
        <v>2</v>
      </c>
      <c r="C40" s="15" t="str">
        <f>VLOOKUP($B40,配置说明!$E$20:$F$23,2,0)</f>
        <v>音效</v>
      </c>
      <c r="D40" s="15" t="s">
        <v>22</v>
      </c>
      <c r="E40" s="15" t="s">
        <v>93</v>
      </c>
      <c r="F40" s="15" t="s">
        <v>108</v>
      </c>
      <c r="G40" s="71">
        <f t="shared" si="0"/>
        <v>200005</v>
      </c>
      <c r="H40" s="72" t="str">
        <f t="shared" si="3"/>
        <v>200005</v>
      </c>
      <c r="I40" s="72" t="e">
        <f t="shared" si="4"/>
        <v>#VALUE!</v>
      </c>
    </row>
    <row r="41" spans="1:9">
      <c r="A41" s="16" t="s">
        <v>6037</v>
      </c>
      <c r="B41" s="15">
        <v>2</v>
      </c>
      <c r="C41" s="15" t="str">
        <f>VLOOKUP($B41,配置说明!$E$20:$F$23,2,0)</f>
        <v>音效</v>
      </c>
      <c r="D41" s="15" t="s">
        <v>23</v>
      </c>
      <c r="E41" s="15" t="s">
        <v>94</v>
      </c>
      <c r="F41" s="15" t="s">
        <v>108</v>
      </c>
      <c r="G41" s="71">
        <f t="shared" si="0"/>
        <v>200006</v>
      </c>
      <c r="H41" s="72" t="str">
        <f t="shared" si="3"/>
        <v>200006</v>
      </c>
      <c r="I41" s="72" t="e">
        <f t="shared" si="4"/>
        <v>#VALUE!</v>
      </c>
    </row>
    <row r="42" spans="1:9">
      <c r="A42" s="16" t="s">
        <v>6038</v>
      </c>
      <c r="B42" s="15">
        <v>2</v>
      </c>
      <c r="C42" s="15" t="str">
        <f>VLOOKUP($B42,配置说明!$E$20:$F$23,2,0)</f>
        <v>音效</v>
      </c>
      <c r="D42" s="15" t="s">
        <v>24</v>
      </c>
      <c r="E42" s="15" t="s">
        <v>95</v>
      </c>
      <c r="F42" s="15" t="s">
        <v>108</v>
      </c>
      <c r="G42" s="71">
        <f t="shared" si="0"/>
        <v>200007</v>
      </c>
      <c r="H42" s="72" t="str">
        <f t="shared" si="3"/>
        <v>200007</v>
      </c>
      <c r="I42" s="72" t="e">
        <f t="shared" si="4"/>
        <v>#VALUE!</v>
      </c>
    </row>
    <row r="43" spans="1:9">
      <c r="A43" s="16" t="s">
        <v>6039</v>
      </c>
      <c r="B43" s="15">
        <v>2</v>
      </c>
      <c r="C43" s="15" t="str">
        <f>VLOOKUP($B43,配置说明!$E$20:$F$23,2,0)</f>
        <v>音效</v>
      </c>
      <c r="D43" s="15" t="s">
        <v>25</v>
      </c>
      <c r="E43" s="15" t="s">
        <v>98</v>
      </c>
      <c r="F43" s="15" t="s">
        <v>109</v>
      </c>
      <c r="G43" s="71">
        <f t="shared" si="0"/>
        <v>200008</v>
      </c>
      <c r="H43" s="72" t="str">
        <f t="shared" si="3"/>
        <v>200008</v>
      </c>
      <c r="I43" s="72" t="e">
        <f t="shared" si="4"/>
        <v>#VALUE!</v>
      </c>
    </row>
    <row r="44" spans="1:9">
      <c r="A44" s="16" t="s">
        <v>6040</v>
      </c>
      <c r="B44" s="15">
        <v>2</v>
      </c>
      <c r="C44" s="15" t="str">
        <f>VLOOKUP($B44,配置说明!$E$20:$F$23,2,0)</f>
        <v>音效</v>
      </c>
      <c r="D44" s="15" t="s">
        <v>26</v>
      </c>
      <c r="E44" s="15" t="s">
        <v>99</v>
      </c>
      <c r="F44" s="15" t="s">
        <v>109</v>
      </c>
      <c r="G44" s="71">
        <f t="shared" si="0"/>
        <v>200009</v>
      </c>
      <c r="H44" s="72" t="str">
        <f t="shared" si="3"/>
        <v>200009</v>
      </c>
      <c r="I44" s="72" t="e">
        <f t="shared" si="4"/>
        <v>#VALUE!</v>
      </c>
    </row>
    <row r="45" spans="1:9">
      <c r="A45" s="16" t="s">
        <v>6041</v>
      </c>
      <c r="B45" s="15">
        <v>2</v>
      </c>
      <c r="C45" s="15" t="str">
        <f>VLOOKUP($B45,配置说明!$E$20:$F$23,2,0)</f>
        <v>音效</v>
      </c>
      <c r="D45" s="15" t="s">
        <v>27</v>
      </c>
      <c r="E45" s="15" t="s">
        <v>102</v>
      </c>
      <c r="F45" s="15" t="s">
        <v>109</v>
      </c>
      <c r="G45" s="71">
        <f t="shared" si="0"/>
        <v>200010</v>
      </c>
      <c r="H45" s="72" t="str">
        <f t="shared" si="3"/>
        <v>200010</v>
      </c>
      <c r="I45" s="72" t="e">
        <f t="shared" si="4"/>
        <v>#VALUE!</v>
      </c>
    </row>
    <row r="46" spans="1:9">
      <c r="A46" s="16" t="s">
        <v>6042</v>
      </c>
      <c r="B46" s="15">
        <v>2</v>
      </c>
      <c r="C46" s="15" t="str">
        <f>VLOOKUP($B46,配置说明!$E$20:$F$23,2,0)</f>
        <v>音效</v>
      </c>
      <c r="D46" s="15" t="s">
        <v>28</v>
      </c>
      <c r="E46" s="15" t="s">
        <v>103</v>
      </c>
      <c r="F46" s="15" t="s">
        <v>109</v>
      </c>
      <c r="G46" s="71">
        <f t="shared" si="0"/>
        <v>200011</v>
      </c>
      <c r="H46" s="72" t="str">
        <f t="shared" si="3"/>
        <v>200011</v>
      </c>
      <c r="I46" s="72" t="e">
        <f t="shared" si="4"/>
        <v>#VALUE!</v>
      </c>
    </row>
    <row r="47" spans="1:9">
      <c r="A47" s="16" t="s">
        <v>6043</v>
      </c>
      <c r="B47" s="15">
        <v>2</v>
      </c>
      <c r="C47" s="15" t="str">
        <f>VLOOKUP($B47,配置说明!$E$20:$F$23,2,0)</f>
        <v>音效</v>
      </c>
      <c r="D47" s="15" t="s">
        <v>29</v>
      </c>
      <c r="E47" s="15" t="s">
        <v>104</v>
      </c>
      <c r="F47" s="15" t="s">
        <v>109</v>
      </c>
      <c r="G47" s="71">
        <f t="shared" si="0"/>
        <v>200012</v>
      </c>
      <c r="H47" s="72" t="str">
        <f t="shared" si="3"/>
        <v>200012</v>
      </c>
      <c r="I47" s="72" t="e">
        <f t="shared" si="4"/>
        <v>#VALUE!</v>
      </c>
    </row>
    <row r="48" spans="1:9">
      <c r="A48" s="16" t="s">
        <v>6044</v>
      </c>
      <c r="B48" s="15">
        <v>2</v>
      </c>
      <c r="C48" s="15" t="str">
        <f>VLOOKUP($B48,配置说明!$E$20:$F$23,2,0)</f>
        <v>音效</v>
      </c>
      <c r="D48" s="15" t="s">
        <v>30</v>
      </c>
      <c r="E48" s="15" t="s">
        <v>105</v>
      </c>
      <c r="F48" s="15" t="s">
        <v>109</v>
      </c>
      <c r="G48" s="71">
        <f t="shared" si="0"/>
        <v>200013</v>
      </c>
      <c r="H48" s="72" t="str">
        <f t="shared" si="3"/>
        <v>200013</v>
      </c>
      <c r="I48" s="72" t="e">
        <f t="shared" si="4"/>
        <v>#VALUE!</v>
      </c>
    </row>
    <row r="49" spans="1:9">
      <c r="A49" s="16" t="s">
        <v>6045</v>
      </c>
      <c r="B49" s="15">
        <v>2</v>
      </c>
      <c r="C49" s="15" t="str">
        <f>VLOOKUP($B49,配置说明!$E$20:$F$23,2,0)</f>
        <v>音效</v>
      </c>
      <c r="D49" s="15" t="s">
        <v>31</v>
      </c>
      <c r="E49" s="15" t="s">
        <v>106</v>
      </c>
      <c r="F49" s="15" t="s">
        <v>109</v>
      </c>
      <c r="G49" s="71">
        <f t="shared" si="0"/>
        <v>200014</v>
      </c>
      <c r="H49" s="72" t="str">
        <f t="shared" si="3"/>
        <v>200014</v>
      </c>
      <c r="I49" s="72" t="e">
        <f t="shared" si="4"/>
        <v>#VALUE!</v>
      </c>
    </row>
    <row r="50" spans="1:9">
      <c r="A50" s="16" t="s">
        <v>6046</v>
      </c>
      <c r="B50" s="15">
        <v>2</v>
      </c>
      <c r="C50" s="15" t="str">
        <f>VLOOKUP($B50,配置说明!$E$20:$F$23,2,0)</f>
        <v>音效</v>
      </c>
      <c r="D50" s="15" t="s">
        <v>32</v>
      </c>
      <c r="E50" s="15" t="s">
        <v>107</v>
      </c>
      <c r="F50" s="15" t="s">
        <v>108</v>
      </c>
      <c r="G50" s="71">
        <f t="shared" si="0"/>
        <v>200015</v>
      </c>
      <c r="H50" s="72" t="str">
        <f t="shared" si="3"/>
        <v>200015</v>
      </c>
      <c r="I50" s="72" t="e">
        <f t="shared" si="4"/>
        <v>#VALUE!</v>
      </c>
    </row>
    <row r="51" spans="1:9">
      <c r="A51" s="16" t="s">
        <v>6047</v>
      </c>
      <c r="B51" s="15">
        <v>2</v>
      </c>
      <c r="C51" s="15" t="str">
        <f>VLOOKUP($B51,配置说明!$E$20:$F$23,2,0)</f>
        <v>音效</v>
      </c>
      <c r="D51" s="15" t="s">
        <v>120</v>
      </c>
      <c r="E51" s="15" t="s">
        <v>122</v>
      </c>
      <c r="F51" s="15" t="s">
        <v>109</v>
      </c>
      <c r="G51" s="71">
        <f t="shared" si="0"/>
        <v>200016</v>
      </c>
      <c r="H51" s="72" t="str">
        <f t="shared" si="3"/>
        <v>200016</v>
      </c>
      <c r="I51" s="72" t="e">
        <f t="shared" si="4"/>
        <v>#VALUE!</v>
      </c>
    </row>
    <row r="52" spans="1:9">
      <c r="A52" s="16" t="s">
        <v>6048</v>
      </c>
      <c r="B52" s="15">
        <v>2</v>
      </c>
      <c r="C52" s="15" t="str">
        <f>VLOOKUP($B52,配置说明!$E$20:$F$23,2,0)</f>
        <v>音效</v>
      </c>
      <c r="D52" s="15" t="s">
        <v>121</v>
      </c>
      <c r="E52" s="39" t="s">
        <v>123</v>
      </c>
      <c r="F52" s="15" t="s">
        <v>109</v>
      </c>
      <c r="G52" s="71">
        <f t="shared" si="0"/>
        <v>200017</v>
      </c>
      <c r="H52" s="72" t="str">
        <f t="shared" si="3"/>
        <v>200017</v>
      </c>
      <c r="I52" s="72" t="e">
        <f t="shared" si="4"/>
        <v>#VALUE!</v>
      </c>
    </row>
    <row r="53" spans="1:9">
      <c r="A53" s="16" t="s">
        <v>6049</v>
      </c>
      <c r="B53" s="15">
        <v>2</v>
      </c>
      <c r="C53" s="15" t="str">
        <f>VLOOKUP($B53,配置说明!$E$20:$F$23,2,0)</f>
        <v>音效</v>
      </c>
      <c r="D53" s="15" t="s">
        <v>34</v>
      </c>
      <c r="E53" s="15" t="s">
        <v>91</v>
      </c>
      <c r="F53" s="15" t="s">
        <v>108</v>
      </c>
      <c r="G53" s="71">
        <f t="shared" si="0"/>
        <v>200047</v>
      </c>
      <c r="H53" s="72" t="str">
        <f t="shared" si="3"/>
        <v>200047</v>
      </c>
      <c r="I53" s="72" t="e">
        <f t="shared" si="4"/>
        <v>#VALUE!</v>
      </c>
    </row>
    <row r="54" spans="1:9">
      <c r="A54" s="16" t="s">
        <v>6050</v>
      </c>
      <c r="B54" s="15">
        <v>2</v>
      </c>
      <c r="C54" s="15" t="str">
        <f>VLOOKUP($B54,配置说明!$E$20:$F$23,2,0)</f>
        <v>音效</v>
      </c>
      <c r="D54" s="15" t="s">
        <v>35</v>
      </c>
      <c r="E54" s="15" t="s">
        <v>96</v>
      </c>
      <c r="F54" s="15" t="s">
        <v>108</v>
      </c>
      <c r="G54" s="71">
        <f t="shared" si="0"/>
        <v>200048</v>
      </c>
      <c r="H54" s="72" t="str">
        <f t="shared" si="3"/>
        <v>200048</v>
      </c>
      <c r="I54" s="72" t="e">
        <f t="shared" si="4"/>
        <v>#VALUE!</v>
      </c>
    </row>
    <row r="55" spans="1:9">
      <c r="A55" s="16" t="s">
        <v>6051</v>
      </c>
      <c r="B55" s="15">
        <v>2</v>
      </c>
      <c r="C55" s="15" t="str">
        <f>VLOOKUP($B55,配置说明!$E$20:$F$23,2,0)</f>
        <v>音效</v>
      </c>
      <c r="D55" s="15" t="s">
        <v>36</v>
      </c>
      <c r="E55" s="15" t="s">
        <v>97</v>
      </c>
      <c r="F55" s="15" t="s">
        <v>108</v>
      </c>
      <c r="G55" s="71">
        <f t="shared" si="0"/>
        <v>200049</v>
      </c>
      <c r="H55" s="72" t="str">
        <f t="shared" si="3"/>
        <v>200049</v>
      </c>
      <c r="I55" s="72" t="e">
        <f t="shared" si="4"/>
        <v>#VALUE!</v>
      </c>
    </row>
    <row r="56" spans="1:9">
      <c r="A56" s="16" t="s">
        <v>6052</v>
      </c>
      <c r="B56" s="15">
        <v>2</v>
      </c>
      <c r="C56" s="15" t="str">
        <f>VLOOKUP($B56,配置说明!$E$20:$F$23,2,0)</f>
        <v>音效</v>
      </c>
      <c r="D56" s="15" t="s">
        <v>37</v>
      </c>
      <c r="E56" s="15" t="s">
        <v>100</v>
      </c>
      <c r="F56" s="15" t="s">
        <v>109</v>
      </c>
      <c r="G56" s="71">
        <f t="shared" si="0"/>
        <v>200050</v>
      </c>
      <c r="H56" s="72" t="str">
        <f t="shared" si="3"/>
        <v>200050</v>
      </c>
      <c r="I56" s="72" t="e">
        <f t="shared" si="4"/>
        <v>#VALUE!</v>
      </c>
    </row>
    <row r="57" spans="1:9">
      <c r="A57" s="16" t="s">
        <v>6053</v>
      </c>
      <c r="B57" s="15">
        <v>2</v>
      </c>
      <c r="C57" s="15" t="str">
        <f>VLOOKUP($B57,配置说明!$E$20:$F$23,2,0)</f>
        <v>音效</v>
      </c>
      <c r="D57" s="15" t="s">
        <v>38</v>
      </c>
      <c r="E57" s="15" t="s">
        <v>101</v>
      </c>
      <c r="F57" s="15" t="s">
        <v>109</v>
      </c>
      <c r="G57" s="71">
        <f t="shared" si="0"/>
        <v>200051</v>
      </c>
      <c r="H57" s="72" t="str">
        <f t="shared" si="3"/>
        <v>200051</v>
      </c>
      <c r="I57" s="72" t="e">
        <f t="shared" si="4"/>
        <v>#VALUE!</v>
      </c>
    </row>
    <row r="58" spans="1:9">
      <c r="A58" s="16" t="s">
        <v>9810</v>
      </c>
      <c r="B58">
        <v>2</v>
      </c>
      <c r="C58" s="15" t="s">
        <v>2921</v>
      </c>
      <c r="D58" s="38" t="s">
        <v>9811</v>
      </c>
      <c r="E58" s="38" t="s">
        <v>9812</v>
      </c>
      <c r="F58" s="15" t="s">
        <v>108</v>
      </c>
      <c r="G58" s="71">
        <f t="shared" si="0"/>
        <v>200052</v>
      </c>
      <c r="H58" s="72" t="str">
        <f t="shared" si="3"/>
        <v>200052</v>
      </c>
      <c r="I58" s="72" t="e">
        <f t="shared" si="4"/>
        <v>#VALUE!</v>
      </c>
    </row>
    <row r="59" spans="1:9">
      <c r="A59" s="16" t="s">
        <v>9813</v>
      </c>
      <c r="B59">
        <v>2</v>
      </c>
      <c r="C59" s="15" t="s">
        <v>2921</v>
      </c>
      <c r="D59" s="38" t="s">
        <v>9814</v>
      </c>
      <c r="E59" s="38" t="s">
        <v>9815</v>
      </c>
      <c r="F59" s="15" t="s">
        <v>108</v>
      </c>
      <c r="G59" s="71">
        <f t="shared" si="0"/>
        <v>200053</v>
      </c>
      <c r="H59" s="72" t="str">
        <f t="shared" si="3"/>
        <v>200053</v>
      </c>
      <c r="I59" s="72" t="e">
        <f t="shared" si="4"/>
        <v>#VALUE!</v>
      </c>
    </row>
    <row r="60" spans="1:9">
      <c r="A60" s="16" t="s">
        <v>9816</v>
      </c>
      <c r="B60">
        <v>2</v>
      </c>
      <c r="C60" s="15" t="s">
        <v>2921</v>
      </c>
      <c r="D60" s="38" t="s">
        <v>9817</v>
      </c>
      <c r="E60" s="33" t="s">
        <v>9818</v>
      </c>
      <c r="F60" s="15" t="s">
        <v>108</v>
      </c>
      <c r="G60" s="71">
        <f t="shared" si="0"/>
        <v>200054</v>
      </c>
      <c r="H60" s="72" t="str">
        <f t="shared" si="3"/>
        <v>200054</v>
      </c>
      <c r="I60" s="72">
        <f t="shared" si="4"/>
        <v>20</v>
      </c>
    </row>
    <row r="61" spans="1:9">
      <c r="A61" s="16" t="s">
        <v>9819</v>
      </c>
      <c r="B61">
        <v>2</v>
      </c>
      <c r="C61" s="15" t="s">
        <v>2921</v>
      </c>
      <c r="D61" s="40" t="s">
        <v>9713</v>
      </c>
      <c r="E61" s="38" t="s">
        <v>4695</v>
      </c>
      <c r="F61" s="15" t="s">
        <v>109</v>
      </c>
      <c r="G61" s="71">
        <f t="shared" si="0"/>
        <v>200055</v>
      </c>
      <c r="H61" s="72" t="str">
        <f t="shared" si="3"/>
        <v>200055</v>
      </c>
      <c r="I61" s="72" t="e">
        <f t="shared" si="4"/>
        <v>#VALUE!</v>
      </c>
    </row>
    <row r="62" spans="1:9">
      <c r="A62" s="16" t="s">
        <v>9820</v>
      </c>
      <c r="B62">
        <v>2</v>
      </c>
      <c r="C62" s="15" t="s">
        <v>2921</v>
      </c>
      <c r="D62" s="38" t="s">
        <v>9821</v>
      </c>
      <c r="E62" s="15" t="s">
        <v>9333</v>
      </c>
      <c r="F62" s="15" t="s">
        <v>9334</v>
      </c>
      <c r="G62" s="71">
        <f t="shared" si="0"/>
        <v>200056</v>
      </c>
      <c r="H62" s="72" t="str">
        <f t="shared" si="3"/>
        <v>200056</v>
      </c>
      <c r="I62" s="72" t="e">
        <f t="shared" si="4"/>
        <v>#VALUE!</v>
      </c>
    </row>
    <row r="63" spans="1:9">
      <c r="A63" s="16" t="s">
        <v>9822</v>
      </c>
      <c r="B63">
        <v>2</v>
      </c>
      <c r="C63" s="15" t="s">
        <v>2921</v>
      </c>
      <c r="D63" s="38" t="s">
        <v>9823</v>
      </c>
      <c r="E63" s="38" t="s">
        <v>9824</v>
      </c>
      <c r="F63" s="15" t="s">
        <v>9334</v>
      </c>
      <c r="G63" s="71">
        <f t="shared" si="0"/>
        <v>200057</v>
      </c>
      <c r="H63" s="72" t="str">
        <f t="shared" si="3"/>
        <v>200057</v>
      </c>
      <c r="I63" s="72" t="e">
        <f t="shared" si="4"/>
        <v>#VALUE!</v>
      </c>
    </row>
    <row r="64" spans="1:9">
      <c r="A64" s="35" t="s">
        <v>9825</v>
      </c>
      <c r="B64" s="41">
        <v>2</v>
      </c>
      <c r="C64" t="s">
        <v>2921</v>
      </c>
      <c r="D64" s="21" t="s">
        <v>9826</v>
      </c>
      <c r="E64" s="42" t="s">
        <v>9827</v>
      </c>
      <c r="F64" s="15" t="s">
        <v>9334</v>
      </c>
      <c r="G64" s="71">
        <f t="shared" si="0"/>
        <v>200058</v>
      </c>
      <c r="H64" s="72" t="str">
        <f t="shared" si="3"/>
        <v>200058</v>
      </c>
      <c r="I64" s="72" t="e">
        <f t="shared" si="4"/>
        <v>#VALUE!</v>
      </c>
    </row>
    <row r="65" spans="1:9">
      <c r="A65" s="16" t="s">
        <v>9828</v>
      </c>
      <c r="B65">
        <v>2</v>
      </c>
      <c r="C65" s="15" t="s">
        <v>2921</v>
      </c>
      <c r="D65" s="38" t="s">
        <v>9829</v>
      </c>
      <c r="E65" s="38" t="s">
        <v>9830</v>
      </c>
      <c r="F65" s="15" t="s">
        <v>9334</v>
      </c>
      <c r="G65" s="71">
        <f t="shared" si="0"/>
        <v>200059</v>
      </c>
      <c r="H65" s="72" t="str">
        <f t="shared" si="3"/>
        <v>200059</v>
      </c>
      <c r="I65" s="72" t="e">
        <f t="shared" si="4"/>
        <v>#VALUE!</v>
      </c>
    </row>
    <row r="66" spans="1:9">
      <c r="A66" s="16" t="s">
        <v>9831</v>
      </c>
      <c r="B66">
        <v>2</v>
      </c>
      <c r="C66" s="15" t="s">
        <v>2921</v>
      </c>
      <c r="D66" s="38" t="s">
        <v>9832</v>
      </c>
      <c r="E66" s="38" t="s">
        <v>9833</v>
      </c>
      <c r="F66" s="15" t="s">
        <v>9334</v>
      </c>
      <c r="G66" s="71">
        <f t="shared" si="0"/>
        <v>200060</v>
      </c>
      <c r="H66" s="72" t="str">
        <f t="shared" si="3"/>
        <v>200060</v>
      </c>
      <c r="I66" s="72" t="e">
        <f t="shared" si="4"/>
        <v>#VALUE!</v>
      </c>
    </row>
    <row r="67" spans="1:9">
      <c r="A67" s="16" t="s">
        <v>9834</v>
      </c>
      <c r="B67">
        <v>2</v>
      </c>
      <c r="C67" s="15" t="s">
        <v>2921</v>
      </c>
      <c r="D67" s="38" t="s">
        <v>9835</v>
      </c>
      <c r="E67" s="33" t="s">
        <v>9836</v>
      </c>
      <c r="F67" s="15" t="s">
        <v>9334</v>
      </c>
      <c r="G67" s="71">
        <f t="shared" si="0"/>
        <v>200061</v>
      </c>
      <c r="H67" s="72" t="str">
        <f t="shared" si="3"/>
        <v>200061</v>
      </c>
      <c r="I67" s="72" t="e">
        <f t="shared" si="4"/>
        <v>#VALUE!</v>
      </c>
    </row>
    <row r="68" spans="1:9">
      <c r="A68" s="16" t="s">
        <v>9837</v>
      </c>
      <c r="B68" s="15">
        <v>2</v>
      </c>
      <c r="C68" s="15" t="s">
        <v>2921</v>
      </c>
      <c r="D68" s="38" t="s">
        <v>9838</v>
      </c>
      <c r="E68" s="33" t="s">
        <v>9839</v>
      </c>
      <c r="F68" s="15" t="s">
        <v>9334</v>
      </c>
      <c r="G68" s="71">
        <f t="shared" si="0"/>
        <v>200062</v>
      </c>
      <c r="H68" s="72" t="str">
        <f t="shared" si="3"/>
        <v>200062</v>
      </c>
      <c r="I68" s="72" t="e">
        <f t="shared" si="4"/>
        <v>#VALUE!</v>
      </c>
    </row>
    <row r="69" spans="1:9">
      <c r="A69" s="16" t="s">
        <v>9840</v>
      </c>
      <c r="B69" s="15">
        <v>2</v>
      </c>
      <c r="C69" s="15" t="s">
        <v>2921</v>
      </c>
      <c r="D69" s="38" t="s">
        <v>9841</v>
      </c>
      <c r="E69" s="38" t="s">
        <v>9842</v>
      </c>
      <c r="F69" s="15" t="s">
        <v>9334</v>
      </c>
      <c r="G69" s="71">
        <f t="shared" si="0"/>
        <v>200063</v>
      </c>
      <c r="H69" s="72" t="str">
        <f t="shared" si="3"/>
        <v>200063</v>
      </c>
      <c r="I69" s="72" t="e">
        <f t="shared" si="4"/>
        <v>#VALUE!</v>
      </c>
    </row>
    <row r="70" spans="1:9">
      <c r="A70" s="16" t="s">
        <v>9843</v>
      </c>
      <c r="B70">
        <v>2</v>
      </c>
      <c r="C70" s="15" t="s">
        <v>2921</v>
      </c>
      <c r="D70" s="38" t="s">
        <v>9817</v>
      </c>
      <c r="E70" s="33" t="s">
        <v>9844</v>
      </c>
      <c r="F70" s="15" t="s">
        <v>108</v>
      </c>
      <c r="G70" s="71">
        <f t="shared" ref="G70:G133" si="5">A70*1</f>
        <v>200064</v>
      </c>
      <c r="H70" s="72" t="str">
        <f t="shared" si="3"/>
        <v>200064</v>
      </c>
      <c r="I70" s="72">
        <f t="shared" si="4"/>
        <v>20</v>
      </c>
    </row>
    <row r="71" spans="1:9">
      <c r="A71" s="16" t="s">
        <v>9845</v>
      </c>
      <c r="B71">
        <v>2</v>
      </c>
      <c r="C71" s="15" t="s">
        <v>2921</v>
      </c>
      <c r="D71" s="38" t="s">
        <v>9832</v>
      </c>
      <c r="E71" s="38" t="s">
        <v>9846</v>
      </c>
      <c r="F71" s="15" t="s">
        <v>9334</v>
      </c>
      <c r="G71" s="71">
        <f t="shared" si="5"/>
        <v>200065</v>
      </c>
      <c r="H71" s="72" t="str">
        <f t="shared" ref="H71:H134" si="6">G71&amp;""</f>
        <v>200065</v>
      </c>
      <c r="I71" s="72" t="e">
        <f t="shared" ref="I71:I134" si="7">FIND("loop",E71)</f>
        <v>#VALUE!</v>
      </c>
    </row>
    <row r="72" spans="1:9">
      <c r="A72" s="16" t="s">
        <v>10185</v>
      </c>
      <c r="B72">
        <v>2</v>
      </c>
      <c r="C72" s="15" t="s">
        <v>2921</v>
      </c>
      <c r="D72" s="38" t="s">
        <v>10186</v>
      </c>
      <c r="E72" s="38" t="s">
        <v>10187</v>
      </c>
      <c r="F72" s="15" t="s">
        <v>108</v>
      </c>
      <c r="G72" s="71">
        <f t="shared" si="5"/>
        <v>200066</v>
      </c>
      <c r="H72" s="72" t="str">
        <f t="shared" si="6"/>
        <v>200066</v>
      </c>
      <c r="I72" s="72" t="e">
        <f t="shared" si="7"/>
        <v>#VALUE!</v>
      </c>
    </row>
    <row r="73" spans="1:9">
      <c r="A73" s="16" t="s">
        <v>10188</v>
      </c>
      <c r="B73">
        <v>2</v>
      </c>
      <c r="C73" s="15" t="s">
        <v>2921</v>
      </c>
      <c r="D73" s="38" t="s">
        <v>10189</v>
      </c>
      <c r="E73" s="38" t="s">
        <v>10190</v>
      </c>
      <c r="F73" s="15" t="s">
        <v>108</v>
      </c>
      <c r="G73" s="71">
        <f t="shared" si="5"/>
        <v>200067</v>
      </c>
      <c r="H73" s="72" t="str">
        <f t="shared" si="6"/>
        <v>200067</v>
      </c>
      <c r="I73" s="72" t="e">
        <f t="shared" si="7"/>
        <v>#VALUE!</v>
      </c>
    </row>
    <row r="74" spans="1:9">
      <c r="A74" s="16" t="s">
        <v>10191</v>
      </c>
      <c r="B74">
        <v>2</v>
      </c>
      <c r="C74" s="15" t="s">
        <v>2921</v>
      </c>
      <c r="D74" s="38" t="s">
        <v>10192</v>
      </c>
      <c r="E74" s="38" t="s">
        <v>10193</v>
      </c>
      <c r="F74" s="15" t="s">
        <v>108</v>
      </c>
      <c r="G74" s="71">
        <f t="shared" si="5"/>
        <v>200068</v>
      </c>
      <c r="H74" s="72" t="str">
        <f t="shared" si="6"/>
        <v>200068</v>
      </c>
      <c r="I74" s="72" t="e">
        <f t="shared" si="7"/>
        <v>#VALUE!</v>
      </c>
    </row>
    <row r="75" spans="1:9">
      <c r="A75" s="16" t="s">
        <v>10194</v>
      </c>
      <c r="B75">
        <v>2</v>
      </c>
      <c r="C75" s="15" t="s">
        <v>2921</v>
      </c>
      <c r="D75" s="38" t="s">
        <v>10195</v>
      </c>
      <c r="E75" s="38" t="s">
        <v>10196</v>
      </c>
      <c r="F75" s="15" t="s">
        <v>108</v>
      </c>
      <c r="G75" s="71">
        <f t="shared" si="5"/>
        <v>200069</v>
      </c>
      <c r="H75" s="72" t="str">
        <f t="shared" si="6"/>
        <v>200069</v>
      </c>
      <c r="I75" s="72" t="e">
        <f t="shared" si="7"/>
        <v>#VALUE!</v>
      </c>
    </row>
    <row r="76" spans="1:9">
      <c r="A76" s="16" t="s">
        <v>10197</v>
      </c>
      <c r="B76">
        <v>2</v>
      </c>
      <c r="C76" s="15" t="s">
        <v>2921</v>
      </c>
      <c r="D76" s="38" t="s">
        <v>10198</v>
      </c>
      <c r="E76" s="38" t="s">
        <v>10199</v>
      </c>
      <c r="F76" s="15" t="s">
        <v>108</v>
      </c>
      <c r="G76" s="71">
        <f t="shared" si="5"/>
        <v>200070</v>
      </c>
      <c r="H76" s="72" t="str">
        <f t="shared" si="6"/>
        <v>200070</v>
      </c>
      <c r="I76" s="72" t="e">
        <f t="shared" si="7"/>
        <v>#VALUE!</v>
      </c>
    </row>
    <row r="77" spans="1:9">
      <c r="A77" s="16" t="s">
        <v>10200</v>
      </c>
      <c r="B77">
        <v>2</v>
      </c>
      <c r="C77" s="15" t="s">
        <v>2921</v>
      </c>
      <c r="D77" s="38" t="s">
        <v>10201</v>
      </c>
      <c r="E77" s="38" t="s">
        <v>10202</v>
      </c>
      <c r="F77" s="15" t="s">
        <v>108</v>
      </c>
      <c r="G77" s="71">
        <f t="shared" si="5"/>
        <v>200071</v>
      </c>
      <c r="H77" s="72" t="str">
        <f t="shared" si="6"/>
        <v>200071</v>
      </c>
      <c r="I77" s="72" t="e">
        <f t="shared" si="7"/>
        <v>#VALUE!</v>
      </c>
    </row>
    <row r="78" spans="1:9">
      <c r="A78" s="16">
        <v>200072</v>
      </c>
      <c r="B78">
        <v>2</v>
      </c>
      <c r="C78" s="15" t="s">
        <v>2921</v>
      </c>
      <c r="D78" s="38" t="s">
        <v>10203</v>
      </c>
      <c r="E78" s="38" t="s">
        <v>10204</v>
      </c>
      <c r="F78" s="15" t="s">
        <v>108</v>
      </c>
      <c r="G78" s="71">
        <f t="shared" si="5"/>
        <v>200072</v>
      </c>
      <c r="H78" s="72" t="str">
        <f t="shared" si="6"/>
        <v>200072</v>
      </c>
      <c r="I78" s="72" t="e">
        <f t="shared" si="7"/>
        <v>#VALUE!</v>
      </c>
    </row>
    <row r="79" spans="1:9">
      <c r="A79" s="16">
        <v>200073</v>
      </c>
      <c r="B79">
        <v>2</v>
      </c>
      <c r="C79" s="15" t="s">
        <v>2921</v>
      </c>
      <c r="D79" s="38" t="s">
        <v>10205</v>
      </c>
      <c r="E79" s="38" t="s">
        <v>10315</v>
      </c>
      <c r="F79" s="15" t="s">
        <v>108</v>
      </c>
      <c r="G79" s="71">
        <f t="shared" si="5"/>
        <v>200073</v>
      </c>
      <c r="H79" s="72" t="str">
        <f t="shared" si="6"/>
        <v>200073</v>
      </c>
      <c r="I79" s="72" t="e">
        <f t="shared" si="7"/>
        <v>#VALUE!</v>
      </c>
    </row>
    <row r="80" spans="1:9">
      <c r="A80" s="16">
        <v>200074</v>
      </c>
      <c r="B80">
        <v>2</v>
      </c>
      <c r="C80" s="15" t="s">
        <v>2921</v>
      </c>
      <c r="D80" s="38" t="s">
        <v>10206</v>
      </c>
      <c r="E80" s="38" t="s">
        <v>10316</v>
      </c>
      <c r="F80" s="15" t="s">
        <v>108</v>
      </c>
      <c r="G80" s="71">
        <f t="shared" si="5"/>
        <v>200074</v>
      </c>
      <c r="H80" s="72" t="str">
        <f t="shared" si="6"/>
        <v>200074</v>
      </c>
      <c r="I80" s="72" t="e">
        <f t="shared" si="7"/>
        <v>#VALUE!</v>
      </c>
    </row>
    <row r="81" spans="1:9">
      <c r="A81" s="16">
        <v>200075</v>
      </c>
      <c r="B81">
        <v>2</v>
      </c>
      <c r="C81" s="15" t="s">
        <v>2921</v>
      </c>
      <c r="D81" s="38" t="s">
        <v>10207</v>
      </c>
      <c r="E81" s="38" t="s">
        <v>10315</v>
      </c>
      <c r="F81" s="15" t="s">
        <v>108</v>
      </c>
      <c r="G81" s="71">
        <f t="shared" si="5"/>
        <v>200075</v>
      </c>
      <c r="H81" s="72" t="str">
        <f t="shared" si="6"/>
        <v>200075</v>
      </c>
      <c r="I81" s="72" t="e">
        <f t="shared" si="7"/>
        <v>#VALUE!</v>
      </c>
    </row>
    <row r="82" spans="1:9">
      <c r="A82" s="16">
        <v>200076</v>
      </c>
      <c r="B82">
        <v>2</v>
      </c>
      <c r="C82" s="15" t="s">
        <v>2921</v>
      </c>
      <c r="D82" s="38" t="s">
        <v>10208</v>
      </c>
      <c r="E82" s="38" t="s">
        <v>10315</v>
      </c>
      <c r="F82" s="15" t="s">
        <v>108</v>
      </c>
      <c r="G82" s="71">
        <f t="shared" si="5"/>
        <v>200076</v>
      </c>
      <c r="H82" s="72" t="str">
        <f t="shared" si="6"/>
        <v>200076</v>
      </c>
      <c r="I82" s="72" t="e">
        <f t="shared" si="7"/>
        <v>#VALUE!</v>
      </c>
    </row>
    <row r="83" spans="1:9">
      <c r="A83" s="16">
        <v>200077</v>
      </c>
      <c r="B83">
        <v>2</v>
      </c>
      <c r="C83" s="15" t="s">
        <v>2921</v>
      </c>
      <c r="D83" s="38" t="s">
        <v>10209</v>
      </c>
      <c r="E83" s="38" t="s">
        <v>10315</v>
      </c>
      <c r="F83" s="15" t="s">
        <v>108</v>
      </c>
      <c r="G83" s="71">
        <f t="shared" si="5"/>
        <v>200077</v>
      </c>
      <c r="H83" s="72" t="str">
        <f t="shared" si="6"/>
        <v>200077</v>
      </c>
      <c r="I83" s="72" t="e">
        <f t="shared" si="7"/>
        <v>#VALUE!</v>
      </c>
    </row>
    <row r="84" spans="1:9">
      <c r="A84" s="16">
        <v>200078</v>
      </c>
      <c r="B84">
        <v>2</v>
      </c>
      <c r="C84" s="15" t="s">
        <v>2921</v>
      </c>
      <c r="D84" s="38" t="s">
        <v>10210</v>
      </c>
      <c r="E84" s="38" t="s">
        <v>10315</v>
      </c>
      <c r="F84" s="15" t="s">
        <v>108</v>
      </c>
      <c r="G84" s="71">
        <f t="shared" si="5"/>
        <v>200078</v>
      </c>
      <c r="H84" s="72" t="str">
        <f t="shared" si="6"/>
        <v>200078</v>
      </c>
      <c r="I84" s="72" t="e">
        <f t="shared" si="7"/>
        <v>#VALUE!</v>
      </c>
    </row>
    <row r="85" spans="1:9">
      <c r="A85" s="16" t="s">
        <v>10211</v>
      </c>
      <c r="B85">
        <v>2</v>
      </c>
      <c r="C85" s="15" t="s">
        <v>2921</v>
      </c>
      <c r="D85" s="38" t="s">
        <v>10212</v>
      </c>
      <c r="E85" s="38" t="s">
        <v>10213</v>
      </c>
      <c r="F85" s="15" t="s">
        <v>108</v>
      </c>
      <c r="G85" s="71">
        <f t="shared" si="5"/>
        <v>200079</v>
      </c>
      <c r="H85" s="72" t="str">
        <f t="shared" si="6"/>
        <v>200079</v>
      </c>
      <c r="I85" s="72" t="e">
        <f t="shared" si="7"/>
        <v>#VALUE!</v>
      </c>
    </row>
    <row r="86" spans="1:9">
      <c r="A86" s="16" t="s">
        <v>6054</v>
      </c>
      <c r="B86" s="15">
        <v>2</v>
      </c>
      <c r="C86" s="15" t="str">
        <f>VLOOKUP($B86,配置说明!$E$20:$F$23,2,0)</f>
        <v>音效</v>
      </c>
      <c r="D86" s="43" t="s">
        <v>42</v>
      </c>
      <c r="E86" s="15" t="s">
        <v>43</v>
      </c>
      <c r="F86" s="15" t="s">
        <v>110</v>
      </c>
      <c r="G86" s="71">
        <f t="shared" si="5"/>
        <v>10001001</v>
      </c>
      <c r="H86" s="72" t="str">
        <f t="shared" si="6"/>
        <v>10001001</v>
      </c>
      <c r="I86" s="72" t="e">
        <f t="shared" si="7"/>
        <v>#VALUE!</v>
      </c>
    </row>
    <row r="87" spans="1:9">
      <c r="A87" s="16" t="s">
        <v>6055</v>
      </c>
      <c r="B87" s="15">
        <v>2</v>
      </c>
      <c r="C87" s="15" t="str">
        <f>VLOOKUP($B87,配置说明!$E$20:$F$23,2,0)</f>
        <v>音效</v>
      </c>
      <c r="D87" s="43" t="s">
        <v>44</v>
      </c>
      <c r="E87" s="15" t="s">
        <v>45</v>
      </c>
      <c r="F87" s="15" t="s">
        <v>110</v>
      </c>
      <c r="G87" s="71">
        <f t="shared" si="5"/>
        <v>10001002</v>
      </c>
      <c r="H87" s="72" t="str">
        <f t="shared" si="6"/>
        <v>10001002</v>
      </c>
      <c r="I87" s="72" t="e">
        <f t="shared" si="7"/>
        <v>#VALUE!</v>
      </c>
    </row>
    <row r="88" spans="1:9">
      <c r="A88" s="16" t="s">
        <v>6056</v>
      </c>
      <c r="B88" s="15">
        <v>2</v>
      </c>
      <c r="C88" s="15" t="str">
        <f>VLOOKUP($B88,配置说明!$E$20:$F$23,2,0)</f>
        <v>音效</v>
      </c>
      <c r="D88" s="43" t="s">
        <v>46</v>
      </c>
      <c r="E88" s="15" t="s">
        <v>47</v>
      </c>
      <c r="F88" s="15" t="s">
        <v>110</v>
      </c>
      <c r="G88" s="71">
        <f t="shared" si="5"/>
        <v>10001003</v>
      </c>
      <c r="H88" s="72" t="str">
        <f t="shared" si="6"/>
        <v>10001003</v>
      </c>
      <c r="I88" s="72" t="e">
        <f t="shared" si="7"/>
        <v>#VALUE!</v>
      </c>
    </row>
    <row r="89" spans="1:9">
      <c r="A89" s="16" t="s">
        <v>6057</v>
      </c>
      <c r="B89" s="15">
        <v>2</v>
      </c>
      <c r="C89" s="15" t="str">
        <f>VLOOKUP($B89,配置说明!$E$20:$F$23,2,0)</f>
        <v>音效</v>
      </c>
      <c r="D89" s="43" t="s">
        <v>48</v>
      </c>
      <c r="E89" s="15" t="s">
        <v>49</v>
      </c>
      <c r="F89" s="15" t="s">
        <v>110</v>
      </c>
      <c r="G89" s="71">
        <f t="shared" si="5"/>
        <v>10001004</v>
      </c>
      <c r="H89" s="72" t="str">
        <f t="shared" si="6"/>
        <v>10001004</v>
      </c>
      <c r="I89" s="72" t="e">
        <f t="shared" si="7"/>
        <v>#VALUE!</v>
      </c>
    </row>
    <row r="90" spans="1:9">
      <c r="A90" s="16" t="s">
        <v>6058</v>
      </c>
      <c r="B90" s="15">
        <v>2</v>
      </c>
      <c r="C90" s="15" t="str">
        <f>VLOOKUP($B90,配置说明!$E$20:$F$23,2,0)</f>
        <v>音效</v>
      </c>
      <c r="D90" s="43" t="s">
        <v>50</v>
      </c>
      <c r="E90" s="15" t="s">
        <v>51</v>
      </c>
      <c r="F90" s="15" t="s">
        <v>110</v>
      </c>
      <c r="G90" s="71">
        <f t="shared" si="5"/>
        <v>10001005</v>
      </c>
      <c r="H90" s="72" t="str">
        <f t="shared" si="6"/>
        <v>10001005</v>
      </c>
      <c r="I90" s="72" t="e">
        <f t="shared" si="7"/>
        <v>#VALUE!</v>
      </c>
    </row>
    <row r="91" spans="1:9">
      <c r="A91" s="16" t="s">
        <v>6059</v>
      </c>
      <c r="B91" s="15">
        <v>2</v>
      </c>
      <c r="C91" s="15" t="str">
        <f>VLOOKUP($B91,配置说明!$E$20:$F$23,2,0)</f>
        <v>音效</v>
      </c>
      <c r="D91" s="43" t="s">
        <v>52</v>
      </c>
      <c r="E91" s="29" t="s">
        <v>53</v>
      </c>
      <c r="F91" s="15" t="s">
        <v>110</v>
      </c>
      <c r="G91" s="71">
        <f t="shared" si="5"/>
        <v>10001006</v>
      </c>
      <c r="H91" s="72" t="str">
        <f t="shared" si="6"/>
        <v>10001006</v>
      </c>
      <c r="I91" s="72" t="e">
        <f t="shared" si="7"/>
        <v>#VALUE!</v>
      </c>
    </row>
    <row r="92" spans="1:9">
      <c r="A92" s="16" t="s">
        <v>6060</v>
      </c>
      <c r="B92" s="15">
        <v>2</v>
      </c>
      <c r="C92" s="15" t="str">
        <f>VLOOKUP($B92,配置说明!$E$20:$F$23,2,0)</f>
        <v>音效</v>
      </c>
      <c r="D92" s="43" t="s">
        <v>54</v>
      </c>
      <c r="E92" s="29" t="s">
        <v>55</v>
      </c>
      <c r="F92" s="15" t="s">
        <v>110</v>
      </c>
      <c r="G92" s="71">
        <f t="shared" si="5"/>
        <v>10001007</v>
      </c>
      <c r="H92" s="72" t="str">
        <f t="shared" si="6"/>
        <v>10001007</v>
      </c>
      <c r="I92" s="72" t="e">
        <f t="shared" si="7"/>
        <v>#VALUE!</v>
      </c>
    </row>
    <row r="93" spans="1:9">
      <c r="A93" s="16" t="s">
        <v>6061</v>
      </c>
      <c r="B93" s="15">
        <v>2</v>
      </c>
      <c r="C93" s="15" t="str">
        <f>VLOOKUP($B93,配置说明!$E$20:$F$23,2,0)</f>
        <v>音效</v>
      </c>
      <c r="D93" s="44" t="s">
        <v>56</v>
      </c>
      <c r="E93" s="29" t="s">
        <v>57</v>
      </c>
      <c r="F93" s="15" t="s">
        <v>110</v>
      </c>
      <c r="G93" s="71">
        <f t="shared" si="5"/>
        <v>10001008</v>
      </c>
      <c r="H93" s="72" t="str">
        <f t="shared" si="6"/>
        <v>10001008</v>
      </c>
      <c r="I93" s="72" t="e">
        <f t="shared" si="7"/>
        <v>#VALUE!</v>
      </c>
    </row>
    <row r="94" spans="1:9">
      <c r="A94" s="16" t="s">
        <v>6062</v>
      </c>
      <c r="B94" s="15">
        <v>2</v>
      </c>
      <c r="C94" s="15" t="str">
        <f>VLOOKUP($B94,配置说明!$E$20:$F$23,2,0)</f>
        <v>音效</v>
      </c>
      <c r="D94" s="44" t="s">
        <v>58</v>
      </c>
      <c r="E94" s="29" t="s">
        <v>59</v>
      </c>
      <c r="F94" s="15" t="s">
        <v>110</v>
      </c>
      <c r="G94" s="71">
        <f t="shared" si="5"/>
        <v>10001009</v>
      </c>
      <c r="H94" s="72" t="str">
        <f t="shared" si="6"/>
        <v>10001009</v>
      </c>
      <c r="I94" s="72" t="e">
        <f t="shared" si="7"/>
        <v>#VALUE!</v>
      </c>
    </row>
    <row r="95" spans="1:9">
      <c r="A95" s="16" t="s">
        <v>6063</v>
      </c>
      <c r="B95" s="15">
        <v>2</v>
      </c>
      <c r="C95" s="15" t="str">
        <f>VLOOKUP($B95,配置说明!$E$20:$F$23,2,0)</f>
        <v>音效</v>
      </c>
      <c r="D95" s="44" t="s">
        <v>60</v>
      </c>
      <c r="E95" s="29" t="s">
        <v>61</v>
      </c>
      <c r="F95" s="15" t="s">
        <v>110</v>
      </c>
      <c r="G95" s="71">
        <f t="shared" si="5"/>
        <v>10001010</v>
      </c>
      <c r="H95" s="72" t="str">
        <f t="shared" si="6"/>
        <v>10001010</v>
      </c>
      <c r="I95" s="72" t="e">
        <f t="shared" si="7"/>
        <v>#VALUE!</v>
      </c>
    </row>
    <row r="96" spans="1:9">
      <c r="A96" s="16" t="s">
        <v>6064</v>
      </c>
      <c r="B96" s="15">
        <v>2</v>
      </c>
      <c r="C96" s="15" t="str">
        <f>VLOOKUP($B96,配置说明!$E$20:$F$23,2,0)</f>
        <v>音效</v>
      </c>
      <c r="D96" s="44" t="s">
        <v>62</v>
      </c>
      <c r="E96" s="29" t="s">
        <v>63</v>
      </c>
      <c r="F96" s="15" t="s">
        <v>110</v>
      </c>
      <c r="G96" s="71">
        <f t="shared" si="5"/>
        <v>10001011</v>
      </c>
      <c r="H96" s="72" t="str">
        <f t="shared" si="6"/>
        <v>10001011</v>
      </c>
      <c r="I96" s="72" t="e">
        <f t="shared" si="7"/>
        <v>#VALUE!</v>
      </c>
    </row>
    <row r="97" spans="1:9">
      <c r="A97" s="16" t="s">
        <v>6065</v>
      </c>
      <c r="B97" s="15">
        <v>2</v>
      </c>
      <c r="C97" s="15" t="str">
        <f>VLOOKUP($B97,配置说明!$E$20:$F$23,2,0)</f>
        <v>音效</v>
      </c>
      <c r="D97" s="44" t="s">
        <v>64</v>
      </c>
      <c r="E97" s="29" t="s">
        <v>65</v>
      </c>
      <c r="F97" s="15" t="s">
        <v>110</v>
      </c>
      <c r="G97" s="71">
        <f t="shared" si="5"/>
        <v>10001012</v>
      </c>
      <c r="H97" s="72" t="str">
        <f t="shared" si="6"/>
        <v>10001012</v>
      </c>
      <c r="I97" s="72" t="e">
        <f t="shared" si="7"/>
        <v>#VALUE!</v>
      </c>
    </row>
    <row r="98" spans="1:9">
      <c r="A98" s="16" t="s">
        <v>6066</v>
      </c>
      <c r="B98" s="15">
        <v>2</v>
      </c>
      <c r="C98" s="15" t="str">
        <f>VLOOKUP($B98,配置说明!$E$20:$F$23,2,0)</f>
        <v>音效</v>
      </c>
      <c r="D98" s="44" t="s">
        <v>66</v>
      </c>
      <c r="E98" s="29" t="s">
        <v>67</v>
      </c>
      <c r="F98" s="15" t="s">
        <v>110</v>
      </c>
      <c r="G98" s="71">
        <f t="shared" si="5"/>
        <v>10001013</v>
      </c>
      <c r="H98" s="72" t="str">
        <f t="shared" si="6"/>
        <v>10001013</v>
      </c>
      <c r="I98" s="72" t="e">
        <f t="shared" si="7"/>
        <v>#VALUE!</v>
      </c>
    </row>
    <row r="99" spans="1:9">
      <c r="A99" s="16" t="s">
        <v>6067</v>
      </c>
      <c r="B99" s="15">
        <v>2</v>
      </c>
      <c r="C99" s="15" t="str">
        <f>VLOOKUP($B99,配置说明!$E$20:$F$23,2,0)</f>
        <v>音效</v>
      </c>
      <c r="D99" s="44" t="s">
        <v>68</v>
      </c>
      <c r="E99" s="29" t="s">
        <v>69</v>
      </c>
      <c r="F99" s="15" t="s">
        <v>110</v>
      </c>
      <c r="G99" s="71">
        <f t="shared" si="5"/>
        <v>10001014</v>
      </c>
      <c r="H99" s="72" t="str">
        <f t="shared" si="6"/>
        <v>10001014</v>
      </c>
      <c r="I99" s="72" t="e">
        <f t="shared" si="7"/>
        <v>#VALUE!</v>
      </c>
    </row>
    <row r="100" spans="1:9">
      <c r="A100" s="16" t="s">
        <v>6068</v>
      </c>
      <c r="B100" s="15">
        <v>2</v>
      </c>
      <c r="C100" s="15" t="str">
        <f>VLOOKUP($B100,配置说明!$E$20:$F$23,2,0)</f>
        <v>音效</v>
      </c>
      <c r="D100" s="44" t="s">
        <v>70</v>
      </c>
      <c r="E100" s="29" t="s">
        <v>71</v>
      </c>
      <c r="F100" s="15" t="s">
        <v>110</v>
      </c>
      <c r="G100" s="71">
        <f t="shared" si="5"/>
        <v>10001015</v>
      </c>
      <c r="H100" s="72" t="str">
        <f t="shared" si="6"/>
        <v>10001015</v>
      </c>
      <c r="I100" s="72" t="e">
        <f t="shared" si="7"/>
        <v>#VALUE!</v>
      </c>
    </row>
    <row r="101" spans="1:9">
      <c r="A101" s="16" t="s">
        <v>6069</v>
      </c>
      <c r="B101" s="15">
        <v>2</v>
      </c>
      <c r="C101" s="15" t="str">
        <f>VLOOKUP($B101,配置说明!$E$20:$F$23,2,0)</f>
        <v>音效</v>
      </c>
      <c r="D101" s="44" t="s">
        <v>72</v>
      </c>
      <c r="E101" s="29" t="s">
        <v>73</v>
      </c>
      <c r="F101" s="15" t="s">
        <v>110</v>
      </c>
      <c r="G101" s="71">
        <f t="shared" si="5"/>
        <v>10001016</v>
      </c>
      <c r="H101" s="72" t="str">
        <f t="shared" si="6"/>
        <v>10001016</v>
      </c>
      <c r="I101" s="72" t="e">
        <f t="shared" si="7"/>
        <v>#VALUE!</v>
      </c>
    </row>
    <row r="102" spans="1:9">
      <c r="A102" s="16" t="s">
        <v>6070</v>
      </c>
      <c r="B102" s="15">
        <v>2</v>
      </c>
      <c r="C102" s="15" t="str">
        <f>VLOOKUP($B102,配置说明!$E$20:$F$23,2,0)</f>
        <v>音效</v>
      </c>
      <c r="D102" s="44" t="s">
        <v>74</v>
      </c>
      <c r="E102" s="29" t="s">
        <v>75</v>
      </c>
      <c r="F102" s="15" t="s">
        <v>110</v>
      </c>
      <c r="G102" s="71">
        <f t="shared" si="5"/>
        <v>10001017</v>
      </c>
      <c r="H102" s="72" t="str">
        <f t="shared" si="6"/>
        <v>10001017</v>
      </c>
      <c r="I102" s="72" t="e">
        <f t="shared" si="7"/>
        <v>#VALUE!</v>
      </c>
    </row>
    <row r="103" spans="1:9">
      <c r="A103" s="16" t="s">
        <v>6071</v>
      </c>
      <c r="B103" s="15">
        <v>2</v>
      </c>
      <c r="C103" s="15" t="str">
        <f>VLOOKUP($B103,配置说明!$E$20:$F$23,2,0)</f>
        <v>音效</v>
      </c>
      <c r="D103" s="44" t="s">
        <v>76</v>
      </c>
      <c r="E103" s="29" t="s">
        <v>77</v>
      </c>
      <c r="F103" s="15" t="s">
        <v>110</v>
      </c>
      <c r="G103" s="71">
        <f t="shared" si="5"/>
        <v>10001018</v>
      </c>
      <c r="H103" s="72" t="str">
        <f t="shared" si="6"/>
        <v>10001018</v>
      </c>
      <c r="I103" s="72" t="e">
        <f t="shared" si="7"/>
        <v>#VALUE!</v>
      </c>
    </row>
    <row r="104" spans="1:9">
      <c r="A104" s="16" t="s">
        <v>6072</v>
      </c>
      <c r="B104" s="15">
        <v>2</v>
      </c>
      <c r="C104" s="15" t="str">
        <f>VLOOKUP($B104,配置说明!$E$20:$F$23,2,0)</f>
        <v>音效</v>
      </c>
      <c r="D104" s="44" t="s">
        <v>78</v>
      </c>
      <c r="E104" s="29" t="s">
        <v>79</v>
      </c>
      <c r="F104" s="15" t="s">
        <v>110</v>
      </c>
      <c r="G104" s="71">
        <f t="shared" si="5"/>
        <v>10001019</v>
      </c>
      <c r="H104" s="72" t="str">
        <f t="shared" si="6"/>
        <v>10001019</v>
      </c>
      <c r="I104" s="72" t="e">
        <f t="shared" si="7"/>
        <v>#VALUE!</v>
      </c>
    </row>
    <row r="105" spans="1:9">
      <c r="A105" s="16" t="s">
        <v>6073</v>
      </c>
      <c r="B105" s="15">
        <v>2</v>
      </c>
      <c r="C105" s="15" t="str">
        <f>VLOOKUP($B105,配置说明!$E$20:$F$23,2,0)</f>
        <v>音效</v>
      </c>
      <c r="D105" s="44" t="s">
        <v>80</v>
      </c>
      <c r="E105" s="29" t="s">
        <v>81</v>
      </c>
      <c r="F105" s="15" t="s">
        <v>110</v>
      </c>
      <c r="G105" s="71">
        <f t="shared" si="5"/>
        <v>10001020</v>
      </c>
      <c r="H105" s="72" t="str">
        <f t="shared" si="6"/>
        <v>10001020</v>
      </c>
      <c r="I105" s="72" t="e">
        <f t="shared" si="7"/>
        <v>#VALUE!</v>
      </c>
    </row>
    <row r="106" spans="1:9">
      <c r="A106" s="16" t="s">
        <v>6074</v>
      </c>
      <c r="B106" s="15">
        <v>2</v>
      </c>
      <c r="C106" s="15" t="str">
        <f>VLOOKUP($B106,配置说明!$E$20:$F$23,2,0)</f>
        <v>音效</v>
      </c>
      <c r="D106" s="29" t="s">
        <v>82</v>
      </c>
      <c r="E106" s="29" t="s">
        <v>83</v>
      </c>
      <c r="F106" s="15" t="s">
        <v>110</v>
      </c>
      <c r="G106" s="71">
        <f t="shared" si="5"/>
        <v>10001021</v>
      </c>
      <c r="H106" s="72" t="str">
        <f t="shared" si="6"/>
        <v>10001021</v>
      </c>
      <c r="I106" s="72" t="e">
        <f t="shared" si="7"/>
        <v>#VALUE!</v>
      </c>
    </row>
    <row r="107" spans="1:9">
      <c r="A107" s="16" t="s">
        <v>6075</v>
      </c>
      <c r="B107" s="15">
        <v>2</v>
      </c>
      <c r="C107" s="15" t="str">
        <f>VLOOKUP($B107,配置说明!$E$20:$F$23,2,0)</f>
        <v>音效</v>
      </c>
      <c r="D107" s="29" t="s">
        <v>84</v>
      </c>
      <c r="E107" s="29" t="s">
        <v>85</v>
      </c>
      <c r="F107" s="15" t="s">
        <v>110</v>
      </c>
      <c r="G107" s="71">
        <f t="shared" si="5"/>
        <v>10001022</v>
      </c>
      <c r="H107" s="72" t="str">
        <f t="shared" si="6"/>
        <v>10001022</v>
      </c>
      <c r="I107" s="72" t="e">
        <f t="shared" si="7"/>
        <v>#VALUE!</v>
      </c>
    </row>
    <row r="108" spans="1:9">
      <c r="A108" s="16" t="s">
        <v>6076</v>
      </c>
      <c r="B108" s="15">
        <v>2</v>
      </c>
      <c r="C108" s="15" t="str">
        <f>VLOOKUP($B108,配置说明!$E$20:$F$23,2,0)</f>
        <v>音效</v>
      </c>
      <c r="D108" s="29" t="s">
        <v>86</v>
      </c>
      <c r="E108" s="29" t="s">
        <v>87</v>
      </c>
      <c r="F108" s="15" t="s">
        <v>110</v>
      </c>
      <c r="G108" s="71">
        <f t="shared" si="5"/>
        <v>10001023</v>
      </c>
      <c r="H108" s="72" t="str">
        <f t="shared" si="6"/>
        <v>10001023</v>
      </c>
      <c r="I108" s="72" t="e">
        <f t="shared" si="7"/>
        <v>#VALUE!</v>
      </c>
    </row>
    <row r="109" spans="1:9">
      <c r="A109" s="16" t="s">
        <v>6077</v>
      </c>
      <c r="B109" s="15">
        <v>2</v>
      </c>
      <c r="C109" s="15" t="str">
        <f>VLOOKUP($B109,配置说明!$E$20:$F$23,2,0)</f>
        <v>音效</v>
      </c>
      <c r="D109" s="29" t="s">
        <v>342</v>
      </c>
      <c r="E109" s="43" t="s">
        <v>305</v>
      </c>
      <c r="F109" s="15" t="s">
        <v>110</v>
      </c>
      <c r="G109" s="71">
        <f t="shared" si="5"/>
        <v>10001024</v>
      </c>
      <c r="H109" s="72" t="str">
        <f t="shared" si="6"/>
        <v>10001024</v>
      </c>
      <c r="I109" s="72" t="e">
        <f t="shared" si="7"/>
        <v>#VALUE!</v>
      </c>
    </row>
    <row r="110" spans="1:9">
      <c r="A110" s="16" t="s">
        <v>6078</v>
      </c>
      <c r="B110" s="15">
        <v>2</v>
      </c>
      <c r="C110" s="15" t="str">
        <f>VLOOKUP($B110,配置说明!$E$20:$F$23,2,0)</f>
        <v>音效</v>
      </c>
      <c r="D110" s="29" t="s">
        <v>343</v>
      </c>
      <c r="E110" s="43" t="s">
        <v>306</v>
      </c>
      <c r="F110" s="15" t="s">
        <v>110</v>
      </c>
      <c r="G110" s="71">
        <f t="shared" si="5"/>
        <v>10001025</v>
      </c>
      <c r="H110" s="72" t="str">
        <f t="shared" si="6"/>
        <v>10001025</v>
      </c>
      <c r="I110" s="72" t="e">
        <f t="shared" si="7"/>
        <v>#VALUE!</v>
      </c>
    </row>
    <row r="111" spans="1:9">
      <c r="A111" s="16" t="s">
        <v>6079</v>
      </c>
      <c r="B111" s="15">
        <v>2</v>
      </c>
      <c r="C111" s="15" t="str">
        <f>VLOOKUP($B111,配置说明!$E$20:$F$23,2,0)</f>
        <v>音效</v>
      </c>
      <c r="D111" s="43" t="s">
        <v>345</v>
      </c>
      <c r="E111" s="43" t="s">
        <v>344</v>
      </c>
      <c r="F111" s="15" t="s">
        <v>110</v>
      </c>
      <c r="G111" s="71">
        <f t="shared" si="5"/>
        <v>10001026</v>
      </c>
      <c r="H111" s="72" t="str">
        <f t="shared" si="6"/>
        <v>10001026</v>
      </c>
      <c r="I111" s="72" t="e">
        <f t="shared" si="7"/>
        <v>#VALUE!</v>
      </c>
    </row>
    <row r="112" spans="1:9">
      <c r="A112" s="16" t="s">
        <v>6080</v>
      </c>
      <c r="B112" s="15">
        <v>2</v>
      </c>
      <c r="C112" s="15" t="str">
        <f>VLOOKUP($B112,配置说明!$E$20:$F$23,2,0)</f>
        <v>音效</v>
      </c>
      <c r="D112" s="29" t="s">
        <v>346</v>
      </c>
      <c r="E112" s="43" t="s">
        <v>307</v>
      </c>
      <c r="F112" s="15" t="s">
        <v>110</v>
      </c>
      <c r="G112" s="71">
        <f t="shared" si="5"/>
        <v>10001027</v>
      </c>
      <c r="H112" s="72" t="str">
        <f t="shared" si="6"/>
        <v>10001027</v>
      </c>
      <c r="I112" s="72" t="e">
        <f t="shared" si="7"/>
        <v>#VALUE!</v>
      </c>
    </row>
    <row r="113" spans="1:9">
      <c r="A113" s="16" t="s">
        <v>6081</v>
      </c>
      <c r="B113" s="15">
        <v>2</v>
      </c>
      <c r="C113" s="15" t="str">
        <f>VLOOKUP($B113,配置说明!$E$20:$F$23,2,0)</f>
        <v>音效</v>
      </c>
      <c r="D113" s="29" t="s">
        <v>347</v>
      </c>
      <c r="E113" s="43" t="s">
        <v>308</v>
      </c>
      <c r="F113" s="15" t="s">
        <v>110</v>
      </c>
      <c r="G113" s="71">
        <f t="shared" si="5"/>
        <v>10001028</v>
      </c>
      <c r="H113" s="72" t="str">
        <f t="shared" si="6"/>
        <v>10001028</v>
      </c>
      <c r="I113" s="72" t="e">
        <f t="shared" si="7"/>
        <v>#VALUE!</v>
      </c>
    </row>
    <row r="114" spans="1:9">
      <c r="A114" s="16" t="s">
        <v>6082</v>
      </c>
      <c r="B114" s="15">
        <v>2</v>
      </c>
      <c r="C114" s="15" t="str">
        <f>VLOOKUP($B114,配置说明!$E$20:$F$23,2,0)</f>
        <v>音效</v>
      </c>
      <c r="D114" s="29" t="s">
        <v>341</v>
      </c>
      <c r="E114" s="29" t="s">
        <v>309</v>
      </c>
      <c r="F114" s="15" t="s">
        <v>110</v>
      </c>
      <c r="G114" s="71">
        <f t="shared" si="5"/>
        <v>10001029</v>
      </c>
      <c r="H114" s="72" t="str">
        <f t="shared" si="6"/>
        <v>10001029</v>
      </c>
      <c r="I114" s="72" t="e">
        <f t="shared" si="7"/>
        <v>#VALUE!</v>
      </c>
    </row>
    <row r="115" spans="1:9">
      <c r="A115" s="16" t="s">
        <v>6083</v>
      </c>
      <c r="B115" s="15">
        <v>2</v>
      </c>
      <c r="C115" s="15" t="str">
        <f>VLOOKUP($B115,配置说明!$E$20:$F$23,2,0)</f>
        <v>音效</v>
      </c>
      <c r="D115" s="29" t="s">
        <v>327</v>
      </c>
      <c r="E115" s="29" t="s">
        <v>310</v>
      </c>
      <c r="F115" s="15" t="s">
        <v>110</v>
      </c>
      <c r="G115" s="71">
        <f t="shared" si="5"/>
        <v>10001030</v>
      </c>
      <c r="H115" s="72" t="str">
        <f t="shared" si="6"/>
        <v>10001030</v>
      </c>
      <c r="I115" s="72" t="e">
        <f t="shared" si="7"/>
        <v>#VALUE!</v>
      </c>
    </row>
    <row r="116" spans="1:9">
      <c r="A116" s="16" t="s">
        <v>6084</v>
      </c>
      <c r="B116" s="15">
        <v>2</v>
      </c>
      <c r="C116" s="15" t="str">
        <f>VLOOKUP($B116,配置说明!$E$20:$F$23,2,0)</f>
        <v>音效</v>
      </c>
      <c r="D116" s="29"/>
      <c r="E116" s="29" t="s">
        <v>311</v>
      </c>
      <c r="F116" s="15" t="s">
        <v>110</v>
      </c>
      <c r="G116" s="71">
        <f t="shared" si="5"/>
        <v>10001031</v>
      </c>
      <c r="H116" s="72" t="str">
        <f t="shared" si="6"/>
        <v>10001031</v>
      </c>
      <c r="I116" s="72" t="e">
        <f t="shared" si="7"/>
        <v>#VALUE!</v>
      </c>
    </row>
    <row r="117" spans="1:9">
      <c r="A117" s="16" t="s">
        <v>6085</v>
      </c>
      <c r="B117" s="15">
        <v>2</v>
      </c>
      <c r="C117" s="15" t="str">
        <f>VLOOKUP($B117,配置说明!$E$20:$F$23,2,0)</f>
        <v>音效</v>
      </c>
      <c r="D117" s="29"/>
      <c r="E117" s="29" t="s">
        <v>312</v>
      </c>
      <c r="F117" s="15" t="s">
        <v>110</v>
      </c>
      <c r="G117" s="71">
        <f t="shared" si="5"/>
        <v>10001032</v>
      </c>
      <c r="H117" s="72" t="str">
        <f t="shared" si="6"/>
        <v>10001032</v>
      </c>
      <c r="I117" s="72" t="e">
        <f t="shared" si="7"/>
        <v>#VALUE!</v>
      </c>
    </row>
    <row r="118" spans="1:9">
      <c r="A118" s="16" t="s">
        <v>6086</v>
      </c>
      <c r="B118" s="15">
        <v>2</v>
      </c>
      <c r="C118" s="15" t="str">
        <f>VLOOKUP($B118,配置说明!$E$20:$F$23,2,0)</f>
        <v>音效</v>
      </c>
      <c r="D118" s="29" t="s">
        <v>328</v>
      </c>
      <c r="E118" s="29" t="s">
        <v>313</v>
      </c>
      <c r="F118" s="15" t="s">
        <v>110</v>
      </c>
      <c r="G118" s="71">
        <f t="shared" si="5"/>
        <v>10001033</v>
      </c>
      <c r="H118" s="72" t="str">
        <f t="shared" si="6"/>
        <v>10001033</v>
      </c>
      <c r="I118" s="72" t="e">
        <f t="shared" si="7"/>
        <v>#VALUE!</v>
      </c>
    </row>
    <row r="119" spans="1:9">
      <c r="A119" s="16" t="s">
        <v>6087</v>
      </c>
      <c r="B119" s="15">
        <v>2</v>
      </c>
      <c r="C119" s="15" t="str">
        <f>VLOOKUP($B119,配置说明!$E$20:$F$23,2,0)</f>
        <v>音效</v>
      </c>
      <c r="D119" s="29" t="s">
        <v>329</v>
      </c>
      <c r="E119" s="29" t="s">
        <v>314</v>
      </c>
      <c r="F119" s="15" t="s">
        <v>110</v>
      </c>
      <c r="G119" s="71">
        <f t="shared" si="5"/>
        <v>10001034</v>
      </c>
      <c r="H119" s="72" t="str">
        <f t="shared" si="6"/>
        <v>10001034</v>
      </c>
      <c r="I119" s="72" t="e">
        <f t="shared" si="7"/>
        <v>#VALUE!</v>
      </c>
    </row>
    <row r="120" spans="1:9">
      <c r="A120" s="16" t="s">
        <v>6088</v>
      </c>
      <c r="B120" s="15">
        <v>2</v>
      </c>
      <c r="C120" s="15" t="str">
        <f>VLOOKUP($B120,配置说明!$E$20:$F$23,2,0)</f>
        <v>音效</v>
      </c>
      <c r="D120" s="29" t="s">
        <v>330</v>
      </c>
      <c r="E120" s="29" t="s">
        <v>315</v>
      </c>
      <c r="F120" s="15" t="s">
        <v>110</v>
      </c>
      <c r="G120" s="71">
        <f t="shared" si="5"/>
        <v>10001035</v>
      </c>
      <c r="H120" s="72" t="str">
        <f t="shared" si="6"/>
        <v>10001035</v>
      </c>
      <c r="I120" s="72" t="e">
        <f t="shared" si="7"/>
        <v>#VALUE!</v>
      </c>
    </row>
    <row r="121" spans="1:9">
      <c r="A121" s="16" t="s">
        <v>6089</v>
      </c>
      <c r="B121" s="15">
        <v>2</v>
      </c>
      <c r="C121" s="15" t="str">
        <f>VLOOKUP($B121,配置说明!$E$20:$F$23,2,0)</f>
        <v>音效</v>
      </c>
      <c r="D121" s="29" t="s">
        <v>331</v>
      </c>
      <c r="E121" s="29" t="s">
        <v>316</v>
      </c>
      <c r="F121" s="15" t="s">
        <v>110</v>
      </c>
      <c r="G121" s="71">
        <f t="shared" si="5"/>
        <v>10001036</v>
      </c>
      <c r="H121" s="72" t="str">
        <f t="shared" si="6"/>
        <v>10001036</v>
      </c>
      <c r="I121" s="72" t="e">
        <f t="shared" si="7"/>
        <v>#VALUE!</v>
      </c>
    </row>
    <row r="122" spans="1:9">
      <c r="A122" s="16" t="s">
        <v>6090</v>
      </c>
      <c r="B122" s="15">
        <v>2</v>
      </c>
      <c r="C122" s="15" t="str">
        <f>VLOOKUP($B122,配置说明!$E$20:$F$23,2,0)</f>
        <v>音效</v>
      </c>
      <c r="D122" s="29" t="s">
        <v>332</v>
      </c>
      <c r="E122" s="29" t="s">
        <v>317</v>
      </c>
      <c r="F122" s="15" t="s">
        <v>110</v>
      </c>
      <c r="G122" s="71">
        <f t="shared" si="5"/>
        <v>10001037</v>
      </c>
      <c r="H122" s="72" t="str">
        <f t="shared" si="6"/>
        <v>10001037</v>
      </c>
      <c r="I122" s="72" t="e">
        <f t="shared" si="7"/>
        <v>#VALUE!</v>
      </c>
    </row>
    <row r="123" spans="1:9">
      <c r="A123" s="16" t="s">
        <v>6091</v>
      </c>
      <c r="B123" s="15">
        <v>2</v>
      </c>
      <c r="C123" s="15" t="str">
        <f>VLOOKUP($B123,配置说明!$E$20:$F$23,2,0)</f>
        <v>音效</v>
      </c>
      <c r="D123" s="29" t="s">
        <v>333</v>
      </c>
      <c r="E123" s="29" t="s">
        <v>318</v>
      </c>
      <c r="F123" s="15" t="s">
        <v>110</v>
      </c>
      <c r="G123" s="71">
        <f t="shared" si="5"/>
        <v>10001038</v>
      </c>
      <c r="H123" s="72" t="str">
        <f t="shared" si="6"/>
        <v>10001038</v>
      </c>
      <c r="I123" s="72" t="e">
        <f t="shared" si="7"/>
        <v>#VALUE!</v>
      </c>
    </row>
    <row r="124" spans="1:9">
      <c r="A124" s="16" t="s">
        <v>6092</v>
      </c>
      <c r="B124" s="15">
        <v>2</v>
      </c>
      <c r="C124" s="15" t="str">
        <f>VLOOKUP($B124,配置说明!$E$20:$F$23,2,0)</f>
        <v>音效</v>
      </c>
      <c r="D124" s="29" t="s">
        <v>334</v>
      </c>
      <c r="E124" s="29" t="s">
        <v>319</v>
      </c>
      <c r="F124" s="15" t="s">
        <v>110</v>
      </c>
      <c r="G124" s="71">
        <f t="shared" si="5"/>
        <v>10001039</v>
      </c>
      <c r="H124" s="72" t="str">
        <f t="shared" si="6"/>
        <v>10001039</v>
      </c>
      <c r="I124" s="72" t="e">
        <f t="shared" si="7"/>
        <v>#VALUE!</v>
      </c>
    </row>
    <row r="125" spans="1:9">
      <c r="A125" s="16" t="s">
        <v>6093</v>
      </c>
      <c r="B125" s="15">
        <v>2</v>
      </c>
      <c r="C125" s="15" t="str">
        <f>VLOOKUP($B125,配置说明!$E$20:$F$23,2,0)</f>
        <v>音效</v>
      </c>
      <c r="D125" s="29" t="s">
        <v>335</v>
      </c>
      <c r="E125" s="29" t="s">
        <v>320</v>
      </c>
      <c r="F125" s="15" t="s">
        <v>110</v>
      </c>
      <c r="G125" s="71">
        <f t="shared" si="5"/>
        <v>10001040</v>
      </c>
      <c r="H125" s="72" t="str">
        <f t="shared" si="6"/>
        <v>10001040</v>
      </c>
      <c r="I125" s="72" t="e">
        <f t="shared" si="7"/>
        <v>#VALUE!</v>
      </c>
    </row>
    <row r="126" spans="1:9">
      <c r="A126" s="16" t="s">
        <v>6094</v>
      </c>
      <c r="B126" s="15">
        <v>2</v>
      </c>
      <c r="C126" s="15" t="str">
        <f>VLOOKUP($B126,配置说明!$E$20:$F$23,2,0)</f>
        <v>音效</v>
      </c>
      <c r="D126" s="29" t="s">
        <v>333</v>
      </c>
      <c r="E126" s="29" t="s">
        <v>321</v>
      </c>
      <c r="F126" s="15" t="s">
        <v>110</v>
      </c>
      <c r="G126" s="71">
        <f t="shared" si="5"/>
        <v>10001041</v>
      </c>
      <c r="H126" s="72" t="str">
        <f t="shared" si="6"/>
        <v>10001041</v>
      </c>
      <c r="I126" s="72" t="e">
        <f t="shared" si="7"/>
        <v>#VALUE!</v>
      </c>
    </row>
    <row r="127" spans="1:9">
      <c r="A127" s="16" t="s">
        <v>6095</v>
      </c>
      <c r="B127" s="15">
        <v>2</v>
      </c>
      <c r="C127" s="15" t="str">
        <f>VLOOKUP($B127,配置说明!$E$20:$F$23,2,0)</f>
        <v>音效</v>
      </c>
      <c r="D127" s="29" t="s">
        <v>336</v>
      </c>
      <c r="E127" s="29" t="s">
        <v>322</v>
      </c>
      <c r="F127" s="15" t="s">
        <v>110</v>
      </c>
      <c r="G127" s="71">
        <f t="shared" si="5"/>
        <v>10001042</v>
      </c>
      <c r="H127" s="72" t="str">
        <f t="shared" si="6"/>
        <v>10001042</v>
      </c>
      <c r="I127" s="72" t="e">
        <f t="shared" si="7"/>
        <v>#VALUE!</v>
      </c>
    </row>
    <row r="128" spans="1:9">
      <c r="A128" s="16" t="s">
        <v>6096</v>
      </c>
      <c r="B128" s="15">
        <v>2</v>
      </c>
      <c r="C128" s="15" t="str">
        <f>VLOOKUP($B128,配置说明!$E$20:$F$23,2,0)</f>
        <v>音效</v>
      </c>
      <c r="D128" s="29" t="s">
        <v>337</v>
      </c>
      <c r="E128" s="29" t="s">
        <v>323</v>
      </c>
      <c r="F128" s="15" t="s">
        <v>110</v>
      </c>
      <c r="G128" s="71">
        <f t="shared" si="5"/>
        <v>10001043</v>
      </c>
      <c r="H128" s="72" t="str">
        <f t="shared" si="6"/>
        <v>10001043</v>
      </c>
      <c r="I128" s="72" t="e">
        <f t="shared" si="7"/>
        <v>#VALUE!</v>
      </c>
    </row>
    <row r="129" spans="1:9">
      <c r="A129" s="16" t="s">
        <v>6097</v>
      </c>
      <c r="B129" s="15">
        <v>2</v>
      </c>
      <c r="C129" s="15" t="str">
        <f>VLOOKUP($B129,配置说明!$E$20:$F$23,2,0)</f>
        <v>音效</v>
      </c>
      <c r="D129" s="29" t="s">
        <v>338</v>
      </c>
      <c r="E129" s="29" t="s">
        <v>324</v>
      </c>
      <c r="F129" s="15" t="s">
        <v>110</v>
      </c>
      <c r="G129" s="71">
        <f t="shared" si="5"/>
        <v>10001044</v>
      </c>
      <c r="H129" s="72" t="str">
        <f t="shared" si="6"/>
        <v>10001044</v>
      </c>
      <c r="I129" s="72" t="e">
        <f t="shared" si="7"/>
        <v>#VALUE!</v>
      </c>
    </row>
    <row r="130" spans="1:9">
      <c r="A130" s="16" t="s">
        <v>6098</v>
      </c>
      <c r="B130" s="15">
        <v>2</v>
      </c>
      <c r="C130" s="15" t="str">
        <f>VLOOKUP($B130,配置说明!$E$20:$F$23,2,0)</f>
        <v>音效</v>
      </c>
      <c r="D130" s="29" t="s">
        <v>339</v>
      </c>
      <c r="E130" s="29" t="s">
        <v>325</v>
      </c>
      <c r="F130" s="15" t="s">
        <v>110</v>
      </c>
      <c r="G130" s="71">
        <f t="shared" si="5"/>
        <v>10001045</v>
      </c>
      <c r="H130" s="72" t="str">
        <f t="shared" si="6"/>
        <v>10001045</v>
      </c>
      <c r="I130" s="72" t="e">
        <f t="shared" si="7"/>
        <v>#VALUE!</v>
      </c>
    </row>
    <row r="131" spans="1:9">
      <c r="A131" s="16" t="s">
        <v>6099</v>
      </c>
      <c r="B131" s="15">
        <v>2</v>
      </c>
      <c r="C131" s="15" t="str">
        <f>VLOOKUP($B131,配置说明!$E$20:$F$23,2,0)</f>
        <v>音效</v>
      </c>
      <c r="D131" s="29" t="s">
        <v>340</v>
      </c>
      <c r="E131" s="29" t="s">
        <v>326</v>
      </c>
      <c r="F131" s="15" t="s">
        <v>110</v>
      </c>
      <c r="G131" s="71">
        <f t="shared" si="5"/>
        <v>10001046</v>
      </c>
      <c r="H131" s="72" t="str">
        <f t="shared" si="6"/>
        <v>10001046</v>
      </c>
      <c r="I131" s="72" t="e">
        <f t="shared" si="7"/>
        <v>#VALUE!</v>
      </c>
    </row>
    <row r="132" spans="1:9">
      <c r="A132" s="16" t="s">
        <v>6100</v>
      </c>
      <c r="B132" s="15">
        <v>2</v>
      </c>
      <c r="C132" s="15" t="str">
        <f>VLOOKUP($B132,配置说明!$E$20:$F$23,2,0)</f>
        <v>音效</v>
      </c>
      <c r="D132" s="29" t="s">
        <v>350</v>
      </c>
      <c r="E132" s="29" t="s">
        <v>348</v>
      </c>
      <c r="F132" s="15" t="s">
        <v>110</v>
      </c>
      <c r="G132" s="71">
        <f t="shared" si="5"/>
        <v>10001047</v>
      </c>
      <c r="H132" s="72" t="str">
        <f t="shared" si="6"/>
        <v>10001047</v>
      </c>
      <c r="I132" s="72" t="e">
        <f t="shared" si="7"/>
        <v>#VALUE!</v>
      </c>
    </row>
    <row r="133" spans="1:9">
      <c r="A133" s="16" t="s">
        <v>6101</v>
      </c>
      <c r="B133" s="15">
        <v>2</v>
      </c>
      <c r="C133" s="15" t="str">
        <f>VLOOKUP($B133,配置说明!$E$20:$F$23,2,0)</f>
        <v>音效</v>
      </c>
      <c r="D133" s="29" t="s">
        <v>351</v>
      </c>
      <c r="E133" s="29" t="s">
        <v>349</v>
      </c>
      <c r="F133" s="15" t="s">
        <v>110</v>
      </c>
      <c r="G133" s="71">
        <f t="shared" si="5"/>
        <v>10001048</v>
      </c>
      <c r="H133" s="72" t="str">
        <f t="shared" si="6"/>
        <v>10001048</v>
      </c>
      <c r="I133" s="72" t="e">
        <f t="shared" si="7"/>
        <v>#VALUE!</v>
      </c>
    </row>
    <row r="134" spans="1:9">
      <c r="A134" s="16" t="s">
        <v>6102</v>
      </c>
      <c r="B134" s="15">
        <v>2</v>
      </c>
      <c r="C134" s="15" t="str">
        <f>VLOOKUP($B134,配置说明!$E$20:$F$23,2,0)</f>
        <v>音效</v>
      </c>
      <c r="D134" s="29" t="s">
        <v>353</v>
      </c>
      <c r="E134" s="39" t="s">
        <v>352</v>
      </c>
      <c r="F134" s="15" t="s">
        <v>110</v>
      </c>
      <c r="G134" s="71">
        <f t="shared" ref="G134:G197" si="8">A134*1</f>
        <v>10001049</v>
      </c>
      <c r="H134" s="72" t="str">
        <f t="shared" si="6"/>
        <v>10001049</v>
      </c>
      <c r="I134" s="72" t="e">
        <f t="shared" si="7"/>
        <v>#VALUE!</v>
      </c>
    </row>
    <row r="135" spans="1:9">
      <c r="A135" s="16" t="s">
        <v>6103</v>
      </c>
      <c r="B135" s="15">
        <v>2</v>
      </c>
      <c r="C135" s="15" t="s">
        <v>2925</v>
      </c>
      <c r="D135" s="45" t="s">
        <v>2926</v>
      </c>
      <c r="E135" s="46"/>
      <c r="G135" s="71">
        <f t="shared" si="8"/>
        <v>20100201</v>
      </c>
      <c r="H135" s="72" t="str">
        <f t="shared" ref="H135:H198" si="9">G135&amp;""</f>
        <v>20100201</v>
      </c>
      <c r="I135" s="72" t="e">
        <f t="shared" ref="I135:I198" si="10">FIND("loop",E135)</f>
        <v>#VALUE!</v>
      </c>
    </row>
    <row r="136" spans="1:9">
      <c r="A136" s="16" t="s">
        <v>6104</v>
      </c>
      <c r="B136" s="15">
        <v>2</v>
      </c>
      <c r="C136" s="15" t="s">
        <v>2925</v>
      </c>
      <c r="D136" s="45" t="s">
        <v>2927</v>
      </c>
      <c r="E136" s="46"/>
      <c r="G136" s="71">
        <f t="shared" si="8"/>
        <v>20100202</v>
      </c>
      <c r="H136" s="72" t="str">
        <f t="shared" si="9"/>
        <v>20100202</v>
      </c>
      <c r="I136" s="72" t="e">
        <f t="shared" si="10"/>
        <v>#VALUE!</v>
      </c>
    </row>
    <row r="137" spans="1:9">
      <c r="A137" s="16" t="s">
        <v>6105</v>
      </c>
      <c r="B137" s="15">
        <v>2</v>
      </c>
      <c r="C137" s="15" t="s">
        <v>2925</v>
      </c>
      <c r="D137" s="45" t="s">
        <v>2928</v>
      </c>
      <c r="E137" s="46"/>
      <c r="G137" s="71">
        <f t="shared" si="8"/>
        <v>20100203</v>
      </c>
      <c r="H137" s="72" t="str">
        <f t="shared" si="9"/>
        <v>20100203</v>
      </c>
      <c r="I137" s="72" t="e">
        <f t="shared" si="10"/>
        <v>#VALUE!</v>
      </c>
    </row>
    <row r="138" spans="1:9">
      <c r="A138" s="16" t="s">
        <v>6106</v>
      </c>
      <c r="B138" s="15">
        <v>2</v>
      </c>
      <c r="C138" s="15" t="s">
        <v>2925</v>
      </c>
      <c r="D138" s="45" t="s">
        <v>2929</v>
      </c>
      <c r="E138" s="46"/>
      <c r="G138" s="71">
        <f t="shared" si="8"/>
        <v>20100204</v>
      </c>
      <c r="H138" s="72" t="str">
        <f t="shared" si="9"/>
        <v>20100204</v>
      </c>
      <c r="I138" s="72" t="e">
        <f t="shared" si="10"/>
        <v>#VALUE!</v>
      </c>
    </row>
    <row r="139" spans="1:9">
      <c r="A139" s="16" t="s">
        <v>6107</v>
      </c>
      <c r="B139" s="15">
        <v>2</v>
      </c>
      <c r="C139" s="15" t="s">
        <v>2925</v>
      </c>
      <c r="D139" s="45" t="s">
        <v>2928</v>
      </c>
      <c r="E139" s="46"/>
      <c r="G139" s="71">
        <f t="shared" si="8"/>
        <v>20100205</v>
      </c>
      <c r="H139" s="72" t="str">
        <f t="shared" si="9"/>
        <v>20100205</v>
      </c>
      <c r="I139" s="72" t="e">
        <f t="shared" si="10"/>
        <v>#VALUE!</v>
      </c>
    </row>
    <row r="140" spans="1:9">
      <c r="A140" s="16" t="s">
        <v>6108</v>
      </c>
      <c r="B140" s="15">
        <v>2</v>
      </c>
      <c r="C140" s="15" t="s">
        <v>2925</v>
      </c>
      <c r="D140" s="45" t="s">
        <v>2930</v>
      </c>
      <c r="E140" s="46"/>
      <c r="G140" s="71">
        <f t="shared" si="8"/>
        <v>20100401</v>
      </c>
      <c r="H140" s="72" t="str">
        <f t="shared" si="9"/>
        <v>20100401</v>
      </c>
      <c r="I140" s="72" t="e">
        <f t="shared" si="10"/>
        <v>#VALUE!</v>
      </c>
    </row>
    <row r="141" spans="1:9">
      <c r="A141" s="16" t="s">
        <v>6109</v>
      </c>
      <c r="B141" s="15">
        <v>2</v>
      </c>
      <c r="C141" s="15" t="s">
        <v>2925</v>
      </c>
      <c r="D141" s="45" t="s">
        <v>2931</v>
      </c>
      <c r="E141" s="46"/>
      <c r="G141" s="71">
        <f t="shared" si="8"/>
        <v>20100402</v>
      </c>
      <c r="H141" s="72" t="str">
        <f t="shared" si="9"/>
        <v>20100402</v>
      </c>
      <c r="I141" s="72" t="e">
        <f t="shared" si="10"/>
        <v>#VALUE!</v>
      </c>
    </row>
    <row r="142" spans="1:9">
      <c r="A142" s="16" t="s">
        <v>6110</v>
      </c>
      <c r="B142" s="15">
        <v>2</v>
      </c>
      <c r="C142" s="15" t="s">
        <v>2925</v>
      </c>
      <c r="D142" s="45" t="s">
        <v>2932</v>
      </c>
      <c r="E142" s="46"/>
      <c r="G142" s="71">
        <f t="shared" si="8"/>
        <v>20100403</v>
      </c>
      <c r="H142" s="72" t="str">
        <f t="shared" si="9"/>
        <v>20100403</v>
      </c>
      <c r="I142" s="72" t="e">
        <f t="shared" si="10"/>
        <v>#VALUE!</v>
      </c>
    </row>
    <row r="143" spans="1:9">
      <c r="A143" s="16" t="s">
        <v>6111</v>
      </c>
      <c r="B143" s="15">
        <v>2</v>
      </c>
      <c r="C143" s="15" t="s">
        <v>2925</v>
      </c>
      <c r="D143" s="45" t="s">
        <v>2933</v>
      </c>
      <c r="E143" s="46"/>
      <c r="G143" s="71">
        <f t="shared" si="8"/>
        <v>20100404</v>
      </c>
      <c r="H143" s="72" t="str">
        <f t="shared" si="9"/>
        <v>20100404</v>
      </c>
      <c r="I143" s="72" t="e">
        <f t="shared" si="10"/>
        <v>#VALUE!</v>
      </c>
    </row>
    <row r="144" spans="1:9">
      <c r="A144" s="16" t="s">
        <v>6112</v>
      </c>
      <c r="B144" s="15">
        <v>2</v>
      </c>
      <c r="C144" s="15" t="s">
        <v>2925</v>
      </c>
      <c r="D144" s="45" t="s">
        <v>2932</v>
      </c>
      <c r="E144" s="46"/>
      <c r="G144" s="71">
        <f t="shared" si="8"/>
        <v>20100405</v>
      </c>
      <c r="H144" s="72" t="str">
        <f t="shared" si="9"/>
        <v>20100405</v>
      </c>
      <c r="I144" s="72" t="e">
        <f t="shared" si="10"/>
        <v>#VALUE!</v>
      </c>
    </row>
    <row r="145" spans="1:9">
      <c r="A145" s="16" t="s">
        <v>6113</v>
      </c>
      <c r="B145" s="15">
        <v>2</v>
      </c>
      <c r="C145" s="15" t="s">
        <v>2925</v>
      </c>
      <c r="D145" s="45" t="s">
        <v>2934</v>
      </c>
      <c r="E145" s="46"/>
      <c r="G145" s="71">
        <f t="shared" si="8"/>
        <v>20100501</v>
      </c>
      <c r="H145" s="72" t="str">
        <f t="shared" si="9"/>
        <v>20100501</v>
      </c>
      <c r="I145" s="72" t="e">
        <f t="shared" si="10"/>
        <v>#VALUE!</v>
      </c>
    </row>
    <row r="146" spans="1:9">
      <c r="A146" s="16" t="s">
        <v>6114</v>
      </c>
      <c r="B146" s="15">
        <v>2</v>
      </c>
      <c r="C146" s="15" t="s">
        <v>2925</v>
      </c>
      <c r="D146" s="45" t="s">
        <v>2935</v>
      </c>
      <c r="E146" s="46"/>
      <c r="G146" s="71">
        <f t="shared" si="8"/>
        <v>20100502</v>
      </c>
      <c r="H146" s="72" t="str">
        <f t="shared" si="9"/>
        <v>20100502</v>
      </c>
      <c r="I146" s="72" t="e">
        <f t="shared" si="10"/>
        <v>#VALUE!</v>
      </c>
    </row>
    <row r="147" spans="1:9">
      <c r="A147" s="16" t="s">
        <v>6115</v>
      </c>
      <c r="B147" s="15">
        <v>2</v>
      </c>
      <c r="C147" s="15" t="s">
        <v>2925</v>
      </c>
      <c r="D147" s="45" t="s">
        <v>2936</v>
      </c>
      <c r="E147" s="46"/>
      <c r="G147" s="71">
        <f t="shared" si="8"/>
        <v>20100503</v>
      </c>
      <c r="H147" s="72" t="str">
        <f t="shared" si="9"/>
        <v>20100503</v>
      </c>
      <c r="I147" s="72" t="e">
        <f t="shared" si="10"/>
        <v>#VALUE!</v>
      </c>
    </row>
    <row r="148" spans="1:9">
      <c r="A148" s="16" t="s">
        <v>6116</v>
      </c>
      <c r="B148" s="15">
        <v>2</v>
      </c>
      <c r="C148" s="15" t="s">
        <v>2925</v>
      </c>
      <c r="D148" s="45" t="s">
        <v>2936</v>
      </c>
      <c r="E148" s="46"/>
      <c r="G148" s="71">
        <f t="shared" si="8"/>
        <v>20100505</v>
      </c>
      <c r="H148" s="72" t="str">
        <f t="shared" si="9"/>
        <v>20100505</v>
      </c>
      <c r="I148" s="72" t="e">
        <f t="shared" si="10"/>
        <v>#VALUE!</v>
      </c>
    </row>
    <row r="149" spans="1:9">
      <c r="A149" s="16" t="s">
        <v>6117</v>
      </c>
      <c r="B149" s="15">
        <v>2</v>
      </c>
      <c r="C149" s="15" t="s">
        <v>2925</v>
      </c>
      <c r="D149" s="45" t="s">
        <v>2937</v>
      </c>
      <c r="E149" s="46" t="s">
        <v>2939</v>
      </c>
      <c r="F149" s="15" t="s">
        <v>2940</v>
      </c>
      <c r="G149" s="71">
        <f t="shared" si="8"/>
        <v>20100601</v>
      </c>
      <c r="H149" s="72" t="str">
        <f t="shared" si="9"/>
        <v>20100601</v>
      </c>
      <c r="I149" s="72" t="e">
        <f t="shared" si="10"/>
        <v>#VALUE!</v>
      </c>
    </row>
    <row r="150" spans="1:9">
      <c r="A150" s="16" t="s">
        <v>6118</v>
      </c>
      <c r="B150" s="15">
        <v>2</v>
      </c>
      <c r="C150" s="15" t="s">
        <v>2925</v>
      </c>
      <c r="D150" s="45" t="s">
        <v>2938</v>
      </c>
      <c r="E150" s="46" t="s">
        <v>2939</v>
      </c>
      <c r="F150" s="15" t="s">
        <v>2940</v>
      </c>
      <c r="G150" s="71">
        <f t="shared" si="8"/>
        <v>20100602</v>
      </c>
      <c r="H150" s="72" t="str">
        <f t="shared" si="9"/>
        <v>20100602</v>
      </c>
      <c r="I150" s="72" t="e">
        <f t="shared" si="10"/>
        <v>#VALUE!</v>
      </c>
    </row>
    <row r="151" spans="1:9">
      <c r="A151" s="16" t="s">
        <v>6119</v>
      </c>
      <c r="B151" s="15">
        <v>2</v>
      </c>
      <c r="C151" s="15" t="s">
        <v>2925</v>
      </c>
      <c r="D151" s="45" t="s">
        <v>2941</v>
      </c>
      <c r="E151" s="46"/>
      <c r="G151" s="71">
        <f t="shared" si="8"/>
        <v>20100603</v>
      </c>
      <c r="H151" s="72" t="str">
        <f t="shared" si="9"/>
        <v>20100603</v>
      </c>
      <c r="I151" s="72" t="e">
        <f t="shared" si="10"/>
        <v>#VALUE!</v>
      </c>
    </row>
    <row r="152" spans="1:9">
      <c r="A152" s="16" t="s">
        <v>6120</v>
      </c>
      <c r="B152" s="15">
        <v>2</v>
      </c>
      <c r="C152" s="15" t="s">
        <v>2925</v>
      </c>
      <c r="D152" s="45" t="s">
        <v>2941</v>
      </c>
      <c r="E152" s="46"/>
      <c r="G152" s="71">
        <f t="shared" si="8"/>
        <v>20100605</v>
      </c>
      <c r="H152" s="72" t="str">
        <f t="shared" si="9"/>
        <v>20100605</v>
      </c>
      <c r="I152" s="72" t="e">
        <f t="shared" si="10"/>
        <v>#VALUE!</v>
      </c>
    </row>
    <row r="153" spans="1:9">
      <c r="A153" s="16" t="s">
        <v>6121</v>
      </c>
      <c r="B153" s="15">
        <v>2</v>
      </c>
      <c r="C153" s="15" t="s">
        <v>2925</v>
      </c>
      <c r="D153" s="45" t="s">
        <v>2942</v>
      </c>
      <c r="E153" s="46" t="s">
        <v>142</v>
      </c>
      <c r="F153" s="15" t="s">
        <v>144</v>
      </c>
      <c r="G153" s="71">
        <f t="shared" si="8"/>
        <v>20100701</v>
      </c>
      <c r="H153" s="72" t="str">
        <f t="shared" si="9"/>
        <v>20100701</v>
      </c>
      <c r="I153" s="72" t="e">
        <f t="shared" si="10"/>
        <v>#VALUE!</v>
      </c>
    </row>
    <row r="154" spans="1:9">
      <c r="A154" s="16" t="s">
        <v>6122</v>
      </c>
      <c r="B154" s="15">
        <v>2</v>
      </c>
      <c r="C154" s="15" t="s">
        <v>2925</v>
      </c>
      <c r="D154" s="45" t="s">
        <v>2943</v>
      </c>
      <c r="E154" s="46"/>
      <c r="G154" s="71">
        <f t="shared" si="8"/>
        <v>20100702</v>
      </c>
      <c r="H154" s="72" t="str">
        <f t="shared" si="9"/>
        <v>20100702</v>
      </c>
      <c r="I154" s="72" t="e">
        <f t="shared" si="10"/>
        <v>#VALUE!</v>
      </c>
    </row>
    <row r="155" spans="1:9">
      <c r="A155" s="16" t="s">
        <v>6123</v>
      </c>
      <c r="B155" s="15">
        <v>2</v>
      </c>
      <c r="C155" s="15" t="s">
        <v>2925</v>
      </c>
      <c r="D155" s="45" t="s">
        <v>2944</v>
      </c>
      <c r="E155" s="46"/>
      <c r="G155" s="71">
        <f t="shared" si="8"/>
        <v>20100703</v>
      </c>
      <c r="H155" s="72" t="str">
        <f t="shared" si="9"/>
        <v>20100703</v>
      </c>
      <c r="I155" s="72" t="e">
        <f t="shared" si="10"/>
        <v>#VALUE!</v>
      </c>
    </row>
    <row r="156" spans="1:9">
      <c r="A156" s="16" t="s">
        <v>6124</v>
      </c>
      <c r="B156" s="15">
        <v>2</v>
      </c>
      <c r="C156" s="15" t="s">
        <v>2925</v>
      </c>
      <c r="D156" s="45" t="s">
        <v>2945</v>
      </c>
      <c r="E156" s="46"/>
      <c r="G156" s="71">
        <f t="shared" si="8"/>
        <v>20100704</v>
      </c>
      <c r="H156" s="72" t="str">
        <f t="shared" si="9"/>
        <v>20100704</v>
      </c>
      <c r="I156" s="72" t="e">
        <f t="shared" si="10"/>
        <v>#VALUE!</v>
      </c>
    </row>
    <row r="157" spans="1:9">
      <c r="A157" s="16" t="s">
        <v>6125</v>
      </c>
      <c r="B157" s="15">
        <v>2</v>
      </c>
      <c r="C157" s="15" t="s">
        <v>2925</v>
      </c>
      <c r="D157" s="45" t="s">
        <v>2944</v>
      </c>
      <c r="E157" s="46"/>
      <c r="G157" s="71">
        <f t="shared" si="8"/>
        <v>20100705</v>
      </c>
      <c r="H157" s="72" t="str">
        <f t="shared" si="9"/>
        <v>20100705</v>
      </c>
      <c r="I157" s="72" t="e">
        <f t="shared" si="10"/>
        <v>#VALUE!</v>
      </c>
    </row>
    <row r="158" spans="1:9">
      <c r="A158" s="16" t="s">
        <v>6126</v>
      </c>
      <c r="B158" s="15">
        <v>2</v>
      </c>
      <c r="C158" s="15" t="s">
        <v>2925</v>
      </c>
      <c r="D158" s="45" t="s">
        <v>2946</v>
      </c>
      <c r="E158" s="46"/>
      <c r="F158" s="15" t="s">
        <v>148</v>
      </c>
      <c r="G158" s="71">
        <f t="shared" si="8"/>
        <v>20100801</v>
      </c>
      <c r="H158" s="72" t="str">
        <f t="shared" si="9"/>
        <v>20100801</v>
      </c>
      <c r="I158" s="72" t="e">
        <f t="shared" si="10"/>
        <v>#VALUE!</v>
      </c>
    </row>
    <row r="159" spans="1:9">
      <c r="A159" s="16" t="s">
        <v>6127</v>
      </c>
      <c r="B159" s="15">
        <v>2</v>
      </c>
      <c r="C159" s="15" t="s">
        <v>2925</v>
      </c>
      <c r="D159" s="45" t="s">
        <v>2947</v>
      </c>
      <c r="E159" s="46"/>
      <c r="G159" s="71">
        <f t="shared" si="8"/>
        <v>20100802</v>
      </c>
      <c r="H159" s="72" t="str">
        <f t="shared" si="9"/>
        <v>20100802</v>
      </c>
      <c r="I159" s="72" t="e">
        <f t="shared" si="10"/>
        <v>#VALUE!</v>
      </c>
    </row>
    <row r="160" spans="1:9">
      <c r="A160" s="16" t="s">
        <v>6128</v>
      </c>
      <c r="B160" s="15">
        <v>2</v>
      </c>
      <c r="C160" s="15" t="s">
        <v>2925</v>
      </c>
      <c r="D160" s="45" t="s">
        <v>2948</v>
      </c>
      <c r="E160" s="46"/>
      <c r="F160" s="15" t="s">
        <v>148</v>
      </c>
      <c r="G160" s="71">
        <f t="shared" si="8"/>
        <v>20100803</v>
      </c>
      <c r="H160" s="72" t="str">
        <f t="shared" si="9"/>
        <v>20100803</v>
      </c>
      <c r="I160" s="72" t="e">
        <f t="shared" si="10"/>
        <v>#VALUE!</v>
      </c>
    </row>
    <row r="161" spans="1:9">
      <c r="A161" s="16" t="s">
        <v>6129</v>
      </c>
      <c r="B161" s="15">
        <v>2</v>
      </c>
      <c r="C161" s="15" t="s">
        <v>2925</v>
      </c>
      <c r="D161" s="45" t="s">
        <v>2949</v>
      </c>
      <c r="E161" s="46"/>
      <c r="G161" s="71">
        <f t="shared" si="8"/>
        <v>20100805</v>
      </c>
      <c r="H161" s="72" t="str">
        <f t="shared" si="9"/>
        <v>20100805</v>
      </c>
      <c r="I161" s="72" t="e">
        <f t="shared" si="10"/>
        <v>#VALUE!</v>
      </c>
    </row>
    <row r="162" spans="1:9">
      <c r="A162" s="16" t="s">
        <v>6130</v>
      </c>
      <c r="B162" s="15">
        <v>2</v>
      </c>
      <c r="C162" s="15" t="s">
        <v>2925</v>
      </c>
      <c r="D162" s="45" t="s">
        <v>2950</v>
      </c>
      <c r="E162" s="46"/>
      <c r="F162" s="15" t="s">
        <v>111</v>
      </c>
      <c r="G162" s="71">
        <f t="shared" si="8"/>
        <v>20100901</v>
      </c>
      <c r="H162" s="72" t="str">
        <f t="shared" si="9"/>
        <v>20100901</v>
      </c>
      <c r="I162" s="72" t="e">
        <f t="shared" si="10"/>
        <v>#VALUE!</v>
      </c>
    </row>
    <row r="163" spans="1:9">
      <c r="A163" s="16" t="s">
        <v>6131</v>
      </c>
      <c r="B163" s="15">
        <v>2</v>
      </c>
      <c r="C163" s="15" t="s">
        <v>2925</v>
      </c>
      <c r="D163" s="45" t="s">
        <v>2951</v>
      </c>
      <c r="E163" s="46"/>
      <c r="F163" s="15" t="s">
        <v>111</v>
      </c>
      <c r="G163" s="71">
        <f t="shared" si="8"/>
        <v>20100902</v>
      </c>
      <c r="H163" s="72" t="str">
        <f t="shared" si="9"/>
        <v>20100902</v>
      </c>
      <c r="I163" s="72" t="e">
        <f t="shared" si="10"/>
        <v>#VALUE!</v>
      </c>
    </row>
    <row r="164" spans="1:9">
      <c r="A164" s="16" t="s">
        <v>6132</v>
      </c>
      <c r="B164" s="15">
        <v>2</v>
      </c>
      <c r="C164" s="15" t="s">
        <v>2925</v>
      </c>
      <c r="D164" s="45" t="s">
        <v>2952</v>
      </c>
      <c r="E164" s="46"/>
      <c r="F164" s="15" t="s">
        <v>111</v>
      </c>
      <c r="G164" s="71">
        <f t="shared" si="8"/>
        <v>20100903</v>
      </c>
      <c r="H164" s="72" t="str">
        <f t="shared" si="9"/>
        <v>20100903</v>
      </c>
      <c r="I164" s="72" t="e">
        <f t="shared" si="10"/>
        <v>#VALUE!</v>
      </c>
    </row>
    <row r="165" spans="1:9">
      <c r="A165" s="16" t="s">
        <v>6133</v>
      </c>
      <c r="B165" s="15">
        <v>2</v>
      </c>
      <c r="C165" s="15" t="s">
        <v>2925</v>
      </c>
      <c r="D165" s="45" t="s">
        <v>2952</v>
      </c>
      <c r="E165" s="46"/>
      <c r="F165" s="15" t="s">
        <v>111</v>
      </c>
      <c r="G165" s="71">
        <f t="shared" si="8"/>
        <v>20100905</v>
      </c>
      <c r="H165" s="72" t="str">
        <f t="shared" si="9"/>
        <v>20100905</v>
      </c>
      <c r="I165" s="72" t="e">
        <f t="shared" si="10"/>
        <v>#VALUE!</v>
      </c>
    </row>
    <row r="166" spans="1:9">
      <c r="A166" s="16" t="s">
        <v>6134</v>
      </c>
      <c r="B166" s="15">
        <v>2</v>
      </c>
      <c r="C166" s="15" t="s">
        <v>2925</v>
      </c>
      <c r="D166" s="45" t="s">
        <v>2953</v>
      </c>
      <c r="E166" s="46"/>
      <c r="G166" s="71">
        <f t="shared" si="8"/>
        <v>20101101</v>
      </c>
      <c r="H166" s="72" t="str">
        <f t="shared" si="9"/>
        <v>20101101</v>
      </c>
      <c r="I166" s="72" t="e">
        <f t="shared" si="10"/>
        <v>#VALUE!</v>
      </c>
    </row>
    <row r="167" spans="1:9">
      <c r="A167" s="16" t="s">
        <v>6135</v>
      </c>
      <c r="B167" s="15">
        <v>2</v>
      </c>
      <c r="C167" s="15" t="s">
        <v>2925</v>
      </c>
      <c r="D167" s="45" t="s">
        <v>2954</v>
      </c>
      <c r="E167" s="46"/>
      <c r="G167" s="71">
        <f t="shared" si="8"/>
        <v>20101102</v>
      </c>
      <c r="H167" s="72" t="str">
        <f t="shared" si="9"/>
        <v>20101102</v>
      </c>
      <c r="I167" s="72" t="e">
        <f t="shared" si="10"/>
        <v>#VALUE!</v>
      </c>
    </row>
    <row r="168" spans="1:9">
      <c r="A168" s="16" t="s">
        <v>6136</v>
      </c>
      <c r="B168" s="15">
        <v>2</v>
      </c>
      <c r="C168" s="15" t="s">
        <v>2925</v>
      </c>
      <c r="D168" s="45" t="s">
        <v>2955</v>
      </c>
      <c r="E168" s="46"/>
      <c r="G168" s="71">
        <f t="shared" si="8"/>
        <v>20101103</v>
      </c>
      <c r="H168" s="72" t="str">
        <f t="shared" si="9"/>
        <v>20101103</v>
      </c>
      <c r="I168" s="72" t="e">
        <f t="shared" si="10"/>
        <v>#VALUE!</v>
      </c>
    </row>
    <row r="169" spans="1:9">
      <c r="A169" s="16" t="s">
        <v>6137</v>
      </c>
      <c r="B169" s="15">
        <v>2</v>
      </c>
      <c r="C169" s="15" t="s">
        <v>2925</v>
      </c>
      <c r="D169" s="45" t="s">
        <v>2955</v>
      </c>
      <c r="E169" s="46"/>
      <c r="G169" s="71">
        <f t="shared" si="8"/>
        <v>20101105</v>
      </c>
      <c r="H169" s="72" t="str">
        <f t="shared" si="9"/>
        <v>20101105</v>
      </c>
      <c r="I169" s="72" t="e">
        <f t="shared" si="10"/>
        <v>#VALUE!</v>
      </c>
    </row>
    <row r="170" spans="1:9">
      <c r="A170" s="16" t="s">
        <v>6138</v>
      </c>
      <c r="B170" s="15">
        <v>2</v>
      </c>
      <c r="C170" s="15" t="s">
        <v>2925</v>
      </c>
      <c r="D170" s="45" t="s">
        <v>2956</v>
      </c>
      <c r="E170" s="46"/>
      <c r="G170" s="71">
        <f t="shared" si="8"/>
        <v>20101201</v>
      </c>
      <c r="H170" s="72" t="str">
        <f t="shared" si="9"/>
        <v>20101201</v>
      </c>
      <c r="I170" s="72" t="e">
        <f t="shared" si="10"/>
        <v>#VALUE!</v>
      </c>
    </row>
    <row r="171" spans="1:9">
      <c r="A171" s="16" t="s">
        <v>6139</v>
      </c>
      <c r="B171" s="15">
        <v>2</v>
      </c>
      <c r="C171" s="15" t="s">
        <v>2925</v>
      </c>
      <c r="D171" s="45" t="s">
        <v>2957</v>
      </c>
      <c r="E171" s="46"/>
      <c r="G171" s="71">
        <f t="shared" si="8"/>
        <v>20101202</v>
      </c>
      <c r="H171" s="72" t="str">
        <f t="shared" si="9"/>
        <v>20101202</v>
      </c>
      <c r="I171" s="72" t="e">
        <f t="shared" si="10"/>
        <v>#VALUE!</v>
      </c>
    </row>
    <row r="172" spans="1:9">
      <c r="A172" s="16" t="s">
        <v>6140</v>
      </c>
      <c r="B172" s="15">
        <v>2</v>
      </c>
      <c r="C172" s="15" t="s">
        <v>2925</v>
      </c>
      <c r="D172" s="45" t="s">
        <v>2958</v>
      </c>
      <c r="E172" s="46"/>
      <c r="G172" s="71">
        <f t="shared" si="8"/>
        <v>20101203</v>
      </c>
      <c r="H172" s="72" t="str">
        <f t="shared" si="9"/>
        <v>20101203</v>
      </c>
      <c r="I172" s="72" t="e">
        <f t="shared" si="10"/>
        <v>#VALUE!</v>
      </c>
    </row>
    <row r="173" spans="1:9">
      <c r="A173" s="16" t="s">
        <v>6141</v>
      </c>
      <c r="B173" s="15">
        <v>2</v>
      </c>
      <c r="C173" s="15" t="s">
        <v>2925</v>
      </c>
      <c r="D173" s="45" t="s">
        <v>2958</v>
      </c>
      <c r="E173" s="46"/>
      <c r="G173" s="71">
        <f t="shared" si="8"/>
        <v>20101205</v>
      </c>
      <c r="H173" s="72" t="str">
        <f t="shared" si="9"/>
        <v>20101205</v>
      </c>
      <c r="I173" s="72" t="e">
        <f t="shared" si="10"/>
        <v>#VALUE!</v>
      </c>
    </row>
    <row r="174" spans="1:9">
      <c r="A174" s="16" t="s">
        <v>6142</v>
      </c>
      <c r="B174" s="15">
        <v>2</v>
      </c>
      <c r="C174" s="15" t="s">
        <v>2925</v>
      </c>
      <c r="D174" s="45" t="s">
        <v>2959</v>
      </c>
      <c r="E174" s="46"/>
      <c r="G174" s="71">
        <f t="shared" si="8"/>
        <v>20101301</v>
      </c>
      <c r="H174" s="72" t="str">
        <f t="shared" si="9"/>
        <v>20101301</v>
      </c>
      <c r="I174" s="72" t="e">
        <f t="shared" si="10"/>
        <v>#VALUE!</v>
      </c>
    </row>
    <row r="175" spans="1:9">
      <c r="A175" s="16" t="s">
        <v>6143</v>
      </c>
      <c r="B175" s="15">
        <v>2</v>
      </c>
      <c r="C175" s="15" t="s">
        <v>2925</v>
      </c>
      <c r="D175" s="45" t="s">
        <v>2960</v>
      </c>
      <c r="E175" s="46"/>
      <c r="G175" s="71">
        <f t="shared" si="8"/>
        <v>20101302</v>
      </c>
      <c r="H175" s="72" t="str">
        <f t="shared" si="9"/>
        <v>20101302</v>
      </c>
      <c r="I175" s="72" t="e">
        <f t="shared" si="10"/>
        <v>#VALUE!</v>
      </c>
    </row>
    <row r="176" spans="1:9">
      <c r="A176" s="16" t="s">
        <v>6144</v>
      </c>
      <c r="B176" s="15">
        <v>2</v>
      </c>
      <c r="C176" s="15" t="s">
        <v>2925</v>
      </c>
      <c r="D176" s="45" t="s">
        <v>2961</v>
      </c>
      <c r="E176" s="46"/>
      <c r="G176" s="71">
        <f t="shared" si="8"/>
        <v>20101303</v>
      </c>
      <c r="H176" s="72" t="str">
        <f t="shared" si="9"/>
        <v>20101303</v>
      </c>
      <c r="I176" s="72" t="e">
        <f t="shared" si="10"/>
        <v>#VALUE!</v>
      </c>
    </row>
    <row r="177" spans="1:9">
      <c r="A177" s="16" t="s">
        <v>6145</v>
      </c>
      <c r="B177" s="15">
        <v>2</v>
      </c>
      <c r="C177" s="15" t="s">
        <v>2925</v>
      </c>
      <c r="D177" s="45" t="s">
        <v>2961</v>
      </c>
      <c r="E177" s="46"/>
      <c r="G177" s="71">
        <f t="shared" si="8"/>
        <v>20101305</v>
      </c>
      <c r="H177" s="72" t="str">
        <f t="shared" si="9"/>
        <v>20101305</v>
      </c>
      <c r="I177" s="72" t="e">
        <f t="shared" si="10"/>
        <v>#VALUE!</v>
      </c>
    </row>
    <row r="178" spans="1:9">
      <c r="A178" s="16" t="s">
        <v>6146</v>
      </c>
      <c r="B178" s="15">
        <v>2</v>
      </c>
      <c r="C178" s="15" t="s">
        <v>2925</v>
      </c>
      <c r="D178" s="45" t="s">
        <v>2962</v>
      </c>
      <c r="E178" s="46"/>
      <c r="G178" s="71">
        <f t="shared" si="8"/>
        <v>20101601</v>
      </c>
      <c r="H178" s="72" t="str">
        <f t="shared" si="9"/>
        <v>20101601</v>
      </c>
      <c r="I178" s="72" t="e">
        <f t="shared" si="10"/>
        <v>#VALUE!</v>
      </c>
    </row>
    <row r="179" spans="1:9">
      <c r="A179" s="16" t="s">
        <v>6147</v>
      </c>
      <c r="B179" s="15">
        <v>2</v>
      </c>
      <c r="C179" s="15" t="s">
        <v>2925</v>
      </c>
      <c r="D179" s="45" t="s">
        <v>2963</v>
      </c>
      <c r="E179" s="46"/>
      <c r="G179" s="71">
        <f t="shared" si="8"/>
        <v>20101602</v>
      </c>
      <c r="H179" s="72" t="str">
        <f t="shared" si="9"/>
        <v>20101602</v>
      </c>
      <c r="I179" s="72" t="e">
        <f t="shared" si="10"/>
        <v>#VALUE!</v>
      </c>
    </row>
    <row r="180" spans="1:9">
      <c r="A180" s="16" t="s">
        <v>6148</v>
      </c>
      <c r="B180" s="15">
        <v>2</v>
      </c>
      <c r="C180" s="15" t="s">
        <v>2925</v>
      </c>
      <c r="D180" s="45" t="s">
        <v>2964</v>
      </c>
      <c r="E180" s="46"/>
      <c r="G180" s="71">
        <f t="shared" si="8"/>
        <v>20101603</v>
      </c>
      <c r="H180" s="72" t="str">
        <f t="shared" si="9"/>
        <v>20101603</v>
      </c>
      <c r="I180" s="72" t="e">
        <f t="shared" si="10"/>
        <v>#VALUE!</v>
      </c>
    </row>
    <row r="181" spans="1:9">
      <c r="A181" s="16" t="s">
        <v>6149</v>
      </c>
      <c r="B181" s="15">
        <v>2</v>
      </c>
      <c r="C181" s="15" t="s">
        <v>2925</v>
      </c>
      <c r="D181" s="45" t="s">
        <v>2964</v>
      </c>
      <c r="E181" s="46"/>
      <c r="G181" s="71">
        <f t="shared" si="8"/>
        <v>20101605</v>
      </c>
      <c r="H181" s="72" t="str">
        <f t="shared" si="9"/>
        <v>20101605</v>
      </c>
      <c r="I181" s="72" t="e">
        <f t="shared" si="10"/>
        <v>#VALUE!</v>
      </c>
    </row>
    <row r="182" spans="1:9">
      <c r="A182" s="16" t="s">
        <v>6150</v>
      </c>
      <c r="B182" s="15">
        <v>2</v>
      </c>
      <c r="C182" s="15" t="s">
        <v>2925</v>
      </c>
      <c r="D182" s="45" t="s">
        <v>2965</v>
      </c>
      <c r="E182" s="46"/>
      <c r="G182" s="71">
        <f t="shared" si="8"/>
        <v>20101801</v>
      </c>
      <c r="H182" s="72" t="str">
        <f t="shared" si="9"/>
        <v>20101801</v>
      </c>
      <c r="I182" s="72" t="e">
        <f t="shared" si="10"/>
        <v>#VALUE!</v>
      </c>
    </row>
    <row r="183" spans="1:9">
      <c r="A183" s="16" t="s">
        <v>6151</v>
      </c>
      <c r="B183" s="15">
        <v>2</v>
      </c>
      <c r="C183" s="15" t="s">
        <v>2925</v>
      </c>
      <c r="D183" s="45" t="s">
        <v>2966</v>
      </c>
      <c r="E183" s="46"/>
      <c r="G183" s="71">
        <f t="shared" si="8"/>
        <v>20101802</v>
      </c>
      <c r="H183" s="72" t="str">
        <f t="shared" si="9"/>
        <v>20101802</v>
      </c>
      <c r="I183" s="72" t="e">
        <f t="shared" si="10"/>
        <v>#VALUE!</v>
      </c>
    </row>
    <row r="184" spans="1:9">
      <c r="A184" s="16" t="s">
        <v>6152</v>
      </c>
      <c r="B184" s="15">
        <v>2</v>
      </c>
      <c r="C184" s="15" t="s">
        <v>2925</v>
      </c>
      <c r="D184" s="45" t="s">
        <v>2967</v>
      </c>
      <c r="E184" s="46"/>
      <c r="G184" s="71">
        <f t="shared" si="8"/>
        <v>20101803</v>
      </c>
      <c r="H184" s="72" t="str">
        <f t="shared" si="9"/>
        <v>20101803</v>
      </c>
      <c r="I184" s="72" t="e">
        <f t="shared" si="10"/>
        <v>#VALUE!</v>
      </c>
    </row>
    <row r="185" spans="1:9">
      <c r="A185" s="16" t="s">
        <v>6153</v>
      </c>
      <c r="B185" s="15">
        <v>2</v>
      </c>
      <c r="C185" s="15" t="s">
        <v>2925</v>
      </c>
      <c r="D185" s="45" t="s">
        <v>2967</v>
      </c>
      <c r="E185" s="46"/>
      <c r="G185" s="71">
        <f t="shared" si="8"/>
        <v>20101805</v>
      </c>
      <c r="H185" s="72" t="str">
        <f t="shared" si="9"/>
        <v>20101805</v>
      </c>
      <c r="I185" s="72" t="e">
        <f t="shared" si="10"/>
        <v>#VALUE!</v>
      </c>
    </row>
    <row r="186" spans="1:9">
      <c r="A186" s="16" t="s">
        <v>6154</v>
      </c>
      <c r="B186" s="15">
        <v>2</v>
      </c>
      <c r="C186" s="15" t="s">
        <v>2925</v>
      </c>
      <c r="D186" s="45" t="s">
        <v>2968</v>
      </c>
      <c r="E186" s="46"/>
      <c r="G186" s="71">
        <f t="shared" si="8"/>
        <v>20101901</v>
      </c>
      <c r="H186" s="72" t="str">
        <f t="shared" si="9"/>
        <v>20101901</v>
      </c>
      <c r="I186" s="72" t="e">
        <f t="shared" si="10"/>
        <v>#VALUE!</v>
      </c>
    </row>
    <row r="187" spans="1:9">
      <c r="A187" s="16" t="s">
        <v>6155</v>
      </c>
      <c r="B187" s="15">
        <v>2</v>
      </c>
      <c r="C187" s="15" t="s">
        <v>2925</v>
      </c>
      <c r="D187" s="45" t="s">
        <v>2969</v>
      </c>
      <c r="E187" s="46"/>
      <c r="G187" s="71">
        <f t="shared" si="8"/>
        <v>20101902</v>
      </c>
      <c r="H187" s="72" t="str">
        <f t="shared" si="9"/>
        <v>20101902</v>
      </c>
      <c r="I187" s="72" t="e">
        <f t="shared" si="10"/>
        <v>#VALUE!</v>
      </c>
    </row>
    <row r="188" spans="1:9">
      <c r="A188" s="16" t="s">
        <v>6156</v>
      </c>
      <c r="B188" s="15">
        <v>2</v>
      </c>
      <c r="C188" s="15" t="s">
        <v>2925</v>
      </c>
      <c r="D188" s="45" t="s">
        <v>2970</v>
      </c>
      <c r="E188" s="46"/>
      <c r="G188" s="71">
        <f t="shared" si="8"/>
        <v>20101903</v>
      </c>
      <c r="H188" s="72" t="str">
        <f t="shared" si="9"/>
        <v>20101903</v>
      </c>
      <c r="I188" s="72" t="e">
        <f t="shared" si="10"/>
        <v>#VALUE!</v>
      </c>
    </row>
    <row r="189" spans="1:9">
      <c r="A189" s="16" t="s">
        <v>6157</v>
      </c>
      <c r="B189" s="15">
        <v>2</v>
      </c>
      <c r="C189" s="15" t="s">
        <v>2925</v>
      </c>
      <c r="D189" s="45" t="s">
        <v>2970</v>
      </c>
      <c r="E189" s="46"/>
      <c r="G189" s="71">
        <f t="shared" si="8"/>
        <v>20101905</v>
      </c>
      <c r="H189" s="72" t="str">
        <f t="shared" si="9"/>
        <v>20101905</v>
      </c>
      <c r="I189" s="72" t="e">
        <f t="shared" si="10"/>
        <v>#VALUE!</v>
      </c>
    </row>
    <row r="190" spans="1:9">
      <c r="A190" s="16" t="s">
        <v>6158</v>
      </c>
      <c r="B190" s="15">
        <v>2</v>
      </c>
      <c r="C190" s="15" t="s">
        <v>2925</v>
      </c>
      <c r="D190" s="45" t="s">
        <v>2971</v>
      </c>
      <c r="E190" s="46"/>
      <c r="G190" s="71">
        <f t="shared" si="8"/>
        <v>20102101</v>
      </c>
      <c r="H190" s="72" t="str">
        <f t="shared" si="9"/>
        <v>20102101</v>
      </c>
      <c r="I190" s="72" t="e">
        <f t="shared" si="10"/>
        <v>#VALUE!</v>
      </c>
    </row>
    <row r="191" spans="1:9">
      <c r="A191" s="16" t="s">
        <v>6159</v>
      </c>
      <c r="B191" s="15">
        <v>2</v>
      </c>
      <c r="C191" s="15" t="s">
        <v>2925</v>
      </c>
      <c r="D191" s="45" t="s">
        <v>2972</v>
      </c>
      <c r="E191" s="46"/>
      <c r="G191" s="71">
        <f t="shared" si="8"/>
        <v>20102102</v>
      </c>
      <c r="H191" s="72" t="str">
        <f t="shared" si="9"/>
        <v>20102102</v>
      </c>
      <c r="I191" s="72" t="e">
        <f t="shared" si="10"/>
        <v>#VALUE!</v>
      </c>
    </row>
    <row r="192" spans="1:9">
      <c r="A192" s="16" t="s">
        <v>6160</v>
      </c>
      <c r="B192" s="15">
        <v>2</v>
      </c>
      <c r="C192" s="15" t="s">
        <v>2925</v>
      </c>
      <c r="D192" s="45" t="s">
        <v>2973</v>
      </c>
      <c r="E192" s="46"/>
      <c r="G192" s="71">
        <f t="shared" si="8"/>
        <v>20102103</v>
      </c>
      <c r="H192" s="72" t="str">
        <f t="shared" si="9"/>
        <v>20102103</v>
      </c>
      <c r="I192" s="72" t="e">
        <f t="shared" si="10"/>
        <v>#VALUE!</v>
      </c>
    </row>
    <row r="193" spans="1:9">
      <c r="A193" s="16" t="s">
        <v>6161</v>
      </c>
      <c r="B193" s="15">
        <v>2</v>
      </c>
      <c r="C193" s="15" t="s">
        <v>2925</v>
      </c>
      <c r="D193" s="45" t="s">
        <v>2973</v>
      </c>
      <c r="E193" s="46"/>
      <c r="G193" s="71">
        <f t="shared" si="8"/>
        <v>20102105</v>
      </c>
      <c r="H193" s="72" t="str">
        <f t="shared" si="9"/>
        <v>20102105</v>
      </c>
      <c r="I193" s="72" t="e">
        <f t="shared" si="10"/>
        <v>#VALUE!</v>
      </c>
    </row>
    <row r="194" spans="1:9">
      <c r="A194" s="16" t="s">
        <v>6162</v>
      </c>
      <c r="B194" s="15">
        <v>2</v>
      </c>
      <c r="C194" s="15" t="s">
        <v>2925</v>
      </c>
      <c r="D194" s="45" t="s">
        <v>2974</v>
      </c>
      <c r="E194" s="46"/>
      <c r="G194" s="71">
        <f t="shared" si="8"/>
        <v>20102501</v>
      </c>
      <c r="H194" s="72" t="str">
        <f t="shared" si="9"/>
        <v>20102501</v>
      </c>
      <c r="I194" s="72" t="e">
        <f t="shared" si="10"/>
        <v>#VALUE!</v>
      </c>
    </row>
    <row r="195" spans="1:9">
      <c r="A195" s="16" t="s">
        <v>6163</v>
      </c>
      <c r="B195" s="15">
        <v>2</v>
      </c>
      <c r="C195" s="15" t="s">
        <v>2925</v>
      </c>
      <c r="D195" s="45" t="s">
        <v>2975</v>
      </c>
      <c r="E195" s="46"/>
      <c r="G195" s="71">
        <f t="shared" si="8"/>
        <v>20102502</v>
      </c>
      <c r="H195" s="72" t="str">
        <f t="shared" si="9"/>
        <v>20102502</v>
      </c>
      <c r="I195" s="72" t="e">
        <f t="shared" si="10"/>
        <v>#VALUE!</v>
      </c>
    </row>
    <row r="196" spans="1:9">
      <c r="A196" s="16" t="s">
        <v>6164</v>
      </c>
      <c r="B196" s="15">
        <v>2</v>
      </c>
      <c r="C196" s="15" t="s">
        <v>2925</v>
      </c>
      <c r="D196" s="45" t="s">
        <v>2976</v>
      </c>
      <c r="E196" s="46"/>
      <c r="G196" s="71">
        <f t="shared" si="8"/>
        <v>20102503</v>
      </c>
      <c r="H196" s="72" t="str">
        <f t="shared" si="9"/>
        <v>20102503</v>
      </c>
      <c r="I196" s="72" t="e">
        <f t="shared" si="10"/>
        <v>#VALUE!</v>
      </c>
    </row>
    <row r="197" spans="1:9">
      <c r="A197" s="16" t="s">
        <v>6165</v>
      </c>
      <c r="B197" s="15">
        <v>2</v>
      </c>
      <c r="C197" s="15" t="s">
        <v>2925</v>
      </c>
      <c r="D197" s="45" t="s">
        <v>2977</v>
      </c>
      <c r="E197" s="46"/>
      <c r="G197" s="71">
        <f t="shared" si="8"/>
        <v>20102504</v>
      </c>
      <c r="H197" s="72" t="str">
        <f t="shared" si="9"/>
        <v>20102504</v>
      </c>
      <c r="I197" s="72" t="e">
        <f t="shared" si="10"/>
        <v>#VALUE!</v>
      </c>
    </row>
    <row r="198" spans="1:9">
      <c r="A198" s="16" t="s">
        <v>6166</v>
      </c>
      <c r="B198" s="15">
        <v>2</v>
      </c>
      <c r="C198" s="15" t="s">
        <v>2925</v>
      </c>
      <c r="D198" s="45" t="s">
        <v>2976</v>
      </c>
      <c r="E198" s="46"/>
      <c r="G198" s="71">
        <f t="shared" ref="G198:G261" si="11">A198*1</f>
        <v>20102505</v>
      </c>
      <c r="H198" s="72" t="str">
        <f t="shared" si="9"/>
        <v>20102505</v>
      </c>
      <c r="I198" s="72" t="e">
        <f t="shared" si="10"/>
        <v>#VALUE!</v>
      </c>
    </row>
    <row r="199" spans="1:9">
      <c r="A199" s="16" t="s">
        <v>6167</v>
      </c>
      <c r="B199" s="15">
        <v>2</v>
      </c>
      <c r="C199" s="15" t="s">
        <v>2925</v>
      </c>
      <c r="D199" s="45" t="s">
        <v>2978</v>
      </c>
      <c r="E199" s="46"/>
      <c r="G199" s="71">
        <f t="shared" si="11"/>
        <v>20102601</v>
      </c>
      <c r="H199" s="72" t="str">
        <f t="shared" ref="H199:H263" si="12">G199&amp;""</f>
        <v>20102601</v>
      </c>
      <c r="I199" s="72" t="e">
        <f t="shared" ref="I199:I263" si="13">FIND("loop",E199)</f>
        <v>#VALUE!</v>
      </c>
    </row>
    <row r="200" spans="1:9">
      <c r="A200" s="16" t="s">
        <v>6168</v>
      </c>
      <c r="B200" s="15">
        <v>2</v>
      </c>
      <c r="C200" s="15" t="s">
        <v>2925</v>
      </c>
      <c r="D200" s="45" t="s">
        <v>2979</v>
      </c>
      <c r="E200" s="46"/>
      <c r="G200" s="71">
        <f t="shared" si="11"/>
        <v>20102602</v>
      </c>
      <c r="H200" s="72" t="str">
        <f t="shared" si="12"/>
        <v>20102602</v>
      </c>
      <c r="I200" s="72" t="e">
        <f t="shared" si="13"/>
        <v>#VALUE!</v>
      </c>
    </row>
    <row r="201" spans="1:9">
      <c r="A201" s="16" t="s">
        <v>6169</v>
      </c>
      <c r="B201" s="15">
        <v>2</v>
      </c>
      <c r="C201" s="15" t="s">
        <v>2925</v>
      </c>
      <c r="D201" s="45" t="s">
        <v>2980</v>
      </c>
      <c r="E201" s="46"/>
      <c r="G201" s="71">
        <f t="shared" si="11"/>
        <v>20102603</v>
      </c>
      <c r="H201" s="72" t="str">
        <f t="shared" si="12"/>
        <v>20102603</v>
      </c>
      <c r="I201" s="72" t="e">
        <f t="shared" si="13"/>
        <v>#VALUE!</v>
      </c>
    </row>
    <row r="202" spans="1:9">
      <c r="A202" s="16" t="s">
        <v>6170</v>
      </c>
      <c r="B202" s="15">
        <v>2</v>
      </c>
      <c r="C202" s="15" t="s">
        <v>2925</v>
      </c>
      <c r="D202" s="45" t="s">
        <v>2980</v>
      </c>
      <c r="E202" s="46"/>
      <c r="G202" s="71">
        <f t="shared" si="11"/>
        <v>20102605</v>
      </c>
      <c r="H202" s="72" t="str">
        <f t="shared" si="12"/>
        <v>20102605</v>
      </c>
      <c r="I202" s="72" t="e">
        <f t="shared" si="13"/>
        <v>#VALUE!</v>
      </c>
    </row>
    <row r="203" spans="1:9">
      <c r="A203" s="16" t="s">
        <v>6171</v>
      </c>
      <c r="B203" s="15">
        <v>2</v>
      </c>
      <c r="C203" s="15" t="s">
        <v>2925</v>
      </c>
      <c r="D203" s="45" t="s">
        <v>2981</v>
      </c>
      <c r="E203" s="46"/>
      <c r="G203" s="71">
        <f t="shared" si="11"/>
        <v>20102901</v>
      </c>
      <c r="H203" s="72" t="str">
        <f t="shared" si="12"/>
        <v>20102901</v>
      </c>
      <c r="I203" s="72" t="e">
        <f t="shared" si="13"/>
        <v>#VALUE!</v>
      </c>
    </row>
    <row r="204" spans="1:9">
      <c r="A204" s="16" t="s">
        <v>6172</v>
      </c>
      <c r="B204" s="15">
        <v>2</v>
      </c>
      <c r="C204" s="15" t="s">
        <v>2925</v>
      </c>
      <c r="D204" s="45" t="s">
        <v>2982</v>
      </c>
      <c r="E204" s="46"/>
      <c r="G204" s="71">
        <f t="shared" si="11"/>
        <v>20102902</v>
      </c>
      <c r="H204" s="72" t="str">
        <f t="shared" si="12"/>
        <v>20102902</v>
      </c>
      <c r="I204" s="72" t="e">
        <f t="shared" si="13"/>
        <v>#VALUE!</v>
      </c>
    </row>
    <row r="205" spans="1:9">
      <c r="A205" s="16" t="s">
        <v>6173</v>
      </c>
      <c r="B205" s="15">
        <v>2</v>
      </c>
      <c r="C205" s="15" t="s">
        <v>2925</v>
      </c>
      <c r="D205" s="45" t="s">
        <v>2983</v>
      </c>
      <c r="E205" s="46"/>
      <c r="G205" s="71">
        <f t="shared" si="11"/>
        <v>20102903</v>
      </c>
      <c r="H205" s="72" t="str">
        <f t="shared" si="12"/>
        <v>20102903</v>
      </c>
      <c r="I205" s="72" t="e">
        <f t="shared" si="13"/>
        <v>#VALUE!</v>
      </c>
    </row>
    <row r="206" spans="1:9">
      <c r="A206" s="16" t="s">
        <v>6174</v>
      </c>
      <c r="B206" s="15">
        <v>2</v>
      </c>
      <c r="C206" s="15" t="s">
        <v>2925</v>
      </c>
      <c r="D206" s="45" t="s">
        <v>2984</v>
      </c>
      <c r="E206" s="46"/>
      <c r="G206" s="71">
        <f t="shared" si="11"/>
        <v>20102904</v>
      </c>
      <c r="H206" s="72" t="str">
        <f t="shared" si="12"/>
        <v>20102904</v>
      </c>
      <c r="I206" s="72" t="e">
        <f t="shared" si="13"/>
        <v>#VALUE!</v>
      </c>
    </row>
    <row r="207" spans="1:9">
      <c r="A207" s="16" t="s">
        <v>6175</v>
      </c>
      <c r="B207" s="15">
        <v>2</v>
      </c>
      <c r="C207" s="15" t="s">
        <v>2925</v>
      </c>
      <c r="D207" s="45" t="s">
        <v>2985</v>
      </c>
      <c r="E207" s="46"/>
      <c r="G207" s="71">
        <f t="shared" si="11"/>
        <v>20102905</v>
      </c>
      <c r="H207" s="72" t="str">
        <f t="shared" si="12"/>
        <v>20102905</v>
      </c>
      <c r="I207" s="72" t="e">
        <f t="shared" si="13"/>
        <v>#VALUE!</v>
      </c>
    </row>
    <row r="208" spans="1:9">
      <c r="A208" s="16" t="s">
        <v>6176</v>
      </c>
      <c r="B208" s="15">
        <v>2</v>
      </c>
      <c r="C208" s="15" t="s">
        <v>2925</v>
      </c>
      <c r="D208" s="45" t="s">
        <v>2986</v>
      </c>
      <c r="E208" s="46"/>
      <c r="G208" s="71">
        <f t="shared" si="11"/>
        <v>20102906</v>
      </c>
      <c r="H208" s="72" t="str">
        <f t="shared" si="12"/>
        <v>20102906</v>
      </c>
      <c r="I208" s="72" t="e">
        <f t="shared" si="13"/>
        <v>#VALUE!</v>
      </c>
    </row>
    <row r="209" spans="1:9">
      <c r="A209" s="16" t="s">
        <v>6177</v>
      </c>
      <c r="B209" s="15">
        <v>2</v>
      </c>
      <c r="C209" s="15" t="s">
        <v>2925</v>
      </c>
      <c r="D209" s="45" t="s">
        <v>2987</v>
      </c>
      <c r="E209" s="46"/>
      <c r="G209" s="71">
        <f t="shared" si="11"/>
        <v>20103001</v>
      </c>
      <c r="H209" s="72" t="str">
        <f t="shared" si="12"/>
        <v>20103001</v>
      </c>
      <c r="I209" s="72" t="e">
        <f t="shared" si="13"/>
        <v>#VALUE!</v>
      </c>
    </row>
    <row r="210" spans="1:9">
      <c r="A210" s="16" t="s">
        <v>6178</v>
      </c>
      <c r="B210" s="15">
        <v>2</v>
      </c>
      <c r="C210" s="15" t="s">
        <v>2925</v>
      </c>
      <c r="D210" s="45" t="s">
        <v>2988</v>
      </c>
      <c r="E210" s="46"/>
      <c r="G210" s="71">
        <f t="shared" si="11"/>
        <v>20103002</v>
      </c>
      <c r="H210" s="72" t="str">
        <f t="shared" si="12"/>
        <v>20103002</v>
      </c>
      <c r="I210" s="72" t="e">
        <f t="shared" si="13"/>
        <v>#VALUE!</v>
      </c>
    </row>
    <row r="211" spans="1:9">
      <c r="A211" s="16" t="s">
        <v>6179</v>
      </c>
      <c r="B211" s="15">
        <v>2</v>
      </c>
      <c r="C211" s="15" t="s">
        <v>2925</v>
      </c>
      <c r="D211" s="45" t="s">
        <v>2989</v>
      </c>
      <c r="E211" s="46"/>
      <c r="G211" s="71">
        <f t="shared" si="11"/>
        <v>20103003</v>
      </c>
      <c r="H211" s="72" t="str">
        <f t="shared" si="12"/>
        <v>20103003</v>
      </c>
      <c r="I211" s="72" t="e">
        <f t="shared" si="13"/>
        <v>#VALUE!</v>
      </c>
    </row>
    <row r="212" spans="1:9">
      <c r="A212" s="16" t="s">
        <v>6180</v>
      </c>
      <c r="B212" s="15">
        <v>2</v>
      </c>
      <c r="C212" s="15" t="s">
        <v>2925</v>
      </c>
      <c r="D212" s="45" t="s">
        <v>2989</v>
      </c>
      <c r="E212" s="46"/>
      <c r="G212" s="71">
        <f t="shared" si="11"/>
        <v>20103005</v>
      </c>
      <c r="H212" s="72" t="str">
        <f t="shared" si="12"/>
        <v>20103005</v>
      </c>
      <c r="I212" s="72" t="e">
        <f t="shared" si="13"/>
        <v>#VALUE!</v>
      </c>
    </row>
    <row r="213" spans="1:9">
      <c r="A213" s="16" t="s">
        <v>6181</v>
      </c>
      <c r="B213" s="15">
        <v>2</v>
      </c>
      <c r="C213" s="15" t="s">
        <v>2925</v>
      </c>
      <c r="D213" s="45" t="s">
        <v>2990</v>
      </c>
      <c r="E213" s="46"/>
      <c r="G213" s="71">
        <f t="shared" si="11"/>
        <v>20103101</v>
      </c>
      <c r="H213" s="72" t="str">
        <f t="shared" si="12"/>
        <v>20103101</v>
      </c>
      <c r="I213" s="72" t="e">
        <f t="shared" si="13"/>
        <v>#VALUE!</v>
      </c>
    </row>
    <row r="214" spans="1:9">
      <c r="A214" s="16" t="s">
        <v>6182</v>
      </c>
      <c r="B214" s="15">
        <v>2</v>
      </c>
      <c r="C214" s="15" t="s">
        <v>2925</v>
      </c>
      <c r="D214" s="45" t="s">
        <v>2991</v>
      </c>
      <c r="E214" s="46"/>
      <c r="G214" s="71">
        <f t="shared" si="11"/>
        <v>20103102</v>
      </c>
      <c r="H214" s="72" t="str">
        <f t="shared" si="12"/>
        <v>20103102</v>
      </c>
      <c r="I214" s="72" t="e">
        <f t="shared" si="13"/>
        <v>#VALUE!</v>
      </c>
    </row>
    <row r="215" spans="1:9">
      <c r="A215" s="16" t="s">
        <v>6183</v>
      </c>
      <c r="B215" s="15">
        <v>2</v>
      </c>
      <c r="C215" s="15" t="s">
        <v>2925</v>
      </c>
      <c r="D215" s="45" t="s">
        <v>2992</v>
      </c>
      <c r="E215" s="46"/>
      <c r="G215" s="71">
        <f t="shared" si="11"/>
        <v>20103103</v>
      </c>
      <c r="H215" s="72" t="str">
        <f t="shared" si="12"/>
        <v>20103103</v>
      </c>
      <c r="I215" s="72" t="e">
        <f t="shared" si="13"/>
        <v>#VALUE!</v>
      </c>
    </row>
    <row r="216" spans="1:9">
      <c r="A216" s="16" t="s">
        <v>6184</v>
      </c>
      <c r="B216" s="15">
        <v>2</v>
      </c>
      <c r="C216" s="15" t="s">
        <v>2925</v>
      </c>
      <c r="D216" s="45" t="s">
        <v>2992</v>
      </c>
      <c r="E216" s="46"/>
      <c r="G216" s="71">
        <f t="shared" si="11"/>
        <v>20103105</v>
      </c>
      <c r="H216" s="72" t="str">
        <f t="shared" si="12"/>
        <v>20103105</v>
      </c>
      <c r="I216" s="72" t="e">
        <f t="shared" si="13"/>
        <v>#VALUE!</v>
      </c>
    </row>
    <row r="217" spans="1:9">
      <c r="A217" s="16" t="s">
        <v>6185</v>
      </c>
      <c r="B217" s="15">
        <v>2</v>
      </c>
      <c r="C217" s="15" t="s">
        <v>2925</v>
      </c>
      <c r="D217" s="45" t="s">
        <v>2993</v>
      </c>
      <c r="E217" s="46"/>
      <c r="G217" s="71">
        <f t="shared" si="11"/>
        <v>20103401</v>
      </c>
      <c r="H217" s="72" t="str">
        <f t="shared" si="12"/>
        <v>20103401</v>
      </c>
      <c r="I217" s="72" t="e">
        <f t="shared" si="13"/>
        <v>#VALUE!</v>
      </c>
    </row>
    <row r="218" spans="1:9">
      <c r="A218" s="16" t="s">
        <v>6186</v>
      </c>
      <c r="B218" s="15">
        <v>2</v>
      </c>
      <c r="C218" s="15" t="s">
        <v>2925</v>
      </c>
      <c r="D218" s="45" t="s">
        <v>2994</v>
      </c>
      <c r="E218" s="46"/>
      <c r="G218" s="71">
        <f t="shared" si="11"/>
        <v>20103402</v>
      </c>
      <c r="H218" s="72" t="str">
        <f t="shared" si="12"/>
        <v>20103402</v>
      </c>
      <c r="I218" s="72" t="e">
        <f t="shared" si="13"/>
        <v>#VALUE!</v>
      </c>
    </row>
    <row r="219" spans="1:9">
      <c r="A219" s="16" t="s">
        <v>6187</v>
      </c>
      <c r="B219" s="15">
        <v>2</v>
      </c>
      <c r="C219" s="15" t="s">
        <v>2925</v>
      </c>
      <c r="D219" s="45" t="s">
        <v>2995</v>
      </c>
      <c r="E219" s="46"/>
      <c r="G219" s="71">
        <f t="shared" si="11"/>
        <v>20103403</v>
      </c>
      <c r="H219" s="72" t="str">
        <f t="shared" si="12"/>
        <v>20103403</v>
      </c>
      <c r="I219" s="72" t="e">
        <f t="shared" si="13"/>
        <v>#VALUE!</v>
      </c>
    </row>
    <row r="220" spans="1:9">
      <c r="A220" s="16" t="s">
        <v>6188</v>
      </c>
      <c r="B220" s="15">
        <v>2</v>
      </c>
      <c r="C220" s="15" t="s">
        <v>2925</v>
      </c>
      <c r="D220" s="45" t="s">
        <v>2996</v>
      </c>
      <c r="E220" s="46"/>
      <c r="G220" s="71">
        <f t="shared" si="11"/>
        <v>20103404</v>
      </c>
      <c r="H220" s="72" t="str">
        <f t="shared" si="12"/>
        <v>20103404</v>
      </c>
      <c r="I220" s="72" t="e">
        <f t="shared" si="13"/>
        <v>#VALUE!</v>
      </c>
    </row>
    <row r="221" spans="1:9">
      <c r="A221" s="16" t="s">
        <v>6189</v>
      </c>
      <c r="B221" s="15">
        <v>2</v>
      </c>
      <c r="C221" s="15" t="s">
        <v>2925</v>
      </c>
      <c r="D221" s="45" t="s">
        <v>2995</v>
      </c>
      <c r="E221" s="46"/>
      <c r="G221" s="71">
        <f t="shared" si="11"/>
        <v>20103405</v>
      </c>
      <c r="H221" s="72" t="str">
        <f t="shared" si="12"/>
        <v>20103405</v>
      </c>
      <c r="I221" s="72" t="e">
        <f t="shared" si="13"/>
        <v>#VALUE!</v>
      </c>
    </row>
    <row r="222" spans="1:9">
      <c r="A222" s="16" t="s">
        <v>6190</v>
      </c>
      <c r="B222" s="15">
        <v>2</v>
      </c>
      <c r="C222" s="15" t="str">
        <f>VLOOKUP($B222,配置说明!$E$20:$F$23,2,0)</f>
        <v>音效</v>
      </c>
      <c r="D222" s="43" t="s">
        <v>2997</v>
      </c>
      <c r="E222" s="47" t="s">
        <v>2998</v>
      </c>
      <c r="F222" s="15" t="s">
        <v>2999</v>
      </c>
      <c r="G222" s="71">
        <f t="shared" si="11"/>
        <v>20103601</v>
      </c>
      <c r="H222" s="72" t="str">
        <f t="shared" si="12"/>
        <v>20103601</v>
      </c>
      <c r="I222" s="72" t="e">
        <f t="shared" si="13"/>
        <v>#VALUE!</v>
      </c>
    </row>
    <row r="223" spans="1:9">
      <c r="A223" s="16" t="s">
        <v>6191</v>
      </c>
      <c r="B223" s="15">
        <v>2</v>
      </c>
      <c r="C223" s="15" t="str">
        <f>VLOOKUP($B223,配置说明!$E$20:$F$23,2,0)</f>
        <v>音效</v>
      </c>
      <c r="D223" s="43" t="s">
        <v>3000</v>
      </c>
      <c r="E223" s="47"/>
      <c r="G223" s="71">
        <f t="shared" si="11"/>
        <v>20103602</v>
      </c>
      <c r="H223" s="72" t="str">
        <f t="shared" si="12"/>
        <v>20103602</v>
      </c>
      <c r="I223" s="72" t="e">
        <f t="shared" si="13"/>
        <v>#VALUE!</v>
      </c>
    </row>
    <row r="224" spans="1:9">
      <c r="A224" s="16" t="s">
        <v>6192</v>
      </c>
      <c r="B224" s="15">
        <v>2</v>
      </c>
      <c r="C224" s="15" t="str">
        <f>VLOOKUP($B224,配置说明!$E$20:$F$23,2,0)</f>
        <v>音效</v>
      </c>
      <c r="D224" s="43" t="s">
        <v>3001</v>
      </c>
      <c r="E224" s="47" t="s">
        <v>2998</v>
      </c>
      <c r="F224" s="15" t="s">
        <v>2999</v>
      </c>
      <c r="G224" s="71">
        <f t="shared" si="11"/>
        <v>20103603</v>
      </c>
      <c r="H224" s="72" t="str">
        <f t="shared" si="12"/>
        <v>20103603</v>
      </c>
      <c r="I224" s="72" t="e">
        <f t="shared" si="13"/>
        <v>#VALUE!</v>
      </c>
    </row>
    <row r="225" spans="1:9">
      <c r="A225" s="16" t="s">
        <v>9847</v>
      </c>
      <c r="B225" s="15">
        <v>2</v>
      </c>
      <c r="C225" s="15" t="str">
        <f>VLOOKUP($B225,配置说明!$E$20:$F$23,2,0)</f>
        <v>音效</v>
      </c>
      <c r="D225" s="43" t="s">
        <v>3001</v>
      </c>
      <c r="E225" s="47" t="s">
        <v>2998</v>
      </c>
      <c r="F225" s="15" t="s">
        <v>2999</v>
      </c>
      <c r="G225" s="71">
        <f t="shared" si="11"/>
        <v>20103605</v>
      </c>
      <c r="H225" s="72" t="str">
        <f t="shared" si="12"/>
        <v>20103605</v>
      </c>
      <c r="I225" s="72" t="e">
        <f t="shared" si="13"/>
        <v>#VALUE!</v>
      </c>
    </row>
    <row r="226" spans="1:9">
      <c r="A226" s="16" t="s">
        <v>6193</v>
      </c>
      <c r="B226" s="15">
        <v>2</v>
      </c>
      <c r="C226" s="15" t="s">
        <v>2925</v>
      </c>
      <c r="D226" s="45" t="s">
        <v>3002</v>
      </c>
      <c r="E226" s="46"/>
      <c r="G226" s="71">
        <f t="shared" si="11"/>
        <v>20105101</v>
      </c>
      <c r="H226" s="72" t="str">
        <f t="shared" si="12"/>
        <v>20105101</v>
      </c>
      <c r="I226" s="72" t="e">
        <f t="shared" si="13"/>
        <v>#VALUE!</v>
      </c>
    </row>
    <row r="227" spans="1:9">
      <c r="A227" s="16" t="s">
        <v>6194</v>
      </c>
      <c r="B227" s="15">
        <v>2</v>
      </c>
      <c r="C227" s="15" t="s">
        <v>2925</v>
      </c>
      <c r="D227" s="45" t="s">
        <v>3003</v>
      </c>
      <c r="E227" s="46"/>
      <c r="G227" s="71">
        <f t="shared" si="11"/>
        <v>20105102</v>
      </c>
      <c r="H227" s="72" t="str">
        <f t="shared" si="12"/>
        <v>20105102</v>
      </c>
      <c r="I227" s="72" t="e">
        <f t="shared" si="13"/>
        <v>#VALUE!</v>
      </c>
    </row>
    <row r="228" spans="1:9">
      <c r="A228" s="16" t="s">
        <v>6195</v>
      </c>
      <c r="B228" s="15">
        <v>2</v>
      </c>
      <c r="C228" s="15" t="s">
        <v>2925</v>
      </c>
      <c r="D228" s="45" t="s">
        <v>3004</v>
      </c>
      <c r="E228" s="46"/>
      <c r="G228" s="71">
        <f t="shared" si="11"/>
        <v>20105103</v>
      </c>
      <c r="H228" s="72" t="str">
        <f t="shared" si="12"/>
        <v>20105103</v>
      </c>
      <c r="I228" s="72" t="e">
        <f t="shared" si="13"/>
        <v>#VALUE!</v>
      </c>
    </row>
    <row r="229" spans="1:9">
      <c r="A229" s="16" t="s">
        <v>6196</v>
      </c>
      <c r="B229" s="15">
        <v>2</v>
      </c>
      <c r="C229" s="15" t="s">
        <v>2925</v>
      </c>
      <c r="D229" s="45" t="s">
        <v>3004</v>
      </c>
      <c r="E229" s="46"/>
      <c r="G229" s="71">
        <f t="shared" si="11"/>
        <v>20105104</v>
      </c>
      <c r="H229" s="72" t="str">
        <f t="shared" si="12"/>
        <v>20105104</v>
      </c>
      <c r="I229" s="72" t="e">
        <f t="shared" si="13"/>
        <v>#VALUE!</v>
      </c>
    </row>
    <row r="230" spans="1:9">
      <c r="A230" s="16" t="s">
        <v>10317</v>
      </c>
      <c r="B230" s="15">
        <v>2</v>
      </c>
      <c r="C230" s="15" t="s">
        <v>2925</v>
      </c>
      <c r="D230" s="45" t="s">
        <v>3004</v>
      </c>
      <c r="E230" s="46"/>
      <c r="G230" s="71">
        <f t="shared" si="11"/>
        <v>20105105</v>
      </c>
      <c r="H230" s="72" t="str">
        <f t="shared" ref="H230" si="14">G230&amp;""</f>
        <v>20105105</v>
      </c>
      <c r="I230" s="72" t="e">
        <f t="shared" ref="I230" si="15">FIND("loop",E230)</f>
        <v>#VALUE!</v>
      </c>
    </row>
    <row r="231" spans="1:9">
      <c r="A231" s="16" t="s">
        <v>6197</v>
      </c>
      <c r="B231" s="15">
        <v>2</v>
      </c>
      <c r="C231" s="15" t="s">
        <v>2925</v>
      </c>
      <c r="D231" s="45" t="s">
        <v>3005</v>
      </c>
      <c r="E231" s="46" t="s">
        <v>397</v>
      </c>
      <c r="F231" s="15" t="s">
        <v>135</v>
      </c>
      <c r="G231" s="71">
        <f t="shared" si="11"/>
        <v>20105201</v>
      </c>
      <c r="H231" s="72" t="str">
        <f t="shared" si="12"/>
        <v>20105201</v>
      </c>
      <c r="I231" s="72" t="e">
        <f t="shared" si="13"/>
        <v>#VALUE!</v>
      </c>
    </row>
    <row r="232" spans="1:9">
      <c r="A232" s="16" t="s">
        <v>6198</v>
      </c>
      <c r="B232" s="15">
        <v>2</v>
      </c>
      <c r="C232" s="15" t="s">
        <v>2925</v>
      </c>
      <c r="D232" s="45" t="s">
        <v>3006</v>
      </c>
      <c r="E232" s="46"/>
      <c r="G232" s="71">
        <f t="shared" si="11"/>
        <v>20105202</v>
      </c>
      <c r="H232" s="72" t="str">
        <f t="shared" si="12"/>
        <v>20105202</v>
      </c>
      <c r="I232" s="72" t="e">
        <f t="shared" si="13"/>
        <v>#VALUE!</v>
      </c>
    </row>
    <row r="233" spans="1:9">
      <c r="A233" s="16" t="s">
        <v>6199</v>
      </c>
      <c r="B233" s="15">
        <v>2</v>
      </c>
      <c r="C233" s="15" t="s">
        <v>2925</v>
      </c>
      <c r="D233" s="45" t="s">
        <v>3007</v>
      </c>
      <c r="E233" s="46"/>
      <c r="G233" s="71">
        <f t="shared" si="11"/>
        <v>20105203</v>
      </c>
      <c r="H233" s="72" t="str">
        <f t="shared" si="12"/>
        <v>20105203</v>
      </c>
      <c r="I233" s="72" t="e">
        <f t="shared" si="13"/>
        <v>#VALUE!</v>
      </c>
    </row>
    <row r="234" spans="1:9">
      <c r="A234" s="16" t="s">
        <v>6200</v>
      </c>
      <c r="B234" s="15">
        <v>2</v>
      </c>
      <c r="C234" s="15" t="s">
        <v>2925</v>
      </c>
      <c r="D234" s="45" t="s">
        <v>3007</v>
      </c>
      <c r="E234" s="46"/>
      <c r="G234" s="71">
        <f t="shared" si="11"/>
        <v>20105205</v>
      </c>
      <c r="H234" s="72" t="str">
        <f t="shared" si="12"/>
        <v>20105205</v>
      </c>
      <c r="I234" s="72" t="e">
        <f t="shared" si="13"/>
        <v>#VALUE!</v>
      </c>
    </row>
    <row r="235" spans="1:9">
      <c r="A235" s="16" t="s">
        <v>6201</v>
      </c>
      <c r="B235" s="15">
        <v>2</v>
      </c>
      <c r="C235" s="15" t="s">
        <v>2925</v>
      </c>
      <c r="D235" s="45" t="s">
        <v>3008</v>
      </c>
      <c r="E235" s="46"/>
      <c r="G235" s="71">
        <f t="shared" si="11"/>
        <v>20105801</v>
      </c>
      <c r="H235" s="72" t="str">
        <f t="shared" si="12"/>
        <v>20105801</v>
      </c>
      <c r="I235" s="72" t="e">
        <f t="shared" si="13"/>
        <v>#VALUE!</v>
      </c>
    </row>
    <row r="236" spans="1:9">
      <c r="A236" s="16" t="s">
        <v>6202</v>
      </c>
      <c r="B236" s="15">
        <v>2</v>
      </c>
      <c r="C236" s="15" t="s">
        <v>2925</v>
      </c>
      <c r="D236" s="45" t="s">
        <v>3009</v>
      </c>
      <c r="E236" s="46" t="s">
        <v>398</v>
      </c>
      <c r="F236" s="15" t="s">
        <v>126</v>
      </c>
      <c r="G236" s="71">
        <f t="shared" si="11"/>
        <v>20105802</v>
      </c>
      <c r="H236" s="72" t="str">
        <f t="shared" si="12"/>
        <v>20105802</v>
      </c>
      <c r="I236" s="72" t="e">
        <f t="shared" si="13"/>
        <v>#VALUE!</v>
      </c>
    </row>
    <row r="237" spans="1:9">
      <c r="A237" s="16" t="s">
        <v>6203</v>
      </c>
      <c r="B237" s="15">
        <v>2</v>
      </c>
      <c r="C237" s="15" t="s">
        <v>2925</v>
      </c>
      <c r="D237" s="45" t="s">
        <v>3010</v>
      </c>
      <c r="E237" s="46"/>
      <c r="G237" s="71">
        <f t="shared" si="11"/>
        <v>20105803</v>
      </c>
      <c r="H237" s="72" t="str">
        <f t="shared" si="12"/>
        <v>20105803</v>
      </c>
      <c r="I237" s="72" t="e">
        <f t="shared" si="13"/>
        <v>#VALUE!</v>
      </c>
    </row>
    <row r="238" spans="1:9">
      <c r="A238" s="16" t="s">
        <v>6204</v>
      </c>
      <c r="B238" s="15">
        <v>2</v>
      </c>
      <c r="C238" s="15" t="s">
        <v>2925</v>
      </c>
      <c r="D238" s="45" t="s">
        <v>3011</v>
      </c>
      <c r="E238" s="46"/>
      <c r="G238" s="71">
        <f t="shared" si="11"/>
        <v>20105804</v>
      </c>
      <c r="H238" s="72" t="str">
        <f t="shared" si="12"/>
        <v>20105804</v>
      </c>
      <c r="I238" s="72" t="e">
        <f t="shared" si="13"/>
        <v>#VALUE!</v>
      </c>
    </row>
    <row r="239" spans="1:9">
      <c r="A239" s="16" t="s">
        <v>6205</v>
      </c>
      <c r="B239" s="15">
        <v>2</v>
      </c>
      <c r="C239" s="15" t="s">
        <v>2925</v>
      </c>
      <c r="D239" s="45" t="s">
        <v>3012</v>
      </c>
      <c r="E239" s="46"/>
      <c r="G239" s="71">
        <f t="shared" si="11"/>
        <v>20105805</v>
      </c>
      <c r="H239" s="72" t="str">
        <f t="shared" si="12"/>
        <v>20105805</v>
      </c>
      <c r="I239" s="72" t="e">
        <f t="shared" si="13"/>
        <v>#VALUE!</v>
      </c>
    </row>
    <row r="240" spans="1:9">
      <c r="A240" s="16" t="s">
        <v>6206</v>
      </c>
      <c r="B240" s="15">
        <v>2</v>
      </c>
      <c r="C240" s="15" t="s">
        <v>2925</v>
      </c>
      <c r="D240" s="45" t="s">
        <v>3013</v>
      </c>
      <c r="E240" s="46"/>
      <c r="G240" s="71">
        <f t="shared" si="11"/>
        <v>20105901</v>
      </c>
      <c r="H240" s="72" t="str">
        <f t="shared" si="12"/>
        <v>20105901</v>
      </c>
      <c r="I240" s="72" t="e">
        <f t="shared" si="13"/>
        <v>#VALUE!</v>
      </c>
    </row>
    <row r="241" spans="1:9">
      <c r="A241" s="16" t="s">
        <v>6207</v>
      </c>
      <c r="B241" s="15">
        <v>2</v>
      </c>
      <c r="C241" s="15" t="s">
        <v>2925</v>
      </c>
      <c r="D241" s="45" t="s">
        <v>3014</v>
      </c>
      <c r="E241" s="46" t="s">
        <v>1019</v>
      </c>
      <c r="F241" s="15" t="s">
        <v>127</v>
      </c>
      <c r="G241" s="71">
        <f t="shared" si="11"/>
        <v>20105902</v>
      </c>
      <c r="H241" s="72" t="str">
        <f t="shared" si="12"/>
        <v>20105902</v>
      </c>
      <c r="I241" s="72" t="e">
        <f t="shared" si="13"/>
        <v>#VALUE!</v>
      </c>
    </row>
    <row r="242" spans="1:9">
      <c r="A242" s="16" t="s">
        <v>6208</v>
      </c>
      <c r="B242" s="15">
        <v>2</v>
      </c>
      <c r="C242" s="15" t="s">
        <v>2925</v>
      </c>
      <c r="D242" s="45" t="s">
        <v>3015</v>
      </c>
      <c r="E242" s="46"/>
      <c r="G242" s="71">
        <f t="shared" si="11"/>
        <v>20105903</v>
      </c>
      <c r="H242" s="72" t="str">
        <f t="shared" si="12"/>
        <v>20105903</v>
      </c>
      <c r="I242" s="72" t="e">
        <f t="shared" si="13"/>
        <v>#VALUE!</v>
      </c>
    </row>
    <row r="243" spans="1:9">
      <c r="A243" s="16" t="s">
        <v>6209</v>
      </c>
      <c r="B243" s="15">
        <v>2</v>
      </c>
      <c r="C243" s="15" t="s">
        <v>2925</v>
      </c>
      <c r="D243" s="45" t="s">
        <v>3016</v>
      </c>
      <c r="E243" s="46"/>
      <c r="G243" s="71">
        <f t="shared" si="11"/>
        <v>20105904</v>
      </c>
      <c r="H243" s="72" t="str">
        <f t="shared" si="12"/>
        <v>20105904</v>
      </c>
      <c r="I243" s="72" t="e">
        <f t="shared" si="13"/>
        <v>#VALUE!</v>
      </c>
    </row>
    <row r="244" spans="1:9">
      <c r="A244" s="16" t="s">
        <v>6210</v>
      </c>
      <c r="B244" s="15">
        <v>2</v>
      </c>
      <c r="C244" s="15" t="s">
        <v>2925</v>
      </c>
      <c r="D244" s="45" t="s">
        <v>3015</v>
      </c>
      <c r="E244" s="46"/>
      <c r="G244" s="71">
        <f t="shared" si="11"/>
        <v>20105905</v>
      </c>
      <c r="H244" s="72" t="str">
        <f t="shared" si="12"/>
        <v>20105905</v>
      </c>
      <c r="I244" s="72" t="e">
        <f t="shared" si="13"/>
        <v>#VALUE!</v>
      </c>
    </row>
    <row r="245" spans="1:9">
      <c r="A245" s="16" t="s">
        <v>6211</v>
      </c>
      <c r="B245" s="15">
        <v>2</v>
      </c>
      <c r="C245" s="15" t="s">
        <v>2925</v>
      </c>
      <c r="D245" s="45" t="s">
        <v>3017</v>
      </c>
      <c r="E245" s="46"/>
      <c r="G245" s="71">
        <f t="shared" si="11"/>
        <v>20106001</v>
      </c>
      <c r="H245" s="72" t="str">
        <f t="shared" si="12"/>
        <v>20106001</v>
      </c>
      <c r="I245" s="72" t="e">
        <f t="shared" si="13"/>
        <v>#VALUE!</v>
      </c>
    </row>
    <row r="246" spans="1:9">
      <c r="A246" s="16" t="s">
        <v>6212</v>
      </c>
      <c r="B246" s="15">
        <v>2</v>
      </c>
      <c r="C246" s="15" t="s">
        <v>2925</v>
      </c>
      <c r="D246" s="45" t="s">
        <v>3018</v>
      </c>
      <c r="E246" s="46"/>
      <c r="G246" s="71">
        <f t="shared" si="11"/>
        <v>20106002</v>
      </c>
      <c r="H246" s="72" t="str">
        <f t="shared" si="12"/>
        <v>20106002</v>
      </c>
      <c r="I246" s="72" t="e">
        <f t="shared" si="13"/>
        <v>#VALUE!</v>
      </c>
    </row>
    <row r="247" spans="1:9">
      <c r="A247" s="16" t="s">
        <v>6213</v>
      </c>
      <c r="B247" s="15">
        <v>2</v>
      </c>
      <c r="C247" s="15" t="s">
        <v>2925</v>
      </c>
      <c r="D247" s="45" t="s">
        <v>3019</v>
      </c>
      <c r="E247" s="46"/>
      <c r="G247" s="71">
        <f t="shared" si="11"/>
        <v>20106003</v>
      </c>
      <c r="H247" s="72" t="str">
        <f t="shared" si="12"/>
        <v>20106003</v>
      </c>
      <c r="I247" s="72" t="e">
        <f t="shared" si="13"/>
        <v>#VALUE!</v>
      </c>
    </row>
    <row r="248" spans="1:9">
      <c r="A248" s="16" t="s">
        <v>6214</v>
      </c>
      <c r="B248" s="15">
        <v>2</v>
      </c>
      <c r="C248" s="15" t="s">
        <v>2925</v>
      </c>
      <c r="D248" s="45" t="s">
        <v>3019</v>
      </c>
      <c r="E248" s="46"/>
      <c r="G248" s="71">
        <f t="shared" si="11"/>
        <v>20106005</v>
      </c>
      <c r="H248" s="72" t="str">
        <f t="shared" si="12"/>
        <v>20106005</v>
      </c>
      <c r="I248" s="72" t="e">
        <f t="shared" si="13"/>
        <v>#VALUE!</v>
      </c>
    </row>
    <row r="249" spans="1:9">
      <c r="A249" s="16" t="s">
        <v>6215</v>
      </c>
      <c r="B249" s="15">
        <v>2</v>
      </c>
      <c r="C249" s="15" t="str">
        <f>VLOOKUP($B249,配置说明!$E$20:$F$23,2,0)</f>
        <v>音效</v>
      </c>
      <c r="D249" s="15" t="s">
        <v>191</v>
      </c>
      <c r="E249" s="29" t="s">
        <v>9077</v>
      </c>
      <c r="F249" s="15" t="s">
        <v>188</v>
      </c>
      <c r="G249" s="71">
        <f t="shared" si="11"/>
        <v>21000101</v>
      </c>
      <c r="H249" s="72" t="str">
        <f t="shared" si="12"/>
        <v>21000101</v>
      </c>
      <c r="I249" s="72" t="e">
        <f t="shared" si="13"/>
        <v>#VALUE!</v>
      </c>
    </row>
    <row r="250" spans="1:9">
      <c r="A250" s="16" t="s">
        <v>9076</v>
      </c>
      <c r="B250" s="15">
        <v>2</v>
      </c>
      <c r="C250" s="15" t="s">
        <v>2925</v>
      </c>
      <c r="D250" s="15" t="s">
        <v>191</v>
      </c>
      <c r="E250" s="29" t="s">
        <v>9077</v>
      </c>
      <c r="F250" s="15" t="s">
        <v>188</v>
      </c>
      <c r="G250" s="71">
        <f t="shared" si="11"/>
        <v>21000102</v>
      </c>
      <c r="H250" s="72" t="str">
        <f t="shared" si="12"/>
        <v>21000102</v>
      </c>
      <c r="I250" s="72" t="e">
        <f t="shared" si="13"/>
        <v>#VALUE!</v>
      </c>
    </row>
    <row r="251" spans="1:9">
      <c r="A251" s="16" t="s">
        <v>6216</v>
      </c>
      <c r="B251" s="15">
        <v>2</v>
      </c>
      <c r="C251" s="15" t="str">
        <f>VLOOKUP($B251,配置说明!$E$20:$F$23,2,0)</f>
        <v>音效</v>
      </c>
      <c r="D251" s="15" t="s">
        <v>192</v>
      </c>
      <c r="E251" s="29" t="s">
        <v>9077</v>
      </c>
      <c r="F251" s="15" t="s">
        <v>188</v>
      </c>
      <c r="G251" s="71">
        <f t="shared" si="11"/>
        <v>21000105</v>
      </c>
      <c r="H251" s="72" t="str">
        <f t="shared" si="12"/>
        <v>21000105</v>
      </c>
      <c r="I251" s="72" t="e">
        <f t="shared" si="13"/>
        <v>#VALUE!</v>
      </c>
    </row>
    <row r="252" spans="1:9">
      <c r="A252" s="16" t="s">
        <v>6217</v>
      </c>
      <c r="B252" s="15">
        <v>2</v>
      </c>
      <c r="C252" s="15" t="str">
        <f>VLOOKUP($B252,配置说明!$E$20:$F$23,2,0)</f>
        <v>音效</v>
      </c>
      <c r="D252" s="15" t="s">
        <v>193</v>
      </c>
      <c r="E252" s="29" t="s">
        <v>9510</v>
      </c>
      <c r="F252" s="15" t="s">
        <v>189</v>
      </c>
      <c r="G252" s="71">
        <f t="shared" si="11"/>
        <v>21000201</v>
      </c>
      <c r="H252" s="72" t="str">
        <f t="shared" si="12"/>
        <v>21000201</v>
      </c>
      <c r="I252" s="72" t="e">
        <f t="shared" si="13"/>
        <v>#VALUE!</v>
      </c>
    </row>
    <row r="253" spans="1:9">
      <c r="A253" s="16" t="s">
        <v>6218</v>
      </c>
      <c r="B253" s="15">
        <v>2</v>
      </c>
      <c r="C253" s="15" t="str">
        <f>VLOOKUP($B253,配置说明!$E$20:$F$23,2,0)</f>
        <v>音效</v>
      </c>
      <c r="D253" s="15" t="s">
        <v>194</v>
      </c>
      <c r="E253" s="29" t="s">
        <v>9509</v>
      </c>
      <c r="F253" s="15" t="s">
        <v>189</v>
      </c>
      <c r="G253" s="71">
        <f t="shared" si="11"/>
        <v>21000202</v>
      </c>
      <c r="H253" s="72" t="str">
        <f t="shared" si="12"/>
        <v>21000202</v>
      </c>
      <c r="I253" s="72" t="e">
        <f t="shared" si="13"/>
        <v>#VALUE!</v>
      </c>
    </row>
    <row r="254" spans="1:9">
      <c r="A254" s="16" t="s">
        <v>6219</v>
      </c>
      <c r="B254" s="15">
        <v>2</v>
      </c>
      <c r="C254" s="15" t="str">
        <f>VLOOKUP($B254,配置说明!$E$20:$F$23,2,0)</f>
        <v>音效</v>
      </c>
      <c r="D254" s="15" t="s">
        <v>195</v>
      </c>
      <c r="E254" s="29" t="s">
        <v>9510</v>
      </c>
      <c r="F254" s="15" t="s">
        <v>189</v>
      </c>
      <c r="G254" s="71">
        <f t="shared" si="11"/>
        <v>21000203</v>
      </c>
      <c r="H254" s="72" t="str">
        <f t="shared" si="12"/>
        <v>21000203</v>
      </c>
      <c r="I254" s="72" t="e">
        <f t="shared" si="13"/>
        <v>#VALUE!</v>
      </c>
    </row>
    <row r="255" spans="1:9">
      <c r="A255" s="16" t="s">
        <v>6220</v>
      </c>
      <c r="B255" s="15">
        <v>2</v>
      </c>
      <c r="C255" s="15" t="str">
        <f>VLOOKUP($B255,配置说明!$E$20:$F$23,2,0)</f>
        <v>音效</v>
      </c>
      <c r="D255" s="15" t="s">
        <v>196</v>
      </c>
      <c r="E255" s="29" t="s">
        <v>9509</v>
      </c>
      <c r="F255" s="15" t="s">
        <v>189</v>
      </c>
      <c r="G255" s="71">
        <f t="shared" si="11"/>
        <v>21000204</v>
      </c>
      <c r="H255" s="72" t="str">
        <f t="shared" si="12"/>
        <v>21000204</v>
      </c>
      <c r="I255" s="72" t="e">
        <f t="shared" si="13"/>
        <v>#VALUE!</v>
      </c>
    </row>
    <row r="256" spans="1:9">
      <c r="A256" s="16" t="s">
        <v>6221</v>
      </c>
      <c r="B256" s="15">
        <v>2</v>
      </c>
      <c r="C256" s="15" t="str">
        <f>VLOOKUP($B256,配置说明!$E$20:$F$23,2,0)</f>
        <v>音效</v>
      </c>
      <c r="D256" s="15" t="s">
        <v>197</v>
      </c>
      <c r="E256" s="29"/>
      <c r="G256" s="71">
        <f t="shared" si="11"/>
        <v>21000207</v>
      </c>
      <c r="H256" s="72" t="str">
        <f t="shared" si="12"/>
        <v>21000207</v>
      </c>
      <c r="I256" s="72" t="e">
        <f t="shared" si="13"/>
        <v>#VALUE!</v>
      </c>
    </row>
    <row r="257" spans="1:9">
      <c r="A257" s="16" t="s">
        <v>6222</v>
      </c>
      <c r="B257" s="15">
        <v>2</v>
      </c>
      <c r="C257" s="15" t="str">
        <f>VLOOKUP($B257,配置说明!$E$20:$F$23,2,0)</f>
        <v>音效</v>
      </c>
      <c r="D257" s="15" t="s">
        <v>197</v>
      </c>
      <c r="E257" s="29"/>
      <c r="G257" s="71">
        <f t="shared" si="11"/>
        <v>21000210</v>
      </c>
      <c r="H257" s="72" t="str">
        <f t="shared" si="12"/>
        <v>21000210</v>
      </c>
      <c r="I257" s="72" t="e">
        <f t="shared" si="13"/>
        <v>#VALUE!</v>
      </c>
    </row>
    <row r="258" spans="1:9">
      <c r="A258" s="16" t="s">
        <v>6223</v>
      </c>
      <c r="B258" s="15">
        <v>2</v>
      </c>
      <c r="C258" s="15" t="str">
        <f>VLOOKUP($B258,配置说明!$E$20:$F$23,2,0)</f>
        <v>音效</v>
      </c>
      <c r="D258" s="15" t="s">
        <v>198</v>
      </c>
      <c r="E258" s="29"/>
      <c r="G258" s="71">
        <f t="shared" si="11"/>
        <v>21000301</v>
      </c>
      <c r="H258" s="72" t="str">
        <f t="shared" si="12"/>
        <v>21000301</v>
      </c>
      <c r="I258" s="72" t="e">
        <f t="shared" si="13"/>
        <v>#VALUE!</v>
      </c>
    </row>
    <row r="259" spans="1:9">
      <c r="A259" s="16" t="s">
        <v>6224</v>
      </c>
      <c r="B259" s="15">
        <v>2</v>
      </c>
      <c r="C259" s="15" t="str">
        <f>VLOOKUP($B259,配置说明!$E$20:$F$23,2,0)</f>
        <v>音效</v>
      </c>
      <c r="D259" s="15" t="s">
        <v>199</v>
      </c>
      <c r="E259" s="29" t="s">
        <v>9511</v>
      </c>
      <c r="F259" s="15" t="s">
        <v>190</v>
      </c>
      <c r="G259" s="71">
        <f t="shared" si="11"/>
        <v>21000302</v>
      </c>
      <c r="H259" s="72" t="str">
        <f t="shared" si="12"/>
        <v>21000302</v>
      </c>
      <c r="I259" s="72" t="e">
        <f t="shared" si="13"/>
        <v>#VALUE!</v>
      </c>
    </row>
    <row r="260" spans="1:9">
      <c r="A260" s="16" t="s">
        <v>6225</v>
      </c>
      <c r="B260" s="15">
        <v>2</v>
      </c>
      <c r="C260" s="15" t="str">
        <f>VLOOKUP($B260,配置说明!$E$20:$F$23,2,0)</f>
        <v>音效</v>
      </c>
      <c r="D260" s="15" t="s">
        <v>200</v>
      </c>
      <c r="E260" s="29" t="s">
        <v>9511</v>
      </c>
      <c r="F260" s="15" t="s">
        <v>190</v>
      </c>
      <c r="G260" s="71">
        <f t="shared" si="11"/>
        <v>21000303</v>
      </c>
      <c r="H260" s="72" t="str">
        <f t="shared" si="12"/>
        <v>21000303</v>
      </c>
      <c r="I260" s="72" t="e">
        <f t="shared" si="13"/>
        <v>#VALUE!</v>
      </c>
    </row>
    <row r="261" spans="1:9">
      <c r="A261" s="16" t="s">
        <v>6226</v>
      </c>
      <c r="B261" s="15">
        <v>2</v>
      </c>
      <c r="C261" s="15" t="str">
        <f>VLOOKUP($B261,配置说明!$E$20:$F$23,2,0)</f>
        <v>音效</v>
      </c>
      <c r="D261" s="15" t="s">
        <v>1022</v>
      </c>
      <c r="E261" s="29"/>
      <c r="G261" s="71">
        <f t="shared" si="11"/>
        <v>21000401</v>
      </c>
      <c r="H261" s="72" t="str">
        <f t="shared" si="12"/>
        <v>21000401</v>
      </c>
      <c r="I261" s="72" t="e">
        <f t="shared" si="13"/>
        <v>#VALUE!</v>
      </c>
    </row>
    <row r="262" spans="1:9">
      <c r="A262" s="16" t="s">
        <v>6227</v>
      </c>
      <c r="B262" s="15">
        <v>2</v>
      </c>
      <c r="C262" s="15" t="str">
        <f>VLOOKUP($B262,配置说明!$E$20:$F$23,2,0)</f>
        <v>音效</v>
      </c>
      <c r="D262" s="15" t="s">
        <v>1023</v>
      </c>
      <c r="E262" s="29"/>
      <c r="G262" s="71">
        <f t="shared" ref="G262:G325" si="16">A262*1</f>
        <v>21000402</v>
      </c>
      <c r="H262" s="72" t="str">
        <f t="shared" si="12"/>
        <v>21000402</v>
      </c>
      <c r="I262" s="72" t="e">
        <f t="shared" si="13"/>
        <v>#VALUE!</v>
      </c>
    </row>
    <row r="263" spans="1:9">
      <c r="A263" s="16" t="s">
        <v>6228</v>
      </c>
      <c r="B263" s="15">
        <v>2</v>
      </c>
      <c r="C263" s="15" t="str">
        <f>VLOOKUP($B263,配置说明!$E$20:$F$23,2,0)</f>
        <v>音效</v>
      </c>
      <c r="D263" s="15" t="s">
        <v>1024</v>
      </c>
      <c r="E263" s="29"/>
      <c r="G263" s="71">
        <f t="shared" si="16"/>
        <v>21000501</v>
      </c>
      <c r="H263" s="72" t="str">
        <f t="shared" si="12"/>
        <v>21000501</v>
      </c>
      <c r="I263" s="72" t="e">
        <f t="shared" si="13"/>
        <v>#VALUE!</v>
      </c>
    </row>
    <row r="264" spans="1:9">
      <c r="A264" s="16" t="s">
        <v>6229</v>
      </c>
      <c r="B264" s="15">
        <v>2</v>
      </c>
      <c r="C264" s="15" t="str">
        <f>VLOOKUP($B264,配置说明!$E$20:$F$23,2,0)</f>
        <v>音效</v>
      </c>
      <c r="D264" s="15" t="s">
        <v>1025</v>
      </c>
      <c r="E264" s="29"/>
      <c r="G264" s="71">
        <f t="shared" si="16"/>
        <v>21000502</v>
      </c>
      <c r="H264" s="72" t="str">
        <f t="shared" ref="H264:H327" si="17">G264&amp;""</f>
        <v>21000502</v>
      </c>
      <c r="I264" s="72" t="e">
        <f t="shared" ref="I264:I327" si="18">FIND("loop",E264)</f>
        <v>#VALUE!</v>
      </c>
    </row>
    <row r="265" spans="1:9">
      <c r="A265" s="16" t="s">
        <v>6230</v>
      </c>
      <c r="B265" s="15">
        <v>2</v>
      </c>
      <c r="C265" s="15" t="str">
        <f>VLOOKUP($B265,配置说明!$E$20:$F$23,2,0)</f>
        <v>音效</v>
      </c>
      <c r="D265" s="15" t="s">
        <v>1026</v>
      </c>
      <c r="E265" s="29"/>
      <c r="G265" s="71">
        <f t="shared" si="16"/>
        <v>21000601</v>
      </c>
      <c r="H265" s="72" t="str">
        <f t="shared" si="17"/>
        <v>21000601</v>
      </c>
      <c r="I265" s="72" t="e">
        <f t="shared" si="18"/>
        <v>#VALUE!</v>
      </c>
    </row>
    <row r="266" spans="1:9">
      <c r="A266" s="16" t="s">
        <v>6231</v>
      </c>
      <c r="B266" s="15">
        <v>2</v>
      </c>
      <c r="C266" s="15" t="str">
        <f>VLOOKUP($B266,配置说明!$E$20:$F$23,2,0)</f>
        <v>音效</v>
      </c>
      <c r="D266" s="15" t="s">
        <v>1027</v>
      </c>
      <c r="E266" s="29"/>
      <c r="G266" s="71">
        <f t="shared" si="16"/>
        <v>21000602</v>
      </c>
      <c r="H266" s="72" t="str">
        <f t="shared" si="17"/>
        <v>21000602</v>
      </c>
      <c r="I266" s="72" t="e">
        <f t="shared" si="18"/>
        <v>#VALUE!</v>
      </c>
    </row>
    <row r="267" spans="1:9">
      <c r="A267" s="16" t="s">
        <v>6232</v>
      </c>
      <c r="B267" s="15">
        <v>2</v>
      </c>
      <c r="C267" s="15" t="str">
        <f>VLOOKUP($B267,配置说明!$E$20:$F$23,2,0)</f>
        <v>音效</v>
      </c>
      <c r="D267" s="15" t="s">
        <v>1028</v>
      </c>
      <c r="E267" s="29"/>
      <c r="G267" s="71">
        <f t="shared" si="16"/>
        <v>21000701</v>
      </c>
      <c r="H267" s="72" t="str">
        <f t="shared" si="17"/>
        <v>21000701</v>
      </c>
      <c r="I267" s="72" t="e">
        <f t="shared" si="18"/>
        <v>#VALUE!</v>
      </c>
    </row>
    <row r="268" spans="1:9">
      <c r="A268" s="16" t="s">
        <v>6233</v>
      </c>
      <c r="B268" s="15">
        <v>2</v>
      </c>
      <c r="C268" s="15" t="str">
        <f>VLOOKUP($B268,配置说明!$E$20:$F$23,2,0)</f>
        <v>音效</v>
      </c>
      <c r="D268" s="15" t="s">
        <v>1029</v>
      </c>
      <c r="E268" s="29"/>
      <c r="G268" s="71">
        <f t="shared" si="16"/>
        <v>21000702</v>
      </c>
      <c r="H268" s="72" t="str">
        <f t="shared" si="17"/>
        <v>21000702</v>
      </c>
      <c r="I268" s="72" t="e">
        <f t="shared" si="18"/>
        <v>#VALUE!</v>
      </c>
    </row>
    <row r="269" spans="1:9">
      <c r="A269" s="16" t="s">
        <v>6234</v>
      </c>
      <c r="B269" s="15">
        <v>2</v>
      </c>
      <c r="C269" s="15" t="str">
        <f>VLOOKUP($B269,配置说明!$E$20:$F$23,2,0)</f>
        <v>音效</v>
      </c>
      <c r="D269" s="15" t="s">
        <v>1030</v>
      </c>
      <c r="E269" s="29"/>
      <c r="G269" s="71">
        <f t="shared" si="16"/>
        <v>21000801</v>
      </c>
      <c r="H269" s="72" t="str">
        <f t="shared" si="17"/>
        <v>21000801</v>
      </c>
      <c r="I269" s="72" t="e">
        <f t="shared" si="18"/>
        <v>#VALUE!</v>
      </c>
    </row>
    <row r="270" spans="1:9">
      <c r="A270" s="16" t="s">
        <v>6235</v>
      </c>
      <c r="B270" s="15">
        <v>2</v>
      </c>
      <c r="C270" s="15" t="str">
        <f>VLOOKUP($B270,配置说明!$E$20:$F$23,2,0)</f>
        <v>音效</v>
      </c>
      <c r="D270" s="15" t="s">
        <v>1031</v>
      </c>
      <c r="E270" s="29"/>
      <c r="G270" s="71">
        <f t="shared" si="16"/>
        <v>21000802</v>
      </c>
      <c r="H270" s="72" t="str">
        <f t="shared" si="17"/>
        <v>21000802</v>
      </c>
      <c r="I270" s="72" t="e">
        <f t="shared" si="18"/>
        <v>#VALUE!</v>
      </c>
    </row>
    <row r="271" spans="1:9" s="6" customFormat="1">
      <c r="A271" s="16" t="s">
        <v>6236</v>
      </c>
      <c r="B271" s="15">
        <v>2</v>
      </c>
      <c r="C271" s="15" t="str">
        <f>VLOOKUP($B271,配置说明!$E$20:$F$23,2,0)</f>
        <v>音效</v>
      </c>
      <c r="D271" s="15" t="s">
        <v>201</v>
      </c>
      <c r="E271" s="29"/>
      <c r="F271" s="15"/>
      <c r="G271" s="71">
        <f t="shared" si="16"/>
        <v>21000901</v>
      </c>
      <c r="H271" s="72" t="str">
        <f t="shared" si="17"/>
        <v>21000901</v>
      </c>
      <c r="I271" s="72" t="e">
        <f t="shared" si="18"/>
        <v>#VALUE!</v>
      </c>
    </row>
    <row r="272" spans="1:9" s="6" customFormat="1">
      <c r="A272" s="16" t="s">
        <v>6237</v>
      </c>
      <c r="B272" s="15">
        <v>2</v>
      </c>
      <c r="C272" s="15" t="str">
        <f>VLOOKUP($B272,配置说明!$E$20:$F$23,2,0)</f>
        <v>音效</v>
      </c>
      <c r="D272" s="15" t="s">
        <v>202</v>
      </c>
      <c r="E272" s="29"/>
      <c r="F272" s="15"/>
      <c r="G272" s="71">
        <f t="shared" si="16"/>
        <v>21000902</v>
      </c>
      <c r="H272" s="72" t="str">
        <f t="shared" si="17"/>
        <v>21000902</v>
      </c>
      <c r="I272" s="72" t="e">
        <f t="shared" si="18"/>
        <v>#VALUE!</v>
      </c>
    </row>
    <row r="273" spans="1:9" s="6" customFormat="1">
      <c r="A273" s="16" t="s">
        <v>6238</v>
      </c>
      <c r="B273" s="15">
        <v>2</v>
      </c>
      <c r="C273" s="15" t="str">
        <f>VLOOKUP($B273,配置说明!$E$20:$F$23,2,0)</f>
        <v>音效</v>
      </c>
      <c r="D273" s="15" t="s">
        <v>203</v>
      </c>
      <c r="E273" s="29"/>
      <c r="F273" s="15"/>
      <c r="G273" s="71">
        <f t="shared" si="16"/>
        <v>21000903</v>
      </c>
      <c r="H273" s="72" t="str">
        <f t="shared" si="17"/>
        <v>21000903</v>
      </c>
      <c r="I273" s="72" t="e">
        <f t="shared" si="18"/>
        <v>#VALUE!</v>
      </c>
    </row>
    <row r="274" spans="1:9" s="6" customFormat="1">
      <c r="A274" s="16" t="s">
        <v>6239</v>
      </c>
      <c r="B274" s="15">
        <v>2</v>
      </c>
      <c r="C274" s="15" t="str">
        <f>VLOOKUP($B274,配置说明!$E$20:$F$23,2,0)</f>
        <v>音效</v>
      </c>
      <c r="D274" s="15" t="s">
        <v>204</v>
      </c>
      <c r="E274" s="29"/>
      <c r="F274" s="15"/>
      <c r="G274" s="71">
        <f t="shared" si="16"/>
        <v>21000904</v>
      </c>
      <c r="H274" s="72" t="str">
        <f t="shared" si="17"/>
        <v>21000904</v>
      </c>
      <c r="I274" s="72" t="e">
        <f t="shared" si="18"/>
        <v>#VALUE!</v>
      </c>
    </row>
    <row r="275" spans="1:9">
      <c r="A275" s="16" t="s">
        <v>6240</v>
      </c>
      <c r="B275" s="15">
        <v>2</v>
      </c>
      <c r="C275" s="15" t="str">
        <f>VLOOKUP($B275,配置说明!$E$20:$F$23,2,0)</f>
        <v>音效</v>
      </c>
      <c r="D275" s="15" t="s">
        <v>205</v>
      </c>
      <c r="E275" s="29"/>
      <c r="G275" s="71">
        <f t="shared" si="16"/>
        <v>21001001</v>
      </c>
      <c r="H275" s="72" t="str">
        <f t="shared" si="17"/>
        <v>21001001</v>
      </c>
      <c r="I275" s="72" t="e">
        <f t="shared" si="18"/>
        <v>#VALUE!</v>
      </c>
    </row>
    <row r="276" spans="1:9">
      <c r="A276" s="16" t="s">
        <v>6241</v>
      </c>
      <c r="B276" s="15">
        <v>2</v>
      </c>
      <c r="C276" s="15" t="str">
        <f>VLOOKUP($B276,配置说明!$E$20:$F$23,2,0)</f>
        <v>音效</v>
      </c>
      <c r="D276" s="15" t="s">
        <v>205</v>
      </c>
      <c r="E276" s="29"/>
      <c r="G276" s="71">
        <f t="shared" si="16"/>
        <v>21001002</v>
      </c>
      <c r="H276" s="72" t="str">
        <f t="shared" si="17"/>
        <v>21001002</v>
      </c>
      <c r="I276" s="72" t="e">
        <f t="shared" si="18"/>
        <v>#VALUE!</v>
      </c>
    </row>
    <row r="277" spans="1:9">
      <c r="A277" s="16" t="s">
        <v>6242</v>
      </c>
      <c r="B277" s="15">
        <v>2</v>
      </c>
      <c r="C277" s="15" t="str">
        <f>VLOOKUP($B277,配置说明!$E$20:$F$23,2,0)</f>
        <v>音效</v>
      </c>
      <c r="D277" s="15" t="s">
        <v>206</v>
      </c>
      <c r="E277" s="29" t="s">
        <v>3512</v>
      </c>
      <c r="F277" s="15" t="s">
        <v>3404</v>
      </c>
      <c r="G277" s="71">
        <f t="shared" si="16"/>
        <v>21001003</v>
      </c>
      <c r="H277" s="72" t="str">
        <f t="shared" si="17"/>
        <v>21001003</v>
      </c>
      <c r="I277" s="72" t="e">
        <f t="shared" si="18"/>
        <v>#VALUE!</v>
      </c>
    </row>
    <row r="278" spans="1:9">
      <c r="A278" s="16" t="s">
        <v>6243</v>
      </c>
      <c r="B278" s="15">
        <v>2</v>
      </c>
      <c r="C278" s="15" t="str">
        <f>VLOOKUP($B278,配置说明!$E$20:$F$23,2,0)</f>
        <v>音效</v>
      </c>
      <c r="D278" s="15" t="s">
        <v>207</v>
      </c>
      <c r="E278" s="29"/>
      <c r="G278" s="71">
        <f t="shared" si="16"/>
        <v>21001101</v>
      </c>
      <c r="H278" s="72" t="str">
        <f t="shared" si="17"/>
        <v>21001101</v>
      </c>
      <c r="I278" s="72" t="e">
        <f t="shared" si="18"/>
        <v>#VALUE!</v>
      </c>
    </row>
    <row r="279" spans="1:9">
      <c r="A279" s="16" t="s">
        <v>6244</v>
      </c>
      <c r="B279" s="15">
        <v>2</v>
      </c>
      <c r="C279" s="15" t="str">
        <f>VLOOKUP($B279,配置说明!$E$20:$F$23,2,0)</f>
        <v>音效</v>
      </c>
      <c r="D279" s="15" t="s">
        <v>207</v>
      </c>
      <c r="E279" s="29"/>
      <c r="G279" s="71">
        <f t="shared" si="16"/>
        <v>21001102</v>
      </c>
      <c r="H279" s="72" t="str">
        <f t="shared" si="17"/>
        <v>21001102</v>
      </c>
      <c r="I279" s="72" t="e">
        <f t="shared" si="18"/>
        <v>#VALUE!</v>
      </c>
    </row>
    <row r="280" spans="1:9">
      <c r="A280" s="16" t="s">
        <v>6245</v>
      </c>
      <c r="B280" s="15">
        <v>2</v>
      </c>
      <c r="C280" s="15" t="str">
        <f>VLOOKUP($B280,配置说明!$E$20:$F$23,2,0)</f>
        <v>音效</v>
      </c>
      <c r="D280" s="15" t="s">
        <v>208</v>
      </c>
      <c r="E280" s="29" t="s">
        <v>3512</v>
      </c>
      <c r="F280" s="15" t="s">
        <v>3404</v>
      </c>
      <c r="G280" s="71">
        <f t="shared" si="16"/>
        <v>21001103</v>
      </c>
      <c r="H280" s="72" t="str">
        <f t="shared" si="17"/>
        <v>21001103</v>
      </c>
      <c r="I280" s="72" t="e">
        <f t="shared" si="18"/>
        <v>#VALUE!</v>
      </c>
    </row>
    <row r="281" spans="1:9">
      <c r="A281" s="16" t="s">
        <v>6246</v>
      </c>
      <c r="B281" s="15">
        <v>2</v>
      </c>
      <c r="C281" s="15" t="str">
        <f>VLOOKUP($B281,配置说明!$E$20:$F$23,2,0)</f>
        <v>音效</v>
      </c>
      <c r="D281" s="15" t="s">
        <v>209</v>
      </c>
      <c r="E281" s="29"/>
      <c r="G281" s="71">
        <f t="shared" si="16"/>
        <v>21001201</v>
      </c>
      <c r="H281" s="72" t="str">
        <f t="shared" si="17"/>
        <v>21001201</v>
      </c>
      <c r="I281" s="72" t="e">
        <f t="shared" si="18"/>
        <v>#VALUE!</v>
      </c>
    </row>
    <row r="282" spans="1:9">
      <c r="A282" s="16" t="s">
        <v>6247</v>
      </c>
      <c r="B282" s="15">
        <v>2</v>
      </c>
      <c r="C282" s="15" t="str">
        <f>VLOOKUP($B282,配置说明!$E$20:$F$23,2,0)</f>
        <v>音效</v>
      </c>
      <c r="D282" s="15" t="s">
        <v>209</v>
      </c>
      <c r="E282" s="29"/>
      <c r="G282" s="71">
        <f t="shared" si="16"/>
        <v>21001202</v>
      </c>
      <c r="H282" s="72" t="str">
        <f t="shared" si="17"/>
        <v>21001202</v>
      </c>
      <c r="I282" s="72" t="e">
        <f t="shared" si="18"/>
        <v>#VALUE!</v>
      </c>
    </row>
    <row r="283" spans="1:9">
      <c r="A283" s="16" t="s">
        <v>6248</v>
      </c>
      <c r="B283" s="15">
        <v>2</v>
      </c>
      <c r="C283" s="15" t="str">
        <f>VLOOKUP($B283,配置说明!$E$20:$F$23,2,0)</f>
        <v>音效</v>
      </c>
      <c r="D283" s="15" t="s">
        <v>210</v>
      </c>
      <c r="E283" s="29" t="s">
        <v>3512</v>
      </c>
      <c r="F283" s="15" t="s">
        <v>3404</v>
      </c>
      <c r="G283" s="71">
        <f t="shared" si="16"/>
        <v>21001203</v>
      </c>
      <c r="H283" s="72" t="str">
        <f t="shared" si="17"/>
        <v>21001203</v>
      </c>
      <c r="I283" s="72" t="e">
        <f t="shared" si="18"/>
        <v>#VALUE!</v>
      </c>
    </row>
    <row r="284" spans="1:9">
      <c r="A284" s="16" t="s">
        <v>6249</v>
      </c>
      <c r="B284" s="15">
        <v>2</v>
      </c>
      <c r="C284" s="15" t="str">
        <f>VLOOKUP($B284,配置说明!$E$20:$F$23,2,0)</f>
        <v>音效</v>
      </c>
      <c r="D284" s="15" t="s">
        <v>1032</v>
      </c>
      <c r="E284" s="29"/>
      <c r="G284" s="71">
        <f t="shared" si="16"/>
        <v>21001301</v>
      </c>
      <c r="H284" s="72" t="str">
        <f t="shared" si="17"/>
        <v>21001301</v>
      </c>
      <c r="I284" s="72" t="e">
        <f t="shared" si="18"/>
        <v>#VALUE!</v>
      </c>
    </row>
    <row r="285" spans="1:9">
      <c r="A285" s="16" t="s">
        <v>6250</v>
      </c>
      <c r="B285" s="15">
        <v>2</v>
      </c>
      <c r="C285" s="15" t="str">
        <f>VLOOKUP($B285,配置说明!$E$20:$F$23,2,0)</f>
        <v>音效</v>
      </c>
      <c r="D285" s="15" t="s">
        <v>1033</v>
      </c>
      <c r="E285" s="29"/>
      <c r="G285" s="71">
        <f t="shared" si="16"/>
        <v>21001302</v>
      </c>
      <c r="H285" s="72" t="str">
        <f t="shared" si="17"/>
        <v>21001302</v>
      </c>
      <c r="I285" s="72" t="e">
        <f t="shared" si="18"/>
        <v>#VALUE!</v>
      </c>
    </row>
    <row r="286" spans="1:9">
      <c r="A286" s="16" t="s">
        <v>6251</v>
      </c>
      <c r="B286" s="15">
        <v>2</v>
      </c>
      <c r="C286" s="15" t="str">
        <f>VLOOKUP($B286,配置说明!$E$20:$F$23,2,0)</f>
        <v>音效</v>
      </c>
      <c r="D286" s="15" t="s">
        <v>217</v>
      </c>
      <c r="E286" s="29"/>
      <c r="G286" s="71">
        <f t="shared" si="16"/>
        <v>21001303</v>
      </c>
      <c r="H286" s="72" t="str">
        <f t="shared" si="17"/>
        <v>21001303</v>
      </c>
      <c r="I286" s="72" t="e">
        <f t="shared" si="18"/>
        <v>#VALUE!</v>
      </c>
    </row>
    <row r="287" spans="1:9">
      <c r="A287" s="16" t="s">
        <v>6252</v>
      </c>
      <c r="B287" s="15">
        <v>2</v>
      </c>
      <c r="C287" s="15" t="str">
        <f>VLOOKUP($B287,配置说明!$E$20:$F$23,2,0)</f>
        <v>音效</v>
      </c>
      <c r="D287" s="15" t="s">
        <v>216</v>
      </c>
      <c r="E287" s="29" t="s">
        <v>9512</v>
      </c>
      <c r="F287" s="15" t="s">
        <v>284</v>
      </c>
      <c r="G287" s="71">
        <f t="shared" si="16"/>
        <v>21001306</v>
      </c>
      <c r="H287" s="72" t="str">
        <f t="shared" si="17"/>
        <v>21001306</v>
      </c>
      <c r="I287" s="72" t="e">
        <f t="shared" si="18"/>
        <v>#VALUE!</v>
      </c>
    </row>
    <row r="288" spans="1:9">
      <c r="A288" s="16" t="s">
        <v>6253</v>
      </c>
      <c r="B288" s="15">
        <v>2</v>
      </c>
      <c r="C288" s="15" t="str">
        <f>VLOOKUP($B288,配置说明!$E$20:$F$23,2,0)</f>
        <v>音效</v>
      </c>
      <c r="D288" s="15" t="s">
        <v>240</v>
      </c>
      <c r="E288" s="29" t="s">
        <v>3513</v>
      </c>
      <c r="F288" s="15" t="s">
        <v>294</v>
      </c>
      <c r="G288" s="71">
        <f t="shared" si="16"/>
        <v>21001401</v>
      </c>
      <c r="H288" s="72" t="str">
        <f t="shared" si="17"/>
        <v>21001401</v>
      </c>
      <c r="I288" s="72" t="e">
        <f t="shared" si="18"/>
        <v>#VALUE!</v>
      </c>
    </row>
    <row r="289" spans="1:9">
      <c r="A289" s="16" t="s">
        <v>6254</v>
      </c>
      <c r="B289" s="15">
        <v>2</v>
      </c>
      <c r="C289" s="15" t="str">
        <f>VLOOKUP($B289,配置说明!$E$20:$F$23,2,0)</f>
        <v>音效</v>
      </c>
      <c r="D289" s="15" t="s">
        <v>240</v>
      </c>
      <c r="E289" s="29" t="s">
        <v>3513</v>
      </c>
      <c r="F289" s="15" t="s">
        <v>294</v>
      </c>
      <c r="G289" s="71">
        <f t="shared" si="16"/>
        <v>21001402</v>
      </c>
      <c r="H289" s="72" t="str">
        <f t="shared" si="17"/>
        <v>21001402</v>
      </c>
      <c r="I289" s="72" t="e">
        <f t="shared" si="18"/>
        <v>#VALUE!</v>
      </c>
    </row>
    <row r="290" spans="1:9">
      <c r="A290" s="16" t="s">
        <v>6255</v>
      </c>
      <c r="B290" s="15">
        <v>2</v>
      </c>
      <c r="C290" s="15" t="str">
        <f>VLOOKUP($B290,配置说明!$E$20:$F$23,2,0)</f>
        <v>音效</v>
      </c>
      <c r="D290" s="15" t="s">
        <v>241</v>
      </c>
      <c r="E290" s="29" t="s">
        <v>3513</v>
      </c>
      <c r="F290" s="15" t="s">
        <v>294</v>
      </c>
      <c r="G290" s="71">
        <f t="shared" si="16"/>
        <v>21001403</v>
      </c>
      <c r="H290" s="72" t="str">
        <f t="shared" si="17"/>
        <v>21001403</v>
      </c>
      <c r="I290" s="72" t="e">
        <f t="shared" si="18"/>
        <v>#VALUE!</v>
      </c>
    </row>
    <row r="291" spans="1:9">
      <c r="A291" s="16" t="s">
        <v>6256</v>
      </c>
      <c r="B291" s="15">
        <v>2</v>
      </c>
      <c r="C291" s="15" t="str">
        <f>VLOOKUP($B291,配置说明!$E$20:$F$23,2,0)</f>
        <v>音效</v>
      </c>
      <c r="D291" s="15" t="s">
        <v>233</v>
      </c>
      <c r="E291" s="29"/>
      <c r="G291" s="71">
        <f t="shared" si="16"/>
        <v>21001501</v>
      </c>
      <c r="H291" s="72" t="str">
        <f t="shared" si="17"/>
        <v>21001501</v>
      </c>
      <c r="I291" s="72" t="e">
        <f t="shared" si="18"/>
        <v>#VALUE!</v>
      </c>
    </row>
    <row r="292" spans="1:9">
      <c r="A292" s="16" t="s">
        <v>6257</v>
      </c>
      <c r="B292" s="15">
        <v>2</v>
      </c>
      <c r="C292" s="15" t="str">
        <f>VLOOKUP($B292,配置说明!$E$20:$F$23,2,0)</f>
        <v>音效</v>
      </c>
      <c r="D292" s="15" t="s">
        <v>234</v>
      </c>
      <c r="E292" s="29"/>
      <c r="G292" s="71">
        <f t="shared" si="16"/>
        <v>21001502</v>
      </c>
      <c r="H292" s="72" t="str">
        <f t="shared" si="17"/>
        <v>21001502</v>
      </c>
      <c r="I292" s="72" t="e">
        <f t="shared" si="18"/>
        <v>#VALUE!</v>
      </c>
    </row>
    <row r="293" spans="1:9">
      <c r="A293" s="16" t="s">
        <v>6258</v>
      </c>
      <c r="B293" s="15">
        <v>2</v>
      </c>
      <c r="C293" s="15" t="str">
        <f>VLOOKUP($B293,配置说明!$E$20:$F$23,2,0)</f>
        <v>音效</v>
      </c>
      <c r="D293" s="15" t="s">
        <v>235</v>
      </c>
      <c r="E293" s="29"/>
      <c r="G293" s="71">
        <f t="shared" si="16"/>
        <v>21001504</v>
      </c>
      <c r="H293" s="72" t="str">
        <f t="shared" si="17"/>
        <v>21001504</v>
      </c>
      <c r="I293" s="72" t="e">
        <f t="shared" si="18"/>
        <v>#VALUE!</v>
      </c>
    </row>
    <row r="294" spans="1:9">
      <c r="A294" s="16" t="s">
        <v>6259</v>
      </c>
      <c r="B294" s="15">
        <v>2</v>
      </c>
      <c r="C294" s="15" t="str">
        <f>VLOOKUP($B294,配置说明!$E$20:$F$23,2,0)</f>
        <v>音效</v>
      </c>
      <c r="D294" s="15" t="s">
        <v>1034</v>
      </c>
      <c r="E294" s="29"/>
      <c r="G294" s="71">
        <f t="shared" si="16"/>
        <v>21001601</v>
      </c>
      <c r="H294" s="72" t="str">
        <f t="shared" si="17"/>
        <v>21001601</v>
      </c>
      <c r="I294" s="72" t="e">
        <f t="shared" si="18"/>
        <v>#VALUE!</v>
      </c>
    </row>
    <row r="295" spans="1:9">
      <c r="A295" s="16" t="s">
        <v>6260</v>
      </c>
      <c r="B295" s="15">
        <v>2</v>
      </c>
      <c r="C295" s="15" t="str">
        <f>VLOOKUP($B295,配置说明!$E$20:$F$23,2,0)</f>
        <v>音效</v>
      </c>
      <c r="D295" s="15" t="s">
        <v>1035</v>
      </c>
      <c r="E295" s="29"/>
      <c r="G295" s="71">
        <f t="shared" si="16"/>
        <v>21001602</v>
      </c>
      <c r="H295" s="72" t="str">
        <f t="shared" si="17"/>
        <v>21001602</v>
      </c>
      <c r="I295" s="72" t="e">
        <f t="shared" si="18"/>
        <v>#VALUE!</v>
      </c>
    </row>
    <row r="296" spans="1:9">
      <c r="A296" s="16" t="s">
        <v>6261</v>
      </c>
      <c r="B296" s="15">
        <v>2</v>
      </c>
      <c r="C296" s="15" t="str">
        <f>VLOOKUP($B296,配置说明!$E$20:$F$23,2,0)</f>
        <v>音效</v>
      </c>
      <c r="D296" s="15" t="s">
        <v>1036</v>
      </c>
      <c r="E296" s="29"/>
      <c r="G296" s="71">
        <f t="shared" si="16"/>
        <v>21001603</v>
      </c>
      <c r="H296" s="72" t="str">
        <f t="shared" si="17"/>
        <v>21001603</v>
      </c>
      <c r="I296" s="72" t="e">
        <f t="shared" si="18"/>
        <v>#VALUE!</v>
      </c>
    </row>
    <row r="297" spans="1:9">
      <c r="A297" s="16" t="s">
        <v>6262</v>
      </c>
      <c r="B297" s="15">
        <v>2</v>
      </c>
      <c r="C297" s="15" t="str">
        <f>VLOOKUP($B297,配置说明!$E$20:$F$23,2,0)</f>
        <v>音效</v>
      </c>
      <c r="D297" s="15" t="s">
        <v>212</v>
      </c>
      <c r="E297" s="29"/>
      <c r="G297" s="71">
        <f t="shared" si="16"/>
        <v>21001701</v>
      </c>
      <c r="H297" s="72" t="str">
        <f t="shared" si="17"/>
        <v>21001701</v>
      </c>
      <c r="I297" s="72" t="e">
        <f t="shared" si="18"/>
        <v>#VALUE!</v>
      </c>
    </row>
    <row r="298" spans="1:9">
      <c r="A298" s="16" t="s">
        <v>6263</v>
      </c>
      <c r="B298" s="15">
        <v>2</v>
      </c>
      <c r="C298" s="15" t="str">
        <f>VLOOKUP($B298,配置说明!$E$20:$F$23,2,0)</f>
        <v>音效</v>
      </c>
      <c r="D298" s="15" t="s">
        <v>212</v>
      </c>
      <c r="E298" s="29"/>
      <c r="G298" s="71">
        <f t="shared" si="16"/>
        <v>21001702</v>
      </c>
      <c r="H298" s="72" t="str">
        <f t="shared" si="17"/>
        <v>21001702</v>
      </c>
      <c r="I298" s="72" t="e">
        <f t="shared" si="18"/>
        <v>#VALUE!</v>
      </c>
    </row>
    <row r="299" spans="1:9">
      <c r="A299" s="16" t="s">
        <v>6264</v>
      </c>
      <c r="B299" s="15">
        <v>2</v>
      </c>
      <c r="C299" s="15" t="str">
        <f>VLOOKUP($B299,配置说明!$E$20:$F$23,2,0)</f>
        <v>音效</v>
      </c>
      <c r="D299" s="15" t="s">
        <v>213</v>
      </c>
      <c r="E299" s="29"/>
      <c r="G299" s="71">
        <f t="shared" si="16"/>
        <v>21001703</v>
      </c>
      <c r="H299" s="72" t="str">
        <f t="shared" si="17"/>
        <v>21001703</v>
      </c>
      <c r="I299" s="72" t="e">
        <f t="shared" si="18"/>
        <v>#VALUE!</v>
      </c>
    </row>
    <row r="300" spans="1:9">
      <c r="A300" s="16" t="s">
        <v>6265</v>
      </c>
      <c r="B300" s="15">
        <v>2</v>
      </c>
      <c r="C300" s="15" t="str">
        <f>VLOOKUP($B300,配置说明!$E$20:$F$23,2,0)</f>
        <v>音效</v>
      </c>
      <c r="D300" s="15" t="s">
        <v>214</v>
      </c>
      <c r="E300" s="29"/>
      <c r="G300" s="71">
        <f t="shared" si="16"/>
        <v>21001704</v>
      </c>
      <c r="H300" s="72" t="str">
        <f t="shared" si="17"/>
        <v>21001704</v>
      </c>
      <c r="I300" s="72" t="e">
        <f t="shared" si="18"/>
        <v>#VALUE!</v>
      </c>
    </row>
    <row r="301" spans="1:9">
      <c r="A301" s="16" t="s">
        <v>6266</v>
      </c>
      <c r="B301" s="15">
        <v>2</v>
      </c>
      <c r="C301" s="15" t="str">
        <f>VLOOKUP($B301,配置说明!$E$20:$F$23,2,0)</f>
        <v>音效</v>
      </c>
      <c r="D301" s="15" t="s">
        <v>214</v>
      </c>
      <c r="E301" s="29"/>
      <c r="G301" s="71">
        <f t="shared" si="16"/>
        <v>21001705</v>
      </c>
      <c r="H301" s="72" t="str">
        <f t="shared" si="17"/>
        <v>21001705</v>
      </c>
      <c r="I301" s="72" t="e">
        <f t="shared" si="18"/>
        <v>#VALUE!</v>
      </c>
    </row>
    <row r="302" spans="1:9">
      <c r="A302" s="16" t="s">
        <v>6267</v>
      </c>
      <c r="B302" s="15">
        <v>2</v>
      </c>
      <c r="C302" s="15" t="str">
        <f>VLOOKUP($B302,配置说明!$E$20:$F$23,2,0)</f>
        <v>音效</v>
      </c>
      <c r="D302" s="15" t="s">
        <v>974</v>
      </c>
      <c r="E302" s="29"/>
      <c r="G302" s="71">
        <f t="shared" si="16"/>
        <v>21001801</v>
      </c>
      <c r="H302" s="72" t="str">
        <f t="shared" si="17"/>
        <v>21001801</v>
      </c>
      <c r="I302" s="72" t="e">
        <f t="shared" si="18"/>
        <v>#VALUE!</v>
      </c>
    </row>
    <row r="303" spans="1:9">
      <c r="A303" s="16" t="s">
        <v>6268</v>
      </c>
      <c r="B303" s="15">
        <v>2</v>
      </c>
      <c r="C303" s="15" t="str">
        <f>VLOOKUP($B303,配置说明!$E$20:$F$23,2,0)</f>
        <v>音效</v>
      </c>
      <c r="D303" s="15" t="s">
        <v>975</v>
      </c>
      <c r="E303" s="29"/>
      <c r="G303" s="71">
        <f t="shared" si="16"/>
        <v>21001802</v>
      </c>
      <c r="H303" s="72" t="str">
        <f t="shared" si="17"/>
        <v>21001802</v>
      </c>
      <c r="I303" s="72" t="e">
        <f t="shared" si="18"/>
        <v>#VALUE!</v>
      </c>
    </row>
    <row r="304" spans="1:9">
      <c r="A304" s="16" t="s">
        <v>6269</v>
      </c>
      <c r="B304" s="15">
        <v>2</v>
      </c>
      <c r="C304" s="15" t="str">
        <f>VLOOKUP($B304,配置说明!$E$20:$F$23,2,0)</f>
        <v>音效</v>
      </c>
      <c r="D304" s="15" t="s">
        <v>976</v>
      </c>
      <c r="E304" s="29"/>
      <c r="G304" s="71">
        <f t="shared" si="16"/>
        <v>21001901</v>
      </c>
      <c r="H304" s="72" t="str">
        <f t="shared" si="17"/>
        <v>21001901</v>
      </c>
      <c r="I304" s="72" t="e">
        <f t="shared" si="18"/>
        <v>#VALUE!</v>
      </c>
    </row>
    <row r="305" spans="1:9">
      <c r="A305" s="16" t="s">
        <v>6270</v>
      </c>
      <c r="B305" s="15">
        <v>2</v>
      </c>
      <c r="C305" s="15" t="str">
        <f>VLOOKUP($B305,配置说明!$E$20:$F$23,2,0)</f>
        <v>音效</v>
      </c>
      <c r="D305" s="15" t="s">
        <v>977</v>
      </c>
      <c r="E305" s="29"/>
      <c r="G305" s="71">
        <f t="shared" si="16"/>
        <v>21001902</v>
      </c>
      <c r="H305" s="72" t="str">
        <f t="shared" si="17"/>
        <v>21001902</v>
      </c>
      <c r="I305" s="72" t="e">
        <f t="shared" si="18"/>
        <v>#VALUE!</v>
      </c>
    </row>
    <row r="306" spans="1:9">
      <c r="A306" s="16" t="s">
        <v>6271</v>
      </c>
      <c r="B306" s="15">
        <v>2</v>
      </c>
      <c r="C306" s="15" t="str">
        <f>VLOOKUP($B306,配置说明!$E$20:$F$23,2,0)</f>
        <v>音效</v>
      </c>
      <c r="D306" s="15" t="s">
        <v>3457</v>
      </c>
      <c r="E306" s="29"/>
      <c r="G306" s="71">
        <f t="shared" si="16"/>
        <v>21001903</v>
      </c>
      <c r="H306" s="72" t="str">
        <f t="shared" si="17"/>
        <v>21001903</v>
      </c>
      <c r="I306" s="72" t="e">
        <f t="shared" si="18"/>
        <v>#VALUE!</v>
      </c>
    </row>
    <row r="307" spans="1:9">
      <c r="A307" s="16" t="s">
        <v>6272</v>
      </c>
      <c r="B307" s="15">
        <v>2</v>
      </c>
      <c r="C307" s="15" t="str">
        <f>VLOOKUP($B307,配置说明!$E$20:$F$23,2,0)</f>
        <v>音效</v>
      </c>
      <c r="D307" s="15" t="s">
        <v>978</v>
      </c>
      <c r="E307" s="29"/>
      <c r="G307" s="71">
        <f t="shared" si="16"/>
        <v>21002001</v>
      </c>
      <c r="H307" s="72" t="str">
        <f t="shared" si="17"/>
        <v>21002001</v>
      </c>
      <c r="I307" s="72" t="e">
        <f t="shared" si="18"/>
        <v>#VALUE!</v>
      </c>
    </row>
    <row r="308" spans="1:9">
      <c r="A308" s="16" t="s">
        <v>6273</v>
      </c>
      <c r="B308" s="15">
        <v>2</v>
      </c>
      <c r="C308" s="15" t="str">
        <f>VLOOKUP($B308,配置说明!$E$20:$F$23,2,0)</f>
        <v>音效</v>
      </c>
      <c r="D308" s="15" t="s">
        <v>979</v>
      </c>
      <c r="E308" s="29"/>
      <c r="G308" s="71">
        <f t="shared" si="16"/>
        <v>21002002</v>
      </c>
      <c r="H308" s="72" t="str">
        <f t="shared" si="17"/>
        <v>21002002</v>
      </c>
      <c r="I308" s="72" t="e">
        <f t="shared" si="18"/>
        <v>#VALUE!</v>
      </c>
    </row>
    <row r="309" spans="1:9">
      <c r="A309" s="16" t="s">
        <v>6274</v>
      </c>
      <c r="B309" s="15">
        <v>2</v>
      </c>
      <c r="C309" s="15" t="str">
        <f>VLOOKUP($B309,配置说明!$E$20:$F$23,2,0)</f>
        <v>音效</v>
      </c>
      <c r="D309" s="15" t="s">
        <v>3021</v>
      </c>
      <c r="E309" s="29"/>
      <c r="G309" s="71">
        <f t="shared" si="16"/>
        <v>21002003</v>
      </c>
      <c r="H309" s="72" t="str">
        <f t="shared" si="17"/>
        <v>21002003</v>
      </c>
      <c r="I309" s="72" t="e">
        <f t="shared" si="18"/>
        <v>#VALUE!</v>
      </c>
    </row>
    <row r="310" spans="1:9">
      <c r="A310" s="16" t="s">
        <v>6275</v>
      </c>
      <c r="B310" s="15">
        <v>2</v>
      </c>
      <c r="C310" s="15" t="str">
        <f>VLOOKUP($B310,配置说明!$E$20:$F$23,2,0)</f>
        <v>音效</v>
      </c>
      <c r="D310" s="15" t="s">
        <v>1037</v>
      </c>
      <c r="E310" s="29"/>
      <c r="G310" s="71">
        <f t="shared" si="16"/>
        <v>21002101</v>
      </c>
      <c r="H310" s="72" t="str">
        <f t="shared" si="17"/>
        <v>21002101</v>
      </c>
      <c r="I310" s="72" t="e">
        <f t="shared" si="18"/>
        <v>#VALUE!</v>
      </c>
    </row>
    <row r="311" spans="1:9">
      <c r="A311" s="16" t="s">
        <v>6276</v>
      </c>
      <c r="B311" s="15">
        <v>2</v>
      </c>
      <c r="C311" s="15" t="str">
        <f>VLOOKUP($B311,配置说明!$E$20:$F$23,2,0)</f>
        <v>音效</v>
      </c>
      <c r="D311" s="15" t="s">
        <v>1038</v>
      </c>
      <c r="E311" s="29" t="s">
        <v>1136</v>
      </c>
      <c r="F311" s="15" t="s">
        <v>277</v>
      </c>
      <c r="G311" s="71">
        <f t="shared" si="16"/>
        <v>21002102</v>
      </c>
      <c r="H311" s="72" t="str">
        <f t="shared" si="17"/>
        <v>21002102</v>
      </c>
      <c r="I311" s="72" t="e">
        <f t="shared" si="18"/>
        <v>#VALUE!</v>
      </c>
    </row>
    <row r="312" spans="1:9">
      <c r="A312" s="16" t="s">
        <v>6277</v>
      </c>
      <c r="B312" s="15">
        <v>2</v>
      </c>
      <c r="C312" s="15" t="str">
        <f>VLOOKUP($B312,配置说明!$E$20:$F$23,2,0)</f>
        <v>音效</v>
      </c>
      <c r="D312" s="15" t="s">
        <v>1039</v>
      </c>
      <c r="E312" s="29" t="s">
        <v>3514</v>
      </c>
      <c r="F312" s="15" t="s">
        <v>278</v>
      </c>
      <c r="G312" s="71">
        <f t="shared" si="16"/>
        <v>21002201</v>
      </c>
      <c r="H312" s="72" t="str">
        <f t="shared" si="17"/>
        <v>21002201</v>
      </c>
      <c r="I312" s="72" t="e">
        <f t="shared" si="18"/>
        <v>#VALUE!</v>
      </c>
    </row>
    <row r="313" spans="1:9">
      <c r="A313" s="16" t="s">
        <v>6278</v>
      </c>
      <c r="B313" s="15">
        <v>2</v>
      </c>
      <c r="C313" s="15" t="str">
        <f>VLOOKUP($B313,配置说明!$E$20:$F$23,2,0)</f>
        <v>音效</v>
      </c>
      <c r="D313" s="15" t="s">
        <v>1040</v>
      </c>
      <c r="E313" s="29" t="s">
        <v>1137</v>
      </c>
      <c r="F313" s="15" t="s">
        <v>278</v>
      </c>
      <c r="G313" s="71">
        <f t="shared" si="16"/>
        <v>21002202</v>
      </c>
      <c r="H313" s="72" t="str">
        <f t="shared" si="17"/>
        <v>21002202</v>
      </c>
      <c r="I313" s="72" t="e">
        <f t="shared" si="18"/>
        <v>#VALUE!</v>
      </c>
    </row>
    <row r="314" spans="1:9">
      <c r="A314" s="16" t="s">
        <v>6279</v>
      </c>
      <c r="B314" s="15">
        <v>2</v>
      </c>
      <c r="C314" s="15" t="str">
        <f>VLOOKUP($B314,配置说明!$E$20:$F$23,2,0)</f>
        <v>音效</v>
      </c>
      <c r="D314" s="15" t="s">
        <v>1041</v>
      </c>
      <c r="E314" s="29"/>
      <c r="G314" s="71">
        <f t="shared" si="16"/>
        <v>21002301</v>
      </c>
      <c r="H314" s="72" t="str">
        <f t="shared" si="17"/>
        <v>21002301</v>
      </c>
      <c r="I314" s="72" t="e">
        <f t="shared" si="18"/>
        <v>#VALUE!</v>
      </c>
    </row>
    <row r="315" spans="1:9">
      <c r="A315" s="16" t="s">
        <v>6280</v>
      </c>
      <c r="B315" s="15">
        <v>2</v>
      </c>
      <c r="C315" s="15" t="str">
        <f>VLOOKUP($B315,配置说明!$E$20:$F$23,2,0)</f>
        <v>音效</v>
      </c>
      <c r="D315" s="15" t="s">
        <v>1042</v>
      </c>
      <c r="E315" s="29"/>
      <c r="G315" s="71">
        <f t="shared" si="16"/>
        <v>21002302</v>
      </c>
      <c r="H315" s="72" t="str">
        <f t="shared" si="17"/>
        <v>21002302</v>
      </c>
      <c r="I315" s="72" t="e">
        <f t="shared" si="18"/>
        <v>#VALUE!</v>
      </c>
    </row>
    <row r="316" spans="1:9">
      <c r="A316" s="16" t="s">
        <v>6281</v>
      </c>
      <c r="B316" s="15">
        <v>2</v>
      </c>
      <c r="C316" s="15" t="str">
        <f>VLOOKUP($B316,配置说明!$E$20:$F$23,2,0)</f>
        <v>音效</v>
      </c>
      <c r="D316" s="15" t="s">
        <v>1043</v>
      </c>
      <c r="E316" s="29"/>
      <c r="G316" s="71">
        <f t="shared" si="16"/>
        <v>21002401</v>
      </c>
      <c r="H316" s="72" t="str">
        <f t="shared" si="17"/>
        <v>21002401</v>
      </c>
      <c r="I316" s="72" t="e">
        <f t="shared" si="18"/>
        <v>#VALUE!</v>
      </c>
    </row>
    <row r="317" spans="1:9">
      <c r="A317" s="16" t="s">
        <v>6282</v>
      </c>
      <c r="B317" s="15">
        <v>2</v>
      </c>
      <c r="C317" s="15" t="str">
        <f>VLOOKUP($B317,配置说明!$E$20:$F$23,2,0)</f>
        <v>音效</v>
      </c>
      <c r="D317" s="15" t="s">
        <v>1044</v>
      </c>
      <c r="E317" s="29"/>
      <c r="G317" s="71">
        <f t="shared" si="16"/>
        <v>21002402</v>
      </c>
      <c r="H317" s="72" t="str">
        <f t="shared" si="17"/>
        <v>21002402</v>
      </c>
      <c r="I317" s="72" t="e">
        <f t="shared" si="18"/>
        <v>#VALUE!</v>
      </c>
    </row>
    <row r="318" spans="1:9">
      <c r="A318" s="16" t="s">
        <v>6283</v>
      </c>
      <c r="B318" s="15">
        <v>2</v>
      </c>
      <c r="C318" s="15" t="str">
        <f>VLOOKUP($B318,配置说明!$E$20:$F$23,2,0)</f>
        <v>音效</v>
      </c>
      <c r="D318" s="15" t="s">
        <v>211</v>
      </c>
      <c r="E318" s="29" t="s">
        <v>3515</v>
      </c>
      <c r="F318" s="15" t="s">
        <v>280</v>
      </c>
      <c r="G318" s="71">
        <f t="shared" si="16"/>
        <v>21002404</v>
      </c>
      <c r="H318" s="72" t="str">
        <f t="shared" si="17"/>
        <v>21002404</v>
      </c>
      <c r="I318" s="72" t="e">
        <f t="shared" si="18"/>
        <v>#VALUE!</v>
      </c>
    </row>
    <row r="319" spans="1:9">
      <c r="A319" s="16" t="s">
        <v>6284</v>
      </c>
      <c r="B319" s="15">
        <v>2</v>
      </c>
      <c r="C319" s="15" t="str">
        <f>VLOOKUP($B319,配置说明!$E$20:$F$23,2,0)</f>
        <v>音效</v>
      </c>
      <c r="D319" s="15" t="s">
        <v>246</v>
      </c>
      <c r="E319" s="29"/>
      <c r="G319" s="71">
        <f t="shared" si="16"/>
        <v>21002501</v>
      </c>
      <c r="H319" s="72" t="str">
        <f t="shared" si="17"/>
        <v>21002501</v>
      </c>
      <c r="I319" s="72" t="e">
        <f t="shared" si="18"/>
        <v>#VALUE!</v>
      </c>
    </row>
    <row r="320" spans="1:9">
      <c r="A320" s="16" t="s">
        <v>6285</v>
      </c>
      <c r="B320" s="15">
        <v>2</v>
      </c>
      <c r="C320" s="15" t="str">
        <f>VLOOKUP($B320,配置说明!$E$20:$F$23,2,0)</f>
        <v>音效</v>
      </c>
      <c r="D320" s="15" t="s">
        <v>247</v>
      </c>
      <c r="E320" s="29"/>
      <c r="G320" s="71">
        <f t="shared" si="16"/>
        <v>21002502</v>
      </c>
      <c r="H320" s="72" t="str">
        <f t="shared" si="17"/>
        <v>21002502</v>
      </c>
      <c r="I320" s="72" t="e">
        <f t="shared" si="18"/>
        <v>#VALUE!</v>
      </c>
    </row>
    <row r="321" spans="1:9">
      <c r="A321" s="16" t="s">
        <v>6286</v>
      </c>
      <c r="B321" s="15">
        <v>2</v>
      </c>
      <c r="C321" s="15" t="str">
        <f>VLOOKUP($B321,配置说明!$E$20:$F$23,2,0)</f>
        <v>音效</v>
      </c>
      <c r="D321" s="15" t="s">
        <v>246</v>
      </c>
      <c r="E321" s="29"/>
      <c r="G321" s="71">
        <f t="shared" si="16"/>
        <v>21002503</v>
      </c>
      <c r="H321" s="72" t="str">
        <f t="shared" si="17"/>
        <v>21002503</v>
      </c>
      <c r="I321" s="72" t="e">
        <f t="shared" si="18"/>
        <v>#VALUE!</v>
      </c>
    </row>
    <row r="322" spans="1:9">
      <c r="A322" s="16" t="s">
        <v>6287</v>
      </c>
      <c r="B322" s="15">
        <v>2</v>
      </c>
      <c r="C322" s="15" t="str">
        <f>VLOOKUP($B322,配置说明!$E$20:$F$23,2,0)</f>
        <v>音效</v>
      </c>
      <c r="D322" s="15" t="s">
        <v>248</v>
      </c>
      <c r="E322" s="29"/>
      <c r="G322" s="71">
        <f t="shared" si="16"/>
        <v>21002504</v>
      </c>
      <c r="H322" s="72" t="str">
        <f t="shared" si="17"/>
        <v>21002504</v>
      </c>
      <c r="I322" s="72" t="e">
        <f t="shared" si="18"/>
        <v>#VALUE!</v>
      </c>
    </row>
    <row r="323" spans="1:9">
      <c r="A323" s="16" t="s">
        <v>6288</v>
      </c>
      <c r="B323" s="15">
        <v>2</v>
      </c>
      <c r="C323" s="15" t="str">
        <f>VLOOKUP($B323,配置说明!$E$20:$F$23,2,0)</f>
        <v>音效</v>
      </c>
      <c r="D323" s="15" t="s">
        <v>247</v>
      </c>
      <c r="E323" s="29"/>
      <c r="G323" s="71">
        <f t="shared" si="16"/>
        <v>21002505</v>
      </c>
      <c r="H323" s="72" t="str">
        <f t="shared" si="17"/>
        <v>21002505</v>
      </c>
      <c r="I323" s="72" t="e">
        <f t="shared" si="18"/>
        <v>#VALUE!</v>
      </c>
    </row>
    <row r="324" spans="1:9">
      <c r="A324" s="16" t="s">
        <v>6289</v>
      </c>
      <c r="B324" s="15">
        <v>2</v>
      </c>
      <c r="C324" s="15" t="str">
        <f>VLOOKUP($B324,配置说明!$E$20:$F$23,2,0)</f>
        <v>音效</v>
      </c>
      <c r="D324" s="15" t="s">
        <v>249</v>
      </c>
      <c r="E324" s="29"/>
      <c r="G324" s="71">
        <f t="shared" si="16"/>
        <v>21002601</v>
      </c>
      <c r="H324" s="72" t="str">
        <f t="shared" si="17"/>
        <v>21002601</v>
      </c>
      <c r="I324" s="72" t="e">
        <f t="shared" si="18"/>
        <v>#VALUE!</v>
      </c>
    </row>
    <row r="325" spans="1:9">
      <c r="A325" s="16" t="s">
        <v>6290</v>
      </c>
      <c r="B325" s="15">
        <v>2</v>
      </c>
      <c r="C325" s="15" t="str">
        <f>VLOOKUP($B325,配置说明!$E$20:$F$23,2,0)</f>
        <v>音效</v>
      </c>
      <c r="D325" s="15" t="s">
        <v>250</v>
      </c>
      <c r="E325" s="29"/>
      <c r="G325" s="71">
        <f t="shared" si="16"/>
        <v>21002602</v>
      </c>
      <c r="H325" s="72" t="str">
        <f t="shared" si="17"/>
        <v>21002602</v>
      </c>
      <c r="I325" s="72" t="e">
        <f t="shared" si="18"/>
        <v>#VALUE!</v>
      </c>
    </row>
    <row r="326" spans="1:9">
      <c r="A326" s="16" t="s">
        <v>6291</v>
      </c>
      <c r="B326" s="15">
        <v>2</v>
      </c>
      <c r="C326" s="15" t="str">
        <f>VLOOKUP($B326,配置说明!$E$20:$F$23,2,0)</f>
        <v>音效</v>
      </c>
      <c r="D326" s="15" t="s">
        <v>251</v>
      </c>
      <c r="E326" s="29"/>
      <c r="G326" s="71">
        <f t="shared" ref="G326:G389" si="19">A326*1</f>
        <v>21002604</v>
      </c>
      <c r="H326" s="72" t="str">
        <f t="shared" si="17"/>
        <v>21002604</v>
      </c>
      <c r="I326" s="72" t="e">
        <f t="shared" si="18"/>
        <v>#VALUE!</v>
      </c>
    </row>
    <row r="327" spans="1:9">
      <c r="A327" s="16" t="s">
        <v>6292</v>
      </c>
      <c r="B327" s="15">
        <v>2</v>
      </c>
      <c r="C327" s="15" t="str">
        <f>VLOOKUP($B327,配置说明!$E$20:$F$23,2,0)</f>
        <v>音效</v>
      </c>
      <c r="D327" s="15" t="s">
        <v>980</v>
      </c>
      <c r="E327" s="29"/>
      <c r="G327" s="71">
        <f t="shared" si="19"/>
        <v>21002701</v>
      </c>
      <c r="H327" s="72" t="str">
        <f t="shared" si="17"/>
        <v>21002701</v>
      </c>
      <c r="I327" s="72" t="e">
        <f t="shared" si="18"/>
        <v>#VALUE!</v>
      </c>
    </row>
    <row r="328" spans="1:9">
      <c r="A328" s="16" t="s">
        <v>6293</v>
      </c>
      <c r="B328" s="15">
        <v>2</v>
      </c>
      <c r="C328" s="15" t="str">
        <f>VLOOKUP($B328,配置说明!$E$20:$F$23,2,0)</f>
        <v>音效</v>
      </c>
      <c r="D328" s="15" t="s">
        <v>981</v>
      </c>
      <c r="E328" s="29"/>
      <c r="G328" s="71">
        <f t="shared" si="19"/>
        <v>21002702</v>
      </c>
      <c r="H328" s="72" t="str">
        <f t="shared" ref="H328:H391" si="20">G328&amp;""</f>
        <v>21002702</v>
      </c>
      <c r="I328" s="72" t="e">
        <f t="shared" ref="I328:I391" si="21">FIND("loop",E328)</f>
        <v>#VALUE!</v>
      </c>
    </row>
    <row r="329" spans="1:9">
      <c r="A329" s="16" t="s">
        <v>6294</v>
      </c>
      <c r="B329" s="15">
        <v>2</v>
      </c>
      <c r="C329" s="15" t="str">
        <f>VLOOKUP($B329,配置说明!$E$20:$F$23,2,0)</f>
        <v>音效</v>
      </c>
      <c r="D329" s="15" t="s">
        <v>215</v>
      </c>
      <c r="E329" s="29"/>
      <c r="G329" s="71">
        <f t="shared" si="19"/>
        <v>21002703</v>
      </c>
      <c r="H329" s="72" t="str">
        <f t="shared" si="20"/>
        <v>21002703</v>
      </c>
      <c r="I329" s="72" t="e">
        <f t="shared" si="21"/>
        <v>#VALUE!</v>
      </c>
    </row>
    <row r="330" spans="1:9">
      <c r="A330" s="16" t="s">
        <v>6295</v>
      </c>
      <c r="B330" s="15">
        <v>2</v>
      </c>
      <c r="C330" s="15" t="str">
        <f>VLOOKUP($B330,配置说明!$E$20:$F$23,2,0)</f>
        <v>音效</v>
      </c>
      <c r="D330" s="15" t="s">
        <v>218</v>
      </c>
      <c r="E330" s="29"/>
      <c r="G330" s="71">
        <f t="shared" si="19"/>
        <v>21002801</v>
      </c>
      <c r="H330" s="72" t="str">
        <f t="shared" si="20"/>
        <v>21002801</v>
      </c>
      <c r="I330" s="72" t="e">
        <f t="shared" si="21"/>
        <v>#VALUE!</v>
      </c>
    </row>
    <row r="331" spans="1:9">
      <c r="A331" s="16" t="s">
        <v>6296</v>
      </c>
      <c r="B331" s="15">
        <v>2</v>
      </c>
      <c r="C331" s="15" t="str">
        <f>VLOOKUP($B331,配置说明!$E$20:$F$23,2,0)</f>
        <v>音效</v>
      </c>
      <c r="D331" s="15" t="s">
        <v>219</v>
      </c>
      <c r="E331" s="29"/>
      <c r="G331" s="71">
        <f t="shared" si="19"/>
        <v>21002802</v>
      </c>
      <c r="H331" s="72" t="str">
        <f t="shared" si="20"/>
        <v>21002802</v>
      </c>
      <c r="I331" s="72" t="e">
        <f t="shared" si="21"/>
        <v>#VALUE!</v>
      </c>
    </row>
    <row r="332" spans="1:9">
      <c r="A332" s="16" t="s">
        <v>6297</v>
      </c>
      <c r="B332" s="15">
        <v>2</v>
      </c>
      <c r="C332" s="15" t="str">
        <f>VLOOKUP($B332,配置说明!$E$20:$F$23,2,0)</f>
        <v>音效</v>
      </c>
      <c r="D332" s="15" t="s">
        <v>219</v>
      </c>
      <c r="E332" s="29"/>
      <c r="G332" s="71">
        <f t="shared" si="19"/>
        <v>21002803</v>
      </c>
      <c r="H332" s="72" t="str">
        <f t="shared" si="20"/>
        <v>21002803</v>
      </c>
      <c r="I332" s="72" t="e">
        <f t="shared" si="21"/>
        <v>#VALUE!</v>
      </c>
    </row>
    <row r="333" spans="1:9">
      <c r="A333" s="16" t="s">
        <v>6298</v>
      </c>
      <c r="B333" s="15">
        <v>2</v>
      </c>
      <c r="C333" s="15" t="str">
        <f>VLOOKUP($B333,配置说明!$E$20:$F$23,2,0)</f>
        <v>音效</v>
      </c>
      <c r="D333" s="15" t="s">
        <v>220</v>
      </c>
      <c r="E333" s="29"/>
      <c r="G333" s="71">
        <f t="shared" si="19"/>
        <v>21002805</v>
      </c>
      <c r="H333" s="72" t="str">
        <f t="shared" si="20"/>
        <v>21002805</v>
      </c>
      <c r="I333" s="72" t="e">
        <f t="shared" si="21"/>
        <v>#VALUE!</v>
      </c>
    </row>
    <row r="334" spans="1:9">
      <c r="A334" s="16" t="s">
        <v>6299</v>
      </c>
      <c r="B334" s="15">
        <v>2</v>
      </c>
      <c r="C334" s="15" t="str">
        <f>VLOOKUP($B334,配置说明!$E$20:$F$23,2,0)</f>
        <v>音效</v>
      </c>
      <c r="D334" s="15" t="s">
        <v>221</v>
      </c>
      <c r="E334" s="29" t="s">
        <v>1138</v>
      </c>
      <c r="F334" s="15" t="s">
        <v>286</v>
      </c>
      <c r="G334" s="71">
        <f t="shared" si="19"/>
        <v>21002901</v>
      </c>
      <c r="H334" s="72" t="str">
        <f t="shared" si="20"/>
        <v>21002901</v>
      </c>
      <c r="I334" s="72" t="e">
        <f t="shared" si="21"/>
        <v>#VALUE!</v>
      </c>
    </row>
    <row r="335" spans="1:9">
      <c r="A335" s="16" t="s">
        <v>6300</v>
      </c>
      <c r="B335" s="15">
        <v>2</v>
      </c>
      <c r="C335" s="15" t="str">
        <f>VLOOKUP($B335,配置说明!$E$20:$F$23,2,0)</f>
        <v>音效</v>
      </c>
      <c r="D335" s="15" t="s">
        <v>222</v>
      </c>
      <c r="E335" s="29" t="s">
        <v>1139</v>
      </c>
      <c r="F335" s="15" t="s">
        <v>286</v>
      </c>
      <c r="G335" s="71">
        <f t="shared" si="19"/>
        <v>21002902</v>
      </c>
      <c r="H335" s="72" t="str">
        <f t="shared" si="20"/>
        <v>21002902</v>
      </c>
      <c r="I335" s="72" t="e">
        <f t="shared" si="21"/>
        <v>#VALUE!</v>
      </c>
    </row>
    <row r="336" spans="1:9">
      <c r="A336" s="16" t="s">
        <v>6301</v>
      </c>
      <c r="B336" s="15">
        <v>2</v>
      </c>
      <c r="C336" s="15" t="str">
        <f>VLOOKUP($B336,配置说明!$E$20:$F$23,2,0)</f>
        <v>音效</v>
      </c>
      <c r="D336" s="15" t="s">
        <v>222</v>
      </c>
      <c r="E336" s="29"/>
      <c r="G336" s="71">
        <f t="shared" si="19"/>
        <v>21002903</v>
      </c>
      <c r="H336" s="72" t="str">
        <f t="shared" si="20"/>
        <v>21002903</v>
      </c>
      <c r="I336" s="72" t="e">
        <f t="shared" si="21"/>
        <v>#VALUE!</v>
      </c>
    </row>
    <row r="337" spans="1:9">
      <c r="A337" s="16" t="s">
        <v>6302</v>
      </c>
      <c r="B337" s="15">
        <v>2</v>
      </c>
      <c r="C337" s="15" t="str">
        <f>VLOOKUP($B337,配置说明!$E$20:$F$23,2,0)</f>
        <v>音效</v>
      </c>
      <c r="D337" s="15" t="s">
        <v>221</v>
      </c>
      <c r="E337" s="29" t="s">
        <v>3516</v>
      </c>
      <c r="F337" s="15" t="s">
        <v>286</v>
      </c>
      <c r="G337" s="71">
        <f t="shared" si="19"/>
        <v>21002904</v>
      </c>
      <c r="H337" s="72" t="str">
        <f t="shared" si="20"/>
        <v>21002904</v>
      </c>
      <c r="I337" s="72" t="e">
        <f t="shared" si="21"/>
        <v>#VALUE!</v>
      </c>
    </row>
    <row r="338" spans="1:9">
      <c r="A338" s="16" t="s">
        <v>6303</v>
      </c>
      <c r="B338" s="15">
        <v>2</v>
      </c>
      <c r="C338" s="15" t="str">
        <f>VLOOKUP($B338,配置说明!$E$20:$F$23,2,0)</f>
        <v>音效</v>
      </c>
      <c r="D338" s="15" t="s">
        <v>223</v>
      </c>
      <c r="E338" s="29" t="s">
        <v>3517</v>
      </c>
      <c r="F338" s="15" t="s">
        <v>286</v>
      </c>
      <c r="G338" s="71">
        <f t="shared" si="19"/>
        <v>21002905</v>
      </c>
      <c r="H338" s="72" t="str">
        <f t="shared" si="20"/>
        <v>21002905</v>
      </c>
      <c r="I338" s="72" t="e">
        <f t="shared" si="21"/>
        <v>#VALUE!</v>
      </c>
    </row>
    <row r="339" spans="1:9">
      <c r="A339" s="16" t="s">
        <v>6304</v>
      </c>
      <c r="B339" s="15">
        <v>2</v>
      </c>
      <c r="C339" s="15" t="str">
        <f>VLOOKUP($B339,配置说明!$E$20:$F$23,2,0)</f>
        <v>音效</v>
      </c>
      <c r="D339" s="15" t="s">
        <v>223</v>
      </c>
      <c r="E339" s="29"/>
      <c r="G339" s="71">
        <f t="shared" si="19"/>
        <v>21002906</v>
      </c>
      <c r="H339" s="72" t="str">
        <f t="shared" si="20"/>
        <v>21002906</v>
      </c>
      <c r="I339" s="72" t="e">
        <f t="shared" si="21"/>
        <v>#VALUE!</v>
      </c>
    </row>
    <row r="340" spans="1:9">
      <c r="A340" s="16" t="s">
        <v>6305</v>
      </c>
      <c r="B340" s="15">
        <v>2</v>
      </c>
      <c r="C340" s="15" t="str">
        <f>VLOOKUP($B340,配置说明!$E$20:$F$23,2,0)</f>
        <v>音效</v>
      </c>
      <c r="D340" s="15" t="s">
        <v>224</v>
      </c>
      <c r="E340" s="29" t="s">
        <v>1140</v>
      </c>
      <c r="F340" s="15" t="s">
        <v>287</v>
      </c>
      <c r="G340" s="71">
        <f t="shared" si="19"/>
        <v>21003001</v>
      </c>
      <c r="H340" s="72" t="str">
        <f t="shared" si="20"/>
        <v>21003001</v>
      </c>
      <c r="I340" s="72" t="e">
        <f t="shared" si="21"/>
        <v>#VALUE!</v>
      </c>
    </row>
    <row r="341" spans="1:9">
      <c r="A341" s="16" t="s">
        <v>6306</v>
      </c>
      <c r="B341" s="15">
        <v>2</v>
      </c>
      <c r="C341" s="15" t="str">
        <f>VLOOKUP($B341,配置说明!$E$20:$F$23,2,0)</f>
        <v>音效</v>
      </c>
      <c r="D341" s="15" t="s">
        <v>224</v>
      </c>
      <c r="E341" s="29"/>
      <c r="G341" s="71">
        <f t="shared" si="19"/>
        <v>21003002</v>
      </c>
      <c r="H341" s="72" t="str">
        <f t="shared" si="20"/>
        <v>21003002</v>
      </c>
      <c r="I341" s="72" t="e">
        <f t="shared" si="21"/>
        <v>#VALUE!</v>
      </c>
    </row>
    <row r="342" spans="1:9">
      <c r="A342" s="16" t="s">
        <v>6307</v>
      </c>
      <c r="B342" s="15">
        <v>2</v>
      </c>
      <c r="C342" s="15" t="str">
        <f>VLOOKUP($B342,配置说明!$E$20:$F$23,2,0)</f>
        <v>音效</v>
      </c>
      <c r="D342" s="15" t="s">
        <v>225</v>
      </c>
      <c r="E342" s="29"/>
      <c r="G342" s="71">
        <f t="shared" si="19"/>
        <v>21003003</v>
      </c>
      <c r="H342" s="72" t="str">
        <f t="shared" si="20"/>
        <v>21003003</v>
      </c>
      <c r="I342" s="72" t="e">
        <f t="shared" si="21"/>
        <v>#VALUE!</v>
      </c>
    </row>
    <row r="343" spans="1:9">
      <c r="A343" s="16" t="s">
        <v>6308</v>
      </c>
      <c r="B343" s="15">
        <v>2</v>
      </c>
      <c r="C343" s="15" t="str">
        <f>VLOOKUP($B343,配置说明!$E$20:$F$23,2,0)</f>
        <v>音效</v>
      </c>
      <c r="D343" s="15" t="s">
        <v>226</v>
      </c>
      <c r="E343" s="29"/>
      <c r="G343" s="71">
        <f t="shared" si="19"/>
        <v>21003004</v>
      </c>
      <c r="H343" s="72" t="str">
        <f t="shared" si="20"/>
        <v>21003004</v>
      </c>
      <c r="I343" s="72" t="e">
        <f t="shared" si="21"/>
        <v>#VALUE!</v>
      </c>
    </row>
    <row r="344" spans="1:9" ht="28.5">
      <c r="A344" s="16" t="s">
        <v>6309</v>
      </c>
      <c r="B344" s="15">
        <v>2</v>
      </c>
      <c r="C344" s="15" t="str">
        <f>VLOOKUP($B344,配置说明!$E$20:$F$23,2,0)</f>
        <v>音效</v>
      </c>
      <c r="D344" s="15" t="s">
        <v>227</v>
      </c>
      <c r="E344" s="29" t="s">
        <v>1141</v>
      </c>
      <c r="F344" s="15" t="s">
        <v>288</v>
      </c>
      <c r="G344" s="71">
        <f t="shared" si="19"/>
        <v>21003101</v>
      </c>
      <c r="H344" s="72" t="str">
        <f t="shared" si="20"/>
        <v>21003101</v>
      </c>
      <c r="I344" s="72" t="e">
        <f t="shared" si="21"/>
        <v>#VALUE!</v>
      </c>
    </row>
    <row r="345" spans="1:9" ht="28.5">
      <c r="A345" s="16" t="s">
        <v>6310</v>
      </c>
      <c r="B345" s="15">
        <v>2</v>
      </c>
      <c r="C345" s="15" t="str">
        <f>VLOOKUP($B345,配置说明!$E$20:$F$23,2,0)</f>
        <v>音效</v>
      </c>
      <c r="D345" s="15" t="s">
        <v>228</v>
      </c>
      <c r="E345" s="29" t="s">
        <v>1142</v>
      </c>
      <c r="F345" s="15" t="s">
        <v>288</v>
      </c>
      <c r="G345" s="71">
        <f t="shared" si="19"/>
        <v>21003102</v>
      </c>
      <c r="H345" s="72" t="str">
        <f t="shared" si="20"/>
        <v>21003102</v>
      </c>
      <c r="I345" s="72" t="e">
        <f t="shared" si="21"/>
        <v>#VALUE!</v>
      </c>
    </row>
    <row r="346" spans="1:9" ht="28.5">
      <c r="A346" s="16" t="s">
        <v>6311</v>
      </c>
      <c r="B346" s="15">
        <v>2</v>
      </c>
      <c r="C346" s="15" t="str">
        <f>VLOOKUP($B346,配置说明!$E$20:$F$23,2,0)</f>
        <v>音效</v>
      </c>
      <c r="D346" s="15" t="s">
        <v>228</v>
      </c>
      <c r="E346" s="29" t="s">
        <v>1142</v>
      </c>
      <c r="F346" s="15" t="s">
        <v>288</v>
      </c>
      <c r="G346" s="71">
        <f t="shared" si="19"/>
        <v>21003103</v>
      </c>
      <c r="H346" s="72" t="str">
        <f t="shared" si="20"/>
        <v>21003103</v>
      </c>
      <c r="I346" s="72" t="e">
        <f t="shared" si="21"/>
        <v>#VALUE!</v>
      </c>
    </row>
    <row r="347" spans="1:9">
      <c r="A347" s="16" t="s">
        <v>6312</v>
      </c>
      <c r="B347" s="15">
        <v>2</v>
      </c>
      <c r="C347" s="15" t="str">
        <f>VLOOKUP($B347,配置说明!$E$20:$F$23,2,0)</f>
        <v>音效</v>
      </c>
      <c r="D347" s="15" t="s">
        <v>229</v>
      </c>
      <c r="E347" s="29"/>
      <c r="G347" s="71">
        <f t="shared" si="19"/>
        <v>21003201</v>
      </c>
      <c r="H347" s="72" t="str">
        <f t="shared" si="20"/>
        <v>21003201</v>
      </c>
      <c r="I347" s="72" t="e">
        <f t="shared" si="21"/>
        <v>#VALUE!</v>
      </c>
    </row>
    <row r="348" spans="1:9">
      <c r="A348" s="16" t="s">
        <v>6313</v>
      </c>
      <c r="B348" s="15">
        <v>2</v>
      </c>
      <c r="C348" s="15" t="str">
        <f>VLOOKUP($B348,配置说明!$E$20:$F$23,2,0)</f>
        <v>音效</v>
      </c>
      <c r="D348" s="15" t="s">
        <v>230</v>
      </c>
      <c r="E348" s="29"/>
      <c r="G348" s="71">
        <f t="shared" si="19"/>
        <v>21003202</v>
      </c>
      <c r="H348" s="72" t="str">
        <f t="shared" si="20"/>
        <v>21003202</v>
      </c>
      <c r="I348" s="72" t="e">
        <f t="shared" si="21"/>
        <v>#VALUE!</v>
      </c>
    </row>
    <row r="349" spans="1:9">
      <c r="A349" s="16" t="s">
        <v>6314</v>
      </c>
      <c r="B349" s="15">
        <v>2</v>
      </c>
      <c r="C349" s="15" t="str">
        <f>VLOOKUP($B349,配置说明!$E$20:$F$23,2,0)</f>
        <v>音效</v>
      </c>
      <c r="D349" s="15" t="s">
        <v>230</v>
      </c>
      <c r="E349" s="29"/>
      <c r="G349" s="71">
        <f t="shared" si="19"/>
        <v>21003203</v>
      </c>
      <c r="H349" s="72" t="str">
        <f t="shared" si="20"/>
        <v>21003203</v>
      </c>
      <c r="I349" s="72" t="e">
        <f t="shared" si="21"/>
        <v>#VALUE!</v>
      </c>
    </row>
    <row r="350" spans="1:9">
      <c r="A350" s="16" t="s">
        <v>6315</v>
      </c>
      <c r="B350" s="15">
        <v>2</v>
      </c>
      <c r="C350" s="15" t="str">
        <f>VLOOKUP($B350,配置说明!$E$20:$F$23,2,0)</f>
        <v>音效</v>
      </c>
      <c r="D350" s="15" t="s">
        <v>231</v>
      </c>
      <c r="E350" s="29"/>
      <c r="G350" s="71">
        <f t="shared" si="19"/>
        <v>21003301</v>
      </c>
      <c r="H350" s="72" t="str">
        <f t="shared" si="20"/>
        <v>21003301</v>
      </c>
      <c r="I350" s="72" t="e">
        <f t="shared" si="21"/>
        <v>#VALUE!</v>
      </c>
    </row>
    <row r="351" spans="1:9">
      <c r="A351" s="16" t="s">
        <v>6316</v>
      </c>
      <c r="B351" s="15">
        <v>2</v>
      </c>
      <c r="C351" s="15" t="str">
        <f>VLOOKUP($B351,配置说明!$E$20:$F$23,2,0)</f>
        <v>音效</v>
      </c>
      <c r="D351" s="15" t="s">
        <v>232</v>
      </c>
      <c r="E351" s="29"/>
      <c r="G351" s="71">
        <f t="shared" si="19"/>
        <v>21003302</v>
      </c>
      <c r="H351" s="72" t="str">
        <f t="shared" si="20"/>
        <v>21003302</v>
      </c>
      <c r="I351" s="72" t="e">
        <f t="shared" si="21"/>
        <v>#VALUE!</v>
      </c>
    </row>
    <row r="352" spans="1:9">
      <c r="A352" s="16" t="s">
        <v>6317</v>
      </c>
      <c r="B352" s="15">
        <v>2</v>
      </c>
      <c r="C352" s="15" t="str">
        <f>VLOOKUP($B352,配置说明!$E$20:$F$23,2,0)</f>
        <v>音效</v>
      </c>
      <c r="D352" s="15" t="s">
        <v>236</v>
      </c>
      <c r="E352" s="29"/>
      <c r="G352" s="71">
        <f t="shared" si="19"/>
        <v>21003401</v>
      </c>
      <c r="H352" s="72" t="str">
        <f t="shared" si="20"/>
        <v>21003401</v>
      </c>
      <c r="I352" s="72" t="e">
        <f t="shared" si="21"/>
        <v>#VALUE!</v>
      </c>
    </row>
    <row r="353" spans="1:9">
      <c r="A353" s="16" t="s">
        <v>6318</v>
      </c>
      <c r="B353" s="15">
        <v>2</v>
      </c>
      <c r="C353" s="15" t="str">
        <f>VLOOKUP($B353,配置说明!$E$20:$F$23,2,0)</f>
        <v>音效</v>
      </c>
      <c r="D353" s="15" t="s">
        <v>237</v>
      </c>
      <c r="E353" s="29"/>
      <c r="G353" s="71">
        <f t="shared" si="19"/>
        <v>21003402</v>
      </c>
      <c r="H353" s="72" t="str">
        <f t="shared" si="20"/>
        <v>21003402</v>
      </c>
      <c r="I353" s="72" t="e">
        <f t="shared" si="21"/>
        <v>#VALUE!</v>
      </c>
    </row>
    <row r="354" spans="1:9">
      <c r="A354" s="16" t="s">
        <v>6319</v>
      </c>
      <c r="B354" s="15">
        <v>2</v>
      </c>
      <c r="C354" s="15" t="str">
        <f>VLOOKUP($B354,配置说明!$E$20:$F$23,2,0)</f>
        <v>音效</v>
      </c>
      <c r="D354" s="15" t="s">
        <v>237</v>
      </c>
      <c r="E354" s="29"/>
      <c r="G354" s="71">
        <f t="shared" si="19"/>
        <v>21003403</v>
      </c>
      <c r="H354" s="72" t="str">
        <f t="shared" si="20"/>
        <v>21003403</v>
      </c>
      <c r="I354" s="72" t="e">
        <f t="shared" si="21"/>
        <v>#VALUE!</v>
      </c>
    </row>
    <row r="355" spans="1:9">
      <c r="A355" s="16" t="s">
        <v>6320</v>
      </c>
      <c r="B355" s="15">
        <v>2</v>
      </c>
      <c r="C355" s="15" t="str">
        <f>VLOOKUP($B355,配置说明!$E$20:$F$23,2,0)</f>
        <v>音效</v>
      </c>
      <c r="D355" s="15" t="s">
        <v>238</v>
      </c>
      <c r="E355" s="29" t="s">
        <v>1143</v>
      </c>
      <c r="F355" s="15" t="s">
        <v>293</v>
      </c>
      <c r="G355" s="71">
        <f t="shared" si="19"/>
        <v>21003501</v>
      </c>
      <c r="H355" s="72" t="str">
        <f t="shared" si="20"/>
        <v>21003501</v>
      </c>
      <c r="I355" s="72" t="e">
        <f t="shared" si="21"/>
        <v>#VALUE!</v>
      </c>
    </row>
    <row r="356" spans="1:9">
      <c r="A356" s="16" t="s">
        <v>6321</v>
      </c>
      <c r="B356" s="15">
        <v>2</v>
      </c>
      <c r="C356" s="15" t="str">
        <f>VLOOKUP($B356,配置说明!$E$20:$F$23,2,0)</f>
        <v>音效</v>
      </c>
      <c r="D356" s="15" t="s">
        <v>238</v>
      </c>
      <c r="E356" s="29" t="s">
        <v>1144</v>
      </c>
      <c r="F356" s="15" t="s">
        <v>293</v>
      </c>
      <c r="G356" s="71">
        <f t="shared" si="19"/>
        <v>21003502</v>
      </c>
      <c r="H356" s="72" t="str">
        <f t="shared" si="20"/>
        <v>21003502</v>
      </c>
      <c r="I356" s="72" t="e">
        <f t="shared" si="21"/>
        <v>#VALUE!</v>
      </c>
    </row>
    <row r="357" spans="1:9">
      <c r="A357" s="16" t="s">
        <v>6322</v>
      </c>
      <c r="B357" s="15">
        <v>2</v>
      </c>
      <c r="C357" s="15" t="str">
        <f>VLOOKUP($B357,配置说明!$E$20:$F$23,2,0)</f>
        <v>音效</v>
      </c>
      <c r="D357" s="15" t="s">
        <v>239</v>
      </c>
      <c r="E357" s="29" t="s">
        <v>1144</v>
      </c>
      <c r="F357" s="15" t="s">
        <v>293</v>
      </c>
      <c r="G357" s="71">
        <f t="shared" si="19"/>
        <v>21003503</v>
      </c>
      <c r="H357" s="72" t="str">
        <f t="shared" si="20"/>
        <v>21003503</v>
      </c>
      <c r="I357" s="72" t="e">
        <f t="shared" si="21"/>
        <v>#VALUE!</v>
      </c>
    </row>
    <row r="358" spans="1:9">
      <c r="A358" s="16" t="s">
        <v>6323</v>
      </c>
      <c r="B358" s="15">
        <v>2</v>
      </c>
      <c r="C358" s="15" t="str">
        <f>VLOOKUP($B358,配置说明!$E$20:$F$23,2,0)</f>
        <v>音效</v>
      </c>
      <c r="D358" s="15" t="s">
        <v>242</v>
      </c>
      <c r="E358" s="29" t="s">
        <v>3518</v>
      </c>
      <c r="F358" s="15" t="s">
        <v>295</v>
      </c>
      <c r="G358" s="71">
        <f t="shared" si="19"/>
        <v>21003601</v>
      </c>
      <c r="H358" s="72" t="str">
        <f t="shared" si="20"/>
        <v>21003601</v>
      </c>
      <c r="I358" s="72" t="e">
        <f t="shared" si="21"/>
        <v>#VALUE!</v>
      </c>
    </row>
    <row r="359" spans="1:9">
      <c r="A359" s="16" t="s">
        <v>6324</v>
      </c>
      <c r="B359" s="15">
        <v>2</v>
      </c>
      <c r="C359" s="15" t="str">
        <f>VLOOKUP($B359,配置说明!$E$20:$F$23,2,0)</f>
        <v>音效</v>
      </c>
      <c r="D359" s="15" t="s">
        <v>243</v>
      </c>
      <c r="E359" s="29" t="s">
        <v>3519</v>
      </c>
      <c r="F359" s="15" t="s">
        <v>295</v>
      </c>
      <c r="G359" s="71">
        <f t="shared" si="19"/>
        <v>21003602</v>
      </c>
      <c r="H359" s="72" t="str">
        <f t="shared" si="20"/>
        <v>21003602</v>
      </c>
      <c r="I359" s="72" t="e">
        <f t="shared" si="21"/>
        <v>#VALUE!</v>
      </c>
    </row>
    <row r="360" spans="1:9">
      <c r="A360" s="16" t="s">
        <v>6325</v>
      </c>
      <c r="B360" s="15">
        <v>2</v>
      </c>
      <c r="C360" s="15" t="str">
        <f>VLOOKUP($B360,配置说明!$E$20:$F$23,2,0)</f>
        <v>音效</v>
      </c>
      <c r="D360" s="15" t="s">
        <v>243</v>
      </c>
      <c r="E360" s="29" t="s">
        <v>3519</v>
      </c>
      <c r="F360" s="15" t="s">
        <v>295</v>
      </c>
      <c r="G360" s="71">
        <f t="shared" si="19"/>
        <v>21003603</v>
      </c>
      <c r="H360" s="72" t="str">
        <f t="shared" si="20"/>
        <v>21003603</v>
      </c>
      <c r="I360" s="72" t="e">
        <f t="shared" si="21"/>
        <v>#VALUE!</v>
      </c>
    </row>
    <row r="361" spans="1:9">
      <c r="A361" s="16" t="s">
        <v>6326</v>
      </c>
      <c r="B361" s="15">
        <v>2</v>
      </c>
      <c r="C361" s="15" t="str">
        <f>VLOOKUP($B361,配置说明!$E$20:$F$23,2,0)</f>
        <v>音效</v>
      </c>
      <c r="D361" s="15" t="s">
        <v>252</v>
      </c>
      <c r="E361" s="29" t="s">
        <v>3520</v>
      </c>
      <c r="F361" s="15" t="s">
        <v>299</v>
      </c>
      <c r="G361" s="71">
        <f t="shared" si="19"/>
        <v>21003701</v>
      </c>
      <c r="H361" s="72" t="str">
        <f t="shared" si="20"/>
        <v>21003701</v>
      </c>
      <c r="I361" s="72" t="e">
        <f t="shared" si="21"/>
        <v>#VALUE!</v>
      </c>
    </row>
    <row r="362" spans="1:9">
      <c r="A362" s="16" t="s">
        <v>6327</v>
      </c>
      <c r="B362" s="15">
        <v>2</v>
      </c>
      <c r="C362" s="15" t="str">
        <f>VLOOKUP($B362,配置说明!$E$20:$F$23,2,0)</f>
        <v>音效</v>
      </c>
      <c r="D362" s="15" t="s">
        <v>253</v>
      </c>
      <c r="E362" s="29" t="s">
        <v>3520</v>
      </c>
      <c r="F362" s="15" t="s">
        <v>299</v>
      </c>
      <c r="G362" s="71">
        <f t="shared" si="19"/>
        <v>21003702</v>
      </c>
      <c r="H362" s="72" t="str">
        <f t="shared" si="20"/>
        <v>21003702</v>
      </c>
      <c r="I362" s="72" t="e">
        <f t="shared" si="21"/>
        <v>#VALUE!</v>
      </c>
    </row>
    <row r="363" spans="1:9">
      <c r="A363" s="16" t="s">
        <v>6328</v>
      </c>
      <c r="B363" s="15">
        <v>2</v>
      </c>
      <c r="C363" s="15" t="str">
        <f>VLOOKUP($B363,配置说明!$E$20:$F$23,2,0)</f>
        <v>音效</v>
      </c>
      <c r="D363" s="15" t="s">
        <v>253</v>
      </c>
      <c r="E363" s="29" t="s">
        <v>3520</v>
      </c>
      <c r="F363" s="15" t="s">
        <v>299</v>
      </c>
      <c r="G363" s="71">
        <f t="shared" si="19"/>
        <v>21003703</v>
      </c>
      <c r="H363" s="72" t="str">
        <f t="shared" si="20"/>
        <v>21003703</v>
      </c>
      <c r="I363" s="72" t="e">
        <f t="shared" si="21"/>
        <v>#VALUE!</v>
      </c>
    </row>
    <row r="364" spans="1:9">
      <c r="A364" s="16" t="s">
        <v>6329</v>
      </c>
      <c r="B364" s="15">
        <v>2</v>
      </c>
      <c r="C364" s="15" t="str">
        <f>VLOOKUP($B364,配置说明!$E$20:$F$23,2,0)</f>
        <v>音效</v>
      </c>
      <c r="D364" s="15" t="s">
        <v>254</v>
      </c>
      <c r="E364" s="29" t="s">
        <v>3520</v>
      </c>
      <c r="F364" s="15" t="s">
        <v>299</v>
      </c>
      <c r="G364" s="71">
        <f t="shared" si="19"/>
        <v>21003704</v>
      </c>
      <c r="H364" s="72" t="str">
        <f t="shared" si="20"/>
        <v>21003704</v>
      </c>
      <c r="I364" s="72" t="e">
        <f t="shared" si="21"/>
        <v>#VALUE!</v>
      </c>
    </row>
    <row r="365" spans="1:9">
      <c r="A365" s="16" t="s">
        <v>6330</v>
      </c>
      <c r="B365" s="15">
        <v>2</v>
      </c>
      <c r="C365" s="15" t="str">
        <f>VLOOKUP($B365,配置说明!$E$20:$F$23,2,0)</f>
        <v>音效</v>
      </c>
      <c r="D365" s="15" t="s">
        <v>252</v>
      </c>
      <c r="E365" s="29" t="s">
        <v>3520</v>
      </c>
      <c r="F365" s="15" t="s">
        <v>299</v>
      </c>
      <c r="G365" s="71">
        <f t="shared" si="19"/>
        <v>21003705</v>
      </c>
      <c r="H365" s="72" t="str">
        <f t="shared" si="20"/>
        <v>21003705</v>
      </c>
      <c r="I365" s="72" t="e">
        <f t="shared" si="21"/>
        <v>#VALUE!</v>
      </c>
    </row>
    <row r="366" spans="1:9">
      <c r="A366" s="16" t="s">
        <v>6331</v>
      </c>
      <c r="B366" s="15">
        <v>2</v>
      </c>
      <c r="C366" s="15" t="str">
        <f>VLOOKUP($B366,配置说明!$E$20:$F$23,2,0)</f>
        <v>音效</v>
      </c>
      <c r="D366" s="15" t="s">
        <v>254</v>
      </c>
      <c r="E366" s="29" t="s">
        <v>3520</v>
      </c>
      <c r="F366" s="15" t="s">
        <v>299</v>
      </c>
      <c r="G366" s="71">
        <f t="shared" si="19"/>
        <v>21003706</v>
      </c>
      <c r="H366" s="72" t="str">
        <f t="shared" si="20"/>
        <v>21003706</v>
      </c>
      <c r="I366" s="72" t="e">
        <f t="shared" si="21"/>
        <v>#VALUE!</v>
      </c>
    </row>
    <row r="367" spans="1:9">
      <c r="A367" s="16" t="s">
        <v>6332</v>
      </c>
      <c r="B367" s="15">
        <v>2</v>
      </c>
      <c r="C367" s="15" t="str">
        <f>VLOOKUP($B367,配置说明!$E$20:$F$23,2,0)</f>
        <v>音效</v>
      </c>
      <c r="D367" s="15" t="s">
        <v>254</v>
      </c>
      <c r="E367" s="29" t="s">
        <v>3520</v>
      </c>
      <c r="F367" s="15" t="s">
        <v>299</v>
      </c>
      <c r="G367" s="71">
        <f t="shared" si="19"/>
        <v>21003707</v>
      </c>
      <c r="H367" s="72" t="str">
        <f t="shared" si="20"/>
        <v>21003707</v>
      </c>
      <c r="I367" s="72" t="e">
        <f t="shared" si="21"/>
        <v>#VALUE!</v>
      </c>
    </row>
    <row r="368" spans="1:9">
      <c r="A368" s="16" t="s">
        <v>6333</v>
      </c>
      <c r="B368" s="15">
        <v>2</v>
      </c>
      <c r="C368" s="15" t="str">
        <f>VLOOKUP($B368,配置说明!$E$20:$F$23,2,0)</f>
        <v>音效</v>
      </c>
      <c r="D368" s="15" t="s">
        <v>255</v>
      </c>
      <c r="E368" s="29" t="s">
        <v>3520</v>
      </c>
      <c r="F368" s="15" t="s">
        <v>299</v>
      </c>
      <c r="G368" s="71">
        <f t="shared" si="19"/>
        <v>21003801</v>
      </c>
      <c r="H368" s="72" t="str">
        <f t="shared" si="20"/>
        <v>21003801</v>
      </c>
      <c r="I368" s="72" t="e">
        <f t="shared" si="21"/>
        <v>#VALUE!</v>
      </c>
    </row>
    <row r="369" spans="1:9">
      <c r="A369" s="16" t="s">
        <v>6334</v>
      </c>
      <c r="B369" s="15">
        <v>2</v>
      </c>
      <c r="C369" s="15" t="str">
        <f>VLOOKUP($B369,配置说明!$E$20:$F$23,2,0)</f>
        <v>音效</v>
      </c>
      <c r="D369" s="15" t="s">
        <v>256</v>
      </c>
      <c r="E369" s="29" t="s">
        <v>3520</v>
      </c>
      <c r="F369" s="15" t="s">
        <v>299</v>
      </c>
      <c r="G369" s="71">
        <f t="shared" si="19"/>
        <v>21003802</v>
      </c>
      <c r="H369" s="72" t="str">
        <f t="shared" si="20"/>
        <v>21003802</v>
      </c>
      <c r="I369" s="72" t="e">
        <f t="shared" si="21"/>
        <v>#VALUE!</v>
      </c>
    </row>
    <row r="370" spans="1:9">
      <c r="A370" s="16" t="s">
        <v>6335</v>
      </c>
      <c r="B370" s="15">
        <v>2</v>
      </c>
      <c r="C370" s="15" t="str">
        <f>VLOOKUP($B370,配置说明!$E$20:$F$23,2,0)</f>
        <v>音效</v>
      </c>
      <c r="D370" s="15" t="s">
        <v>256</v>
      </c>
      <c r="E370" s="29" t="s">
        <v>3520</v>
      </c>
      <c r="F370" s="15" t="s">
        <v>299</v>
      </c>
      <c r="G370" s="71">
        <f t="shared" si="19"/>
        <v>21003803</v>
      </c>
      <c r="H370" s="72" t="str">
        <f t="shared" si="20"/>
        <v>21003803</v>
      </c>
      <c r="I370" s="72" t="e">
        <f t="shared" si="21"/>
        <v>#VALUE!</v>
      </c>
    </row>
    <row r="371" spans="1:9">
      <c r="A371" s="16" t="s">
        <v>6336</v>
      </c>
      <c r="B371" s="15">
        <v>2</v>
      </c>
      <c r="C371" s="15" t="str">
        <f>VLOOKUP($B371,配置说明!$E$20:$F$23,2,0)</f>
        <v>音效</v>
      </c>
      <c r="D371" s="15" t="s">
        <v>257</v>
      </c>
      <c r="E371" s="29" t="s">
        <v>3520</v>
      </c>
      <c r="F371" s="15" t="s">
        <v>299</v>
      </c>
      <c r="G371" s="71">
        <f t="shared" si="19"/>
        <v>21003804</v>
      </c>
      <c r="H371" s="72" t="str">
        <f t="shared" si="20"/>
        <v>21003804</v>
      </c>
      <c r="I371" s="72" t="e">
        <f t="shared" si="21"/>
        <v>#VALUE!</v>
      </c>
    </row>
    <row r="372" spans="1:9">
      <c r="A372" s="16" t="s">
        <v>6337</v>
      </c>
      <c r="B372" s="15">
        <v>2</v>
      </c>
      <c r="C372" s="15" t="str">
        <f>VLOOKUP($B372,配置说明!$E$20:$F$23,2,0)</f>
        <v>音效</v>
      </c>
      <c r="D372" s="15" t="s">
        <v>255</v>
      </c>
      <c r="E372" s="29" t="s">
        <v>3520</v>
      </c>
      <c r="F372" s="15" t="s">
        <v>299</v>
      </c>
      <c r="G372" s="71">
        <f t="shared" si="19"/>
        <v>21003805</v>
      </c>
      <c r="H372" s="72" t="str">
        <f t="shared" si="20"/>
        <v>21003805</v>
      </c>
      <c r="I372" s="72" t="e">
        <f t="shared" si="21"/>
        <v>#VALUE!</v>
      </c>
    </row>
    <row r="373" spans="1:9">
      <c r="A373" s="16" t="s">
        <v>6338</v>
      </c>
      <c r="B373" s="15">
        <v>2</v>
      </c>
      <c r="C373" s="15" t="str">
        <f>VLOOKUP($B373,配置说明!$E$20:$F$23,2,0)</f>
        <v>音效</v>
      </c>
      <c r="D373" s="15" t="s">
        <v>257</v>
      </c>
      <c r="E373" s="29" t="s">
        <v>3520</v>
      </c>
      <c r="F373" s="15" t="s">
        <v>299</v>
      </c>
      <c r="G373" s="71">
        <f t="shared" si="19"/>
        <v>21003806</v>
      </c>
      <c r="H373" s="72" t="str">
        <f t="shared" si="20"/>
        <v>21003806</v>
      </c>
      <c r="I373" s="72" t="e">
        <f t="shared" si="21"/>
        <v>#VALUE!</v>
      </c>
    </row>
    <row r="374" spans="1:9">
      <c r="A374" s="16" t="s">
        <v>6339</v>
      </c>
      <c r="B374" s="15">
        <v>2</v>
      </c>
      <c r="C374" s="15" t="str">
        <f>VLOOKUP($B374,配置说明!$E$20:$F$23,2,0)</f>
        <v>音效</v>
      </c>
      <c r="D374" s="15" t="s">
        <v>257</v>
      </c>
      <c r="E374" s="29" t="s">
        <v>3520</v>
      </c>
      <c r="F374" s="15" t="s">
        <v>299</v>
      </c>
      <c r="G374" s="71">
        <f t="shared" si="19"/>
        <v>21003807</v>
      </c>
      <c r="H374" s="72" t="str">
        <f t="shared" si="20"/>
        <v>21003807</v>
      </c>
      <c r="I374" s="72" t="e">
        <f t="shared" si="21"/>
        <v>#VALUE!</v>
      </c>
    </row>
    <row r="375" spans="1:9">
      <c r="A375" s="16" t="s">
        <v>6340</v>
      </c>
      <c r="B375" s="15">
        <v>2</v>
      </c>
      <c r="C375" s="15" t="str">
        <f>VLOOKUP($B375,配置说明!$E$20:$F$23,2,0)</f>
        <v>音效</v>
      </c>
      <c r="D375" s="15" t="s">
        <v>258</v>
      </c>
      <c r="E375" s="29" t="s">
        <v>3520</v>
      </c>
      <c r="F375" s="15" t="s">
        <v>299</v>
      </c>
      <c r="G375" s="71">
        <f t="shared" si="19"/>
        <v>21003901</v>
      </c>
      <c r="H375" s="72" t="str">
        <f t="shared" si="20"/>
        <v>21003901</v>
      </c>
      <c r="I375" s="72" t="e">
        <f t="shared" si="21"/>
        <v>#VALUE!</v>
      </c>
    </row>
    <row r="376" spans="1:9">
      <c r="A376" s="16" t="s">
        <v>6341</v>
      </c>
      <c r="B376" s="15">
        <v>2</v>
      </c>
      <c r="C376" s="15" t="str">
        <f>VLOOKUP($B376,配置说明!$E$20:$F$23,2,0)</f>
        <v>音效</v>
      </c>
      <c r="D376" s="15" t="s">
        <v>259</v>
      </c>
      <c r="E376" s="29" t="s">
        <v>3520</v>
      </c>
      <c r="F376" s="15" t="s">
        <v>299</v>
      </c>
      <c r="G376" s="71">
        <f t="shared" si="19"/>
        <v>21003902</v>
      </c>
      <c r="H376" s="72" t="str">
        <f t="shared" si="20"/>
        <v>21003902</v>
      </c>
      <c r="I376" s="72" t="e">
        <f t="shared" si="21"/>
        <v>#VALUE!</v>
      </c>
    </row>
    <row r="377" spans="1:9">
      <c r="A377" s="16" t="s">
        <v>6342</v>
      </c>
      <c r="B377" s="15">
        <v>2</v>
      </c>
      <c r="C377" s="15" t="str">
        <f>VLOOKUP($B377,配置说明!$E$20:$F$23,2,0)</f>
        <v>音效</v>
      </c>
      <c r="D377" s="15" t="s">
        <v>259</v>
      </c>
      <c r="E377" s="29" t="s">
        <v>3520</v>
      </c>
      <c r="F377" s="15" t="s">
        <v>299</v>
      </c>
      <c r="G377" s="71">
        <f t="shared" si="19"/>
        <v>21003903</v>
      </c>
      <c r="H377" s="72" t="str">
        <f t="shared" si="20"/>
        <v>21003903</v>
      </c>
      <c r="I377" s="72" t="e">
        <f t="shared" si="21"/>
        <v>#VALUE!</v>
      </c>
    </row>
    <row r="378" spans="1:9">
      <c r="A378" s="16" t="s">
        <v>6343</v>
      </c>
      <c r="B378" s="15">
        <v>2</v>
      </c>
      <c r="C378" s="15" t="str">
        <f>VLOOKUP($B378,配置说明!$E$20:$F$23,2,0)</f>
        <v>音效</v>
      </c>
      <c r="D378" s="15" t="s">
        <v>260</v>
      </c>
      <c r="E378" s="29" t="s">
        <v>3520</v>
      </c>
      <c r="F378" s="15" t="s">
        <v>299</v>
      </c>
      <c r="G378" s="71">
        <f t="shared" si="19"/>
        <v>21003904</v>
      </c>
      <c r="H378" s="72" t="str">
        <f t="shared" si="20"/>
        <v>21003904</v>
      </c>
      <c r="I378" s="72" t="e">
        <f t="shared" si="21"/>
        <v>#VALUE!</v>
      </c>
    </row>
    <row r="379" spans="1:9">
      <c r="A379" s="16" t="s">
        <v>6344</v>
      </c>
      <c r="B379" s="15">
        <v>2</v>
      </c>
      <c r="C379" s="15" t="str">
        <f>VLOOKUP($B379,配置说明!$E$20:$F$23,2,0)</f>
        <v>音效</v>
      </c>
      <c r="D379" s="15" t="s">
        <v>258</v>
      </c>
      <c r="E379" s="29" t="s">
        <v>3520</v>
      </c>
      <c r="F379" s="15" t="s">
        <v>299</v>
      </c>
      <c r="G379" s="71">
        <f t="shared" si="19"/>
        <v>21003905</v>
      </c>
      <c r="H379" s="72" t="str">
        <f t="shared" si="20"/>
        <v>21003905</v>
      </c>
      <c r="I379" s="72" t="e">
        <f t="shared" si="21"/>
        <v>#VALUE!</v>
      </c>
    </row>
    <row r="380" spans="1:9">
      <c r="A380" s="16" t="s">
        <v>6345</v>
      </c>
      <c r="B380" s="15">
        <v>2</v>
      </c>
      <c r="C380" s="15" t="str">
        <f>VLOOKUP($B380,配置说明!$E$20:$F$23,2,0)</f>
        <v>音效</v>
      </c>
      <c r="D380" s="15" t="s">
        <v>258</v>
      </c>
      <c r="E380" s="29" t="s">
        <v>3520</v>
      </c>
      <c r="F380" s="15" t="s">
        <v>299</v>
      </c>
      <c r="G380" s="71">
        <f t="shared" si="19"/>
        <v>21003906</v>
      </c>
      <c r="H380" s="72" t="str">
        <f t="shared" si="20"/>
        <v>21003906</v>
      </c>
      <c r="I380" s="72" t="e">
        <f t="shared" si="21"/>
        <v>#VALUE!</v>
      </c>
    </row>
    <row r="381" spans="1:9">
      <c r="A381" s="16" t="s">
        <v>6346</v>
      </c>
      <c r="B381" s="15">
        <v>2</v>
      </c>
      <c r="C381" s="15" t="str">
        <f>VLOOKUP($B381,配置说明!$E$20:$F$23,2,0)</f>
        <v>音效</v>
      </c>
      <c r="D381" s="15" t="s">
        <v>260</v>
      </c>
      <c r="E381" s="29" t="s">
        <v>3520</v>
      </c>
      <c r="F381" s="15" t="s">
        <v>299</v>
      </c>
      <c r="G381" s="71">
        <f t="shared" si="19"/>
        <v>21003907</v>
      </c>
      <c r="H381" s="72" t="str">
        <f t="shared" si="20"/>
        <v>21003907</v>
      </c>
      <c r="I381" s="72" t="e">
        <f t="shared" si="21"/>
        <v>#VALUE!</v>
      </c>
    </row>
    <row r="382" spans="1:9">
      <c r="A382" s="16" t="s">
        <v>6347</v>
      </c>
      <c r="B382" s="15">
        <v>2</v>
      </c>
      <c r="C382" s="15" t="str">
        <f>VLOOKUP($B382,配置说明!$E$20:$F$23,2,0)</f>
        <v>音效</v>
      </c>
      <c r="D382" s="15" t="s">
        <v>260</v>
      </c>
      <c r="E382" s="29" t="s">
        <v>3520</v>
      </c>
      <c r="F382" s="15" t="s">
        <v>299</v>
      </c>
      <c r="G382" s="71">
        <f t="shared" si="19"/>
        <v>21003908</v>
      </c>
      <c r="H382" s="72" t="str">
        <f t="shared" si="20"/>
        <v>21003908</v>
      </c>
      <c r="I382" s="72" t="e">
        <f t="shared" si="21"/>
        <v>#VALUE!</v>
      </c>
    </row>
    <row r="383" spans="1:9">
      <c r="A383" s="16" t="s">
        <v>6348</v>
      </c>
      <c r="B383" s="15">
        <v>2</v>
      </c>
      <c r="C383" s="15" t="str">
        <f>VLOOKUP($B383,配置说明!$E$20:$F$23,2,0)</f>
        <v>音效</v>
      </c>
      <c r="D383" s="15" t="s">
        <v>244</v>
      </c>
      <c r="E383" s="29" t="s">
        <v>3521</v>
      </c>
      <c r="F383" s="15" t="s">
        <v>296</v>
      </c>
      <c r="G383" s="71">
        <f t="shared" si="19"/>
        <v>21004001</v>
      </c>
      <c r="H383" s="72" t="str">
        <f t="shared" si="20"/>
        <v>21004001</v>
      </c>
      <c r="I383" s="72" t="e">
        <f t="shared" si="21"/>
        <v>#VALUE!</v>
      </c>
    </row>
    <row r="384" spans="1:9">
      <c r="A384" s="16" t="s">
        <v>6349</v>
      </c>
      <c r="B384" s="15">
        <v>2</v>
      </c>
      <c r="C384" s="15" t="str">
        <f>VLOOKUP($B384,配置说明!$E$20:$F$23,2,0)</f>
        <v>音效</v>
      </c>
      <c r="D384" s="15" t="s">
        <v>245</v>
      </c>
      <c r="E384" s="29" t="s">
        <v>3521</v>
      </c>
      <c r="F384" s="15" t="s">
        <v>296</v>
      </c>
      <c r="G384" s="71">
        <f t="shared" si="19"/>
        <v>21004002</v>
      </c>
      <c r="H384" s="72" t="str">
        <f t="shared" si="20"/>
        <v>21004002</v>
      </c>
      <c r="I384" s="72" t="e">
        <f t="shared" si="21"/>
        <v>#VALUE!</v>
      </c>
    </row>
    <row r="385" spans="1:9">
      <c r="A385" s="16" t="s">
        <v>6350</v>
      </c>
      <c r="B385" s="15">
        <v>2</v>
      </c>
      <c r="C385" s="15" t="str">
        <f>VLOOKUP($B385,配置说明!$E$20:$F$23,2,0)</f>
        <v>音效</v>
      </c>
      <c r="D385" s="15" t="s">
        <v>245</v>
      </c>
      <c r="E385" s="29" t="s">
        <v>3521</v>
      </c>
      <c r="F385" s="15" t="s">
        <v>296</v>
      </c>
      <c r="G385" s="71">
        <f t="shared" si="19"/>
        <v>21004003</v>
      </c>
      <c r="H385" s="72" t="str">
        <f t="shared" si="20"/>
        <v>21004003</v>
      </c>
      <c r="I385" s="72" t="e">
        <f t="shared" si="21"/>
        <v>#VALUE!</v>
      </c>
    </row>
    <row r="386" spans="1:9">
      <c r="A386" s="16" t="s">
        <v>6351</v>
      </c>
      <c r="B386" s="15">
        <v>2</v>
      </c>
      <c r="C386" s="15" t="str">
        <f>VLOOKUP($B386,配置说明!$E$20:$F$23,2,0)</f>
        <v>音效</v>
      </c>
      <c r="D386" s="15" t="s">
        <v>264</v>
      </c>
      <c r="E386" s="29"/>
      <c r="G386" s="71">
        <f t="shared" si="19"/>
        <v>21005901</v>
      </c>
      <c r="H386" s="72" t="str">
        <f t="shared" si="20"/>
        <v>21005901</v>
      </c>
      <c r="I386" s="72" t="e">
        <f t="shared" si="21"/>
        <v>#VALUE!</v>
      </c>
    </row>
    <row r="387" spans="1:9">
      <c r="A387" s="16" t="s">
        <v>6352</v>
      </c>
      <c r="B387" s="15">
        <v>2</v>
      </c>
      <c r="C387" s="15" t="str">
        <f>VLOOKUP($B387,配置说明!$E$20:$F$23,2,0)</f>
        <v>音效</v>
      </c>
      <c r="D387" s="15" t="s">
        <v>265</v>
      </c>
      <c r="E387" s="29"/>
      <c r="G387" s="71">
        <f t="shared" si="19"/>
        <v>21005902</v>
      </c>
      <c r="H387" s="72" t="str">
        <f t="shared" si="20"/>
        <v>21005902</v>
      </c>
      <c r="I387" s="72" t="e">
        <f t="shared" si="21"/>
        <v>#VALUE!</v>
      </c>
    </row>
    <row r="388" spans="1:9">
      <c r="A388" s="16" t="s">
        <v>6353</v>
      </c>
      <c r="B388" s="15">
        <v>2</v>
      </c>
      <c r="C388" s="15" t="str">
        <f>VLOOKUP($B388,配置说明!$E$20:$F$23,2,0)</f>
        <v>音效</v>
      </c>
      <c r="D388" s="15" t="s">
        <v>266</v>
      </c>
      <c r="E388" s="29"/>
      <c r="G388" s="71">
        <f t="shared" si="19"/>
        <v>21006001</v>
      </c>
      <c r="H388" s="72" t="str">
        <f t="shared" si="20"/>
        <v>21006001</v>
      </c>
      <c r="I388" s="72" t="e">
        <f t="shared" si="21"/>
        <v>#VALUE!</v>
      </c>
    </row>
    <row r="389" spans="1:9">
      <c r="A389" s="16" t="s">
        <v>6354</v>
      </c>
      <c r="B389" s="15">
        <v>2</v>
      </c>
      <c r="C389" s="15" t="str">
        <f>VLOOKUP($B389,配置说明!$E$20:$F$23,2,0)</f>
        <v>音效</v>
      </c>
      <c r="D389" s="15" t="s">
        <v>267</v>
      </c>
      <c r="E389" s="29"/>
      <c r="G389" s="71">
        <f t="shared" si="19"/>
        <v>21006004</v>
      </c>
      <c r="H389" s="72" t="str">
        <f t="shared" si="20"/>
        <v>21006004</v>
      </c>
      <c r="I389" s="72" t="e">
        <f t="shared" si="21"/>
        <v>#VALUE!</v>
      </c>
    </row>
    <row r="390" spans="1:9">
      <c r="A390" s="16" t="s">
        <v>6355</v>
      </c>
      <c r="B390" s="15">
        <v>2</v>
      </c>
      <c r="C390" s="15" t="str">
        <f>VLOOKUP($B390,配置说明!$E$20:$F$23,2,0)</f>
        <v>音效</v>
      </c>
      <c r="D390" s="15" t="s">
        <v>261</v>
      </c>
      <c r="E390" s="29"/>
      <c r="G390" s="71">
        <f t="shared" ref="G390:G405" si="22">A390*1</f>
        <v>21006101</v>
      </c>
      <c r="H390" s="72" t="str">
        <f t="shared" si="20"/>
        <v>21006101</v>
      </c>
      <c r="I390" s="72" t="e">
        <f t="shared" si="21"/>
        <v>#VALUE!</v>
      </c>
    </row>
    <row r="391" spans="1:9">
      <c r="A391" s="16" t="s">
        <v>6356</v>
      </c>
      <c r="B391" s="15">
        <v>2</v>
      </c>
      <c r="C391" s="15" t="str">
        <f>VLOOKUP($B391,配置说明!$E$20:$F$23,2,0)</f>
        <v>音效</v>
      </c>
      <c r="D391" s="15" t="s">
        <v>262</v>
      </c>
      <c r="E391" s="29" t="s">
        <v>3522</v>
      </c>
      <c r="F391" s="15" t="s">
        <v>302</v>
      </c>
      <c r="G391" s="71">
        <f t="shared" si="22"/>
        <v>21006102</v>
      </c>
      <c r="H391" s="72" t="str">
        <f t="shared" si="20"/>
        <v>21006102</v>
      </c>
      <c r="I391" s="72" t="e">
        <f t="shared" si="21"/>
        <v>#VALUE!</v>
      </c>
    </row>
    <row r="392" spans="1:9">
      <c r="A392" s="16" t="s">
        <v>6357</v>
      </c>
      <c r="B392" s="15">
        <v>2</v>
      </c>
      <c r="C392" s="15" t="str">
        <f>VLOOKUP($B392,配置说明!$E$20:$F$23,2,0)</f>
        <v>音效</v>
      </c>
      <c r="D392" s="15" t="s">
        <v>263</v>
      </c>
      <c r="E392" s="29"/>
      <c r="G392" s="71">
        <f t="shared" si="22"/>
        <v>21006104</v>
      </c>
      <c r="H392" s="72" t="str">
        <f t="shared" ref="H392:H483" si="23">G392&amp;""</f>
        <v>21006104</v>
      </c>
      <c r="I392" s="72" t="e">
        <f t="shared" ref="I392:I483" si="24">FIND("loop",E392)</f>
        <v>#VALUE!</v>
      </c>
    </row>
    <row r="393" spans="1:9">
      <c r="A393" s="16" t="s">
        <v>6358</v>
      </c>
      <c r="B393" s="15">
        <v>2</v>
      </c>
      <c r="C393" s="15" t="str">
        <f>VLOOKUP($B393,配置说明!$E$20:$F$23,2,0)</f>
        <v>音效</v>
      </c>
      <c r="D393" s="15" t="s">
        <v>363</v>
      </c>
      <c r="E393" s="29"/>
      <c r="G393" s="71">
        <f t="shared" si="22"/>
        <v>21006201</v>
      </c>
      <c r="H393" s="72" t="str">
        <f t="shared" si="23"/>
        <v>21006201</v>
      </c>
      <c r="I393" s="72" t="e">
        <f t="shared" si="24"/>
        <v>#VALUE!</v>
      </c>
    </row>
    <row r="394" spans="1:9">
      <c r="A394" s="16" t="s">
        <v>6359</v>
      </c>
      <c r="B394" s="15">
        <v>2</v>
      </c>
      <c r="C394" s="15" t="str">
        <f>VLOOKUP($B394,配置说明!$E$20:$F$23,2,0)</f>
        <v>音效</v>
      </c>
      <c r="D394" s="15" t="s">
        <v>364</v>
      </c>
      <c r="E394" s="29"/>
      <c r="G394" s="71">
        <f t="shared" si="22"/>
        <v>21006202</v>
      </c>
      <c r="H394" s="72" t="str">
        <f t="shared" si="23"/>
        <v>21006202</v>
      </c>
      <c r="I394" s="72" t="e">
        <f t="shared" si="24"/>
        <v>#VALUE!</v>
      </c>
    </row>
    <row r="395" spans="1:9">
      <c r="A395" s="16" t="s">
        <v>6360</v>
      </c>
      <c r="B395" s="15">
        <v>2</v>
      </c>
      <c r="C395" s="15" t="str">
        <f>VLOOKUP($B395,配置说明!$E$20:$F$23,2,0)</f>
        <v>音效</v>
      </c>
      <c r="D395" s="15" t="s">
        <v>365</v>
      </c>
      <c r="E395" s="29"/>
      <c r="G395" s="71">
        <f t="shared" si="22"/>
        <v>21006203</v>
      </c>
      <c r="H395" s="72" t="str">
        <f t="shared" si="23"/>
        <v>21006203</v>
      </c>
      <c r="I395" s="72" t="e">
        <f t="shared" si="24"/>
        <v>#VALUE!</v>
      </c>
    </row>
    <row r="396" spans="1:9">
      <c r="A396" s="16" t="s">
        <v>6361</v>
      </c>
      <c r="B396" s="15">
        <v>2</v>
      </c>
      <c r="C396" s="15" t="str">
        <f>VLOOKUP($B396,配置说明!$E$20:$F$23,2,0)</f>
        <v>音效</v>
      </c>
      <c r="D396" s="15" t="s">
        <v>366</v>
      </c>
      <c r="E396" s="29"/>
      <c r="G396" s="71">
        <f t="shared" si="22"/>
        <v>21006204</v>
      </c>
      <c r="H396" s="72" t="str">
        <f t="shared" si="23"/>
        <v>21006204</v>
      </c>
      <c r="I396" s="72" t="e">
        <f t="shared" si="24"/>
        <v>#VALUE!</v>
      </c>
    </row>
    <row r="397" spans="1:9">
      <c r="A397" s="16" t="s">
        <v>6362</v>
      </c>
      <c r="B397" s="15">
        <v>2</v>
      </c>
      <c r="C397" s="15" t="str">
        <f>VLOOKUP($B397,配置说明!$E$20:$F$23,2,0)</f>
        <v>音效</v>
      </c>
      <c r="D397" s="15" t="s">
        <v>391</v>
      </c>
      <c r="E397" s="29"/>
      <c r="G397" s="71">
        <f t="shared" si="22"/>
        <v>21006301</v>
      </c>
      <c r="H397" s="72" t="str">
        <f t="shared" si="23"/>
        <v>21006301</v>
      </c>
      <c r="I397" s="72" t="e">
        <f t="shared" si="24"/>
        <v>#VALUE!</v>
      </c>
    </row>
    <row r="398" spans="1:9">
      <c r="A398" s="16" t="s">
        <v>6363</v>
      </c>
      <c r="B398" s="15">
        <v>2</v>
      </c>
      <c r="C398" s="15" t="str">
        <f>VLOOKUP($B398,配置说明!$E$20:$F$23,2,0)</f>
        <v>音效</v>
      </c>
      <c r="D398" s="15" t="s">
        <v>391</v>
      </c>
      <c r="E398" s="29"/>
      <c r="G398" s="71">
        <f t="shared" si="22"/>
        <v>21006302</v>
      </c>
      <c r="H398" s="72" t="str">
        <f t="shared" si="23"/>
        <v>21006302</v>
      </c>
      <c r="I398" s="72" t="e">
        <f t="shared" si="24"/>
        <v>#VALUE!</v>
      </c>
    </row>
    <row r="399" spans="1:9">
      <c r="A399" s="16" t="s">
        <v>6364</v>
      </c>
      <c r="B399" s="15">
        <v>2</v>
      </c>
      <c r="C399" s="15" t="str">
        <f>VLOOKUP($B399,配置说明!$E$20:$F$23,2,0)</f>
        <v>音效</v>
      </c>
      <c r="D399" s="15" t="s">
        <v>392</v>
      </c>
      <c r="E399" s="29"/>
      <c r="G399" s="71">
        <f t="shared" si="22"/>
        <v>21006303</v>
      </c>
      <c r="H399" s="72" t="str">
        <f t="shared" si="23"/>
        <v>21006303</v>
      </c>
      <c r="I399" s="72" t="e">
        <f t="shared" si="24"/>
        <v>#VALUE!</v>
      </c>
    </row>
    <row r="400" spans="1:9">
      <c r="A400" s="16" t="s">
        <v>6365</v>
      </c>
      <c r="B400" s="15">
        <v>2</v>
      </c>
      <c r="C400" s="15" t="str">
        <f>VLOOKUP($B400,配置说明!$E$20:$F$23,2,0)</f>
        <v>音效</v>
      </c>
      <c r="D400" s="15" t="s">
        <v>393</v>
      </c>
      <c r="E400" s="29"/>
      <c r="G400" s="71">
        <f t="shared" si="22"/>
        <v>21006401</v>
      </c>
      <c r="H400" s="72" t="str">
        <f t="shared" si="23"/>
        <v>21006401</v>
      </c>
      <c r="I400" s="72" t="e">
        <f t="shared" si="24"/>
        <v>#VALUE!</v>
      </c>
    </row>
    <row r="401" spans="1:9">
      <c r="A401" s="16" t="s">
        <v>6366</v>
      </c>
      <c r="B401" s="15">
        <v>2</v>
      </c>
      <c r="C401" s="15" t="str">
        <f>VLOOKUP($B401,配置说明!$E$20:$F$23,2,0)</f>
        <v>音效</v>
      </c>
      <c r="D401" s="15" t="s">
        <v>393</v>
      </c>
      <c r="E401" s="29"/>
      <c r="G401" s="71">
        <f t="shared" si="22"/>
        <v>21006402</v>
      </c>
      <c r="H401" s="72" t="str">
        <f t="shared" si="23"/>
        <v>21006402</v>
      </c>
      <c r="I401" s="72" t="e">
        <f t="shared" si="24"/>
        <v>#VALUE!</v>
      </c>
    </row>
    <row r="402" spans="1:9">
      <c r="A402" s="16" t="s">
        <v>6367</v>
      </c>
      <c r="B402" s="15">
        <v>2</v>
      </c>
      <c r="C402" s="15" t="str">
        <f>VLOOKUP($B402,配置说明!$E$20:$F$23,2,0)</f>
        <v>音效</v>
      </c>
      <c r="D402" s="15" t="s">
        <v>394</v>
      </c>
      <c r="E402" s="29"/>
      <c r="G402" s="71">
        <f t="shared" si="22"/>
        <v>21006403</v>
      </c>
      <c r="H402" s="72" t="str">
        <f t="shared" si="23"/>
        <v>21006403</v>
      </c>
      <c r="I402" s="72" t="e">
        <f t="shared" si="24"/>
        <v>#VALUE!</v>
      </c>
    </row>
    <row r="403" spans="1:9">
      <c r="A403" s="16" t="s">
        <v>6368</v>
      </c>
      <c r="B403" s="15">
        <v>2</v>
      </c>
      <c r="C403" s="15" t="str">
        <f>VLOOKUP($B403,配置说明!$E$20:$F$23,2,0)</f>
        <v>音效</v>
      </c>
      <c r="D403" s="15" t="s">
        <v>395</v>
      </c>
      <c r="E403" s="29"/>
      <c r="G403" s="71">
        <f t="shared" si="22"/>
        <v>21006501</v>
      </c>
      <c r="H403" s="72" t="str">
        <f t="shared" si="23"/>
        <v>21006501</v>
      </c>
      <c r="I403" s="72" t="e">
        <f t="shared" si="24"/>
        <v>#VALUE!</v>
      </c>
    </row>
    <row r="404" spans="1:9">
      <c r="A404" s="16" t="s">
        <v>6369</v>
      </c>
      <c r="B404" s="15">
        <v>2</v>
      </c>
      <c r="C404" s="15" t="str">
        <f>VLOOKUP($B404,配置说明!$E$20:$F$23,2,0)</f>
        <v>音效</v>
      </c>
      <c r="D404" s="15" t="s">
        <v>395</v>
      </c>
      <c r="E404" s="29"/>
      <c r="G404" s="71">
        <f t="shared" si="22"/>
        <v>21006502</v>
      </c>
      <c r="H404" s="72" t="str">
        <f t="shared" si="23"/>
        <v>21006502</v>
      </c>
      <c r="I404" s="72" t="e">
        <f t="shared" si="24"/>
        <v>#VALUE!</v>
      </c>
    </row>
    <row r="405" spans="1:9">
      <c r="A405" s="16" t="s">
        <v>6370</v>
      </c>
      <c r="B405" s="15">
        <v>2</v>
      </c>
      <c r="C405" s="15" t="str">
        <f>VLOOKUP($B405,配置说明!$E$20:$F$23,2,0)</f>
        <v>音效</v>
      </c>
      <c r="D405" s="15" t="s">
        <v>396</v>
      </c>
      <c r="E405" s="29"/>
      <c r="G405" s="71">
        <f t="shared" si="22"/>
        <v>21006503</v>
      </c>
      <c r="H405" s="72" t="str">
        <f t="shared" si="23"/>
        <v>21006503</v>
      </c>
      <c r="I405" s="72" t="e">
        <f t="shared" si="24"/>
        <v>#VALUE!</v>
      </c>
    </row>
    <row r="406" spans="1:9">
      <c r="A406" s="48" t="s">
        <v>10318</v>
      </c>
      <c r="B406" s="15">
        <v>2</v>
      </c>
      <c r="C406" s="15" t="str">
        <f>VLOOKUP($B406,配置说明!$E$20:$F$23,2,0)</f>
        <v>音效</v>
      </c>
      <c r="E406" s="29"/>
      <c r="G406" s="71">
        <f t="shared" ref="G406:G433" si="25">A406*1</f>
        <v>21006701</v>
      </c>
      <c r="H406" s="72" t="str">
        <f t="shared" ref="H406:H433" si="26">G406&amp;""</f>
        <v>21006701</v>
      </c>
      <c r="I406" s="72" t="e">
        <f t="shared" ref="I406:I433" si="27">FIND("loop",E406)</f>
        <v>#VALUE!</v>
      </c>
    </row>
    <row r="407" spans="1:9">
      <c r="A407" s="48" t="s">
        <v>10319</v>
      </c>
      <c r="B407" s="15">
        <v>2</v>
      </c>
      <c r="C407" s="15" t="str">
        <f>VLOOKUP($B407,配置说明!$E$20:$F$23,2,0)</f>
        <v>音效</v>
      </c>
      <c r="E407" s="29"/>
      <c r="G407" s="71">
        <f t="shared" si="25"/>
        <v>21006702</v>
      </c>
      <c r="H407" s="72" t="str">
        <f t="shared" si="26"/>
        <v>21006702</v>
      </c>
      <c r="I407" s="72" t="e">
        <f t="shared" si="27"/>
        <v>#VALUE!</v>
      </c>
    </row>
    <row r="408" spans="1:9">
      <c r="A408" s="48" t="s">
        <v>10320</v>
      </c>
      <c r="B408" s="15">
        <v>2</v>
      </c>
      <c r="C408" s="15" t="str">
        <f>VLOOKUP($B408,配置说明!$E$20:$F$23,2,0)</f>
        <v>音效</v>
      </c>
      <c r="E408" s="29"/>
      <c r="G408" s="71">
        <f t="shared" si="25"/>
        <v>21006703</v>
      </c>
      <c r="H408" s="72" t="str">
        <f t="shared" si="26"/>
        <v>21006703</v>
      </c>
      <c r="I408" s="72" t="e">
        <f t="shared" si="27"/>
        <v>#VALUE!</v>
      </c>
    </row>
    <row r="409" spans="1:9">
      <c r="A409" s="48" t="s">
        <v>10321</v>
      </c>
      <c r="B409" s="15">
        <v>2</v>
      </c>
      <c r="C409" s="15" t="str">
        <f>VLOOKUP($B409,配置说明!$E$20:$F$23,2,0)</f>
        <v>音效</v>
      </c>
      <c r="E409" s="29"/>
      <c r="G409" s="71">
        <f t="shared" si="25"/>
        <v>21006801</v>
      </c>
      <c r="H409" s="72" t="str">
        <f t="shared" si="26"/>
        <v>21006801</v>
      </c>
      <c r="I409" s="72" t="e">
        <f t="shared" si="27"/>
        <v>#VALUE!</v>
      </c>
    </row>
    <row r="410" spans="1:9">
      <c r="A410" s="48" t="s">
        <v>10322</v>
      </c>
      <c r="B410" s="15">
        <v>2</v>
      </c>
      <c r="C410" s="15" t="str">
        <f>VLOOKUP($B410,配置说明!$E$20:$F$23,2,0)</f>
        <v>音效</v>
      </c>
      <c r="E410" s="29"/>
      <c r="G410" s="71">
        <f t="shared" si="25"/>
        <v>21006802</v>
      </c>
      <c r="H410" s="72" t="str">
        <f t="shared" si="26"/>
        <v>21006802</v>
      </c>
      <c r="I410" s="72" t="e">
        <f t="shared" si="27"/>
        <v>#VALUE!</v>
      </c>
    </row>
    <row r="411" spans="1:9">
      <c r="A411" s="48" t="s">
        <v>10323</v>
      </c>
      <c r="B411" s="15">
        <v>2</v>
      </c>
      <c r="C411" s="15" t="str">
        <f>VLOOKUP($B411,配置说明!$E$20:$F$23,2,0)</f>
        <v>音效</v>
      </c>
      <c r="E411" s="29"/>
      <c r="G411" s="71">
        <f t="shared" si="25"/>
        <v>21006803</v>
      </c>
      <c r="H411" s="72" t="str">
        <f t="shared" si="26"/>
        <v>21006803</v>
      </c>
      <c r="I411" s="72" t="e">
        <f t="shared" si="27"/>
        <v>#VALUE!</v>
      </c>
    </row>
    <row r="412" spans="1:9">
      <c r="A412" s="48" t="s">
        <v>10324</v>
      </c>
      <c r="B412" s="15">
        <v>2</v>
      </c>
      <c r="C412" s="15" t="str">
        <f>VLOOKUP($B412,配置说明!$E$20:$F$23,2,0)</f>
        <v>音效</v>
      </c>
      <c r="E412" s="29"/>
      <c r="G412" s="71">
        <f t="shared" si="25"/>
        <v>21006901</v>
      </c>
      <c r="H412" s="72" t="str">
        <f t="shared" si="26"/>
        <v>21006901</v>
      </c>
      <c r="I412" s="72" t="e">
        <f t="shared" si="27"/>
        <v>#VALUE!</v>
      </c>
    </row>
    <row r="413" spans="1:9">
      <c r="A413" s="48" t="s">
        <v>10325</v>
      </c>
      <c r="B413" s="15">
        <v>2</v>
      </c>
      <c r="C413" s="15" t="str">
        <f>VLOOKUP($B413,配置说明!$E$20:$F$23,2,0)</f>
        <v>音效</v>
      </c>
      <c r="E413" s="29"/>
      <c r="G413" s="71">
        <f t="shared" si="25"/>
        <v>21006902</v>
      </c>
      <c r="H413" s="72" t="str">
        <f t="shared" si="26"/>
        <v>21006902</v>
      </c>
      <c r="I413" s="72" t="e">
        <f t="shared" si="27"/>
        <v>#VALUE!</v>
      </c>
    </row>
    <row r="414" spans="1:9">
      <c r="A414" s="48" t="s">
        <v>10326</v>
      </c>
      <c r="B414" s="15">
        <v>2</v>
      </c>
      <c r="C414" s="15" t="str">
        <f>VLOOKUP($B414,配置说明!$E$20:$F$23,2,0)</f>
        <v>音效</v>
      </c>
      <c r="E414" s="29"/>
      <c r="G414" s="71">
        <f t="shared" si="25"/>
        <v>21006903</v>
      </c>
      <c r="H414" s="72" t="str">
        <f t="shared" si="26"/>
        <v>21006903</v>
      </c>
      <c r="I414" s="72" t="e">
        <f t="shared" si="27"/>
        <v>#VALUE!</v>
      </c>
    </row>
    <row r="415" spans="1:9">
      <c r="A415" s="48" t="s">
        <v>10327</v>
      </c>
      <c r="B415" s="15">
        <v>2</v>
      </c>
      <c r="C415" s="15" t="str">
        <f>VLOOKUP($B415,配置说明!$E$20:$F$23,2,0)</f>
        <v>音效</v>
      </c>
      <c r="E415" s="29"/>
      <c r="G415" s="71">
        <f t="shared" si="25"/>
        <v>21006904</v>
      </c>
      <c r="H415" s="72" t="str">
        <f t="shared" si="26"/>
        <v>21006904</v>
      </c>
      <c r="I415" s="72" t="e">
        <f t="shared" si="27"/>
        <v>#VALUE!</v>
      </c>
    </row>
    <row r="416" spans="1:9">
      <c r="A416" s="48" t="s">
        <v>10328</v>
      </c>
      <c r="B416" s="15">
        <v>2</v>
      </c>
      <c r="C416" s="15" t="str">
        <f>VLOOKUP($B416,配置说明!$E$20:$F$23,2,0)</f>
        <v>音效</v>
      </c>
      <c r="E416" s="29"/>
      <c r="G416" s="71">
        <f t="shared" si="25"/>
        <v>21007001</v>
      </c>
      <c r="H416" s="72" t="str">
        <f t="shared" si="26"/>
        <v>21007001</v>
      </c>
      <c r="I416" s="72" t="e">
        <f t="shared" si="27"/>
        <v>#VALUE!</v>
      </c>
    </row>
    <row r="417" spans="1:9">
      <c r="A417" s="48" t="s">
        <v>10329</v>
      </c>
      <c r="B417" s="15">
        <v>2</v>
      </c>
      <c r="C417" s="15" t="str">
        <f>VLOOKUP($B417,配置说明!$E$20:$F$23,2,0)</f>
        <v>音效</v>
      </c>
      <c r="E417" s="29"/>
      <c r="G417" s="71">
        <f t="shared" si="25"/>
        <v>21007002</v>
      </c>
      <c r="H417" s="72" t="str">
        <f t="shared" si="26"/>
        <v>21007002</v>
      </c>
      <c r="I417" s="72" t="e">
        <f t="shared" si="27"/>
        <v>#VALUE!</v>
      </c>
    </row>
    <row r="418" spans="1:9">
      <c r="A418" s="48" t="s">
        <v>10330</v>
      </c>
      <c r="B418" s="15">
        <v>2</v>
      </c>
      <c r="C418" s="15" t="str">
        <f>VLOOKUP($B418,配置说明!$E$20:$F$23,2,0)</f>
        <v>音效</v>
      </c>
      <c r="E418" s="29"/>
      <c r="G418" s="71">
        <f t="shared" si="25"/>
        <v>21007003</v>
      </c>
      <c r="H418" s="72" t="str">
        <f t="shared" si="26"/>
        <v>21007003</v>
      </c>
      <c r="I418" s="72" t="e">
        <f t="shared" si="27"/>
        <v>#VALUE!</v>
      </c>
    </row>
    <row r="419" spans="1:9">
      <c r="A419" s="48" t="s">
        <v>10331</v>
      </c>
      <c r="B419" s="15">
        <v>2</v>
      </c>
      <c r="C419" s="15" t="str">
        <f>VLOOKUP($B419,配置说明!$E$20:$F$23,2,0)</f>
        <v>音效</v>
      </c>
      <c r="E419" s="29"/>
      <c r="G419" s="71">
        <f t="shared" si="25"/>
        <v>21007101</v>
      </c>
      <c r="H419" s="72" t="str">
        <f t="shared" si="26"/>
        <v>21007101</v>
      </c>
      <c r="I419" s="72" t="e">
        <f t="shared" si="27"/>
        <v>#VALUE!</v>
      </c>
    </row>
    <row r="420" spans="1:9">
      <c r="A420" s="48" t="s">
        <v>10332</v>
      </c>
      <c r="B420" s="15">
        <v>2</v>
      </c>
      <c r="C420" s="15" t="str">
        <f>VLOOKUP($B420,配置说明!$E$20:$F$23,2,0)</f>
        <v>音效</v>
      </c>
      <c r="E420" s="29"/>
      <c r="G420" s="71">
        <f t="shared" si="25"/>
        <v>21007102</v>
      </c>
      <c r="H420" s="72" t="str">
        <f t="shared" si="26"/>
        <v>21007102</v>
      </c>
      <c r="I420" s="72" t="e">
        <f t="shared" si="27"/>
        <v>#VALUE!</v>
      </c>
    </row>
    <row r="421" spans="1:9">
      <c r="A421" s="48" t="s">
        <v>10333</v>
      </c>
      <c r="B421" s="15">
        <v>2</v>
      </c>
      <c r="C421" s="15" t="str">
        <f>VLOOKUP($B421,配置说明!$E$20:$F$23,2,0)</f>
        <v>音效</v>
      </c>
      <c r="E421" s="29"/>
      <c r="G421" s="71">
        <f t="shared" si="25"/>
        <v>21007103</v>
      </c>
      <c r="H421" s="72" t="str">
        <f t="shared" si="26"/>
        <v>21007103</v>
      </c>
      <c r="I421" s="72" t="e">
        <f t="shared" si="27"/>
        <v>#VALUE!</v>
      </c>
    </row>
    <row r="422" spans="1:9">
      <c r="A422" s="48" t="s">
        <v>10334</v>
      </c>
      <c r="B422" s="15">
        <v>2</v>
      </c>
      <c r="C422" s="15" t="str">
        <f>VLOOKUP($B422,配置说明!$E$20:$F$23,2,0)</f>
        <v>音效</v>
      </c>
      <c r="E422" s="29"/>
      <c r="G422" s="71">
        <f t="shared" si="25"/>
        <v>21007201</v>
      </c>
      <c r="H422" s="72" t="str">
        <f t="shared" si="26"/>
        <v>21007201</v>
      </c>
      <c r="I422" s="72" t="e">
        <f t="shared" si="27"/>
        <v>#VALUE!</v>
      </c>
    </row>
    <row r="423" spans="1:9">
      <c r="A423" s="48" t="s">
        <v>10335</v>
      </c>
      <c r="B423" s="15">
        <v>2</v>
      </c>
      <c r="C423" s="15" t="str">
        <f>VLOOKUP($B423,配置说明!$E$20:$F$23,2,0)</f>
        <v>音效</v>
      </c>
      <c r="E423" s="29"/>
      <c r="G423" s="71">
        <f t="shared" si="25"/>
        <v>21007202</v>
      </c>
      <c r="H423" s="72" t="str">
        <f t="shared" si="26"/>
        <v>21007202</v>
      </c>
      <c r="I423" s="72" t="e">
        <f t="shared" si="27"/>
        <v>#VALUE!</v>
      </c>
    </row>
    <row r="424" spans="1:9">
      <c r="A424" s="48" t="s">
        <v>10336</v>
      </c>
      <c r="B424" s="15">
        <v>2</v>
      </c>
      <c r="C424" s="15" t="str">
        <f>VLOOKUP($B424,配置说明!$E$20:$F$23,2,0)</f>
        <v>音效</v>
      </c>
      <c r="E424" s="29"/>
      <c r="G424" s="71">
        <f t="shared" si="25"/>
        <v>21007203</v>
      </c>
      <c r="H424" s="72" t="str">
        <f t="shared" si="26"/>
        <v>21007203</v>
      </c>
      <c r="I424" s="72" t="e">
        <f t="shared" si="27"/>
        <v>#VALUE!</v>
      </c>
    </row>
    <row r="425" spans="1:9">
      <c r="A425" s="48" t="s">
        <v>10337</v>
      </c>
      <c r="B425" s="15">
        <v>2</v>
      </c>
      <c r="C425" s="15" t="str">
        <f>VLOOKUP($B425,配置说明!$E$20:$F$23,2,0)</f>
        <v>音效</v>
      </c>
      <c r="E425" s="29"/>
      <c r="G425" s="71">
        <f t="shared" si="25"/>
        <v>21007204</v>
      </c>
      <c r="H425" s="72" t="str">
        <f t="shared" si="26"/>
        <v>21007204</v>
      </c>
      <c r="I425" s="72" t="e">
        <f t="shared" si="27"/>
        <v>#VALUE!</v>
      </c>
    </row>
    <row r="426" spans="1:9">
      <c r="A426" s="48" t="s">
        <v>10338</v>
      </c>
      <c r="B426" s="15">
        <v>2</v>
      </c>
      <c r="C426" s="15" t="str">
        <f>VLOOKUP($B426,配置说明!$E$20:$F$23,2,0)</f>
        <v>音效</v>
      </c>
      <c r="E426" s="29"/>
      <c r="G426" s="71">
        <f t="shared" si="25"/>
        <v>21007301</v>
      </c>
      <c r="H426" s="72" t="str">
        <f t="shared" si="26"/>
        <v>21007301</v>
      </c>
      <c r="I426" s="72" t="e">
        <f t="shared" si="27"/>
        <v>#VALUE!</v>
      </c>
    </row>
    <row r="427" spans="1:9">
      <c r="A427" s="48" t="s">
        <v>10339</v>
      </c>
      <c r="B427" s="15">
        <v>2</v>
      </c>
      <c r="C427" s="15" t="str">
        <f>VLOOKUP($B427,配置说明!$E$20:$F$23,2,0)</f>
        <v>音效</v>
      </c>
      <c r="E427" s="29"/>
      <c r="G427" s="71">
        <f t="shared" si="25"/>
        <v>21007302</v>
      </c>
      <c r="H427" s="72" t="str">
        <f t="shared" si="26"/>
        <v>21007302</v>
      </c>
      <c r="I427" s="72" t="e">
        <f t="shared" si="27"/>
        <v>#VALUE!</v>
      </c>
    </row>
    <row r="428" spans="1:9">
      <c r="A428" s="48" t="s">
        <v>10340</v>
      </c>
      <c r="B428" s="15">
        <v>2</v>
      </c>
      <c r="C428" s="15" t="str">
        <f>VLOOKUP($B428,配置说明!$E$20:$F$23,2,0)</f>
        <v>音效</v>
      </c>
      <c r="E428" s="29"/>
      <c r="G428" s="71">
        <f t="shared" si="25"/>
        <v>21007303</v>
      </c>
      <c r="H428" s="72" t="str">
        <f t="shared" si="26"/>
        <v>21007303</v>
      </c>
      <c r="I428" s="72" t="e">
        <f t="shared" si="27"/>
        <v>#VALUE!</v>
      </c>
    </row>
    <row r="429" spans="1:9">
      <c r="A429" s="48" t="s">
        <v>10341</v>
      </c>
      <c r="B429" s="15">
        <v>2</v>
      </c>
      <c r="C429" s="15" t="str">
        <f>VLOOKUP($B429,配置说明!$E$20:$F$23,2,0)</f>
        <v>音效</v>
      </c>
      <c r="E429" s="29"/>
      <c r="G429" s="71">
        <f t="shared" si="25"/>
        <v>21007304</v>
      </c>
      <c r="H429" s="72" t="str">
        <f t="shared" si="26"/>
        <v>21007304</v>
      </c>
      <c r="I429" s="72" t="e">
        <f t="shared" si="27"/>
        <v>#VALUE!</v>
      </c>
    </row>
    <row r="430" spans="1:9">
      <c r="A430" s="48" t="s">
        <v>10342</v>
      </c>
      <c r="B430" s="15">
        <v>2</v>
      </c>
      <c r="C430" s="15" t="str">
        <f>VLOOKUP($B430,配置说明!$E$20:$F$23,2,0)</f>
        <v>音效</v>
      </c>
      <c r="E430" s="29"/>
      <c r="G430" s="71">
        <f t="shared" si="25"/>
        <v>21007401</v>
      </c>
      <c r="H430" s="72" t="str">
        <f t="shared" si="26"/>
        <v>21007401</v>
      </c>
      <c r="I430" s="72" t="e">
        <f t="shared" si="27"/>
        <v>#VALUE!</v>
      </c>
    </row>
    <row r="431" spans="1:9">
      <c r="A431" s="48" t="s">
        <v>10343</v>
      </c>
      <c r="B431" s="15">
        <v>2</v>
      </c>
      <c r="C431" s="15" t="str">
        <f>VLOOKUP($B431,配置说明!$E$20:$F$23,2,0)</f>
        <v>音效</v>
      </c>
      <c r="E431" s="29"/>
      <c r="G431" s="71">
        <f t="shared" si="25"/>
        <v>21007402</v>
      </c>
      <c r="H431" s="72" t="str">
        <f t="shared" si="26"/>
        <v>21007402</v>
      </c>
      <c r="I431" s="72" t="e">
        <f t="shared" si="27"/>
        <v>#VALUE!</v>
      </c>
    </row>
    <row r="432" spans="1:9">
      <c r="A432" s="48" t="s">
        <v>10344</v>
      </c>
      <c r="B432" s="15">
        <v>2</v>
      </c>
      <c r="C432" s="15" t="str">
        <f>VLOOKUP($B432,配置说明!$E$20:$F$23,2,0)</f>
        <v>音效</v>
      </c>
      <c r="E432" s="29"/>
      <c r="G432" s="71">
        <f t="shared" si="25"/>
        <v>21007403</v>
      </c>
      <c r="H432" s="72" t="str">
        <f t="shared" si="26"/>
        <v>21007403</v>
      </c>
      <c r="I432" s="72" t="e">
        <f t="shared" si="27"/>
        <v>#VALUE!</v>
      </c>
    </row>
    <row r="433" spans="1:9">
      <c r="A433" s="48" t="s">
        <v>10345</v>
      </c>
      <c r="B433" s="15">
        <v>2</v>
      </c>
      <c r="C433" s="15" t="str">
        <f>VLOOKUP($B433,配置说明!$E$20:$F$23,2,0)</f>
        <v>音效</v>
      </c>
      <c r="E433" s="29"/>
      <c r="G433" s="71">
        <f t="shared" si="25"/>
        <v>21007404</v>
      </c>
      <c r="H433" s="72" t="str">
        <f t="shared" si="26"/>
        <v>21007404</v>
      </c>
      <c r="I433" s="72" t="e">
        <f t="shared" si="27"/>
        <v>#VALUE!</v>
      </c>
    </row>
    <row r="434" spans="1:9">
      <c r="A434" s="16" t="s">
        <v>6371</v>
      </c>
      <c r="B434" s="15">
        <v>3</v>
      </c>
      <c r="C434" s="15" t="str">
        <f>VLOOKUP($B434,配置说明!$E$20:$F$23,2,0)</f>
        <v>语音</v>
      </c>
      <c r="D434" s="49" t="s">
        <v>2143</v>
      </c>
      <c r="E434" s="15" t="s">
        <v>1393</v>
      </c>
      <c r="F434" s="15" t="s">
        <v>2894</v>
      </c>
      <c r="G434" s="71">
        <f t="shared" ref="G434:G497" si="28">A434*1</f>
        <v>31002001</v>
      </c>
      <c r="H434" s="72" t="str">
        <f t="shared" si="23"/>
        <v>31002001</v>
      </c>
      <c r="I434" s="72" t="e">
        <f t="shared" si="24"/>
        <v>#VALUE!</v>
      </c>
    </row>
    <row r="435" spans="1:9">
      <c r="A435" s="16" t="s">
        <v>6372</v>
      </c>
      <c r="B435" s="15">
        <v>3</v>
      </c>
      <c r="C435" s="15" t="str">
        <f>VLOOKUP($B435,配置说明!$E$20:$F$23,2,0)</f>
        <v>语音</v>
      </c>
      <c r="D435" s="49" t="s">
        <v>2144</v>
      </c>
      <c r="E435" s="15" t="s">
        <v>1394</v>
      </c>
      <c r="F435" s="15" t="s">
        <v>2894</v>
      </c>
      <c r="G435" s="71">
        <f t="shared" si="28"/>
        <v>31002002</v>
      </c>
      <c r="H435" s="72" t="str">
        <f t="shared" si="23"/>
        <v>31002002</v>
      </c>
      <c r="I435" s="72" t="e">
        <f t="shared" si="24"/>
        <v>#VALUE!</v>
      </c>
    </row>
    <row r="436" spans="1:9">
      <c r="A436" s="16" t="s">
        <v>6373</v>
      </c>
      <c r="B436" s="15">
        <v>3</v>
      </c>
      <c r="C436" s="15" t="str">
        <f>VLOOKUP($B436,配置说明!$E$20:$F$23,2,0)</f>
        <v>语音</v>
      </c>
      <c r="D436" s="49" t="s">
        <v>2145</v>
      </c>
      <c r="E436" s="15" t="s">
        <v>1395</v>
      </c>
      <c r="F436" s="15" t="s">
        <v>2894</v>
      </c>
      <c r="G436" s="71">
        <f t="shared" si="28"/>
        <v>31002003</v>
      </c>
      <c r="H436" s="72" t="str">
        <f t="shared" si="23"/>
        <v>31002003</v>
      </c>
      <c r="I436" s="72" t="e">
        <f t="shared" si="24"/>
        <v>#VALUE!</v>
      </c>
    </row>
    <row r="437" spans="1:9">
      <c r="A437" s="16" t="s">
        <v>6374</v>
      </c>
      <c r="B437" s="15">
        <v>3</v>
      </c>
      <c r="C437" s="15" t="str">
        <f>VLOOKUP($B437,配置说明!$E$20:$F$23,2,0)</f>
        <v>语音</v>
      </c>
      <c r="D437" s="49" t="s">
        <v>2146</v>
      </c>
      <c r="E437" s="15" t="s">
        <v>1396</v>
      </c>
      <c r="F437" s="15" t="s">
        <v>2894</v>
      </c>
      <c r="G437" s="71">
        <f t="shared" si="28"/>
        <v>31002004</v>
      </c>
      <c r="H437" s="72" t="str">
        <f t="shared" si="23"/>
        <v>31002004</v>
      </c>
      <c r="I437" s="72" t="e">
        <f t="shared" si="24"/>
        <v>#VALUE!</v>
      </c>
    </row>
    <row r="438" spans="1:9">
      <c r="A438" s="16" t="s">
        <v>6375</v>
      </c>
      <c r="B438" s="15">
        <v>3</v>
      </c>
      <c r="C438" s="15" t="str">
        <f>VLOOKUP($B438,配置说明!$E$20:$F$23,2,0)</f>
        <v>语音</v>
      </c>
      <c r="D438" s="49" t="s">
        <v>2147</v>
      </c>
      <c r="E438" s="15" t="s">
        <v>1397</v>
      </c>
      <c r="F438" s="15" t="s">
        <v>2894</v>
      </c>
      <c r="G438" s="71">
        <f t="shared" si="28"/>
        <v>31002005</v>
      </c>
      <c r="H438" s="72" t="str">
        <f t="shared" si="23"/>
        <v>31002005</v>
      </c>
      <c r="I438" s="72" t="e">
        <f t="shared" si="24"/>
        <v>#VALUE!</v>
      </c>
    </row>
    <row r="439" spans="1:9">
      <c r="A439" s="16" t="s">
        <v>6376</v>
      </c>
      <c r="B439" s="15">
        <v>3</v>
      </c>
      <c r="C439" s="15" t="str">
        <f>VLOOKUP($B439,配置说明!$E$20:$F$23,2,0)</f>
        <v>语音</v>
      </c>
      <c r="D439" s="49" t="s">
        <v>2148</v>
      </c>
      <c r="E439" s="15" t="s">
        <v>1398</v>
      </c>
      <c r="F439" s="15" t="s">
        <v>2894</v>
      </c>
      <c r="G439" s="71">
        <f t="shared" si="28"/>
        <v>31002006</v>
      </c>
      <c r="H439" s="72" t="str">
        <f t="shared" si="23"/>
        <v>31002006</v>
      </c>
      <c r="I439" s="72" t="e">
        <f t="shared" si="24"/>
        <v>#VALUE!</v>
      </c>
    </row>
    <row r="440" spans="1:9">
      <c r="A440" s="16" t="s">
        <v>6377</v>
      </c>
      <c r="B440" s="15">
        <v>3</v>
      </c>
      <c r="C440" s="15" t="str">
        <f>VLOOKUP($B440,配置说明!$E$20:$F$23,2,0)</f>
        <v>语音</v>
      </c>
      <c r="D440" s="49" t="s">
        <v>2149</v>
      </c>
      <c r="E440" s="15" t="s">
        <v>1399</v>
      </c>
      <c r="F440" s="15" t="s">
        <v>2894</v>
      </c>
      <c r="G440" s="71">
        <f t="shared" si="28"/>
        <v>31002007</v>
      </c>
      <c r="H440" s="72" t="str">
        <f t="shared" si="23"/>
        <v>31002007</v>
      </c>
      <c r="I440" s="72" t="e">
        <f t="shared" si="24"/>
        <v>#VALUE!</v>
      </c>
    </row>
    <row r="441" spans="1:9">
      <c r="A441" s="16" t="s">
        <v>6378</v>
      </c>
      <c r="B441" s="15">
        <v>3</v>
      </c>
      <c r="C441" s="15" t="str">
        <f>VLOOKUP($B441,配置说明!$E$20:$F$23,2,0)</f>
        <v>语音</v>
      </c>
      <c r="D441" s="49" t="s">
        <v>2150</v>
      </c>
      <c r="E441" s="15" t="s">
        <v>1400</v>
      </c>
      <c r="F441" s="15" t="s">
        <v>2894</v>
      </c>
      <c r="G441" s="71">
        <f t="shared" si="28"/>
        <v>31002008</v>
      </c>
      <c r="H441" s="72" t="str">
        <f t="shared" si="23"/>
        <v>31002008</v>
      </c>
      <c r="I441" s="72" t="e">
        <f t="shared" si="24"/>
        <v>#VALUE!</v>
      </c>
    </row>
    <row r="442" spans="1:9">
      <c r="A442" s="16" t="s">
        <v>6379</v>
      </c>
      <c r="B442" s="15">
        <v>3</v>
      </c>
      <c r="C442" s="15" t="str">
        <f>VLOOKUP($B442,配置说明!$E$20:$F$23,2,0)</f>
        <v>语音</v>
      </c>
      <c r="D442" s="49" t="s">
        <v>2151</v>
      </c>
      <c r="E442" s="15" t="s">
        <v>1401</v>
      </c>
      <c r="F442" s="15" t="s">
        <v>2894</v>
      </c>
      <c r="G442" s="71">
        <f t="shared" si="28"/>
        <v>31002009</v>
      </c>
      <c r="H442" s="72" t="str">
        <f t="shared" si="23"/>
        <v>31002009</v>
      </c>
      <c r="I442" s="72" t="e">
        <f t="shared" si="24"/>
        <v>#VALUE!</v>
      </c>
    </row>
    <row r="443" spans="1:9">
      <c r="A443" s="16" t="s">
        <v>6380</v>
      </c>
      <c r="B443" s="15">
        <v>3</v>
      </c>
      <c r="C443" s="15" t="str">
        <f>VLOOKUP($B443,配置说明!$E$20:$F$23,2,0)</f>
        <v>语音</v>
      </c>
      <c r="D443" s="49" t="s">
        <v>2152</v>
      </c>
      <c r="E443" s="15" t="s">
        <v>1402</v>
      </c>
      <c r="F443" s="15" t="s">
        <v>2894</v>
      </c>
      <c r="G443" s="71">
        <f t="shared" si="28"/>
        <v>31002010</v>
      </c>
      <c r="H443" s="72" t="str">
        <f t="shared" si="23"/>
        <v>31002010</v>
      </c>
      <c r="I443" s="72" t="e">
        <f t="shared" si="24"/>
        <v>#VALUE!</v>
      </c>
    </row>
    <row r="444" spans="1:9">
      <c r="A444" s="16" t="s">
        <v>6381</v>
      </c>
      <c r="B444" s="15">
        <v>3</v>
      </c>
      <c r="C444" s="15" t="str">
        <f>VLOOKUP($B444,配置说明!$E$20:$F$23,2,0)</f>
        <v>语音</v>
      </c>
      <c r="D444" s="49" t="s">
        <v>2153</v>
      </c>
      <c r="E444" s="15" t="s">
        <v>1403</v>
      </c>
      <c r="F444" s="15" t="s">
        <v>2894</v>
      </c>
      <c r="G444" s="71">
        <f t="shared" si="28"/>
        <v>31002011</v>
      </c>
      <c r="H444" s="72" t="str">
        <f t="shared" si="23"/>
        <v>31002011</v>
      </c>
      <c r="I444" s="72" t="e">
        <f t="shared" si="24"/>
        <v>#VALUE!</v>
      </c>
    </row>
    <row r="445" spans="1:9">
      <c r="A445" s="16" t="s">
        <v>6382</v>
      </c>
      <c r="B445" s="15">
        <v>3</v>
      </c>
      <c r="C445" s="15" t="str">
        <f>VLOOKUP($B445,配置说明!$E$20:$F$23,2,0)</f>
        <v>语音</v>
      </c>
      <c r="D445" s="49" t="s">
        <v>2154</v>
      </c>
      <c r="E445" s="15" t="s">
        <v>1404</v>
      </c>
      <c r="F445" s="15" t="s">
        <v>2894</v>
      </c>
      <c r="G445" s="71">
        <f t="shared" si="28"/>
        <v>31002012</v>
      </c>
      <c r="H445" s="72" t="str">
        <f t="shared" si="23"/>
        <v>31002012</v>
      </c>
      <c r="I445" s="72" t="e">
        <f t="shared" si="24"/>
        <v>#VALUE!</v>
      </c>
    </row>
    <row r="446" spans="1:9">
      <c r="A446" s="16" t="s">
        <v>6383</v>
      </c>
      <c r="B446" s="15">
        <v>3</v>
      </c>
      <c r="C446" s="15" t="str">
        <f>VLOOKUP($B446,配置说明!$E$20:$F$23,2,0)</f>
        <v>语音</v>
      </c>
      <c r="D446" s="49" t="s">
        <v>2155</v>
      </c>
      <c r="E446" s="15" t="s">
        <v>1405</v>
      </c>
      <c r="F446" s="15" t="s">
        <v>2894</v>
      </c>
      <c r="G446" s="71">
        <f t="shared" si="28"/>
        <v>31002013</v>
      </c>
      <c r="H446" s="72" t="str">
        <f t="shared" si="23"/>
        <v>31002013</v>
      </c>
      <c r="I446" s="72" t="e">
        <f t="shared" si="24"/>
        <v>#VALUE!</v>
      </c>
    </row>
    <row r="447" spans="1:9">
      <c r="A447" s="16" t="s">
        <v>6384</v>
      </c>
      <c r="B447" s="15">
        <v>3</v>
      </c>
      <c r="C447" s="15" t="str">
        <f>VLOOKUP($B447,配置说明!$E$20:$F$23,2,0)</f>
        <v>语音</v>
      </c>
      <c r="D447" s="49" t="s">
        <v>2156</v>
      </c>
      <c r="E447" s="15" t="s">
        <v>1406</v>
      </c>
      <c r="F447" s="15" t="s">
        <v>2894</v>
      </c>
      <c r="G447" s="71">
        <f t="shared" si="28"/>
        <v>31002014</v>
      </c>
      <c r="H447" s="72" t="str">
        <f t="shared" si="23"/>
        <v>31002014</v>
      </c>
      <c r="I447" s="72" t="e">
        <f t="shared" si="24"/>
        <v>#VALUE!</v>
      </c>
    </row>
    <row r="448" spans="1:9">
      <c r="A448" s="16" t="s">
        <v>6385</v>
      </c>
      <c r="B448" s="15">
        <v>3</v>
      </c>
      <c r="C448" s="15" t="str">
        <f>VLOOKUP($B448,配置说明!$E$20:$F$23,2,0)</f>
        <v>语音</v>
      </c>
      <c r="D448" s="49" t="s">
        <v>2157</v>
      </c>
      <c r="E448" s="15" t="s">
        <v>1407</v>
      </c>
      <c r="F448" s="15" t="s">
        <v>2894</v>
      </c>
      <c r="G448" s="71">
        <f t="shared" si="28"/>
        <v>31002015</v>
      </c>
      <c r="H448" s="72" t="str">
        <f t="shared" si="23"/>
        <v>31002015</v>
      </c>
      <c r="I448" s="72" t="e">
        <f t="shared" si="24"/>
        <v>#VALUE!</v>
      </c>
    </row>
    <row r="449" spans="1:9">
      <c r="A449" s="16" t="s">
        <v>6386</v>
      </c>
      <c r="B449" s="15">
        <v>3</v>
      </c>
      <c r="C449" s="15" t="str">
        <f>VLOOKUP($B449,配置说明!$E$20:$F$23,2,0)</f>
        <v>语音</v>
      </c>
      <c r="D449" s="49" t="s">
        <v>2158</v>
      </c>
      <c r="E449" s="15" t="s">
        <v>1408</v>
      </c>
      <c r="F449" s="15" t="s">
        <v>2894</v>
      </c>
      <c r="G449" s="71">
        <f t="shared" si="28"/>
        <v>31002016</v>
      </c>
      <c r="H449" s="72" t="str">
        <f t="shared" si="23"/>
        <v>31002016</v>
      </c>
      <c r="I449" s="72" t="e">
        <f t="shared" si="24"/>
        <v>#VALUE!</v>
      </c>
    </row>
    <row r="450" spans="1:9">
      <c r="A450" s="16" t="s">
        <v>6387</v>
      </c>
      <c r="B450" s="15">
        <v>3</v>
      </c>
      <c r="C450" s="15" t="str">
        <f>VLOOKUP($B450,配置说明!$E$20:$F$23,2,0)</f>
        <v>语音</v>
      </c>
      <c r="D450" s="49" t="s">
        <v>2159</v>
      </c>
      <c r="E450" s="15" t="s">
        <v>1409</v>
      </c>
      <c r="F450" s="15" t="s">
        <v>2894</v>
      </c>
      <c r="G450" s="71">
        <f t="shared" si="28"/>
        <v>31002017</v>
      </c>
      <c r="H450" s="72" t="str">
        <f t="shared" si="23"/>
        <v>31002017</v>
      </c>
      <c r="I450" s="72" t="e">
        <f t="shared" si="24"/>
        <v>#VALUE!</v>
      </c>
    </row>
    <row r="451" spans="1:9">
      <c r="A451" s="16" t="s">
        <v>6388</v>
      </c>
      <c r="B451" s="15">
        <v>3</v>
      </c>
      <c r="C451" s="15" t="str">
        <f>VLOOKUP($B451,配置说明!$E$20:$F$23,2,0)</f>
        <v>语音</v>
      </c>
      <c r="D451" s="49" t="s">
        <v>2160</v>
      </c>
      <c r="E451" s="15" t="s">
        <v>1410</v>
      </c>
      <c r="F451" s="15" t="s">
        <v>2894</v>
      </c>
      <c r="G451" s="71">
        <f t="shared" si="28"/>
        <v>31002018</v>
      </c>
      <c r="H451" s="72" t="str">
        <f t="shared" si="23"/>
        <v>31002018</v>
      </c>
      <c r="I451" s="72" t="e">
        <f t="shared" si="24"/>
        <v>#VALUE!</v>
      </c>
    </row>
    <row r="452" spans="1:9">
      <c r="A452" s="16" t="s">
        <v>6389</v>
      </c>
      <c r="B452" s="15">
        <v>3</v>
      </c>
      <c r="C452" s="15" t="str">
        <f>VLOOKUP($B452,配置说明!$E$20:$F$23,2,0)</f>
        <v>语音</v>
      </c>
      <c r="D452" s="49" t="s">
        <v>2161</v>
      </c>
      <c r="E452" s="15" t="s">
        <v>1411</v>
      </c>
      <c r="F452" s="15" t="s">
        <v>2894</v>
      </c>
      <c r="G452" s="71">
        <f t="shared" si="28"/>
        <v>31002019</v>
      </c>
      <c r="H452" s="72" t="str">
        <f t="shared" si="23"/>
        <v>31002019</v>
      </c>
      <c r="I452" s="72" t="e">
        <f t="shared" si="24"/>
        <v>#VALUE!</v>
      </c>
    </row>
    <row r="453" spans="1:9">
      <c r="A453" s="16" t="s">
        <v>6390</v>
      </c>
      <c r="B453" s="15">
        <v>3</v>
      </c>
      <c r="C453" s="15" t="str">
        <f>VLOOKUP($B453,配置说明!$E$20:$F$23,2,0)</f>
        <v>语音</v>
      </c>
      <c r="D453" s="49" t="s">
        <v>2162</v>
      </c>
      <c r="E453" s="15" t="s">
        <v>1412</v>
      </c>
      <c r="F453" s="15" t="s">
        <v>2894</v>
      </c>
      <c r="G453" s="71">
        <f t="shared" si="28"/>
        <v>31002020</v>
      </c>
      <c r="H453" s="72" t="str">
        <f t="shared" si="23"/>
        <v>31002020</v>
      </c>
      <c r="I453" s="72" t="e">
        <f t="shared" si="24"/>
        <v>#VALUE!</v>
      </c>
    </row>
    <row r="454" spans="1:9">
      <c r="A454" s="16" t="s">
        <v>6391</v>
      </c>
      <c r="B454" s="15">
        <v>3</v>
      </c>
      <c r="C454" s="15" t="str">
        <f>VLOOKUP($B454,配置说明!$E$20:$F$23,2,0)</f>
        <v>语音</v>
      </c>
      <c r="D454" s="49" t="s">
        <v>2163</v>
      </c>
      <c r="E454" s="15" t="s">
        <v>1413</v>
      </c>
      <c r="F454" s="15" t="s">
        <v>2894</v>
      </c>
      <c r="G454" s="71">
        <f t="shared" si="28"/>
        <v>31002021</v>
      </c>
      <c r="H454" s="72" t="str">
        <f t="shared" si="23"/>
        <v>31002021</v>
      </c>
      <c r="I454" s="72" t="e">
        <f t="shared" si="24"/>
        <v>#VALUE!</v>
      </c>
    </row>
    <row r="455" spans="1:9">
      <c r="A455" s="16" t="s">
        <v>6392</v>
      </c>
      <c r="B455" s="15">
        <v>3</v>
      </c>
      <c r="C455" s="15" t="str">
        <f>VLOOKUP($B455,配置说明!$E$20:$F$23,2,0)</f>
        <v>语音</v>
      </c>
      <c r="D455" s="49" t="s">
        <v>2164</v>
      </c>
      <c r="E455" s="15" t="s">
        <v>1414</v>
      </c>
      <c r="F455" s="15" t="s">
        <v>2894</v>
      </c>
      <c r="G455" s="71">
        <f t="shared" si="28"/>
        <v>31002022</v>
      </c>
      <c r="H455" s="72" t="str">
        <f t="shared" si="23"/>
        <v>31002022</v>
      </c>
      <c r="I455" s="72" t="e">
        <f t="shared" si="24"/>
        <v>#VALUE!</v>
      </c>
    </row>
    <row r="456" spans="1:9">
      <c r="A456" s="16" t="s">
        <v>6393</v>
      </c>
      <c r="B456" s="15">
        <v>3</v>
      </c>
      <c r="C456" s="15" t="str">
        <f>VLOOKUP($B456,配置说明!$E$20:$F$23,2,0)</f>
        <v>语音</v>
      </c>
      <c r="D456" s="49" t="s">
        <v>2165</v>
      </c>
      <c r="E456" s="15" t="s">
        <v>1415</v>
      </c>
      <c r="F456" s="15" t="s">
        <v>2894</v>
      </c>
      <c r="G456" s="71">
        <f t="shared" si="28"/>
        <v>31002023</v>
      </c>
      <c r="H456" s="72" t="str">
        <f t="shared" si="23"/>
        <v>31002023</v>
      </c>
      <c r="I456" s="72" t="e">
        <f t="shared" si="24"/>
        <v>#VALUE!</v>
      </c>
    </row>
    <row r="457" spans="1:9">
      <c r="A457" s="16" t="s">
        <v>6394</v>
      </c>
      <c r="B457" s="15">
        <v>3</v>
      </c>
      <c r="C457" s="15" t="str">
        <f>VLOOKUP($B457,配置说明!$E$20:$F$23,2,0)</f>
        <v>语音</v>
      </c>
      <c r="D457" s="49" t="s">
        <v>2166</v>
      </c>
      <c r="E457" s="15" t="s">
        <v>1416</v>
      </c>
      <c r="F457" s="15" t="s">
        <v>2894</v>
      </c>
      <c r="G457" s="71">
        <f t="shared" si="28"/>
        <v>31002024</v>
      </c>
      <c r="H457" s="72" t="str">
        <f t="shared" si="23"/>
        <v>31002024</v>
      </c>
      <c r="I457" s="72" t="e">
        <f t="shared" si="24"/>
        <v>#VALUE!</v>
      </c>
    </row>
    <row r="458" spans="1:9">
      <c r="A458" s="16" t="s">
        <v>6395</v>
      </c>
      <c r="B458" s="15">
        <v>3</v>
      </c>
      <c r="C458" s="15" t="str">
        <f>VLOOKUP($B458,配置说明!$E$20:$F$23,2,0)</f>
        <v>语音</v>
      </c>
      <c r="D458" s="49" t="s">
        <v>2167</v>
      </c>
      <c r="E458" s="15" t="s">
        <v>1417</v>
      </c>
      <c r="F458" s="15" t="s">
        <v>2894</v>
      </c>
      <c r="G458" s="71">
        <f t="shared" si="28"/>
        <v>31002025</v>
      </c>
      <c r="H458" s="72" t="str">
        <f t="shared" si="23"/>
        <v>31002025</v>
      </c>
      <c r="I458" s="72" t="e">
        <f t="shared" si="24"/>
        <v>#VALUE!</v>
      </c>
    </row>
    <row r="459" spans="1:9">
      <c r="A459" s="16" t="s">
        <v>6396</v>
      </c>
      <c r="B459" s="15">
        <v>3</v>
      </c>
      <c r="C459" s="15" t="str">
        <f>VLOOKUP($B459,配置说明!$E$20:$F$23,2,0)</f>
        <v>语音</v>
      </c>
      <c r="D459" s="49" t="s">
        <v>2168</v>
      </c>
      <c r="E459" s="15" t="s">
        <v>1418</v>
      </c>
      <c r="F459" s="15" t="s">
        <v>2894</v>
      </c>
      <c r="G459" s="71">
        <f t="shared" si="28"/>
        <v>31002026</v>
      </c>
      <c r="H459" s="72" t="str">
        <f t="shared" si="23"/>
        <v>31002026</v>
      </c>
      <c r="I459" s="72" t="e">
        <f t="shared" si="24"/>
        <v>#VALUE!</v>
      </c>
    </row>
    <row r="460" spans="1:9">
      <c r="A460" s="16" t="s">
        <v>6397</v>
      </c>
      <c r="B460" s="15">
        <v>3</v>
      </c>
      <c r="C460" s="15" t="str">
        <f>VLOOKUP($B460,配置说明!$E$20:$F$23,2,0)</f>
        <v>语音</v>
      </c>
      <c r="D460" s="49" t="s">
        <v>2169</v>
      </c>
      <c r="E460" s="15" t="s">
        <v>1419</v>
      </c>
      <c r="F460" s="15" t="s">
        <v>2894</v>
      </c>
      <c r="G460" s="71">
        <f t="shared" si="28"/>
        <v>31002027</v>
      </c>
      <c r="H460" s="72" t="str">
        <f t="shared" si="23"/>
        <v>31002027</v>
      </c>
      <c r="I460" s="72" t="e">
        <f t="shared" si="24"/>
        <v>#VALUE!</v>
      </c>
    </row>
    <row r="461" spans="1:9">
      <c r="A461" s="16" t="s">
        <v>6398</v>
      </c>
      <c r="B461" s="15">
        <v>3</v>
      </c>
      <c r="C461" s="15" t="str">
        <f>VLOOKUP($B461,配置说明!$E$20:$F$23,2,0)</f>
        <v>语音</v>
      </c>
      <c r="D461" s="49" t="s">
        <v>2170</v>
      </c>
      <c r="E461" s="15" t="s">
        <v>1420</v>
      </c>
      <c r="F461" s="15" t="s">
        <v>2894</v>
      </c>
      <c r="G461" s="71">
        <f t="shared" si="28"/>
        <v>31002028</v>
      </c>
      <c r="H461" s="72" t="str">
        <f t="shared" si="23"/>
        <v>31002028</v>
      </c>
      <c r="I461" s="72" t="e">
        <f t="shared" si="24"/>
        <v>#VALUE!</v>
      </c>
    </row>
    <row r="462" spans="1:9">
      <c r="A462" s="16" t="s">
        <v>6399</v>
      </c>
      <c r="B462" s="15">
        <v>3</v>
      </c>
      <c r="C462" s="15" t="str">
        <f>VLOOKUP($B462,配置说明!$E$20:$F$23,2,0)</f>
        <v>语音</v>
      </c>
      <c r="D462" s="49" t="s">
        <v>2171</v>
      </c>
      <c r="E462" s="15" t="s">
        <v>1421</v>
      </c>
      <c r="F462" s="15" t="s">
        <v>2894</v>
      </c>
      <c r="G462" s="71">
        <f t="shared" si="28"/>
        <v>31002029</v>
      </c>
      <c r="H462" s="72" t="str">
        <f t="shared" si="23"/>
        <v>31002029</v>
      </c>
      <c r="I462" s="72" t="e">
        <f t="shared" si="24"/>
        <v>#VALUE!</v>
      </c>
    </row>
    <row r="463" spans="1:9">
      <c r="A463" s="16" t="s">
        <v>6400</v>
      </c>
      <c r="B463" s="15">
        <v>3</v>
      </c>
      <c r="C463" s="15" t="str">
        <f>VLOOKUP($B463,配置说明!$E$20:$F$23,2,0)</f>
        <v>语音</v>
      </c>
      <c r="D463" s="49" t="s">
        <v>2172</v>
      </c>
      <c r="E463" s="15" t="s">
        <v>1422</v>
      </c>
      <c r="F463" s="15" t="s">
        <v>2894</v>
      </c>
      <c r="G463" s="71">
        <f t="shared" si="28"/>
        <v>31002030</v>
      </c>
      <c r="H463" s="72" t="str">
        <f t="shared" si="23"/>
        <v>31002030</v>
      </c>
      <c r="I463" s="72" t="e">
        <f t="shared" si="24"/>
        <v>#VALUE!</v>
      </c>
    </row>
    <row r="464" spans="1:9">
      <c r="A464" s="16" t="s">
        <v>6401</v>
      </c>
      <c r="B464" s="15">
        <v>3</v>
      </c>
      <c r="C464" s="15" t="str">
        <f>VLOOKUP($B464,配置说明!$E$20:$F$23,2,0)</f>
        <v>语音</v>
      </c>
      <c r="D464" s="49" t="s">
        <v>2173</v>
      </c>
      <c r="E464" s="15" t="s">
        <v>1423</v>
      </c>
      <c r="F464" s="15" t="s">
        <v>2895</v>
      </c>
      <c r="G464" s="71">
        <f t="shared" si="28"/>
        <v>31004001</v>
      </c>
      <c r="H464" s="72" t="str">
        <f t="shared" si="23"/>
        <v>31004001</v>
      </c>
      <c r="I464" s="72" t="e">
        <f t="shared" si="24"/>
        <v>#VALUE!</v>
      </c>
    </row>
    <row r="465" spans="1:9">
      <c r="A465" s="16" t="s">
        <v>6402</v>
      </c>
      <c r="B465" s="15">
        <v>3</v>
      </c>
      <c r="C465" s="15" t="str">
        <f>VLOOKUP($B465,配置说明!$E$20:$F$23,2,0)</f>
        <v>语音</v>
      </c>
      <c r="D465" s="49" t="s">
        <v>2174</v>
      </c>
      <c r="E465" s="15" t="s">
        <v>1424</v>
      </c>
      <c r="F465" s="15" t="s">
        <v>2895</v>
      </c>
      <c r="G465" s="71">
        <f t="shared" si="28"/>
        <v>31004002</v>
      </c>
      <c r="H465" s="72" t="str">
        <f t="shared" si="23"/>
        <v>31004002</v>
      </c>
      <c r="I465" s="72" t="e">
        <f t="shared" si="24"/>
        <v>#VALUE!</v>
      </c>
    </row>
    <row r="466" spans="1:9">
      <c r="A466" s="16" t="s">
        <v>6403</v>
      </c>
      <c r="B466" s="15">
        <v>3</v>
      </c>
      <c r="C466" s="15" t="str">
        <f>VLOOKUP($B466,配置说明!$E$20:$F$23,2,0)</f>
        <v>语音</v>
      </c>
      <c r="D466" s="49" t="s">
        <v>2175</v>
      </c>
      <c r="E466" s="15" t="s">
        <v>1425</v>
      </c>
      <c r="F466" s="15" t="s">
        <v>2895</v>
      </c>
      <c r="G466" s="71">
        <f t="shared" si="28"/>
        <v>31004003</v>
      </c>
      <c r="H466" s="72" t="str">
        <f t="shared" si="23"/>
        <v>31004003</v>
      </c>
      <c r="I466" s="72" t="e">
        <f t="shared" si="24"/>
        <v>#VALUE!</v>
      </c>
    </row>
    <row r="467" spans="1:9">
      <c r="A467" s="16" t="s">
        <v>6404</v>
      </c>
      <c r="B467" s="15">
        <v>3</v>
      </c>
      <c r="C467" s="15" t="str">
        <f>VLOOKUP($B467,配置说明!$E$20:$F$23,2,0)</f>
        <v>语音</v>
      </c>
      <c r="D467" s="49" t="s">
        <v>2176</v>
      </c>
      <c r="E467" s="15" t="s">
        <v>1426</v>
      </c>
      <c r="F467" s="15" t="s">
        <v>2895</v>
      </c>
      <c r="G467" s="71">
        <f t="shared" si="28"/>
        <v>31004004</v>
      </c>
      <c r="H467" s="72" t="str">
        <f t="shared" si="23"/>
        <v>31004004</v>
      </c>
      <c r="I467" s="72" t="e">
        <f t="shared" si="24"/>
        <v>#VALUE!</v>
      </c>
    </row>
    <row r="468" spans="1:9">
      <c r="A468" s="16" t="s">
        <v>6405</v>
      </c>
      <c r="B468" s="15">
        <v>3</v>
      </c>
      <c r="C468" s="15" t="str">
        <f>VLOOKUP($B468,配置说明!$E$20:$F$23,2,0)</f>
        <v>语音</v>
      </c>
      <c r="D468" s="49" t="s">
        <v>2177</v>
      </c>
      <c r="E468" s="15" t="s">
        <v>1427</v>
      </c>
      <c r="F468" s="15" t="s">
        <v>2895</v>
      </c>
      <c r="G468" s="71">
        <f t="shared" si="28"/>
        <v>31004005</v>
      </c>
      <c r="H468" s="72" t="str">
        <f t="shared" si="23"/>
        <v>31004005</v>
      </c>
      <c r="I468" s="72" t="e">
        <f t="shared" si="24"/>
        <v>#VALUE!</v>
      </c>
    </row>
    <row r="469" spans="1:9">
      <c r="A469" s="16" t="s">
        <v>6406</v>
      </c>
      <c r="B469" s="15">
        <v>3</v>
      </c>
      <c r="C469" s="15" t="str">
        <f>VLOOKUP($B469,配置说明!$E$20:$F$23,2,0)</f>
        <v>语音</v>
      </c>
      <c r="D469" s="49" t="s">
        <v>2178</v>
      </c>
      <c r="E469" s="15" t="s">
        <v>1428</v>
      </c>
      <c r="F469" s="15" t="s">
        <v>2895</v>
      </c>
      <c r="G469" s="71">
        <f t="shared" si="28"/>
        <v>31004006</v>
      </c>
      <c r="H469" s="72" t="str">
        <f t="shared" si="23"/>
        <v>31004006</v>
      </c>
      <c r="I469" s="72" t="e">
        <f t="shared" si="24"/>
        <v>#VALUE!</v>
      </c>
    </row>
    <row r="470" spans="1:9">
      <c r="A470" s="16" t="s">
        <v>6407</v>
      </c>
      <c r="B470" s="15">
        <v>3</v>
      </c>
      <c r="C470" s="15" t="str">
        <f>VLOOKUP($B470,配置说明!$E$20:$F$23,2,0)</f>
        <v>语音</v>
      </c>
      <c r="D470" s="49" t="s">
        <v>2179</v>
      </c>
      <c r="E470" s="15" t="s">
        <v>1429</v>
      </c>
      <c r="F470" s="15" t="s">
        <v>2895</v>
      </c>
      <c r="G470" s="71">
        <f t="shared" si="28"/>
        <v>31004007</v>
      </c>
      <c r="H470" s="72" t="str">
        <f t="shared" si="23"/>
        <v>31004007</v>
      </c>
      <c r="I470" s="72" t="e">
        <f t="shared" si="24"/>
        <v>#VALUE!</v>
      </c>
    </row>
    <row r="471" spans="1:9">
      <c r="A471" s="16" t="s">
        <v>6408</v>
      </c>
      <c r="B471" s="15">
        <v>3</v>
      </c>
      <c r="C471" s="15" t="str">
        <f>VLOOKUP($B471,配置说明!$E$20:$F$23,2,0)</f>
        <v>语音</v>
      </c>
      <c r="D471" s="49" t="s">
        <v>2180</v>
      </c>
      <c r="E471" s="15" t="s">
        <v>1430</v>
      </c>
      <c r="F471" s="15" t="s">
        <v>2895</v>
      </c>
      <c r="G471" s="71">
        <f t="shared" si="28"/>
        <v>31004008</v>
      </c>
      <c r="H471" s="72" t="str">
        <f t="shared" si="23"/>
        <v>31004008</v>
      </c>
      <c r="I471" s="72" t="e">
        <f t="shared" si="24"/>
        <v>#VALUE!</v>
      </c>
    </row>
    <row r="472" spans="1:9">
      <c r="A472" s="16" t="s">
        <v>6409</v>
      </c>
      <c r="B472" s="15">
        <v>3</v>
      </c>
      <c r="C472" s="15" t="str">
        <f>VLOOKUP($B472,配置说明!$E$20:$F$23,2,0)</f>
        <v>语音</v>
      </c>
      <c r="D472" s="49" t="s">
        <v>2181</v>
      </c>
      <c r="E472" s="15" t="s">
        <v>1431</v>
      </c>
      <c r="F472" s="15" t="s">
        <v>2895</v>
      </c>
      <c r="G472" s="71">
        <f t="shared" si="28"/>
        <v>31004009</v>
      </c>
      <c r="H472" s="72" t="str">
        <f t="shared" si="23"/>
        <v>31004009</v>
      </c>
      <c r="I472" s="72" t="e">
        <f t="shared" si="24"/>
        <v>#VALUE!</v>
      </c>
    </row>
    <row r="473" spans="1:9">
      <c r="A473" s="16" t="s">
        <v>6410</v>
      </c>
      <c r="B473" s="15">
        <v>3</v>
      </c>
      <c r="C473" s="15" t="str">
        <f>VLOOKUP($B473,配置说明!$E$20:$F$23,2,0)</f>
        <v>语音</v>
      </c>
      <c r="D473" s="49" t="s">
        <v>2182</v>
      </c>
      <c r="E473" s="15" t="s">
        <v>1432</v>
      </c>
      <c r="F473" s="15" t="s">
        <v>2895</v>
      </c>
      <c r="G473" s="71">
        <f t="shared" si="28"/>
        <v>31004010</v>
      </c>
      <c r="H473" s="72" t="str">
        <f t="shared" si="23"/>
        <v>31004010</v>
      </c>
      <c r="I473" s="72" t="e">
        <f t="shared" si="24"/>
        <v>#VALUE!</v>
      </c>
    </row>
    <row r="474" spans="1:9">
      <c r="A474" s="16" t="s">
        <v>6411</v>
      </c>
      <c r="B474" s="15">
        <v>3</v>
      </c>
      <c r="C474" s="15" t="str">
        <f>VLOOKUP($B474,配置说明!$E$20:$F$23,2,0)</f>
        <v>语音</v>
      </c>
      <c r="D474" s="49" t="s">
        <v>2183</v>
      </c>
      <c r="E474" s="15" t="s">
        <v>1433</v>
      </c>
      <c r="F474" s="15" t="s">
        <v>2895</v>
      </c>
      <c r="G474" s="71">
        <f t="shared" si="28"/>
        <v>31004011</v>
      </c>
      <c r="H474" s="72" t="str">
        <f t="shared" si="23"/>
        <v>31004011</v>
      </c>
      <c r="I474" s="72" t="e">
        <f t="shared" si="24"/>
        <v>#VALUE!</v>
      </c>
    </row>
    <row r="475" spans="1:9">
      <c r="A475" s="16" t="s">
        <v>6412</v>
      </c>
      <c r="B475" s="15">
        <v>3</v>
      </c>
      <c r="C475" s="15" t="str">
        <f>VLOOKUP($B475,配置说明!$E$20:$F$23,2,0)</f>
        <v>语音</v>
      </c>
      <c r="D475" s="49" t="s">
        <v>2184</v>
      </c>
      <c r="E475" s="15" t="s">
        <v>1434</v>
      </c>
      <c r="F475" s="15" t="s">
        <v>2895</v>
      </c>
      <c r="G475" s="71">
        <f t="shared" si="28"/>
        <v>31004012</v>
      </c>
      <c r="H475" s="72" t="str">
        <f t="shared" si="23"/>
        <v>31004012</v>
      </c>
      <c r="I475" s="72" t="e">
        <f t="shared" si="24"/>
        <v>#VALUE!</v>
      </c>
    </row>
    <row r="476" spans="1:9">
      <c r="A476" s="16" t="s">
        <v>6413</v>
      </c>
      <c r="B476" s="15">
        <v>3</v>
      </c>
      <c r="C476" s="15" t="str">
        <f>VLOOKUP($B476,配置说明!$E$20:$F$23,2,0)</f>
        <v>语音</v>
      </c>
      <c r="D476" s="49" t="s">
        <v>2185</v>
      </c>
      <c r="E476" s="15" t="s">
        <v>1435</v>
      </c>
      <c r="F476" s="15" t="s">
        <v>2895</v>
      </c>
      <c r="G476" s="71">
        <f t="shared" si="28"/>
        <v>31004013</v>
      </c>
      <c r="H476" s="72" t="str">
        <f t="shared" si="23"/>
        <v>31004013</v>
      </c>
      <c r="I476" s="72" t="e">
        <f t="shared" si="24"/>
        <v>#VALUE!</v>
      </c>
    </row>
    <row r="477" spans="1:9">
      <c r="A477" s="16" t="s">
        <v>6414</v>
      </c>
      <c r="B477" s="15">
        <v>3</v>
      </c>
      <c r="C477" s="15" t="str">
        <f>VLOOKUP($B477,配置说明!$E$20:$F$23,2,0)</f>
        <v>语音</v>
      </c>
      <c r="D477" s="49" t="s">
        <v>2186</v>
      </c>
      <c r="E477" s="15" t="s">
        <v>1436</v>
      </c>
      <c r="F477" s="15" t="s">
        <v>2895</v>
      </c>
      <c r="G477" s="71">
        <f t="shared" si="28"/>
        <v>31004014</v>
      </c>
      <c r="H477" s="72" t="str">
        <f t="shared" si="23"/>
        <v>31004014</v>
      </c>
      <c r="I477" s="72" t="e">
        <f t="shared" si="24"/>
        <v>#VALUE!</v>
      </c>
    </row>
    <row r="478" spans="1:9">
      <c r="A478" s="16" t="s">
        <v>6415</v>
      </c>
      <c r="B478" s="15">
        <v>3</v>
      </c>
      <c r="C478" s="15" t="str">
        <f>VLOOKUP($B478,配置说明!$E$20:$F$23,2,0)</f>
        <v>语音</v>
      </c>
      <c r="D478" s="49" t="s">
        <v>2187</v>
      </c>
      <c r="E478" s="15" t="s">
        <v>1437</v>
      </c>
      <c r="F478" s="15" t="s">
        <v>2895</v>
      </c>
      <c r="G478" s="71">
        <f t="shared" si="28"/>
        <v>31004015</v>
      </c>
      <c r="H478" s="72" t="str">
        <f t="shared" si="23"/>
        <v>31004015</v>
      </c>
      <c r="I478" s="72" t="e">
        <f t="shared" si="24"/>
        <v>#VALUE!</v>
      </c>
    </row>
    <row r="479" spans="1:9">
      <c r="A479" s="16" t="s">
        <v>6416</v>
      </c>
      <c r="B479" s="15">
        <v>3</v>
      </c>
      <c r="C479" s="15" t="str">
        <f>VLOOKUP($B479,配置说明!$E$20:$F$23,2,0)</f>
        <v>语音</v>
      </c>
      <c r="D479" s="49" t="s">
        <v>2188</v>
      </c>
      <c r="E479" s="15" t="s">
        <v>1438</v>
      </c>
      <c r="F479" s="15" t="s">
        <v>2895</v>
      </c>
      <c r="G479" s="71">
        <f t="shared" si="28"/>
        <v>31004016</v>
      </c>
      <c r="H479" s="72" t="str">
        <f t="shared" si="23"/>
        <v>31004016</v>
      </c>
      <c r="I479" s="72" t="e">
        <f t="shared" si="24"/>
        <v>#VALUE!</v>
      </c>
    </row>
    <row r="480" spans="1:9">
      <c r="A480" s="16" t="s">
        <v>6417</v>
      </c>
      <c r="B480" s="15">
        <v>3</v>
      </c>
      <c r="C480" s="15" t="str">
        <f>VLOOKUP($B480,配置说明!$E$20:$F$23,2,0)</f>
        <v>语音</v>
      </c>
      <c r="D480" s="49" t="s">
        <v>2189</v>
      </c>
      <c r="E480" s="15" t="s">
        <v>1439</v>
      </c>
      <c r="F480" s="15" t="s">
        <v>2895</v>
      </c>
      <c r="G480" s="71">
        <f t="shared" si="28"/>
        <v>31004017</v>
      </c>
      <c r="H480" s="72" t="str">
        <f t="shared" si="23"/>
        <v>31004017</v>
      </c>
      <c r="I480" s="72" t="e">
        <f t="shared" si="24"/>
        <v>#VALUE!</v>
      </c>
    </row>
    <row r="481" spans="1:9">
      <c r="A481" s="16" t="s">
        <v>6418</v>
      </c>
      <c r="B481" s="15">
        <v>3</v>
      </c>
      <c r="C481" s="15" t="str">
        <f>VLOOKUP($B481,配置说明!$E$20:$F$23,2,0)</f>
        <v>语音</v>
      </c>
      <c r="D481" s="49" t="s">
        <v>2190</v>
      </c>
      <c r="E481" s="15" t="s">
        <v>1440</v>
      </c>
      <c r="F481" s="15" t="s">
        <v>2895</v>
      </c>
      <c r="G481" s="71">
        <f t="shared" si="28"/>
        <v>31004018</v>
      </c>
      <c r="H481" s="72" t="str">
        <f t="shared" si="23"/>
        <v>31004018</v>
      </c>
      <c r="I481" s="72" t="e">
        <f t="shared" si="24"/>
        <v>#VALUE!</v>
      </c>
    </row>
    <row r="482" spans="1:9">
      <c r="A482" s="16" t="s">
        <v>6419</v>
      </c>
      <c r="B482" s="15">
        <v>3</v>
      </c>
      <c r="C482" s="15" t="str">
        <f>VLOOKUP($B482,配置说明!$E$20:$F$23,2,0)</f>
        <v>语音</v>
      </c>
      <c r="D482" s="49" t="s">
        <v>2191</v>
      </c>
      <c r="E482" s="15" t="s">
        <v>1441</v>
      </c>
      <c r="F482" s="15" t="s">
        <v>2895</v>
      </c>
      <c r="G482" s="71">
        <f t="shared" si="28"/>
        <v>31004019</v>
      </c>
      <c r="H482" s="72" t="str">
        <f t="shared" si="23"/>
        <v>31004019</v>
      </c>
      <c r="I482" s="72" t="e">
        <f t="shared" si="24"/>
        <v>#VALUE!</v>
      </c>
    </row>
    <row r="483" spans="1:9">
      <c r="A483" s="16" t="s">
        <v>6420</v>
      </c>
      <c r="B483" s="15">
        <v>3</v>
      </c>
      <c r="C483" s="15" t="str">
        <f>VLOOKUP($B483,配置说明!$E$20:$F$23,2,0)</f>
        <v>语音</v>
      </c>
      <c r="D483" s="49" t="s">
        <v>2192</v>
      </c>
      <c r="E483" s="15" t="s">
        <v>1442</v>
      </c>
      <c r="F483" s="15" t="s">
        <v>2895</v>
      </c>
      <c r="G483" s="71">
        <f t="shared" si="28"/>
        <v>31004020</v>
      </c>
      <c r="H483" s="72" t="str">
        <f t="shared" si="23"/>
        <v>31004020</v>
      </c>
      <c r="I483" s="72" t="e">
        <f t="shared" si="24"/>
        <v>#VALUE!</v>
      </c>
    </row>
    <row r="484" spans="1:9">
      <c r="A484" s="16" t="s">
        <v>6421</v>
      </c>
      <c r="B484" s="15">
        <v>3</v>
      </c>
      <c r="C484" s="15" t="str">
        <f>VLOOKUP($B484,配置说明!$E$20:$F$23,2,0)</f>
        <v>语音</v>
      </c>
      <c r="D484" s="49" t="s">
        <v>2193</v>
      </c>
      <c r="E484" s="15" t="s">
        <v>1443</v>
      </c>
      <c r="F484" s="15" t="s">
        <v>2895</v>
      </c>
      <c r="G484" s="71">
        <f t="shared" si="28"/>
        <v>31004021</v>
      </c>
      <c r="H484" s="72" t="str">
        <f t="shared" ref="H484:H547" si="29">G484&amp;""</f>
        <v>31004021</v>
      </c>
      <c r="I484" s="72" t="e">
        <f t="shared" ref="I484:I547" si="30">FIND("loop",E484)</f>
        <v>#VALUE!</v>
      </c>
    </row>
    <row r="485" spans="1:9">
      <c r="A485" s="16" t="s">
        <v>6422</v>
      </c>
      <c r="B485" s="15">
        <v>3</v>
      </c>
      <c r="C485" s="15" t="str">
        <f>VLOOKUP($B485,配置说明!$E$20:$F$23,2,0)</f>
        <v>语音</v>
      </c>
      <c r="D485" s="49" t="s">
        <v>2194</v>
      </c>
      <c r="E485" s="15" t="s">
        <v>1444</v>
      </c>
      <c r="F485" s="15" t="s">
        <v>2895</v>
      </c>
      <c r="G485" s="71">
        <f t="shared" si="28"/>
        <v>31004022</v>
      </c>
      <c r="H485" s="72" t="str">
        <f t="shared" si="29"/>
        <v>31004022</v>
      </c>
      <c r="I485" s="72" t="e">
        <f t="shared" si="30"/>
        <v>#VALUE!</v>
      </c>
    </row>
    <row r="486" spans="1:9">
      <c r="A486" s="16" t="s">
        <v>6423</v>
      </c>
      <c r="B486" s="15">
        <v>3</v>
      </c>
      <c r="C486" s="15" t="str">
        <f>VLOOKUP($B486,配置说明!$E$20:$F$23,2,0)</f>
        <v>语音</v>
      </c>
      <c r="D486" s="49" t="s">
        <v>2195</v>
      </c>
      <c r="E486" s="15" t="s">
        <v>1445</v>
      </c>
      <c r="F486" s="15" t="s">
        <v>2895</v>
      </c>
      <c r="G486" s="71">
        <f t="shared" si="28"/>
        <v>31004023</v>
      </c>
      <c r="H486" s="72" t="str">
        <f t="shared" si="29"/>
        <v>31004023</v>
      </c>
      <c r="I486" s="72" t="e">
        <f t="shared" si="30"/>
        <v>#VALUE!</v>
      </c>
    </row>
    <row r="487" spans="1:9">
      <c r="A487" s="16" t="s">
        <v>6424</v>
      </c>
      <c r="B487" s="15">
        <v>3</v>
      </c>
      <c r="C487" s="15" t="str">
        <f>VLOOKUP($B487,配置说明!$E$20:$F$23,2,0)</f>
        <v>语音</v>
      </c>
      <c r="D487" s="49" t="s">
        <v>2196</v>
      </c>
      <c r="E487" s="15" t="s">
        <v>1446</v>
      </c>
      <c r="F487" s="15" t="s">
        <v>2895</v>
      </c>
      <c r="G487" s="71">
        <f t="shared" si="28"/>
        <v>31004024</v>
      </c>
      <c r="H487" s="72" t="str">
        <f t="shared" si="29"/>
        <v>31004024</v>
      </c>
      <c r="I487" s="72" t="e">
        <f t="shared" si="30"/>
        <v>#VALUE!</v>
      </c>
    </row>
    <row r="488" spans="1:9">
      <c r="A488" s="16" t="s">
        <v>6425</v>
      </c>
      <c r="B488" s="15">
        <v>3</v>
      </c>
      <c r="C488" s="15" t="str">
        <f>VLOOKUP($B488,配置说明!$E$20:$F$23,2,0)</f>
        <v>语音</v>
      </c>
      <c r="D488" s="49" t="s">
        <v>2197</v>
      </c>
      <c r="E488" s="15" t="s">
        <v>1447</v>
      </c>
      <c r="F488" s="15" t="s">
        <v>2895</v>
      </c>
      <c r="G488" s="71">
        <f t="shared" si="28"/>
        <v>31004025</v>
      </c>
      <c r="H488" s="72" t="str">
        <f t="shared" si="29"/>
        <v>31004025</v>
      </c>
      <c r="I488" s="72" t="e">
        <f t="shared" si="30"/>
        <v>#VALUE!</v>
      </c>
    </row>
    <row r="489" spans="1:9">
      <c r="A489" s="16" t="s">
        <v>6426</v>
      </c>
      <c r="B489" s="15">
        <v>3</v>
      </c>
      <c r="C489" s="15" t="str">
        <f>VLOOKUP($B489,配置说明!$E$20:$F$23,2,0)</f>
        <v>语音</v>
      </c>
      <c r="D489" s="49" t="s">
        <v>2198</v>
      </c>
      <c r="E489" s="15" t="s">
        <v>1448</v>
      </c>
      <c r="F489" s="15" t="s">
        <v>2895</v>
      </c>
      <c r="G489" s="71">
        <f t="shared" si="28"/>
        <v>31004026</v>
      </c>
      <c r="H489" s="72" t="str">
        <f t="shared" si="29"/>
        <v>31004026</v>
      </c>
      <c r="I489" s="72" t="e">
        <f t="shared" si="30"/>
        <v>#VALUE!</v>
      </c>
    </row>
    <row r="490" spans="1:9">
      <c r="A490" s="16" t="s">
        <v>6427</v>
      </c>
      <c r="B490" s="15">
        <v>3</v>
      </c>
      <c r="C490" s="15" t="str">
        <f>VLOOKUP($B490,配置说明!$E$20:$F$23,2,0)</f>
        <v>语音</v>
      </c>
      <c r="D490" s="49" t="s">
        <v>2199</v>
      </c>
      <c r="E490" s="15" t="s">
        <v>1449</v>
      </c>
      <c r="F490" s="15" t="s">
        <v>2895</v>
      </c>
      <c r="G490" s="71">
        <f t="shared" si="28"/>
        <v>31004027</v>
      </c>
      <c r="H490" s="72" t="str">
        <f t="shared" si="29"/>
        <v>31004027</v>
      </c>
      <c r="I490" s="72" t="e">
        <f t="shared" si="30"/>
        <v>#VALUE!</v>
      </c>
    </row>
    <row r="491" spans="1:9">
      <c r="A491" s="16" t="s">
        <v>6428</v>
      </c>
      <c r="B491" s="15">
        <v>3</v>
      </c>
      <c r="C491" s="15" t="str">
        <f>VLOOKUP($B491,配置说明!$E$20:$F$23,2,0)</f>
        <v>语音</v>
      </c>
      <c r="D491" s="49" t="s">
        <v>2200</v>
      </c>
      <c r="E491" s="15" t="s">
        <v>1450</v>
      </c>
      <c r="F491" s="15" t="s">
        <v>2895</v>
      </c>
      <c r="G491" s="71">
        <f t="shared" si="28"/>
        <v>31004028</v>
      </c>
      <c r="H491" s="72" t="str">
        <f t="shared" si="29"/>
        <v>31004028</v>
      </c>
      <c r="I491" s="72" t="e">
        <f t="shared" si="30"/>
        <v>#VALUE!</v>
      </c>
    </row>
    <row r="492" spans="1:9">
      <c r="A492" s="16" t="s">
        <v>6429</v>
      </c>
      <c r="B492" s="15">
        <v>3</v>
      </c>
      <c r="C492" s="15" t="str">
        <f>VLOOKUP($B492,配置说明!$E$20:$F$23,2,0)</f>
        <v>语音</v>
      </c>
      <c r="D492" s="49" t="s">
        <v>2201</v>
      </c>
      <c r="E492" s="15" t="s">
        <v>1451</v>
      </c>
      <c r="F492" s="15" t="s">
        <v>2895</v>
      </c>
      <c r="G492" s="71">
        <f t="shared" si="28"/>
        <v>31004029</v>
      </c>
      <c r="H492" s="72" t="str">
        <f t="shared" si="29"/>
        <v>31004029</v>
      </c>
      <c r="I492" s="72" t="e">
        <f t="shared" si="30"/>
        <v>#VALUE!</v>
      </c>
    </row>
    <row r="493" spans="1:9">
      <c r="A493" s="16" t="s">
        <v>6430</v>
      </c>
      <c r="B493" s="15">
        <v>3</v>
      </c>
      <c r="C493" s="15" t="str">
        <f>VLOOKUP($B493,配置说明!$E$20:$F$23,2,0)</f>
        <v>语音</v>
      </c>
      <c r="D493" s="49" t="s">
        <v>2202</v>
      </c>
      <c r="E493" s="15" t="s">
        <v>1452</v>
      </c>
      <c r="F493" s="15" t="s">
        <v>2895</v>
      </c>
      <c r="G493" s="71">
        <f t="shared" si="28"/>
        <v>31004030</v>
      </c>
      <c r="H493" s="72" t="str">
        <f t="shared" si="29"/>
        <v>31004030</v>
      </c>
      <c r="I493" s="72" t="e">
        <f t="shared" si="30"/>
        <v>#VALUE!</v>
      </c>
    </row>
    <row r="494" spans="1:9">
      <c r="A494" s="16" t="s">
        <v>6431</v>
      </c>
      <c r="B494" s="15">
        <v>3</v>
      </c>
      <c r="C494" s="15" t="str">
        <f>VLOOKUP($B494,配置说明!$E$20:$F$23,2,0)</f>
        <v>语音</v>
      </c>
      <c r="D494" s="49" t="s">
        <v>2203</v>
      </c>
      <c r="E494" s="15" t="s">
        <v>1453</v>
      </c>
      <c r="F494" s="15" t="s">
        <v>2896</v>
      </c>
      <c r="G494" s="71">
        <f t="shared" si="28"/>
        <v>31005001</v>
      </c>
      <c r="H494" s="72" t="str">
        <f t="shared" si="29"/>
        <v>31005001</v>
      </c>
      <c r="I494" s="72" t="e">
        <f t="shared" si="30"/>
        <v>#VALUE!</v>
      </c>
    </row>
    <row r="495" spans="1:9">
      <c r="A495" s="16" t="s">
        <v>6432</v>
      </c>
      <c r="B495" s="15">
        <v>3</v>
      </c>
      <c r="C495" s="15" t="str">
        <f>VLOOKUP($B495,配置说明!$E$20:$F$23,2,0)</f>
        <v>语音</v>
      </c>
      <c r="D495" s="49" t="s">
        <v>2204</v>
      </c>
      <c r="E495" s="15" t="s">
        <v>1454</v>
      </c>
      <c r="F495" s="15" t="s">
        <v>2896</v>
      </c>
      <c r="G495" s="71">
        <f t="shared" si="28"/>
        <v>31005002</v>
      </c>
      <c r="H495" s="72" t="str">
        <f t="shared" si="29"/>
        <v>31005002</v>
      </c>
      <c r="I495" s="72" t="e">
        <f t="shared" si="30"/>
        <v>#VALUE!</v>
      </c>
    </row>
    <row r="496" spans="1:9">
      <c r="A496" s="16" t="s">
        <v>6433</v>
      </c>
      <c r="B496" s="15">
        <v>3</v>
      </c>
      <c r="C496" s="15" t="str">
        <f>VLOOKUP($B496,配置说明!$E$20:$F$23,2,0)</f>
        <v>语音</v>
      </c>
      <c r="D496" s="49" t="s">
        <v>2205</v>
      </c>
      <c r="E496" s="15" t="s">
        <v>1455</v>
      </c>
      <c r="F496" s="15" t="s">
        <v>2896</v>
      </c>
      <c r="G496" s="71">
        <f t="shared" si="28"/>
        <v>31005003</v>
      </c>
      <c r="H496" s="72" t="str">
        <f t="shared" si="29"/>
        <v>31005003</v>
      </c>
      <c r="I496" s="72" t="e">
        <f t="shared" si="30"/>
        <v>#VALUE!</v>
      </c>
    </row>
    <row r="497" spans="1:9">
      <c r="A497" s="16" t="s">
        <v>6434</v>
      </c>
      <c r="B497" s="15">
        <v>3</v>
      </c>
      <c r="C497" s="15" t="str">
        <f>VLOOKUP($B497,配置说明!$E$20:$F$23,2,0)</f>
        <v>语音</v>
      </c>
      <c r="D497" s="49" t="s">
        <v>2206</v>
      </c>
      <c r="E497" s="15" t="s">
        <v>1456</v>
      </c>
      <c r="F497" s="15" t="s">
        <v>2896</v>
      </c>
      <c r="G497" s="71">
        <f t="shared" si="28"/>
        <v>31005004</v>
      </c>
      <c r="H497" s="72" t="str">
        <f t="shared" si="29"/>
        <v>31005004</v>
      </c>
      <c r="I497" s="72" t="e">
        <f t="shared" si="30"/>
        <v>#VALUE!</v>
      </c>
    </row>
    <row r="498" spans="1:9">
      <c r="A498" s="16" t="s">
        <v>6435</v>
      </c>
      <c r="B498" s="15">
        <v>3</v>
      </c>
      <c r="C498" s="15" t="str">
        <f>VLOOKUP($B498,配置说明!$E$20:$F$23,2,0)</f>
        <v>语音</v>
      </c>
      <c r="D498" s="49" t="s">
        <v>2207</v>
      </c>
      <c r="E498" s="15" t="s">
        <v>1457</v>
      </c>
      <c r="F498" s="15" t="s">
        <v>2896</v>
      </c>
      <c r="G498" s="71">
        <f t="shared" ref="G498:G561" si="31">A498*1</f>
        <v>31005005</v>
      </c>
      <c r="H498" s="72" t="str">
        <f t="shared" si="29"/>
        <v>31005005</v>
      </c>
      <c r="I498" s="72" t="e">
        <f t="shared" si="30"/>
        <v>#VALUE!</v>
      </c>
    </row>
    <row r="499" spans="1:9">
      <c r="A499" s="16" t="s">
        <v>6436</v>
      </c>
      <c r="B499" s="15">
        <v>3</v>
      </c>
      <c r="C499" s="15" t="str">
        <f>VLOOKUP($B499,配置说明!$E$20:$F$23,2,0)</f>
        <v>语音</v>
      </c>
      <c r="D499" s="49" t="s">
        <v>2208</v>
      </c>
      <c r="E499" s="15" t="s">
        <v>1458</v>
      </c>
      <c r="F499" s="15" t="s">
        <v>2896</v>
      </c>
      <c r="G499" s="71">
        <f t="shared" si="31"/>
        <v>31005006</v>
      </c>
      <c r="H499" s="72" t="str">
        <f t="shared" si="29"/>
        <v>31005006</v>
      </c>
      <c r="I499" s="72" t="e">
        <f t="shared" si="30"/>
        <v>#VALUE!</v>
      </c>
    </row>
    <row r="500" spans="1:9">
      <c r="A500" s="16" t="s">
        <v>6437</v>
      </c>
      <c r="B500" s="15">
        <v>3</v>
      </c>
      <c r="C500" s="15" t="str">
        <f>VLOOKUP($B500,配置说明!$E$20:$F$23,2,0)</f>
        <v>语音</v>
      </c>
      <c r="D500" s="49" t="s">
        <v>2209</v>
      </c>
      <c r="E500" s="15" t="s">
        <v>1459</v>
      </c>
      <c r="F500" s="15" t="s">
        <v>2896</v>
      </c>
      <c r="G500" s="71">
        <f t="shared" si="31"/>
        <v>31005007</v>
      </c>
      <c r="H500" s="72" t="str">
        <f t="shared" si="29"/>
        <v>31005007</v>
      </c>
      <c r="I500" s="72" t="e">
        <f t="shared" si="30"/>
        <v>#VALUE!</v>
      </c>
    </row>
    <row r="501" spans="1:9">
      <c r="A501" s="16" t="s">
        <v>6438</v>
      </c>
      <c r="B501" s="15">
        <v>3</v>
      </c>
      <c r="C501" s="15" t="str">
        <f>VLOOKUP($B501,配置说明!$E$20:$F$23,2,0)</f>
        <v>语音</v>
      </c>
      <c r="D501" s="49" t="s">
        <v>2210</v>
      </c>
      <c r="E501" s="15" t="s">
        <v>1460</v>
      </c>
      <c r="F501" s="15" t="s">
        <v>2896</v>
      </c>
      <c r="G501" s="71">
        <f t="shared" si="31"/>
        <v>31005008</v>
      </c>
      <c r="H501" s="72" t="str">
        <f t="shared" si="29"/>
        <v>31005008</v>
      </c>
      <c r="I501" s="72" t="e">
        <f t="shared" si="30"/>
        <v>#VALUE!</v>
      </c>
    </row>
    <row r="502" spans="1:9">
      <c r="A502" s="16" t="s">
        <v>6439</v>
      </c>
      <c r="B502" s="15">
        <v>3</v>
      </c>
      <c r="C502" s="15" t="str">
        <f>VLOOKUP($B502,配置说明!$E$20:$F$23,2,0)</f>
        <v>语音</v>
      </c>
      <c r="D502" s="49" t="s">
        <v>2211</v>
      </c>
      <c r="E502" s="15" t="s">
        <v>1461</v>
      </c>
      <c r="F502" s="15" t="s">
        <v>2896</v>
      </c>
      <c r="G502" s="71">
        <f t="shared" si="31"/>
        <v>31005009</v>
      </c>
      <c r="H502" s="72" t="str">
        <f t="shared" si="29"/>
        <v>31005009</v>
      </c>
      <c r="I502" s="72" t="e">
        <f t="shared" si="30"/>
        <v>#VALUE!</v>
      </c>
    </row>
    <row r="503" spans="1:9">
      <c r="A503" s="16" t="s">
        <v>6440</v>
      </c>
      <c r="B503" s="15">
        <v>3</v>
      </c>
      <c r="C503" s="15" t="str">
        <f>VLOOKUP($B503,配置说明!$E$20:$F$23,2,0)</f>
        <v>语音</v>
      </c>
      <c r="D503" s="49" t="s">
        <v>2212</v>
      </c>
      <c r="E503" s="15" t="s">
        <v>1462</v>
      </c>
      <c r="F503" s="15" t="s">
        <v>2896</v>
      </c>
      <c r="G503" s="71">
        <f t="shared" si="31"/>
        <v>31005010</v>
      </c>
      <c r="H503" s="72" t="str">
        <f t="shared" si="29"/>
        <v>31005010</v>
      </c>
      <c r="I503" s="72" t="e">
        <f t="shared" si="30"/>
        <v>#VALUE!</v>
      </c>
    </row>
    <row r="504" spans="1:9">
      <c r="A504" s="16" t="s">
        <v>6441</v>
      </c>
      <c r="B504" s="15">
        <v>3</v>
      </c>
      <c r="C504" s="15" t="str">
        <f>VLOOKUP($B504,配置说明!$E$20:$F$23,2,0)</f>
        <v>语音</v>
      </c>
      <c r="D504" s="49" t="s">
        <v>2213</v>
      </c>
      <c r="E504" s="15" t="s">
        <v>1463</v>
      </c>
      <c r="F504" s="15" t="s">
        <v>2896</v>
      </c>
      <c r="G504" s="71">
        <f t="shared" si="31"/>
        <v>31005011</v>
      </c>
      <c r="H504" s="72" t="str">
        <f t="shared" si="29"/>
        <v>31005011</v>
      </c>
      <c r="I504" s="72" t="e">
        <f t="shared" si="30"/>
        <v>#VALUE!</v>
      </c>
    </row>
    <row r="505" spans="1:9">
      <c r="A505" s="16" t="s">
        <v>6442</v>
      </c>
      <c r="B505" s="15">
        <v>3</v>
      </c>
      <c r="C505" s="15" t="str">
        <f>VLOOKUP($B505,配置说明!$E$20:$F$23,2,0)</f>
        <v>语音</v>
      </c>
      <c r="D505" s="49" t="s">
        <v>2214</v>
      </c>
      <c r="E505" s="15" t="s">
        <v>1464</v>
      </c>
      <c r="F505" s="15" t="s">
        <v>2896</v>
      </c>
      <c r="G505" s="71">
        <f t="shared" si="31"/>
        <v>31005012</v>
      </c>
      <c r="H505" s="72" t="str">
        <f t="shared" si="29"/>
        <v>31005012</v>
      </c>
      <c r="I505" s="72" t="e">
        <f t="shared" si="30"/>
        <v>#VALUE!</v>
      </c>
    </row>
    <row r="506" spans="1:9">
      <c r="A506" s="16" t="s">
        <v>6443</v>
      </c>
      <c r="B506" s="15">
        <v>3</v>
      </c>
      <c r="C506" s="15" t="str">
        <f>VLOOKUP($B506,配置说明!$E$20:$F$23,2,0)</f>
        <v>语音</v>
      </c>
      <c r="D506" s="49" t="s">
        <v>2215</v>
      </c>
      <c r="E506" s="15" t="s">
        <v>1465</v>
      </c>
      <c r="F506" s="15" t="s">
        <v>2896</v>
      </c>
      <c r="G506" s="71">
        <f t="shared" si="31"/>
        <v>31005013</v>
      </c>
      <c r="H506" s="72" t="str">
        <f t="shared" si="29"/>
        <v>31005013</v>
      </c>
      <c r="I506" s="72" t="e">
        <f t="shared" si="30"/>
        <v>#VALUE!</v>
      </c>
    </row>
    <row r="507" spans="1:9">
      <c r="A507" s="16" t="s">
        <v>6444</v>
      </c>
      <c r="B507" s="15">
        <v>3</v>
      </c>
      <c r="C507" s="15" t="str">
        <f>VLOOKUP($B507,配置说明!$E$20:$F$23,2,0)</f>
        <v>语音</v>
      </c>
      <c r="D507" s="49" t="s">
        <v>2216</v>
      </c>
      <c r="E507" s="15" t="s">
        <v>1466</v>
      </c>
      <c r="F507" s="15" t="s">
        <v>2896</v>
      </c>
      <c r="G507" s="71">
        <f t="shared" si="31"/>
        <v>31005014</v>
      </c>
      <c r="H507" s="72" t="str">
        <f t="shared" si="29"/>
        <v>31005014</v>
      </c>
      <c r="I507" s="72" t="e">
        <f t="shared" si="30"/>
        <v>#VALUE!</v>
      </c>
    </row>
    <row r="508" spans="1:9">
      <c r="A508" s="16" t="s">
        <v>6445</v>
      </c>
      <c r="B508" s="15">
        <v>3</v>
      </c>
      <c r="C508" s="15" t="str">
        <f>VLOOKUP($B508,配置说明!$E$20:$F$23,2,0)</f>
        <v>语音</v>
      </c>
      <c r="D508" s="49" t="s">
        <v>2217</v>
      </c>
      <c r="E508" s="15" t="s">
        <v>1467</v>
      </c>
      <c r="F508" s="15" t="s">
        <v>2896</v>
      </c>
      <c r="G508" s="71">
        <f t="shared" si="31"/>
        <v>31005015</v>
      </c>
      <c r="H508" s="72" t="str">
        <f t="shared" si="29"/>
        <v>31005015</v>
      </c>
      <c r="I508" s="72" t="e">
        <f t="shared" si="30"/>
        <v>#VALUE!</v>
      </c>
    </row>
    <row r="509" spans="1:9">
      <c r="A509" s="16" t="s">
        <v>6446</v>
      </c>
      <c r="B509" s="15">
        <v>3</v>
      </c>
      <c r="C509" s="15" t="str">
        <f>VLOOKUP($B509,配置说明!$E$20:$F$23,2,0)</f>
        <v>语音</v>
      </c>
      <c r="D509" s="49" t="s">
        <v>2218</v>
      </c>
      <c r="E509" s="15" t="s">
        <v>1468</v>
      </c>
      <c r="F509" s="15" t="s">
        <v>2896</v>
      </c>
      <c r="G509" s="71">
        <f t="shared" si="31"/>
        <v>31005016</v>
      </c>
      <c r="H509" s="72" t="str">
        <f t="shared" si="29"/>
        <v>31005016</v>
      </c>
      <c r="I509" s="72" t="e">
        <f t="shared" si="30"/>
        <v>#VALUE!</v>
      </c>
    </row>
    <row r="510" spans="1:9">
      <c r="A510" s="16" t="s">
        <v>6447</v>
      </c>
      <c r="B510" s="15">
        <v>3</v>
      </c>
      <c r="C510" s="15" t="str">
        <f>VLOOKUP($B510,配置说明!$E$20:$F$23,2,0)</f>
        <v>语音</v>
      </c>
      <c r="D510" s="49" t="s">
        <v>2219</v>
      </c>
      <c r="E510" s="15" t="s">
        <v>1469</v>
      </c>
      <c r="F510" s="15" t="s">
        <v>2896</v>
      </c>
      <c r="G510" s="71">
        <f t="shared" si="31"/>
        <v>31005017</v>
      </c>
      <c r="H510" s="72" t="str">
        <f t="shared" si="29"/>
        <v>31005017</v>
      </c>
      <c r="I510" s="72" t="e">
        <f t="shared" si="30"/>
        <v>#VALUE!</v>
      </c>
    </row>
    <row r="511" spans="1:9">
      <c r="A511" s="16" t="s">
        <v>6448</v>
      </c>
      <c r="B511" s="15">
        <v>3</v>
      </c>
      <c r="C511" s="15" t="str">
        <f>VLOOKUP($B511,配置说明!$E$20:$F$23,2,0)</f>
        <v>语音</v>
      </c>
      <c r="D511" s="49" t="s">
        <v>2220</v>
      </c>
      <c r="E511" s="15" t="s">
        <v>1470</v>
      </c>
      <c r="F511" s="15" t="s">
        <v>2896</v>
      </c>
      <c r="G511" s="71">
        <f t="shared" si="31"/>
        <v>31005018</v>
      </c>
      <c r="H511" s="72" t="str">
        <f t="shared" si="29"/>
        <v>31005018</v>
      </c>
      <c r="I511" s="72" t="e">
        <f t="shared" si="30"/>
        <v>#VALUE!</v>
      </c>
    </row>
    <row r="512" spans="1:9">
      <c r="A512" s="16" t="s">
        <v>6449</v>
      </c>
      <c r="B512" s="15">
        <v>3</v>
      </c>
      <c r="C512" s="15" t="str">
        <f>VLOOKUP($B512,配置说明!$E$20:$F$23,2,0)</f>
        <v>语音</v>
      </c>
      <c r="D512" s="49" t="s">
        <v>2221</v>
      </c>
      <c r="E512" s="15" t="s">
        <v>1471</v>
      </c>
      <c r="F512" s="15" t="s">
        <v>2896</v>
      </c>
      <c r="G512" s="71">
        <f t="shared" si="31"/>
        <v>31005019</v>
      </c>
      <c r="H512" s="72" t="str">
        <f t="shared" si="29"/>
        <v>31005019</v>
      </c>
      <c r="I512" s="72" t="e">
        <f t="shared" si="30"/>
        <v>#VALUE!</v>
      </c>
    </row>
    <row r="513" spans="1:9">
      <c r="A513" s="16" t="s">
        <v>6450</v>
      </c>
      <c r="B513" s="15">
        <v>3</v>
      </c>
      <c r="C513" s="15" t="str">
        <f>VLOOKUP($B513,配置说明!$E$20:$F$23,2,0)</f>
        <v>语音</v>
      </c>
      <c r="D513" s="49" t="s">
        <v>2222</v>
      </c>
      <c r="E513" s="15" t="s">
        <v>1472</v>
      </c>
      <c r="F513" s="15" t="s">
        <v>2896</v>
      </c>
      <c r="G513" s="71">
        <f t="shared" si="31"/>
        <v>31005020</v>
      </c>
      <c r="H513" s="72" t="str">
        <f t="shared" si="29"/>
        <v>31005020</v>
      </c>
      <c r="I513" s="72" t="e">
        <f t="shared" si="30"/>
        <v>#VALUE!</v>
      </c>
    </row>
    <row r="514" spans="1:9">
      <c r="A514" s="16" t="s">
        <v>6451</v>
      </c>
      <c r="B514" s="15">
        <v>3</v>
      </c>
      <c r="C514" s="15" t="str">
        <f>VLOOKUP($B514,配置说明!$E$20:$F$23,2,0)</f>
        <v>语音</v>
      </c>
      <c r="D514" s="49" t="s">
        <v>2223</v>
      </c>
      <c r="E514" s="15" t="s">
        <v>1473</v>
      </c>
      <c r="F514" s="15" t="s">
        <v>2896</v>
      </c>
      <c r="G514" s="71">
        <f t="shared" si="31"/>
        <v>31005021</v>
      </c>
      <c r="H514" s="72" t="str">
        <f t="shared" si="29"/>
        <v>31005021</v>
      </c>
      <c r="I514" s="72" t="e">
        <f t="shared" si="30"/>
        <v>#VALUE!</v>
      </c>
    </row>
    <row r="515" spans="1:9">
      <c r="A515" s="16" t="s">
        <v>6452</v>
      </c>
      <c r="B515" s="15">
        <v>3</v>
      </c>
      <c r="C515" s="15" t="str">
        <f>VLOOKUP($B515,配置说明!$E$20:$F$23,2,0)</f>
        <v>语音</v>
      </c>
      <c r="D515" s="49" t="s">
        <v>2224</v>
      </c>
      <c r="E515" s="15" t="s">
        <v>1474</v>
      </c>
      <c r="F515" s="15" t="s">
        <v>2896</v>
      </c>
      <c r="G515" s="71">
        <f t="shared" si="31"/>
        <v>31005022</v>
      </c>
      <c r="H515" s="72" t="str">
        <f t="shared" si="29"/>
        <v>31005022</v>
      </c>
      <c r="I515" s="72" t="e">
        <f t="shared" si="30"/>
        <v>#VALUE!</v>
      </c>
    </row>
    <row r="516" spans="1:9">
      <c r="A516" s="16" t="s">
        <v>6453</v>
      </c>
      <c r="B516" s="15">
        <v>3</v>
      </c>
      <c r="C516" s="15" t="str">
        <f>VLOOKUP($B516,配置说明!$E$20:$F$23,2,0)</f>
        <v>语音</v>
      </c>
      <c r="D516" s="49" t="s">
        <v>2225</v>
      </c>
      <c r="E516" s="15" t="s">
        <v>1475</v>
      </c>
      <c r="F516" s="15" t="s">
        <v>2896</v>
      </c>
      <c r="G516" s="71">
        <f t="shared" si="31"/>
        <v>31005023</v>
      </c>
      <c r="H516" s="72" t="str">
        <f t="shared" si="29"/>
        <v>31005023</v>
      </c>
      <c r="I516" s="72" t="e">
        <f t="shared" si="30"/>
        <v>#VALUE!</v>
      </c>
    </row>
    <row r="517" spans="1:9">
      <c r="A517" s="16" t="s">
        <v>6454</v>
      </c>
      <c r="B517" s="15">
        <v>3</v>
      </c>
      <c r="C517" s="15" t="str">
        <f>VLOOKUP($B517,配置说明!$E$20:$F$23,2,0)</f>
        <v>语音</v>
      </c>
      <c r="D517" s="49" t="s">
        <v>2226</v>
      </c>
      <c r="E517" s="15" t="s">
        <v>1476</v>
      </c>
      <c r="F517" s="15" t="s">
        <v>2896</v>
      </c>
      <c r="G517" s="71">
        <f t="shared" si="31"/>
        <v>31005024</v>
      </c>
      <c r="H517" s="72" t="str">
        <f t="shared" si="29"/>
        <v>31005024</v>
      </c>
      <c r="I517" s="72" t="e">
        <f t="shared" si="30"/>
        <v>#VALUE!</v>
      </c>
    </row>
    <row r="518" spans="1:9">
      <c r="A518" s="16" t="s">
        <v>6455</v>
      </c>
      <c r="B518" s="15">
        <v>3</v>
      </c>
      <c r="C518" s="15" t="str">
        <f>VLOOKUP($B518,配置说明!$E$20:$F$23,2,0)</f>
        <v>语音</v>
      </c>
      <c r="D518" s="49" t="s">
        <v>2227</v>
      </c>
      <c r="E518" s="15" t="s">
        <v>1477</v>
      </c>
      <c r="F518" s="15" t="s">
        <v>2896</v>
      </c>
      <c r="G518" s="71">
        <f t="shared" si="31"/>
        <v>31005025</v>
      </c>
      <c r="H518" s="72" t="str">
        <f t="shared" si="29"/>
        <v>31005025</v>
      </c>
      <c r="I518" s="72" t="e">
        <f t="shared" si="30"/>
        <v>#VALUE!</v>
      </c>
    </row>
    <row r="519" spans="1:9">
      <c r="A519" s="16" t="s">
        <v>6456</v>
      </c>
      <c r="B519" s="15">
        <v>3</v>
      </c>
      <c r="C519" s="15" t="str">
        <f>VLOOKUP($B519,配置说明!$E$20:$F$23,2,0)</f>
        <v>语音</v>
      </c>
      <c r="D519" s="49" t="s">
        <v>2228</v>
      </c>
      <c r="E519" s="15" t="s">
        <v>1478</v>
      </c>
      <c r="F519" s="15" t="s">
        <v>2896</v>
      </c>
      <c r="G519" s="71">
        <f t="shared" si="31"/>
        <v>31005026</v>
      </c>
      <c r="H519" s="72" t="str">
        <f t="shared" si="29"/>
        <v>31005026</v>
      </c>
      <c r="I519" s="72" t="e">
        <f t="shared" si="30"/>
        <v>#VALUE!</v>
      </c>
    </row>
    <row r="520" spans="1:9">
      <c r="A520" s="16" t="s">
        <v>6457</v>
      </c>
      <c r="B520" s="15">
        <v>3</v>
      </c>
      <c r="C520" s="15" t="str">
        <f>VLOOKUP($B520,配置说明!$E$20:$F$23,2,0)</f>
        <v>语音</v>
      </c>
      <c r="D520" s="49" t="s">
        <v>2229</v>
      </c>
      <c r="E520" s="15" t="s">
        <v>1479</v>
      </c>
      <c r="F520" s="15" t="s">
        <v>2896</v>
      </c>
      <c r="G520" s="71">
        <f t="shared" si="31"/>
        <v>31005027</v>
      </c>
      <c r="H520" s="72" t="str">
        <f t="shared" si="29"/>
        <v>31005027</v>
      </c>
      <c r="I520" s="72" t="e">
        <f t="shared" si="30"/>
        <v>#VALUE!</v>
      </c>
    </row>
    <row r="521" spans="1:9">
      <c r="A521" s="16" t="s">
        <v>6458</v>
      </c>
      <c r="B521" s="15">
        <v>3</v>
      </c>
      <c r="C521" s="15" t="str">
        <f>VLOOKUP($B521,配置说明!$E$20:$F$23,2,0)</f>
        <v>语音</v>
      </c>
      <c r="D521" s="49" t="s">
        <v>2230</v>
      </c>
      <c r="E521" s="15" t="s">
        <v>1480</v>
      </c>
      <c r="F521" s="15" t="s">
        <v>2896</v>
      </c>
      <c r="G521" s="71">
        <f t="shared" si="31"/>
        <v>31005028</v>
      </c>
      <c r="H521" s="72" t="str">
        <f t="shared" si="29"/>
        <v>31005028</v>
      </c>
      <c r="I521" s="72" t="e">
        <f t="shared" si="30"/>
        <v>#VALUE!</v>
      </c>
    </row>
    <row r="522" spans="1:9">
      <c r="A522" s="16" t="s">
        <v>6459</v>
      </c>
      <c r="B522" s="15">
        <v>3</v>
      </c>
      <c r="C522" s="15" t="str">
        <f>VLOOKUP($B522,配置说明!$E$20:$F$23,2,0)</f>
        <v>语音</v>
      </c>
      <c r="D522" s="49" t="s">
        <v>2231</v>
      </c>
      <c r="E522" s="15" t="s">
        <v>1481</v>
      </c>
      <c r="F522" s="15" t="s">
        <v>2896</v>
      </c>
      <c r="G522" s="71">
        <f t="shared" si="31"/>
        <v>31005029</v>
      </c>
      <c r="H522" s="72" t="str">
        <f t="shared" si="29"/>
        <v>31005029</v>
      </c>
      <c r="I522" s="72" t="e">
        <f t="shared" si="30"/>
        <v>#VALUE!</v>
      </c>
    </row>
    <row r="523" spans="1:9">
      <c r="A523" s="16" t="s">
        <v>6460</v>
      </c>
      <c r="B523" s="15">
        <v>3</v>
      </c>
      <c r="C523" s="15" t="str">
        <f>VLOOKUP($B523,配置说明!$E$20:$F$23,2,0)</f>
        <v>语音</v>
      </c>
      <c r="D523" s="49" t="s">
        <v>2232</v>
      </c>
      <c r="E523" s="15" t="s">
        <v>1482</v>
      </c>
      <c r="F523" s="15" t="s">
        <v>2896</v>
      </c>
      <c r="G523" s="71">
        <f t="shared" si="31"/>
        <v>31005030</v>
      </c>
      <c r="H523" s="72" t="str">
        <f t="shared" si="29"/>
        <v>31005030</v>
      </c>
      <c r="I523" s="72" t="e">
        <f t="shared" si="30"/>
        <v>#VALUE!</v>
      </c>
    </row>
    <row r="524" spans="1:9">
      <c r="A524" s="16" t="s">
        <v>6461</v>
      </c>
      <c r="B524" s="15">
        <v>3</v>
      </c>
      <c r="C524" s="15" t="str">
        <f>VLOOKUP($B524,配置说明!$E$20:$F$23,2,0)</f>
        <v>语音</v>
      </c>
      <c r="D524" s="49" t="s">
        <v>2233</v>
      </c>
      <c r="E524" s="15" t="s">
        <v>1483</v>
      </c>
      <c r="F524" s="15" t="s">
        <v>2897</v>
      </c>
      <c r="G524" s="71">
        <f t="shared" si="31"/>
        <v>31006001</v>
      </c>
      <c r="H524" s="72" t="str">
        <f t="shared" si="29"/>
        <v>31006001</v>
      </c>
      <c r="I524" s="72" t="e">
        <f t="shared" si="30"/>
        <v>#VALUE!</v>
      </c>
    </row>
    <row r="525" spans="1:9">
      <c r="A525" s="16" t="s">
        <v>6462</v>
      </c>
      <c r="B525" s="15">
        <v>3</v>
      </c>
      <c r="C525" s="15" t="str">
        <f>VLOOKUP($B525,配置说明!$E$20:$F$23,2,0)</f>
        <v>语音</v>
      </c>
      <c r="D525" s="49" t="s">
        <v>2234</v>
      </c>
      <c r="E525" s="15" t="s">
        <v>1484</v>
      </c>
      <c r="F525" s="15" t="s">
        <v>2897</v>
      </c>
      <c r="G525" s="71">
        <f t="shared" si="31"/>
        <v>31006002</v>
      </c>
      <c r="H525" s="72" t="str">
        <f t="shared" si="29"/>
        <v>31006002</v>
      </c>
      <c r="I525" s="72" t="e">
        <f t="shared" si="30"/>
        <v>#VALUE!</v>
      </c>
    </row>
    <row r="526" spans="1:9">
      <c r="A526" s="16" t="s">
        <v>6463</v>
      </c>
      <c r="B526" s="15">
        <v>3</v>
      </c>
      <c r="C526" s="15" t="str">
        <f>VLOOKUP($B526,配置说明!$E$20:$F$23,2,0)</f>
        <v>语音</v>
      </c>
      <c r="D526" s="49" t="s">
        <v>2235</v>
      </c>
      <c r="E526" s="15" t="s">
        <v>1485</v>
      </c>
      <c r="F526" s="15" t="s">
        <v>2897</v>
      </c>
      <c r="G526" s="71">
        <f t="shared" si="31"/>
        <v>31006003</v>
      </c>
      <c r="H526" s="72" t="str">
        <f t="shared" si="29"/>
        <v>31006003</v>
      </c>
      <c r="I526" s="72" t="e">
        <f t="shared" si="30"/>
        <v>#VALUE!</v>
      </c>
    </row>
    <row r="527" spans="1:9">
      <c r="A527" s="16" t="s">
        <v>6464</v>
      </c>
      <c r="B527" s="15">
        <v>3</v>
      </c>
      <c r="C527" s="15" t="str">
        <f>VLOOKUP($B527,配置说明!$E$20:$F$23,2,0)</f>
        <v>语音</v>
      </c>
      <c r="D527" s="49" t="s">
        <v>2236</v>
      </c>
      <c r="E527" s="15" t="s">
        <v>1486</v>
      </c>
      <c r="F527" s="15" t="s">
        <v>2897</v>
      </c>
      <c r="G527" s="71">
        <f t="shared" si="31"/>
        <v>31006004</v>
      </c>
      <c r="H527" s="72" t="str">
        <f t="shared" si="29"/>
        <v>31006004</v>
      </c>
      <c r="I527" s="72" t="e">
        <f t="shared" si="30"/>
        <v>#VALUE!</v>
      </c>
    </row>
    <row r="528" spans="1:9">
      <c r="A528" s="16" t="s">
        <v>6465</v>
      </c>
      <c r="B528" s="15">
        <v>3</v>
      </c>
      <c r="C528" s="15" t="str">
        <f>VLOOKUP($B528,配置说明!$E$20:$F$23,2,0)</f>
        <v>语音</v>
      </c>
      <c r="D528" s="49" t="s">
        <v>2237</v>
      </c>
      <c r="E528" s="15" t="s">
        <v>1487</v>
      </c>
      <c r="F528" s="15" t="s">
        <v>2897</v>
      </c>
      <c r="G528" s="71">
        <f t="shared" si="31"/>
        <v>31006005</v>
      </c>
      <c r="H528" s="72" t="str">
        <f t="shared" si="29"/>
        <v>31006005</v>
      </c>
      <c r="I528" s="72" t="e">
        <f t="shared" si="30"/>
        <v>#VALUE!</v>
      </c>
    </row>
    <row r="529" spans="1:9">
      <c r="A529" s="16" t="s">
        <v>6466</v>
      </c>
      <c r="B529" s="15">
        <v>3</v>
      </c>
      <c r="C529" s="15" t="str">
        <f>VLOOKUP($B529,配置说明!$E$20:$F$23,2,0)</f>
        <v>语音</v>
      </c>
      <c r="D529" s="49" t="s">
        <v>2238</v>
      </c>
      <c r="E529" s="15" t="s">
        <v>1488</v>
      </c>
      <c r="F529" s="15" t="s">
        <v>2897</v>
      </c>
      <c r="G529" s="71">
        <f t="shared" si="31"/>
        <v>31006006</v>
      </c>
      <c r="H529" s="72" t="str">
        <f t="shared" si="29"/>
        <v>31006006</v>
      </c>
      <c r="I529" s="72" t="e">
        <f t="shared" si="30"/>
        <v>#VALUE!</v>
      </c>
    </row>
    <row r="530" spans="1:9">
      <c r="A530" s="16" t="s">
        <v>6467</v>
      </c>
      <c r="B530" s="15">
        <v>3</v>
      </c>
      <c r="C530" s="15" t="str">
        <f>VLOOKUP($B530,配置说明!$E$20:$F$23,2,0)</f>
        <v>语音</v>
      </c>
      <c r="D530" s="49" t="s">
        <v>2239</v>
      </c>
      <c r="E530" s="15" t="s">
        <v>1489</v>
      </c>
      <c r="F530" s="15" t="s">
        <v>2897</v>
      </c>
      <c r="G530" s="71">
        <f t="shared" si="31"/>
        <v>31006007</v>
      </c>
      <c r="H530" s="72" t="str">
        <f t="shared" si="29"/>
        <v>31006007</v>
      </c>
      <c r="I530" s="72" t="e">
        <f t="shared" si="30"/>
        <v>#VALUE!</v>
      </c>
    </row>
    <row r="531" spans="1:9">
      <c r="A531" s="16" t="s">
        <v>6468</v>
      </c>
      <c r="B531" s="15">
        <v>3</v>
      </c>
      <c r="C531" s="15" t="str">
        <f>VLOOKUP($B531,配置说明!$E$20:$F$23,2,0)</f>
        <v>语音</v>
      </c>
      <c r="D531" s="49" t="s">
        <v>2240</v>
      </c>
      <c r="E531" s="15" t="s">
        <v>1490</v>
      </c>
      <c r="F531" s="15" t="s">
        <v>2897</v>
      </c>
      <c r="G531" s="71">
        <f t="shared" si="31"/>
        <v>31006008</v>
      </c>
      <c r="H531" s="72" t="str">
        <f t="shared" si="29"/>
        <v>31006008</v>
      </c>
      <c r="I531" s="72" t="e">
        <f t="shared" si="30"/>
        <v>#VALUE!</v>
      </c>
    </row>
    <row r="532" spans="1:9">
      <c r="A532" s="16" t="s">
        <v>6469</v>
      </c>
      <c r="B532" s="15">
        <v>3</v>
      </c>
      <c r="C532" s="15" t="str">
        <f>VLOOKUP($B532,配置说明!$E$20:$F$23,2,0)</f>
        <v>语音</v>
      </c>
      <c r="D532" s="49" t="s">
        <v>2241</v>
      </c>
      <c r="E532" s="15" t="s">
        <v>1491</v>
      </c>
      <c r="F532" s="15" t="s">
        <v>2897</v>
      </c>
      <c r="G532" s="71">
        <f t="shared" si="31"/>
        <v>31006009</v>
      </c>
      <c r="H532" s="72" t="str">
        <f t="shared" si="29"/>
        <v>31006009</v>
      </c>
      <c r="I532" s="72" t="e">
        <f t="shared" si="30"/>
        <v>#VALUE!</v>
      </c>
    </row>
    <row r="533" spans="1:9">
      <c r="A533" s="16" t="s">
        <v>6470</v>
      </c>
      <c r="B533" s="15">
        <v>3</v>
      </c>
      <c r="C533" s="15" t="str">
        <f>VLOOKUP($B533,配置说明!$E$20:$F$23,2,0)</f>
        <v>语音</v>
      </c>
      <c r="D533" s="49" t="s">
        <v>2242</v>
      </c>
      <c r="E533" s="15" t="s">
        <v>1492</v>
      </c>
      <c r="F533" s="15" t="s">
        <v>2897</v>
      </c>
      <c r="G533" s="71">
        <f t="shared" si="31"/>
        <v>31006010</v>
      </c>
      <c r="H533" s="72" t="str">
        <f t="shared" si="29"/>
        <v>31006010</v>
      </c>
      <c r="I533" s="72" t="e">
        <f t="shared" si="30"/>
        <v>#VALUE!</v>
      </c>
    </row>
    <row r="534" spans="1:9">
      <c r="A534" s="16" t="s">
        <v>6471</v>
      </c>
      <c r="B534" s="15">
        <v>3</v>
      </c>
      <c r="C534" s="15" t="str">
        <f>VLOOKUP($B534,配置说明!$E$20:$F$23,2,0)</f>
        <v>语音</v>
      </c>
      <c r="D534" s="49" t="s">
        <v>2243</v>
      </c>
      <c r="E534" s="15" t="s">
        <v>1493</v>
      </c>
      <c r="F534" s="15" t="s">
        <v>2897</v>
      </c>
      <c r="G534" s="71">
        <f t="shared" si="31"/>
        <v>31006011</v>
      </c>
      <c r="H534" s="72" t="str">
        <f t="shared" si="29"/>
        <v>31006011</v>
      </c>
      <c r="I534" s="72" t="e">
        <f t="shared" si="30"/>
        <v>#VALUE!</v>
      </c>
    </row>
    <row r="535" spans="1:9">
      <c r="A535" s="16" t="s">
        <v>6472</v>
      </c>
      <c r="B535" s="15">
        <v>3</v>
      </c>
      <c r="C535" s="15" t="str">
        <f>VLOOKUP($B535,配置说明!$E$20:$F$23,2,0)</f>
        <v>语音</v>
      </c>
      <c r="D535" s="49" t="s">
        <v>2244</v>
      </c>
      <c r="E535" s="15" t="s">
        <v>1494</v>
      </c>
      <c r="F535" s="15" t="s">
        <v>2897</v>
      </c>
      <c r="G535" s="71">
        <f t="shared" si="31"/>
        <v>31006012</v>
      </c>
      <c r="H535" s="72" t="str">
        <f t="shared" si="29"/>
        <v>31006012</v>
      </c>
      <c r="I535" s="72" t="e">
        <f t="shared" si="30"/>
        <v>#VALUE!</v>
      </c>
    </row>
    <row r="536" spans="1:9">
      <c r="A536" s="16" t="s">
        <v>6473</v>
      </c>
      <c r="B536" s="15">
        <v>3</v>
      </c>
      <c r="C536" s="15" t="str">
        <f>VLOOKUP($B536,配置说明!$E$20:$F$23,2,0)</f>
        <v>语音</v>
      </c>
      <c r="D536" s="49" t="s">
        <v>2245</v>
      </c>
      <c r="E536" s="15" t="s">
        <v>1495</v>
      </c>
      <c r="F536" s="15" t="s">
        <v>2897</v>
      </c>
      <c r="G536" s="71">
        <f t="shared" si="31"/>
        <v>31006013</v>
      </c>
      <c r="H536" s="72" t="str">
        <f t="shared" si="29"/>
        <v>31006013</v>
      </c>
      <c r="I536" s="72" t="e">
        <f t="shared" si="30"/>
        <v>#VALUE!</v>
      </c>
    </row>
    <row r="537" spans="1:9">
      <c r="A537" s="16" t="s">
        <v>6474</v>
      </c>
      <c r="B537" s="15">
        <v>3</v>
      </c>
      <c r="C537" s="15" t="str">
        <f>VLOOKUP($B537,配置说明!$E$20:$F$23,2,0)</f>
        <v>语音</v>
      </c>
      <c r="D537" s="49" t="s">
        <v>2246</v>
      </c>
      <c r="E537" s="15" t="s">
        <v>1496</v>
      </c>
      <c r="F537" s="15" t="s">
        <v>2897</v>
      </c>
      <c r="G537" s="71">
        <f t="shared" si="31"/>
        <v>31006014</v>
      </c>
      <c r="H537" s="72" t="str">
        <f t="shared" si="29"/>
        <v>31006014</v>
      </c>
      <c r="I537" s="72" t="e">
        <f t="shared" si="30"/>
        <v>#VALUE!</v>
      </c>
    </row>
    <row r="538" spans="1:9">
      <c r="A538" s="16" t="s">
        <v>6475</v>
      </c>
      <c r="B538" s="15">
        <v>3</v>
      </c>
      <c r="C538" s="15" t="str">
        <f>VLOOKUP($B538,配置说明!$E$20:$F$23,2,0)</f>
        <v>语音</v>
      </c>
      <c r="D538" s="49" t="s">
        <v>2247</v>
      </c>
      <c r="E538" s="15" t="s">
        <v>1497</v>
      </c>
      <c r="F538" s="15" t="s">
        <v>2897</v>
      </c>
      <c r="G538" s="71">
        <f t="shared" si="31"/>
        <v>31006015</v>
      </c>
      <c r="H538" s="72" t="str">
        <f t="shared" si="29"/>
        <v>31006015</v>
      </c>
      <c r="I538" s="72" t="e">
        <f t="shared" si="30"/>
        <v>#VALUE!</v>
      </c>
    </row>
    <row r="539" spans="1:9">
      <c r="A539" s="16" t="s">
        <v>6476</v>
      </c>
      <c r="B539" s="15">
        <v>3</v>
      </c>
      <c r="C539" s="15" t="str">
        <f>VLOOKUP($B539,配置说明!$E$20:$F$23,2,0)</f>
        <v>语音</v>
      </c>
      <c r="D539" s="49" t="s">
        <v>2248</v>
      </c>
      <c r="E539" s="15" t="s">
        <v>1498</v>
      </c>
      <c r="F539" s="15" t="s">
        <v>2897</v>
      </c>
      <c r="G539" s="71">
        <f t="shared" si="31"/>
        <v>31006016</v>
      </c>
      <c r="H539" s="72" t="str">
        <f t="shared" si="29"/>
        <v>31006016</v>
      </c>
      <c r="I539" s="72" t="e">
        <f t="shared" si="30"/>
        <v>#VALUE!</v>
      </c>
    </row>
    <row r="540" spans="1:9">
      <c r="A540" s="16" t="s">
        <v>6477</v>
      </c>
      <c r="B540" s="15">
        <v>3</v>
      </c>
      <c r="C540" s="15" t="str">
        <f>VLOOKUP($B540,配置说明!$E$20:$F$23,2,0)</f>
        <v>语音</v>
      </c>
      <c r="D540" s="49" t="s">
        <v>2249</v>
      </c>
      <c r="E540" s="15" t="s">
        <v>1499</v>
      </c>
      <c r="F540" s="15" t="s">
        <v>2897</v>
      </c>
      <c r="G540" s="71">
        <f t="shared" si="31"/>
        <v>31006017</v>
      </c>
      <c r="H540" s="72" t="str">
        <f t="shared" si="29"/>
        <v>31006017</v>
      </c>
      <c r="I540" s="72" t="e">
        <f t="shared" si="30"/>
        <v>#VALUE!</v>
      </c>
    </row>
    <row r="541" spans="1:9">
      <c r="A541" s="16" t="s">
        <v>6478</v>
      </c>
      <c r="B541" s="15">
        <v>3</v>
      </c>
      <c r="C541" s="15" t="str">
        <f>VLOOKUP($B541,配置说明!$E$20:$F$23,2,0)</f>
        <v>语音</v>
      </c>
      <c r="D541" s="49" t="s">
        <v>2250</v>
      </c>
      <c r="E541" s="15" t="s">
        <v>1500</v>
      </c>
      <c r="F541" s="15" t="s">
        <v>2897</v>
      </c>
      <c r="G541" s="71">
        <f t="shared" si="31"/>
        <v>31006018</v>
      </c>
      <c r="H541" s="72" t="str">
        <f t="shared" si="29"/>
        <v>31006018</v>
      </c>
      <c r="I541" s="72" t="e">
        <f t="shared" si="30"/>
        <v>#VALUE!</v>
      </c>
    </row>
    <row r="542" spans="1:9">
      <c r="A542" s="16" t="s">
        <v>6479</v>
      </c>
      <c r="B542" s="15">
        <v>3</v>
      </c>
      <c r="C542" s="15" t="str">
        <f>VLOOKUP($B542,配置说明!$E$20:$F$23,2,0)</f>
        <v>语音</v>
      </c>
      <c r="D542" s="49" t="s">
        <v>2251</v>
      </c>
      <c r="E542" s="15" t="s">
        <v>1501</v>
      </c>
      <c r="F542" s="15" t="s">
        <v>2897</v>
      </c>
      <c r="G542" s="71">
        <f t="shared" si="31"/>
        <v>31006019</v>
      </c>
      <c r="H542" s="72" t="str">
        <f t="shared" si="29"/>
        <v>31006019</v>
      </c>
      <c r="I542" s="72" t="e">
        <f t="shared" si="30"/>
        <v>#VALUE!</v>
      </c>
    </row>
    <row r="543" spans="1:9">
      <c r="A543" s="16" t="s">
        <v>6480</v>
      </c>
      <c r="B543" s="15">
        <v>3</v>
      </c>
      <c r="C543" s="15" t="str">
        <f>VLOOKUP($B543,配置说明!$E$20:$F$23,2,0)</f>
        <v>语音</v>
      </c>
      <c r="D543" s="49" t="s">
        <v>2252</v>
      </c>
      <c r="E543" s="15" t="s">
        <v>1502</v>
      </c>
      <c r="F543" s="15" t="s">
        <v>2897</v>
      </c>
      <c r="G543" s="71">
        <f t="shared" si="31"/>
        <v>31006020</v>
      </c>
      <c r="H543" s="72" t="str">
        <f t="shared" si="29"/>
        <v>31006020</v>
      </c>
      <c r="I543" s="72" t="e">
        <f t="shared" si="30"/>
        <v>#VALUE!</v>
      </c>
    </row>
    <row r="544" spans="1:9">
      <c r="A544" s="16" t="s">
        <v>6481</v>
      </c>
      <c r="B544" s="15">
        <v>3</v>
      </c>
      <c r="C544" s="15" t="str">
        <f>VLOOKUP($B544,配置说明!$E$20:$F$23,2,0)</f>
        <v>语音</v>
      </c>
      <c r="D544" s="49" t="s">
        <v>2253</v>
      </c>
      <c r="E544" s="15" t="s">
        <v>1503</v>
      </c>
      <c r="F544" s="15" t="s">
        <v>2897</v>
      </c>
      <c r="G544" s="71">
        <f t="shared" si="31"/>
        <v>31006021</v>
      </c>
      <c r="H544" s="72" t="str">
        <f t="shared" si="29"/>
        <v>31006021</v>
      </c>
      <c r="I544" s="72" t="e">
        <f t="shared" si="30"/>
        <v>#VALUE!</v>
      </c>
    </row>
    <row r="545" spans="1:9">
      <c r="A545" s="16" t="s">
        <v>6482</v>
      </c>
      <c r="B545" s="15">
        <v>3</v>
      </c>
      <c r="C545" s="15" t="str">
        <f>VLOOKUP($B545,配置说明!$E$20:$F$23,2,0)</f>
        <v>语音</v>
      </c>
      <c r="D545" s="49" t="s">
        <v>2254</v>
      </c>
      <c r="E545" s="15" t="s">
        <v>1504</v>
      </c>
      <c r="F545" s="15" t="s">
        <v>2897</v>
      </c>
      <c r="G545" s="71">
        <f t="shared" si="31"/>
        <v>31006022</v>
      </c>
      <c r="H545" s="72" t="str">
        <f t="shared" si="29"/>
        <v>31006022</v>
      </c>
      <c r="I545" s="72" t="e">
        <f t="shared" si="30"/>
        <v>#VALUE!</v>
      </c>
    </row>
    <row r="546" spans="1:9">
      <c r="A546" s="16" t="s">
        <v>6483</v>
      </c>
      <c r="B546" s="15">
        <v>3</v>
      </c>
      <c r="C546" s="15" t="str">
        <f>VLOOKUP($B546,配置说明!$E$20:$F$23,2,0)</f>
        <v>语音</v>
      </c>
      <c r="D546" s="49" t="s">
        <v>2255</v>
      </c>
      <c r="E546" s="15" t="s">
        <v>1505</v>
      </c>
      <c r="F546" s="15" t="s">
        <v>2897</v>
      </c>
      <c r="G546" s="71">
        <f t="shared" si="31"/>
        <v>31006023</v>
      </c>
      <c r="H546" s="72" t="str">
        <f t="shared" si="29"/>
        <v>31006023</v>
      </c>
      <c r="I546" s="72" t="e">
        <f t="shared" si="30"/>
        <v>#VALUE!</v>
      </c>
    </row>
    <row r="547" spans="1:9">
      <c r="A547" s="16" t="s">
        <v>6484</v>
      </c>
      <c r="B547" s="15">
        <v>3</v>
      </c>
      <c r="C547" s="15" t="str">
        <f>VLOOKUP($B547,配置说明!$E$20:$F$23,2,0)</f>
        <v>语音</v>
      </c>
      <c r="D547" s="49" t="s">
        <v>2256</v>
      </c>
      <c r="E547" s="15" t="s">
        <v>1506</v>
      </c>
      <c r="F547" s="15" t="s">
        <v>2897</v>
      </c>
      <c r="G547" s="71">
        <f t="shared" si="31"/>
        <v>31006024</v>
      </c>
      <c r="H547" s="72" t="str">
        <f t="shared" si="29"/>
        <v>31006024</v>
      </c>
      <c r="I547" s="72" t="e">
        <f t="shared" si="30"/>
        <v>#VALUE!</v>
      </c>
    </row>
    <row r="548" spans="1:9">
      <c r="A548" s="16" t="s">
        <v>6485</v>
      </c>
      <c r="B548" s="15">
        <v>3</v>
      </c>
      <c r="C548" s="15" t="str">
        <f>VLOOKUP($B548,配置说明!$E$20:$F$23,2,0)</f>
        <v>语音</v>
      </c>
      <c r="D548" s="49" t="s">
        <v>2257</v>
      </c>
      <c r="E548" s="15" t="s">
        <v>1507</v>
      </c>
      <c r="F548" s="15" t="s">
        <v>2897</v>
      </c>
      <c r="G548" s="71">
        <f t="shared" si="31"/>
        <v>31006025</v>
      </c>
      <c r="H548" s="72" t="str">
        <f t="shared" ref="H548:H611" si="32">G548&amp;""</f>
        <v>31006025</v>
      </c>
      <c r="I548" s="72" t="e">
        <f t="shared" ref="I548:I611" si="33">FIND("loop",E548)</f>
        <v>#VALUE!</v>
      </c>
    </row>
    <row r="549" spans="1:9">
      <c r="A549" s="16" t="s">
        <v>6486</v>
      </c>
      <c r="B549" s="15">
        <v>3</v>
      </c>
      <c r="C549" s="15" t="str">
        <f>VLOOKUP($B549,配置说明!$E$20:$F$23,2,0)</f>
        <v>语音</v>
      </c>
      <c r="D549" s="49" t="s">
        <v>2258</v>
      </c>
      <c r="E549" s="15" t="s">
        <v>1508</v>
      </c>
      <c r="F549" s="15" t="s">
        <v>2897</v>
      </c>
      <c r="G549" s="71">
        <f t="shared" si="31"/>
        <v>31006026</v>
      </c>
      <c r="H549" s="72" t="str">
        <f t="shared" si="32"/>
        <v>31006026</v>
      </c>
      <c r="I549" s="72" t="e">
        <f t="shared" si="33"/>
        <v>#VALUE!</v>
      </c>
    </row>
    <row r="550" spans="1:9">
      <c r="A550" s="16" t="s">
        <v>6487</v>
      </c>
      <c r="B550" s="15">
        <v>3</v>
      </c>
      <c r="C550" s="15" t="str">
        <f>VLOOKUP($B550,配置说明!$E$20:$F$23,2,0)</f>
        <v>语音</v>
      </c>
      <c r="D550" s="49" t="s">
        <v>2259</v>
      </c>
      <c r="E550" s="15" t="s">
        <v>1509</v>
      </c>
      <c r="F550" s="15" t="s">
        <v>2897</v>
      </c>
      <c r="G550" s="71">
        <f t="shared" si="31"/>
        <v>31006027</v>
      </c>
      <c r="H550" s="72" t="str">
        <f t="shared" si="32"/>
        <v>31006027</v>
      </c>
      <c r="I550" s="72" t="e">
        <f t="shared" si="33"/>
        <v>#VALUE!</v>
      </c>
    </row>
    <row r="551" spans="1:9">
      <c r="A551" s="16" t="s">
        <v>6488</v>
      </c>
      <c r="B551" s="15">
        <v>3</v>
      </c>
      <c r="C551" s="15" t="str">
        <f>VLOOKUP($B551,配置说明!$E$20:$F$23,2,0)</f>
        <v>语音</v>
      </c>
      <c r="D551" s="49" t="s">
        <v>2260</v>
      </c>
      <c r="E551" s="15" t="s">
        <v>1510</v>
      </c>
      <c r="F551" s="15" t="s">
        <v>2897</v>
      </c>
      <c r="G551" s="71">
        <f t="shared" si="31"/>
        <v>31006028</v>
      </c>
      <c r="H551" s="72" t="str">
        <f t="shared" si="32"/>
        <v>31006028</v>
      </c>
      <c r="I551" s="72" t="e">
        <f t="shared" si="33"/>
        <v>#VALUE!</v>
      </c>
    </row>
    <row r="552" spans="1:9">
      <c r="A552" s="16" t="s">
        <v>6489</v>
      </c>
      <c r="B552" s="15">
        <v>3</v>
      </c>
      <c r="C552" s="15" t="str">
        <f>VLOOKUP($B552,配置说明!$E$20:$F$23,2,0)</f>
        <v>语音</v>
      </c>
      <c r="D552" s="49" t="s">
        <v>2261</v>
      </c>
      <c r="E552" s="15" t="s">
        <v>1511</v>
      </c>
      <c r="F552" s="15" t="s">
        <v>2897</v>
      </c>
      <c r="G552" s="71">
        <f t="shared" si="31"/>
        <v>31006029</v>
      </c>
      <c r="H552" s="72" t="str">
        <f t="shared" si="32"/>
        <v>31006029</v>
      </c>
      <c r="I552" s="72" t="e">
        <f t="shared" si="33"/>
        <v>#VALUE!</v>
      </c>
    </row>
    <row r="553" spans="1:9">
      <c r="A553" s="16" t="s">
        <v>6490</v>
      </c>
      <c r="B553" s="15">
        <v>3</v>
      </c>
      <c r="C553" s="15" t="str">
        <f>VLOOKUP($B553,配置说明!$E$20:$F$23,2,0)</f>
        <v>语音</v>
      </c>
      <c r="D553" s="49" t="s">
        <v>2262</v>
      </c>
      <c r="E553" s="15" t="s">
        <v>1512</v>
      </c>
      <c r="F553" s="15" t="s">
        <v>2897</v>
      </c>
      <c r="G553" s="71">
        <f t="shared" si="31"/>
        <v>31006030</v>
      </c>
      <c r="H553" s="72" t="str">
        <f t="shared" si="32"/>
        <v>31006030</v>
      </c>
      <c r="I553" s="72" t="e">
        <f t="shared" si="33"/>
        <v>#VALUE!</v>
      </c>
    </row>
    <row r="554" spans="1:9">
      <c r="A554" s="16" t="s">
        <v>6491</v>
      </c>
      <c r="B554" s="15">
        <v>3</v>
      </c>
      <c r="C554" s="15" t="str">
        <f>VLOOKUP($B554,配置说明!$E$20:$F$23,2,0)</f>
        <v>语音</v>
      </c>
      <c r="D554" s="49" t="s">
        <v>2263</v>
      </c>
      <c r="E554" s="15" t="s">
        <v>1513</v>
      </c>
      <c r="F554" s="15" t="s">
        <v>2898</v>
      </c>
      <c r="G554" s="71">
        <f t="shared" si="31"/>
        <v>31007001</v>
      </c>
      <c r="H554" s="72" t="str">
        <f t="shared" si="32"/>
        <v>31007001</v>
      </c>
      <c r="I554" s="72" t="e">
        <f t="shared" si="33"/>
        <v>#VALUE!</v>
      </c>
    </row>
    <row r="555" spans="1:9">
      <c r="A555" s="16" t="s">
        <v>6492</v>
      </c>
      <c r="B555" s="15">
        <v>3</v>
      </c>
      <c r="C555" s="15" t="str">
        <f>VLOOKUP($B555,配置说明!$E$20:$F$23,2,0)</f>
        <v>语音</v>
      </c>
      <c r="D555" s="49" t="s">
        <v>2264</v>
      </c>
      <c r="E555" s="15" t="s">
        <v>1514</v>
      </c>
      <c r="F555" s="15" t="s">
        <v>2898</v>
      </c>
      <c r="G555" s="71">
        <f t="shared" si="31"/>
        <v>31007002</v>
      </c>
      <c r="H555" s="72" t="str">
        <f t="shared" si="32"/>
        <v>31007002</v>
      </c>
      <c r="I555" s="72" t="e">
        <f t="shared" si="33"/>
        <v>#VALUE!</v>
      </c>
    </row>
    <row r="556" spans="1:9">
      <c r="A556" s="16" t="s">
        <v>6493</v>
      </c>
      <c r="B556" s="15">
        <v>3</v>
      </c>
      <c r="C556" s="15" t="str">
        <f>VLOOKUP($B556,配置说明!$E$20:$F$23,2,0)</f>
        <v>语音</v>
      </c>
      <c r="D556" s="49" t="s">
        <v>2265</v>
      </c>
      <c r="E556" s="15" t="s">
        <v>1515</v>
      </c>
      <c r="F556" s="15" t="s">
        <v>2898</v>
      </c>
      <c r="G556" s="71">
        <f t="shared" si="31"/>
        <v>31007003</v>
      </c>
      <c r="H556" s="72" t="str">
        <f t="shared" si="32"/>
        <v>31007003</v>
      </c>
      <c r="I556" s="72" t="e">
        <f t="shared" si="33"/>
        <v>#VALUE!</v>
      </c>
    </row>
    <row r="557" spans="1:9">
      <c r="A557" s="16" t="s">
        <v>6494</v>
      </c>
      <c r="B557" s="15">
        <v>3</v>
      </c>
      <c r="C557" s="15" t="str">
        <f>VLOOKUP($B557,配置说明!$E$20:$F$23,2,0)</f>
        <v>语音</v>
      </c>
      <c r="D557" s="49" t="s">
        <v>2266</v>
      </c>
      <c r="E557" s="15" t="s">
        <v>1516</v>
      </c>
      <c r="F557" s="15" t="s">
        <v>2898</v>
      </c>
      <c r="G557" s="71">
        <f t="shared" si="31"/>
        <v>31007004</v>
      </c>
      <c r="H557" s="72" t="str">
        <f t="shared" si="32"/>
        <v>31007004</v>
      </c>
      <c r="I557" s="72" t="e">
        <f t="shared" si="33"/>
        <v>#VALUE!</v>
      </c>
    </row>
    <row r="558" spans="1:9">
      <c r="A558" s="16" t="s">
        <v>6495</v>
      </c>
      <c r="B558" s="15">
        <v>3</v>
      </c>
      <c r="C558" s="15" t="str">
        <f>VLOOKUP($B558,配置说明!$E$20:$F$23,2,0)</f>
        <v>语音</v>
      </c>
      <c r="D558" s="49" t="s">
        <v>2267</v>
      </c>
      <c r="E558" s="15" t="s">
        <v>1517</v>
      </c>
      <c r="F558" s="15" t="s">
        <v>2898</v>
      </c>
      <c r="G558" s="71">
        <f t="shared" si="31"/>
        <v>31007005</v>
      </c>
      <c r="H558" s="72" t="str">
        <f t="shared" si="32"/>
        <v>31007005</v>
      </c>
      <c r="I558" s="72" t="e">
        <f t="shared" si="33"/>
        <v>#VALUE!</v>
      </c>
    </row>
    <row r="559" spans="1:9">
      <c r="A559" s="16" t="s">
        <v>6496</v>
      </c>
      <c r="B559" s="15">
        <v>3</v>
      </c>
      <c r="C559" s="15" t="str">
        <f>VLOOKUP($B559,配置说明!$E$20:$F$23,2,0)</f>
        <v>语音</v>
      </c>
      <c r="D559" s="49" t="s">
        <v>2268</v>
      </c>
      <c r="E559" s="15" t="s">
        <v>1518</v>
      </c>
      <c r="F559" s="15" t="s">
        <v>2898</v>
      </c>
      <c r="G559" s="71">
        <f t="shared" si="31"/>
        <v>31007006</v>
      </c>
      <c r="H559" s="72" t="str">
        <f t="shared" si="32"/>
        <v>31007006</v>
      </c>
      <c r="I559" s="72" t="e">
        <f t="shared" si="33"/>
        <v>#VALUE!</v>
      </c>
    </row>
    <row r="560" spans="1:9">
      <c r="A560" s="16" t="s">
        <v>6497</v>
      </c>
      <c r="B560" s="15">
        <v>3</v>
      </c>
      <c r="C560" s="15" t="str">
        <f>VLOOKUP($B560,配置说明!$E$20:$F$23,2,0)</f>
        <v>语音</v>
      </c>
      <c r="D560" s="49" t="s">
        <v>2269</v>
      </c>
      <c r="E560" s="15" t="s">
        <v>1519</v>
      </c>
      <c r="F560" s="15" t="s">
        <v>2898</v>
      </c>
      <c r="G560" s="71">
        <f t="shared" si="31"/>
        <v>31007007</v>
      </c>
      <c r="H560" s="72" t="str">
        <f t="shared" si="32"/>
        <v>31007007</v>
      </c>
      <c r="I560" s="72" t="e">
        <f t="shared" si="33"/>
        <v>#VALUE!</v>
      </c>
    </row>
    <row r="561" spans="1:9">
      <c r="A561" s="16" t="s">
        <v>6498</v>
      </c>
      <c r="B561" s="15">
        <v>3</v>
      </c>
      <c r="C561" s="15" t="str">
        <f>VLOOKUP($B561,配置说明!$E$20:$F$23,2,0)</f>
        <v>语音</v>
      </c>
      <c r="D561" s="49" t="s">
        <v>2270</v>
      </c>
      <c r="E561" s="15" t="s">
        <v>1520</v>
      </c>
      <c r="F561" s="15" t="s">
        <v>2898</v>
      </c>
      <c r="G561" s="71">
        <f t="shared" si="31"/>
        <v>31007008</v>
      </c>
      <c r="H561" s="72" t="str">
        <f t="shared" si="32"/>
        <v>31007008</v>
      </c>
      <c r="I561" s="72" t="e">
        <f t="shared" si="33"/>
        <v>#VALUE!</v>
      </c>
    </row>
    <row r="562" spans="1:9">
      <c r="A562" s="16" t="s">
        <v>6499</v>
      </c>
      <c r="B562" s="15">
        <v>3</v>
      </c>
      <c r="C562" s="15" t="str">
        <f>VLOOKUP($B562,配置说明!$E$20:$F$23,2,0)</f>
        <v>语音</v>
      </c>
      <c r="D562" s="49" t="s">
        <v>2271</v>
      </c>
      <c r="E562" s="15" t="s">
        <v>1521</v>
      </c>
      <c r="F562" s="15" t="s">
        <v>2898</v>
      </c>
      <c r="G562" s="71">
        <f t="shared" ref="G562:G625" si="34">A562*1</f>
        <v>31007009</v>
      </c>
      <c r="H562" s="72" t="str">
        <f t="shared" si="32"/>
        <v>31007009</v>
      </c>
      <c r="I562" s="72" t="e">
        <f t="shared" si="33"/>
        <v>#VALUE!</v>
      </c>
    </row>
    <row r="563" spans="1:9">
      <c r="A563" s="16" t="s">
        <v>6500</v>
      </c>
      <c r="B563" s="15">
        <v>3</v>
      </c>
      <c r="C563" s="15" t="str">
        <f>VLOOKUP($B563,配置说明!$E$20:$F$23,2,0)</f>
        <v>语音</v>
      </c>
      <c r="D563" s="49" t="s">
        <v>2272</v>
      </c>
      <c r="E563" s="15" t="s">
        <v>1522</v>
      </c>
      <c r="F563" s="15" t="s">
        <v>2898</v>
      </c>
      <c r="G563" s="71">
        <f t="shared" si="34"/>
        <v>31007010</v>
      </c>
      <c r="H563" s="72" t="str">
        <f t="shared" si="32"/>
        <v>31007010</v>
      </c>
      <c r="I563" s="72" t="e">
        <f t="shared" si="33"/>
        <v>#VALUE!</v>
      </c>
    </row>
    <row r="564" spans="1:9">
      <c r="A564" s="16" t="s">
        <v>6501</v>
      </c>
      <c r="B564" s="15">
        <v>3</v>
      </c>
      <c r="C564" s="15" t="str">
        <f>VLOOKUP($B564,配置说明!$E$20:$F$23,2,0)</f>
        <v>语音</v>
      </c>
      <c r="D564" s="49" t="s">
        <v>2273</v>
      </c>
      <c r="E564" s="15" t="s">
        <v>1523</v>
      </c>
      <c r="F564" s="15" t="s">
        <v>2898</v>
      </c>
      <c r="G564" s="71">
        <f t="shared" si="34"/>
        <v>31007011</v>
      </c>
      <c r="H564" s="72" t="str">
        <f t="shared" si="32"/>
        <v>31007011</v>
      </c>
      <c r="I564" s="72" t="e">
        <f t="shared" si="33"/>
        <v>#VALUE!</v>
      </c>
    </row>
    <row r="565" spans="1:9">
      <c r="A565" s="16" t="s">
        <v>6502</v>
      </c>
      <c r="B565" s="15">
        <v>3</v>
      </c>
      <c r="C565" s="15" t="str">
        <f>VLOOKUP($B565,配置说明!$E$20:$F$23,2,0)</f>
        <v>语音</v>
      </c>
      <c r="D565" s="49" t="s">
        <v>2274</v>
      </c>
      <c r="E565" s="15" t="s">
        <v>1524</v>
      </c>
      <c r="F565" s="15" t="s">
        <v>2898</v>
      </c>
      <c r="G565" s="71">
        <f t="shared" si="34"/>
        <v>31007012</v>
      </c>
      <c r="H565" s="72" t="str">
        <f t="shared" si="32"/>
        <v>31007012</v>
      </c>
      <c r="I565" s="72" t="e">
        <f t="shared" si="33"/>
        <v>#VALUE!</v>
      </c>
    </row>
    <row r="566" spans="1:9">
      <c r="A566" s="16" t="s">
        <v>6503</v>
      </c>
      <c r="B566" s="15">
        <v>3</v>
      </c>
      <c r="C566" s="15" t="str">
        <f>VLOOKUP($B566,配置说明!$E$20:$F$23,2,0)</f>
        <v>语音</v>
      </c>
      <c r="D566" s="49" t="s">
        <v>2275</v>
      </c>
      <c r="E566" s="15" t="s">
        <v>1525</v>
      </c>
      <c r="F566" s="15" t="s">
        <v>2898</v>
      </c>
      <c r="G566" s="71">
        <f t="shared" si="34"/>
        <v>31007013</v>
      </c>
      <c r="H566" s="72" t="str">
        <f t="shared" si="32"/>
        <v>31007013</v>
      </c>
      <c r="I566" s="72" t="e">
        <f t="shared" si="33"/>
        <v>#VALUE!</v>
      </c>
    </row>
    <row r="567" spans="1:9">
      <c r="A567" s="16" t="s">
        <v>6504</v>
      </c>
      <c r="B567" s="15">
        <v>3</v>
      </c>
      <c r="C567" s="15" t="str">
        <f>VLOOKUP($B567,配置说明!$E$20:$F$23,2,0)</f>
        <v>语音</v>
      </c>
      <c r="D567" s="49" t="s">
        <v>2276</v>
      </c>
      <c r="E567" s="15" t="s">
        <v>1526</v>
      </c>
      <c r="F567" s="15" t="s">
        <v>2898</v>
      </c>
      <c r="G567" s="71">
        <f t="shared" si="34"/>
        <v>31007014</v>
      </c>
      <c r="H567" s="72" t="str">
        <f t="shared" si="32"/>
        <v>31007014</v>
      </c>
      <c r="I567" s="72" t="e">
        <f t="shared" si="33"/>
        <v>#VALUE!</v>
      </c>
    </row>
    <row r="568" spans="1:9">
      <c r="A568" s="16" t="s">
        <v>6505</v>
      </c>
      <c r="B568" s="15">
        <v>3</v>
      </c>
      <c r="C568" s="15" t="str">
        <f>VLOOKUP($B568,配置说明!$E$20:$F$23,2,0)</f>
        <v>语音</v>
      </c>
      <c r="D568" s="49" t="s">
        <v>2277</v>
      </c>
      <c r="E568" s="15" t="s">
        <v>1527</v>
      </c>
      <c r="F568" s="15" t="s">
        <v>2898</v>
      </c>
      <c r="G568" s="71">
        <f t="shared" si="34"/>
        <v>31007015</v>
      </c>
      <c r="H568" s="72" t="str">
        <f t="shared" si="32"/>
        <v>31007015</v>
      </c>
      <c r="I568" s="72" t="e">
        <f t="shared" si="33"/>
        <v>#VALUE!</v>
      </c>
    </row>
    <row r="569" spans="1:9">
      <c r="A569" s="16" t="s">
        <v>6506</v>
      </c>
      <c r="B569" s="15">
        <v>3</v>
      </c>
      <c r="C569" s="15" t="str">
        <f>VLOOKUP($B569,配置说明!$E$20:$F$23,2,0)</f>
        <v>语音</v>
      </c>
      <c r="D569" s="49" t="s">
        <v>2278</v>
      </c>
      <c r="E569" s="15" t="s">
        <v>1528</v>
      </c>
      <c r="F569" s="15" t="s">
        <v>2898</v>
      </c>
      <c r="G569" s="71">
        <f t="shared" si="34"/>
        <v>31007016</v>
      </c>
      <c r="H569" s="72" t="str">
        <f t="shared" si="32"/>
        <v>31007016</v>
      </c>
      <c r="I569" s="72" t="e">
        <f t="shared" si="33"/>
        <v>#VALUE!</v>
      </c>
    </row>
    <row r="570" spans="1:9">
      <c r="A570" s="16" t="s">
        <v>6507</v>
      </c>
      <c r="B570" s="15">
        <v>3</v>
      </c>
      <c r="C570" s="15" t="str">
        <f>VLOOKUP($B570,配置说明!$E$20:$F$23,2,0)</f>
        <v>语音</v>
      </c>
      <c r="D570" s="49" t="s">
        <v>2279</v>
      </c>
      <c r="E570" s="15" t="s">
        <v>1529</v>
      </c>
      <c r="F570" s="15" t="s">
        <v>2898</v>
      </c>
      <c r="G570" s="71">
        <f t="shared" si="34"/>
        <v>31007017</v>
      </c>
      <c r="H570" s="72" t="str">
        <f t="shared" si="32"/>
        <v>31007017</v>
      </c>
      <c r="I570" s="72" t="e">
        <f t="shared" si="33"/>
        <v>#VALUE!</v>
      </c>
    </row>
    <row r="571" spans="1:9">
      <c r="A571" s="16" t="s">
        <v>6508</v>
      </c>
      <c r="B571" s="15">
        <v>3</v>
      </c>
      <c r="C571" s="15" t="str">
        <f>VLOOKUP($B571,配置说明!$E$20:$F$23,2,0)</f>
        <v>语音</v>
      </c>
      <c r="D571" s="49" t="s">
        <v>2280</v>
      </c>
      <c r="E571" s="15" t="s">
        <v>1530</v>
      </c>
      <c r="F571" s="15" t="s">
        <v>2898</v>
      </c>
      <c r="G571" s="71">
        <f t="shared" si="34"/>
        <v>31007018</v>
      </c>
      <c r="H571" s="72" t="str">
        <f t="shared" si="32"/>
        <v>31007018</v>
      </c>
      <c r="I571" s="72" t="e">
        <f t="shared" si="33"/>
        <v>#VALUE!</v>
      </c>
    </row>
    <row r="572" spans="1:9">
      <c r="A572" s="16" t="s">
        <v>6509</v>
      </c>
      <c r="B572" s="15">
        <v>3</v>
      </c>
      <c r="C572" s="15" t="str">
        <f>VLOOKUP($B572,配置说明!$E$20:$F$23,2,0)</f>
        <v>语音</v>
      </c>
      <c r="D572" s="49" t="s">
        <v>2281</v>
      </c>
      <c r="E572" s="15" t="s">
        <v>1531</v>
      </c>
      <c r="F572" s="15" t="s">
        <v>2898</v>
      </c>
      <c r="G572" s="71">
        <f t="shared" si="34"/>
        <v>31007019</v>
      </c>
      <c r="H572" s="72" t="str">
        <f t="shared" si="32"/>
        <v>31007019</v>
      </c>
      <c r="I572" s="72" t="e">
        <f t="shared" si="33"/>
        <v>#VALUE!</v>
      </c>
    </row>
    <row r="573" spans="1:9">
      <c r="A573" s="16" t="s">
        <v>6510</v>
      </c>
      <c r="B573" s="15">
        <v>3</v>
      </c>
      <c r="C573" s="15" t="str">
        <f>VLOOKUP($B573,配置说明!$E$20:$F$23,2,0)</f>
        <v>语音</v>
      </c>
      <c r="D573" s="49" t="s">
        <v>2282</v>
      </c>
      <c r="E573" s="15" t="s">
        <v>1532</v>
      </c>
      <c r="F573" s="15" t="s">
        <v>2898</v>
      </c>
      <c r="G573" s="71">
        <f t="shared" si="34"/>
        <v>31007020</v>
      </c>
      <c r="H573" s="72" t="str">
        <f t="shared" si="32"/>
        <v>31007020</v>
      </c>
      <c r="I573" s="72" t="e">
        <f t="shared" si="33"/>
        <v>#VALUE!</v>
      </c>
    </row>
    <row r="574" spans="1:9">
      <c r="A574" s="16" t="s">
        <v>6511</v>
      </c>
      <c r="B574" s="15">
        <v>3</v>
      </c>
      <c r="C574" s="15" t="str">
        <f>VLOOKUP($B574,配置说明!$E$20:$F$23,2,0)</f>
        <v>语音</v>
      </c>
      <c r="D574" s="49" t="s">
        <v>2283</v>
      </c>
      <c r="E574" s="15" t="s">
        <v>1533</v>
      </c>
      <c r="F574" s="15" t="s">
        <v>2898</v>
      </c>
      <c r="G574" s="71">
        <f t="shared" si="34"/>
        <v>31007021</v>
      </c>
      <c r="H574" s="72" t="str">
        <f t="shared" si="32"/>
        <v>31007021</v>
      </c>
      <c r="I574" s="72" t="e">
        <f t="shared" si="33"/>
        <v>#VALUE!</v>
      </c>
    </row>
    <row r="575" spans="1:9">
      <c r="A575" s="16" t="s">
        <v>6512</v>
      </c>
      <c r="B575" s="15">
        <v>3</v>
      </c>
      <c r="C575" s="15" t="str">
        <f>VLOOKUP($B575,配置说明!$E$20:$F$23,2,0)</f>
        <v>语音</v>
      </c>
      <c r="D575" s="49" t="s">
        <v>2284</v>
      </c>
      <c r="E575" s="15" t="s">
        <v>1534</v>
      </c>
      <c r="F575" s="15" t="s">
        <v>2898</v>
      </c>
      <c r="G575" s="71">
        <f t="shared" si="34"/>
        <v>31007022</v>
      </c>
      <c r="H575" s="72" t="str">
        <f t="shared" si="32"/>
        <v>31007022</v>
      </c>
      <c r="I575" s="72" t="e">
        <f t="shared" si="33"/>
        <v>#VALUE!</v>
      </c>
    </row>
    <row r="576" spans="1:9">
      <c r="A576" s="16" t="s">
        <v>6513</v>
      </c>
      <c r="B576" s="15">
        <v>3</v>
      </c>
      <c r="C576" s="15" t="str">
        <f>VLOOKUP($B576,配置说明!$E$20:$F$23,2,0)</f>
        <v>语音</v>
      </c>
      <c r="D576" s="49" t="s">
        <v>2285</v>
      </c>
      <c r="E576" s="15" t="s">
        <v>1535</v>
      </c>
      <c r="F576" s="15" t="s">
        <v>2898</v>
      </c>
      <c r="G576" s="71">
        <f t="shared" si="34"/>
        <v>31007023</v>
      </c>
      <c r="H576" s="72" t="str">
        <f t="shared" si="32"/>
        <v>31007023</v>
      </c>
      <c r="I576" s="72" t="e">
        <f t="shared" si="33"/>
        <v>#VALUE!</v>
      </c>
    </row>
    <row r="577" spans="1:9">
      <c r="A577" s="16" t="s">
        <v>6514</v>
      </c>
      <c r="B577" s="15">
        <v>3</v>
      </c>
      <c r="C577" s="15" t="str">
        <f>VLOOKUP($B577,配置说明!$E$20:$F$23,2,0)</f>
        <v>语音</v>
      </c>
      <c r="D577" s="49" t="s">
        <v>2286</v>
      </c>
      <c r="E577" s="15" t="s">
        <v>1536</v>
      </c>
      <c r="F577" s="15" t="s">
        <v>2898</v>
      </c>
      <c r="G577" s="71">
        <f t="shared" si="34"/>
        <v>31007024</v>
      </c>
      <c r="H577" s="72" t="str">
        <f t="shared" si="32"/>
        <v>31007024</v>
      </c>
      <c r="I577" s="72" t="e">
        <f t="shared" si="33"/>
        <v>#VALUE!</v>
      </c>
    </row>
    <row r="578" spans="1:9">
      <c r="A578" s="16" t="s">
        <v>6515</v>
      </c>
      <c r="B578" s="15">
        <v>3</v>
      </c>
      <c r="C578" s="15" t="str">
        <f>VLOOKUP($B578,配置说明!$E$20:$F$23,2,0)</f>
        <v>语音</v>
      </c>
      <c r="D578" s="49" t="s">
        <v>2287</v>
      </c>
      <c r="E578" s="15" t="s">
        <v>1537</v>
      </c>
      <c r="F578" s="15" t="s">
        <v>2898</v>
      </c>
      <c r="G578" s="71">
        <f t="shared" si="34"/>
        <v>31007025</v>
      </c>
      <c r="H578" s="72" t="str">
        <f t="shared" si="32"/>
        <v>31007025</v>
      </c>
      <c r="I578" s="72" t="e">
        <f t="shared" si="33"/>
        <v>#VALUE!</v>
      </c>
    </row>
    <row r="579" spans="1:9">
      <c r="A579" s="16" t="s">
        <v>6516</v>
      </c>
      <c r="B579" s="15">
        <v>3</v>
      </c>
      <c r="C579" s="15" t="str">
        <f>VLOOKUP($B579,配置说明!$E$20:$F$23,2,0)</f>
        <v>语音</v>
      </c>
      <c r="D579" s="49" t="s">
        <v>2288</v>
      </c>
      <c r="E579" s="15" t="s">
        <v>1538</v>
      </c>
      <c r="F579" s="15" t="s">
        <v>2898</v>
      </c>
      <c r="G579" s="71">
        <f t="shared" si="34"/>
        <v>31007026</v>
      </c>
      <c r="H579" s="72" t="str">
        <f t="shared" si="32"/>
        <v>31007026</v>
      </c>
      <c r="I579" s="72" t="e">
        <f t="shared" si="33"/>
        <v>#VALUE!</v>
      </c>
    </row>
    <row r="580" spans="1:9">
      <c r="A580" s="16" t="s">
        <v>6517</v>
      </c>
      <c r="B580" s="15">
        <v>3</v>
      </c>
      <c r="C580" s="15" t="str">
        <f>VLOOKUP($B580,配置说明!$E$20:$F$23,2,0)</f>
        <v>语音</v>
      </c>
      <c r="D580" s="49" t="s">
        <v>2289</v>
      </c>
      <c r="E580" s="15" t="s">
        <v>1539</v>
      </c>
      <c r="F580" s="15" t="s">
        <v>2898</v>
      </c>
      <c r="G580" s="71">
        <f t="shared" si="34"/>
        <v>31007027</v>
      </c>
      <c r="H580" s="72" t="str">
        <f t="shared" si="32"/>
        <v>31007027</v>
      </c>
      <c r="I580" s="72" t="e">
        <f t="shared" si="33"/>
        <v>#VALUE!</v>
      </c>
    </row>
    <row r="581" spans="1:9">
      <c r="A581" s="16" t="s">
        <v>6518</v>
      </c>
      <c r="B581" s="15">
        <v>3</v>
      </c>
      <c r="C581" s="15" t="str">
        <f>VLOOKUP($B581,配置说明!$E$20:$F$23,2,0)</f>
        <v>语音</v>
      </c>
      <c r="D581" s="49" t="s">
        <v>2290</v>
      </c>
      <c r="E581" s="15" t="s">
        <v>1540</v>
      </c>
      <c r="F581" s="15" t="s">
        <v>2898</v>
      </c>
      <c r="G581" s="71">
        <f t="shared" si="34"/>
        <v>31007028</v>
      </c>
      <c r="H581" s="72" t="str">
        <f t="shared" si="32"/>
        <v>31007028</v>
      </c>
      <c r="I581" s="72" t="e">
        <f t="shared" si="33"/>
        <v>#VALUE!</v>
      </c>
    </row>
    <row r="582" spans="1:9">
      <c r="A582" s="16" t="s">
        <v>6519</v>
      </c>
      <c r="B582" s="15">
        <v>3</v>
      </c>
      <c r="C582" s="15" t="str">
        <f>VLOOKUP($B582,配置说明!$E$20:$F$23,2,0)</f>
        <v>语音</v>
      </c>
      <c r="D582" s="49" t="s">
        <v>2291</v>
      </c>
      <c r="E582" s="15" t="s">
        <v>1541</v>
      </c>
      <c r="F582" s="15" t="s">
        <v>2898</v>
      </c>
      <c r="G582" s="71">
        <f t="shared" si="34"/>
        <v>31007029</v>
      </c>
      <c r="H582" s="72" t="str">
        <f t="shared" si="32"/>
        <v>31007029</v>
      </c>
      <c r="I582" s="72" t="e">
        <f t="shared" si="33"/>
        <v>#VALUE!</v>
      </c>
    </row>
    <row r="583" spans="1:9">
      <c r="A583" s="16" t="s">
        <v>6520</v>
      </c>
      <c r="B583" s="15">
        <v>3</v>
      </c>
      <c r="C583" s="15" t="str">
        <f>VLOOKUP($B583,配置说明!$E$20:$F$23,2,0)</f>
        <v>语音</v>
      </c>
      <c r="D583" s="49" t="s">
        <v>2292</v>
      </c>
      <c r="E583" s="15" t="s">
        <v>1542</v>
      </c>
      <c r="F583" s="15" t="s">
        <v>2898</v>
      </c>
      <c r="G583" s="71">
        <f t="shared" si="34"/>
        <v>31007030</v>
      </c>
      <c r="H583" s="72" t="str">
        <f t="shared" si="32"/>
        <v>31007030</v>
      </c>
      <c r="I583" s="72" t="e">
        <f t="shared" si="33"/>
        <v>#VALUE!</v>
      </c>
    </row>
    <row r="584" spans="1:9">
      <c r="A584" s="16" t="s">
        <v>6521</v>
      </c>
      <c r="B584" s="15">
        <v>3</v>
      </c>
      <c r="C584" s="15" t="str">
        <f>VLOOKUP($B584,配置说明!$E$20:$F$23,2,0)</f>
        <v>语音</v>
      </c>
      <c r="D584" s="49" t="s">
        <v>2293</v>
      </c>
      <c r="E584" s="15" t="s">
        <v>1543</v>
      </c>
      <c r="F584" s="15" t="s">
        <v>2899</v>
      </c>
      <c r="G584" s="71">
        <f t="shared" si="34"/>
        <v>31008001</v>
      </c>
      <c r="H584" s="72" t="str">
        <f t="shared" si="32"/>
        <v>31008001</v>
      </c>
      <c r="I584" s="72" t="e">
        <f t="shared" si="33"/>
        <v>#VALUE!</v>
      </c>
    </row>
    <row r="585" spans="1:9">
      <c r="A585" s="16" t="s">
        <v>6522</v>
      </c>
      <c r="B585" s="15">
        <v>3</v>
      </c>
      <c r="C585" s="15" t="str">
        <f>VLOOKUP($B585,配置说明!$E$20:$F$23,2,0)</f>
        <v>语音</v>
      </c>
      <c r="D585" s="49" t="s">
        <v>2294</v>
      </c>
      <c r="E585" s="15" t="s">
        <v>1544</v>
      </c>
      <c r="F585" s="15" t="s">
        <v>2899</v>
      </c>
      <c r="G585" s="71">
        <f t="shared" si="34"/>
        <v>31008002</v>
      </c>
      <c r="H585" s="72" t="str">
        <f t="shared" si="32"/>
        <v>31008002</v>
      </c>
      <c r="I585" s="72" t="e">
        <f t="shared" si="33"/>
        <v>#VALUE!</v>
      </c>
    </row>
    <row r="586" spans="1:9">
      <c r="A586" s="16" t="s">
        <v>6523</v>
      </c>
      <c r="B586" s="15">
        <v>3</v>
      </c>
      <c r="C586" s="15" t="str">
        <f>VLOOKUP($B586,配置说明!$E$20:$F$23,2,0)</f>
        <v>语音</v>
      </c>
      <c r="D586" s="49" t="s">
        <v>2295</v>
      </c>
      <c r="E586" s="15" t="s">
        <v>1545</v>
      </c>
      <c r="F586" s="15" t="s">
        <v>2899</v>
      </c>
      <c r="G586" s="71">
        <f t="shared" si="34"/>
        <v>31008003</v>
      </c>
      <c r="H586" s="72" t="str">
        <f t="shared" si="32"/>
        <v>31008003</v>
      </c>
      <c r="I586" s="72" t="e">
        <f t="shared" si="33"/>
        <v>#VALUE!</v>
      </c>
    </row>
    <row r="587" spans="1:9">
      <c r="A587" s="16" t="s">
        <v>6524</v>
      </c>
      <c r="B587" s="15">
        <v>3</v>
      </c>
      <c r="C587" s="15" t="str">
        <f>VLOOKUP($B587,配置说明!$E$20:$F$23,2,0)</f>
        <v>语音</v>
      </c>
      <c r="D587" s="49" t="s">
        <v>2296</v>
      </c>
      <c r="E587" s="15" t="s">
        <v>1546</v>
      </c>
      <c r="F587" s="15" t="s">
        <v>2899</v>
      </c>
      <c r="G587" s="71">
        <f t="shared" si="34"/>
        <v>31008004</v>
      </c>
      <c r="H587" s="72" t="str">
        <f t="shared" si="32"/>
        <v>31008004</v>
      </c>
      <c r="I587" s="72" t="e">
        <f t="shared" si="33"/>
        <v>#VALUE!</v>
      </c>
    </row>
    <row r="588" spans="1:9">
      <c r="A588" s="16" t="s">
        <v>6525</v>
      </c>
      <c r="B588" s="15">
        <v>3</v>
      </c>
      <c r="C588" s="15" t="str">
        <f>VLOOKUP($B588,配置说明!$E$20:$F$23,2,0)</f>
        <v>语音</v>
      </c>
      <c r="D588" s="49" t="s">
        <v>2297</v>
      </c>
      <c r="E588" s="15" t="s">
        <v>1547</v>
      </c>
      <c r="F588" s="15" t="s">
        <v>2899</v>
      </c>
      <c r="G588" s="71">
        <f t="shared" si="34"/>
        <v>31008005</v>
      </c>
      <c r="H588" s="72" t="str">
        <f t="shared" si="32"/>
        <v>31008005</v>
      </c>
      <c r="I588" s="72" t="e">
        <f t="shared" si="33"/>
        <v>#VALUE!</v>
      </c>
    </row>
    <row r="589" spans="1:9">
      <c r="A589" s="16" t="s">
        <v>6526</v>
      </c>
      <c r="B589" s="15">
        <v>3</v>
      </c>
      <c r="C589" s="15" t="str">
        <f>VLOOKUP($B589,配置说明!$E$20:$F$23,2,0)</f>
        <v>语音</v>
      </c>
      <c r="D589" s="49" t="s">
        <v>2298</v>
      </c>
      <c r="E589" s="15" t="s">
        <v>1548</v>
      </c>
      <c r="F589" s="15" t="s">
        <v>2899</v>
      </c>
      <c r="G589" s="71">
        <f t="shared" si="34"/>
        <v>31008006</v>
      </c>
      <c r="H589" s="72" t="str">
        <f t="shared" si="32"/>
        <v>31008006</v>
      </c>
      <c r="I589" s="72" t="e">
        <f t="shared" si="33"/>
        <v>#VALUE!</v>
      </c>
    </row>
    <row r="590" spans="1:9">
      <c r="A590" s="16" t="s">
        <v>6527</v>
      </c>
      <c r="B590" s="15">
        <v>3</v>
      </c>
      <c r="C590" s="15" t="str">
        <f>VLOOKUP($B590,配置说明!$E$20:$F$23,2,0)</f>
        <v>语音</v>
      </c>
      <c r="D590" s="49" t="s">
        <v>2299</v>
      </c>
      <c r="E590" s="15" t="s">
        <v>1549</v>
      </c>
      <c r="F590" s="15" t="s">
        <v>2899</v>
      </c>
      <c r="G590" s="71">
        <f t="shared" si="34"/>
        <v>31008007</v>
      </c>
      <c r="H590" s="72" t="str">
        <f t="shared" si="32"/>
        <v>31008007</v>
      </c>
      <c r="I590" s="72" t="e">
        <f t="shared" si="33"/>
        <v>#VALUE!</v>
      </c>
    </row>
    <row r="591" spans="1:9">
      <c r="A591" s="16" t="s">
        <v>6528</v>
      </c>
      <c r="B591" s="15">
        <v>3</v>
      </c>
      <c r="C591" s="15" t="str">
        <f>VLOOKUP($B591,配置说明!$E$20:$F$23,2,0)</f>
        <v>语音</v>
      </c>
      <c r="D591" s="49" t="s">
        <v>2300</v>
      </c>
      <c r="E591" s="15" t="s">
        <v>1550</v>
      </c>
      <c r="F591" s="15" t="s">
        <v>2899</v>
      </c>
      <c r="G591" s="71">
        <f t="shared" si="34"/>
        <v>31008008</v>
      </c>
      <c r="H591" s="72" t="str">
        <f t="shared" si="32"/>
        <v>31008008</v>
      </c>
      <c r="I591" s="72" t="e">
        <f t="shared" si="33"/>
        <v>#VALUE!</v>
      </c>
    </row>
    <row r="592" spans="1:9">
      <c r="A592" s="16" t="s">
        <v>6529</v>
      </c>
      <c r="B592" s="15">
        <v>3</v>
      </c>
      <c r="C592" s="15" t="str">
        <f>VLOOKUP($B592,配置说明!$E$20:$F$23,2,0)</f>
        <v>语音</v>
      </c>
      <c r="D592" s="49" t="s">
        <v>2301</v>
      </c>
      <c r="E592" s="15" t="s">
        <v>1551</v>
      </c>
      <c r="F592" s="15" t="s">
        <v>2899</v>
      </c>
      <c r="G592" s="71">
        <f t="shared" si="34"/>
        <v>31008009</v>
      </c>
      <c r="H592" s="72" t="str">
        <f t="shared" si="32"/>
        <v>31008009</v>
      </c>
      <c r="I592" s="72" t="e">
        <f t="shared" si="33"/>
        <v>#VALUE!</v>
      </c>
    </row>
    <row r="593" spans="1:9">
      <c r="A593" s="16" t="s">
        <v>6530</v>
      </c>
      <c r="B593" s="15">
        <v>3</v>
      </c>
      <c r="C593" s="15" t="str">
        <f>VLOOKUP($B593,配置说明!$E$20:$F$23,2,0)</f>
        <v>语音</v>
      </c>
      <c r="D593" s="49" t="s">
        <v>2302</v>
      </c>
      <c r="E593" s="15" t="s">
        <v>1552</v>
      </c>
      <c r="F593" s="15" t="s">
        <v>2899</v>
      </c>
      <c r="G593" s="71">
        <f t="shared" si="34"/>
        <v>31008010</v>
      </c>
      <c r="H593" s="72" t="str">
        <f t="shared" si="32"/>
        <v>31008010</v>
      </c>
      <c r="I593" s="72" t="e">
        <f t="shared" si="33"/>
        <v>#VALUE!</v>
      </c>
    </row>
    <row r="594" spans="1:9">
      <c r="A594" s="16" t="s">
        <v>6531</v>
      </c>
      <c r="B594" s="15">
        <v>3</v>
      </c>
      <c r="C594" s="15" t="str">
        <f>VLOOKUP($B594,配置说明!$E$20:$F$23,2,0)</f>
        <v>语音</v>
      </c>
      <c r="D594" s="49" t="s">
        <v>2303</v>
      </c>
      <c r="E594" s="15" t="s">
        <v>1553</v>
      </c>
      <c r="F594" s="15" t="s">
        <v>2899</v>
      </c>
      <c r="G594" s="71">
        <f t="shared" si="34"/>
        <v>31008011</v>
      </c>
      <c r="H594" s="72" t="str">
        <f t="shared" si="32"/>
        <v>31008011</v>
      </c>
      <c r="I594" s="72" t="e">
        <f t="shared" si="33"/>
        <v>#VALUE!</v>
      </c>
    </row>
    <row r="595" spans="1:9">
      <c r="A595" s="16" t="s">
        <v>6532</v>
      </c>
      <c r="B595" s="15">
        <v>3</v>
      </c>
      <c r="C595" s="15" t="str">
        <f>VLOOKUP($B595,配置说明!$E$20:$F$23,2,0)</f>
        <v>语音</v>
      </c>
      <c r="D595" s="49" t="s">
        <v>2304</v>
      </c>
      <c r="E595" s="15" t="s">
        <v>1554</v>
      </c>
      <c r="F595" s="15" t="s">
        <v>2899</v>
      </c>
      <c r="G595" s="71">
        <f t="shared" si="34"/>
        <v>31008012</v>
      </c>
      <c r="H595" s="72" t="str">
        <f t="shared" si="32"/>
        <v>31008012</v>
      </c>
      <c r="I595" s="72" t="e">
        <f t="shared" si="33"/>
        <v>#VALUE!</v>
      </c>
    </row>
    <row r="596" spans="1:9">
      <c r="A596" s="16" t="s">
        <v>6533</v>
      </c>
      <c r="B596" s="15">
        <v>3</v>
      </c>
      <c r="C596" s="15" t="str">
        <f>VLOOKUP($B596,配置说明!$E$20:$F$23,2,0)</f>
        <v>语音</v>
      </c>
      <c r="D596" s="49" t="s">
        <v>2305</v>
      </c>
      <c r="E596" s="15" t="s">
        <v>1555</v>
      </c>
      <c r="F596" s="15" t="s">
        <v>2899</v>
      </c>
      <c r="G596" s="71">
        <f t="shared" si="34"/>
        <v>31008013</v>
      </c>
      <c r="H596" s="72" t="str">
        <f t="shared" si="32"/>
        <v>31008013</v>
      </c>
      <c r="I596" s="72" t="e">
        <f t="shared" si="33"/>
        <v>#VALUE!</v>
      </c>
    </row>
    <row r="597" spans="1:9">
      <c r="A597" s="16" t="s">
        <v>6534</v>
      </c>
      <c r="B597" s="15">
        <v>3</v>
      </c>
      <c r="C597" s="15" t="str">
        <f>VLOOKUP($B597,配置说明!$E$20:$F$23,2,0)</f>
        <v>语音</v>
      </c>
      <c r="D597" s="49" t="s">
        <v>2306</v>
      </c>
      <c r="E597" s="15" t="s">
        <v>1556</v>
      </c>
      <c r="F597" s="15" t="s">
        <v>2899</v>
      </c>
      <c r="G597" s="71">
        <f t="shared" si="34"/>
        <v>31008014</v>
      </c>
      <c r="H597" s="72" t="str">
        <f t="shared" si="32"/>
        <v>31008014</v>
      </c>
      <c r="I597" s="72" t="e">
        <f t="shared" si="33"/>
        <v>#VALUE!</v>
      </c>
    </row>
    <row r="598" spans="1:9">
      <c r="A598" s="16" t="s">
        <v>6535</v>
      </c>
      <c r="B598" s="15">
        <v>3</v>
      </c>
      <c r="C598" s="15" t="str">
        <f>VLOOKUP($B598,配置说明!$E$20:$F$23,2,0)</f>
        <v>语音</v>
      </c>
      <c r="D598" s="49" t="s">
        <v>2307</v>
      </c>
      <c r="E598" s="15" t="s">
        <v>1557</v>
      </c>
      <c r="F598" s="15" t="s">
        <v>2899</v>
      </c>
      <c r="G598" s="71">
        <f t="shared" si="34"/>
        <v>31008015</v>
      </c>
      <c r="H598" s="72" t="str">
        <f t="shared" si="32"/>
        <v>31008015</v>
      </c>
      <c r="I598" s="72" t="e">
        <f t="shared" si="33"/>
        <v>#VALUE!</v>
      </c>
    </row>
    <row r="599" spans="1:9">
      <c r="A599" s="16" t="s">
        <v>6536</v>
      </c>
      <c r="B599" s="15">
        <v>3</v>
      </c>
      <c r="C599" s="15" t="str">
        <f>VLOOKUP($B599,配置说明!$E$20:$F$23,2,0)</f>
        <v>语音</v>
      </c>
      <c r="D599" s="49" t="s">
        <v>2308</v>
      </c>
      <c r="E599" s="15" t="s">
        <v>1558</v>
      </c>
      <c r="F599" s="15" t="s">
        <v>2899</v>
      </c>
      <c r="G599" s="71">
        <f t="shared" si="34"/>
        <v>31008016</v>
      </c>
      <c r="H599" s="72" t="str">
        <f t="shared" si="32"/>
        <v>31008016</v>
      </c>
      <c r="I599" s="72" t="e">
        <f t="shared" si="33"/>
        <v>#VALUE!</v>
      </c>
    </row>
    <row r="600" spans="1:9">
      <c r="A600" s="16" t="s">
        <v>6537</v>
      </c>
      <c r="B600" s="15">
        <v>3</v>
      </c>
      <c r="C600" s="15" t="str">
        <f>VLOOKUP($B600,配置说明!$E$20:$F$23,2,0)</f>
        <v>语音</v>
      </c>
      <c r="D600" s="49" t="s">
        <v>2309</v>
      </c>
      <c r="E600" s="15" t="s">
        <v>1559</v>
      </c>
      <c r="F600" s="15" t="s">
        <v>2899</v>
      </c>
      <c r="G600" s="71">
        <f t="shared" si="34"/>
        <v>31008017</v>
      </c>
      <c r="H600" s="72" t="str">
        <f t="shared" si="32"/>
        <v>31008017</v>
      </c>
      <c r="I600" s="72" t="e">
        <f t="shared" si="33"/>
        <v>#VALUE!</v>
      </c>
    </row>
    <row r="601" spans="1:9">
      <c r="A601" s="16" t="s">
        <v>6538</v>
      </c>
      <c r="B601" s="15">
        <v>3</v>
      </c>
      <c r="C601" s="15" t="str">
        <f>VLOOKUP($B601,配置说明!$E$20:$F$23,2,0)</f>
        <v>语音</v>
      </c>
      <c r="D601" s="49" t="s">
        <v>2310</v>
      </c>
      <c r="E601" s="15" t="s">
        <v>1560</v>
      </c>
      <c r="F601" s="15" t="s">
        <v>2899</v>
      </c>
      <c r="G601" s="71">
        <f t="shared" si="34"/>
        <v>31008018</v>
      </c>
      <c r="H601" s="72" t="str">
        <f t="shared" si="32"/>
        <v>31008018</v>
      </c>
      <c r="I601" s="72" t="e">
        <f t="shared" si="33"/>
        <v>#VALUE!</v>
      </c>
    </row>
    <row r="602" spans="1:9">
      <c r="A602" s="16" t="s">
        <v>6539</v>
      </c>
      <c r="B602" s="15">
        <v>3</v>
      </c>
      <c r="C602" s="15" t="str">
        <f>VLOOKUP($B602,配置说明!$E$20:$F$23,2,0)</f>
        <v>语音</v>
      </c>
      <c r="D602" s="49" t="s">
        <v>2311</v>
      </c>
      <c r="E602" s="15" t="s">
        <v>1561</v>
      </c>
      <c r="F602" s="15" t="s">
        <v>2899</v>
      </c>
      <c r="G602" s="71">
        <f t="shared" si="34"/>
        <v>31008019</v>
      </c>
      <c r="H602" s="72" t="str">
        <f t="shared" si="32"/>
        <v>31008019</v>
      </c>
      <c r="I602" s="72" t="e">
        <f t="shared" si="33"/>
        <v>#VALUE!</v>
      </c>
    </row>
    <row r="603" spans="1:9">
      <c r="A603" s="16" t="s">
        <v>6540</v>
      </c>
      <c r="B603" s="15">
        <v>3</v>
      </c>
      <c r="C603" s="15" t="str">
        <f>VLOOKUP($B603,配置说明!$E$20:$F$23,2,0)</f>
        <v>语音</v>
      </c>
      <c r="D603" s="49" t="s">
        <v>2312</v>
      </c>
      <c r="E603" s="15" t="s">
        <v>1562</v>
      </c>
      <c r="F603" s="15" t="s">
        <v>2899</v>
      </c>
      <c r="G603" s="71">
        <f t="shared" si="34"/>
        <v>31008020</v>
      </c>
      <c r="H603" s="72" t="str">
        <f t="shared" si="32"/>
        <v>31008020</v>
      </c>
      <c r="I603" s="72" t="e">
        <f t="shared" si="33"/>
        <v>#VALUE!</v>
      </c>
    </row>
    <row r="604" spans="1:9">
      <c r="A604" s="16" t="s">
        <v>6541</v>
      </c>
      <c r="B604" s="15">
        <v>3</v>
      </c>
      <c r="C604" s="15" t="str">
        <f>VLOOKUP($B604,配置说明!$E$20:$F$23,2,0)</f>
        <v>语音</v>
      </c>
      <c r="D604" s="49" t="s">
        <v>2313</v>
      </c>
      <c r="E604" s="15" t="s">
        <v>1563</v>
      </c>
      <c r="F604" s="15" t="s">
        <v>2899</v>
      </c>
      <c r="G604" s="71">
        <f t="shared" si="34"/>
        <v>31008021</v>
      </c>
      <c r="H604" s="72" t="str">
        <f t="shared" si="32"/>
        <v>31008021</v>
      </c>
      <c r="I604" s="72" t="e">
        <f t="shared" si="33"/>
        <v>#VALUE!</v>
      </c>
    </row>
    <row r="605" spans="1:9">
      <c r="A605" s="16" t="s">
        <v>6542</v>
      </c>
      <c r="B605" s="15">
        <v>3</v>
      </c>
      <c r="C605" s="15" t="str">
        <f>VLOOKUP($B605,配置说明!$E$20:$F$23,2,0)</f>
        <v>语音</v>
      </c>
      <c r="D605" s="49" t="s">
        <v>2314</v>
      </c>
      <c r="E605" s="15" t="s">
        <v>1564</v>
      </c>
      <c r="F605" s="15" t="s">
        <v>2899</v>
      </c>
      <c r="G605" s="71">
        <f t="shared" si="34"/>
        <v>31008022</v>
      </c>
      <c r="H605" s="72" t="str">
        <f t="shared" si="32"/>
        <v>31008022</v>
      </c>
      <c r="I605" s="72" t="e">
        <f t="shared" si="33"/>
        <v>#VALUE!</v>
      </c>
    </row>
    <row r="606" spans="1:9">
      <c r="A606" s="16" t="s">
        <v>6543</v>
      </c>
      <c r="B606" s="15">
        <v>3</v>
      </c>
      <c r="C606" s="15" t="str">
        <f>VLOOKUP($B606,配置说明!$E$20:$F$23,2,0)</f>
        <v>语音</v>
      </c>
      <c r="D606" s="49" t="s">
        <v>2315</v>
      </c>
      <c r="E606" s="15" t="s">
        <v>1565</v>
      </c>
      <c r="F606" s="15" t="s">
        <v>2899</v>
      </c>
      <c r="G606" s="71">
        <f t="shared" si="34"/>
        <v>31008023</v>
      </c>
      <c r="H606" s="72" t="str">
        <f t="shared" si="32"/>
        <v>31008023</v>
      </c>
      <c r="I606" s="72" t="e">
        <f t="shared" si="33"/>
        <v>#VALUE!</v>
      </c>
    </row>
    <row r="607" spans="1:9">
      <c r="A607" s="16" t="s">
        <v>6544</v>
      </c>
      <c r="B607" s="15">
        <v>3</v>
      </c>
      <c r="C607" s="15" t="str">
        <f>VLOOKUP($B607,配置说明!$E$20:$F$23,2,0)</f>
        <v>语音</v>
      </c>
      <c r="D607" s="49" t="s">
        <v>2316</v>
      </c>
      <c r="E607" s="15" t="s">
        <v>1566</v>
      </c>
      <c r="F607" s="15" t="s">
        <v>2899</v>
      </c>
      <c r="G607" s="71">
        <f t="shared" si="34"/>
        <v>31008024</v>
      </c>
      <c r="H607" s="72" t="str">
        <f t="shared" si="32"/>
        <v>31008024</v>
      </c>
      <c r="I607" s="72" t="e">
        <f t="shared" si="33"/>
        <v>#VALUE!</v>
      </c>
    </row>
    <row r="608" spans="1:9">
      <c r="A608" s="16" t="s">
        <v>6545</v>
      </c>
      <c r="B608" s="15">
        <v>3</v>
      </c>
      <c r="C608" s="15" t="str">
        <f>VLOOKUP($B608,配置说明!$E$20:$F$23,2,0)</f>
        <v>语音</v>
      </c>
      <c r="D608" s="49" t="s">
        <v>2317</v>
      </c>
      <c r="E608" s="15" t="s">
        <v>1567</v>
      </c>
      <c r="F608" s="15" t="s">
        <v>2899</v>
      </c>
      <c r="G608" s="71">
        <f t="shared" si="34"/>
        <v>31008025</v>
      </c>
      <c r="H608" s="72" t="str">
        <f t="shared" si="32"/>
        <v>31008025</v>
      </c>
      <c r="I608" s="72" t="e">
        <f t="shared" si="33"/>
        <v>#VALUE!</v>
      </c>
    </row>
    <row r="609" spans="1:9">
      <c r="A609" s="16" t="s">
        <v>6546</v>
      </c>
      <c r="B609" s="15">
        <v>3</v>
      </c>
      <c r="C609" s="15" t="str">
        <f>VLOOKUP($B609,配置说明!$E$20:$F$23,2,0)</f>
        <v>语音</v>
      </c>
      <c r="D609" s="49" t="s">
        <v>2318</v>
      </c>
      <c r="E609" s="15" t="s">
        <v>1568</v>
      </c>
      <c r="F609" s="15" t="s">
        <v>2899</v>
      </c>
      <c r="G609" s="71">
        <f t="shared" si="34"/>
        <v>31008026</v>
      </c>
      <c r="H609" s="72" t="str">
        <f t="shared" si="32"/>
        <v>31008026</v>
      </c>
      <c r="I609" s="72" t="e">
        <f t="shared" si="33"/>
        <v>#VALUE!</v>
      </c>
    </row>
    <row r="610" spans="1:9">
      <c r="A610" s="16" t="s">
        <v>6547</v>
      </c>
      <c r="B610" s="15">
        <v>3</v>
      </c>
      <c r="C610" s="15" t="str">
        <f>VLOOKUP($B610,配置说明!$E$20:$F$23,2,0)</f>
        <v>语音</v>
      </c>
      <c r="D610" s="49" t="s">
        <v>2319</v>
      </c>
      <c r="E610" s="15" t="s">
        <v>1569</v>
      </c>
      <c r="F610" s="15" t="s">
        <v>2899</v>
      </c>
      <c r="G610" s="71">
        <f t="shared" si="34"/>
        <v>31008027</v>
      </c>
      <c r="H610" s="72" t="str">
        <f t="shared" si="32"/>
        <v>31008027</v>
      </c>
      <c r="I610" s="72" t="e">
        <f t="shared" si="33"/>
        <v>#VALUE!</v>
      </c>
    </row>
    <row r="611" spans="1:9">
      <c r="A611" s="16" t="s">
        <v>6548</v>
      </c>
      <c r="B611" s="15">
        <v>3</v>
      </c>
      <c r="C611" s="15" t="str">
        <f>VLOOKUP($B611,配置说明!$E$20:$F$23,2,0)</f>
        <v>语音</v>
      </c>
      <c r="D611" s="49" t="s">
        <v>2320</v>
      </c>
      <c r="E611" s="15" t="s">
        <v>1570</v>
      </c>
      <c r="F611" s="15" t="s">
        <v>2899</v>
      </c>
      <c r="G611" s="71">
        <f t="shared" si="34"/>
        <v>31008028</v>
      </c>
      <c r="H611" s="72" t="str">
        <f t="shared" si="32"/>
        <v>31008028</v>
      </c>
      <c r="I611" s="72" t="e">
        <f t="shared" si="33"/>
        <v>#VALUE!</v>
      </c>
    </row>
    <row r="612" spans="1:9">
      <c r="A612" s="16" t="s">
        <v>6549</v>
      </c>
      <c r="B612" s="15">
        <v>3</v>
      </c>
      <c r="C612" s="15" t="str">
        <f>VLOOKUP($B612,配置说明!$E$20:$F$23,2,0)</f>
        <v>语音</v>
      </c>
      <c r="D612" s="49" t="s">
        <v>2321</v>
      </c>
      <c r="E612" s="15" t="s">
        <v>1571</v>
      </c>
      <c r="F612" s="15" t="s">
        <v>2899</v>
      </c>
      <c r="G612" s="71">
        <f t="shared" si="34"/>
        <v>31008029</v>
      </c>
      <c r="H612" s="72" t="str">
        <f t="shared" ref="H612:H675" si="35">G612&amp;""</f>
        <v>31008029</v>
      </c>
      <c r="I612" s="72" t="e">
        <f t="shared" ref="I612:I675" si="36">FIND("loop",E612)</f>
        <v>#VALUE!</v>
      </c>
    </row>
    <row r="613" spans="1:9">
      <c r="A613" s="16" t="s">
        <v>6550</v>
      </c>
      <c r="B613" s="15">
        <v>3</v>
      </c>
      <c r="C613" s="15" t="str">
        <f>VLOOKUP($B613,配置说明!$E$20:$F$23,2,0)</f>
        <v>语音</v>
      </c>
      <c r="D613" s="49" t="s">
        <v>2322</v>
      </c>
      <c r="E613" s="15" t="s">
        <v>1572</v>
      </c>
      <c r="F613" s="15" t="s">
        <v>2899</v>
      </c>
      <c r="G613" s="71">
        <f t="shared" si="34"/>
        <v>31008030</v>
      </c>
      <c r="H613" s="72" t="str">
        <f t="shared" si="35"/>
        <v>31008030</v>
      </c>
      <c r="I613" s="72" t="e">
        <f t="shared" si="36"/>
        <v>#VALUE!</v>
      </c>
    </row>
    <row r="614" spans="1:9">
      <c r="A614" s="16" t="s">
        <v>6551</v>
      </c>
      <c r="B614" s="15">
        <v>3</v>
      </c>
      <c r="C614" s="15" t="str">
        <f>VLOOKUP($B614,配置说明!$E$20:$F$23,2,0)</f>
        <v>语音</v>
      </c>
      <c r="D614" s="49" t="s">
        <v>2323</v>
      </c>
      <c r="E614" s="15" t="s">
        <v>1573</v>
      </c>
      <c r="F614" s="15" t="s">
        <v>2900</v>
      </c>
      <c r="G614" s="71">
        <f t="shared" si="34"/>
        <v>31009001</v>
      </c>
      <c r="H614" s="72" t="str">
        <f t="shared" si="35"/>
        <v>31009001</v>
      </c>
      <c r="I614" s="72" t="e">
        <f t="shared" si="36"/>
        <v>#VALUE!</v>
      </c>
    </row>
    <row r="615" spans="1:9">
      <c r="A615" s="16" t="s">
        <v>6552</v>
      </c>
      <c r="B615" s="15">
        <v>3</v>
      </c>
      <c r="C615" s="15" t="str">
        <f>VLOOKUP($B615,配置说明!$E$20:$F$23,2,0)</f>
        <v>语音</v>
      </c>
      <c r="D615" s="49" t="s">
        <v>2324</v>
      </c>
      <c r="E615" s="15" t="s">
        <v>1574</v>
      </c>
      <c r="F615" s="15" t="s">
        <v>2900</v>
      </c>
      <c r="G615" s="71">
        <f t="shared" si="34"/>
        <v>31009002</v>
      </c>
      <c r="H615" s="72" t="str">
        <f t="shared" si="35"/>
        <v>31009002</v>
      </c>
      <c r="I615" s="72" t="e">
        <f t="shared" si="36"/>
        <v>#VALUE!</v>
      </c>
    </row>
    <row r="616" spans="1:9">
      <c r="A616" s="16" t="s">
        <v>6553</v>
      </c>
      <c r="B616" s="15">
        <v>3</v>
      </c>
      <c r="C616" s="15" t="str">
        <f>VLOOKUP($B616,配置说明!$E$20:$F$23,2,0)</f>
        <v>语音</v>
      </c>
      <c r="D616" s="49" t="s">
        <v>2325</v>
      </c>
      <c r="E616" s="15" t="s">
        <v>1575</v>
      </c>
      <c r="F616" s="15" t="s">
        <v>2900</v>
      </c>
      <c r="G616" s="71">
        <f t="shared" si="34"/>
        <v>31009003</v>
      </c>
      <c r="H616" s="72" t="str">
        <f t="shared" si="35"/>
        <v>31009003</v>
      </c>
      <c r="I616" s="72" t="e">
        <f t="shared" si="36"/>
        <v>#VALUE!</v>
      </c>
    </row>
    <row r="617" spans="1:9">
      <c r="A617" s="16" t="s">
        <v>6554</v>
      </c>
      <c r="B617" s="15">
        <v>3</v>
      </c>
      <c r="C617" s="15" t="str">
        <f>VLOOKUP($B617,配置说明!$E$20:$F$23,2,0)</f>
        <v>语音</v>
      </c>
      <c r="D617" s="49" t="s">
        <v>2326</v>
      </c>
      <c r="E617" s="15" t="s">
        <v>1576</v>
      </c>
      <c r="F617" s="15" t="s">
        <v>2900</v>
      </c>
      <c r="G617" s="71">
        <f t="shared" si="34"/>
        <v>31009004</v>
      </c>
      <c r="H617" s="72" t="str">
        <f t="shared" si="35"/>
        <v>31009004</v>
      </c>
      <c r="I617" s="72" t="e">
        <f t="shared" si="36"/>
        <v>#VALUE!</v>
      </c>
    </row>
    <row r="618" spans="1:9">
      <c r="A618" s="16" t="s">
        <v>6555</v>
      </c>
      <c r="B618" s="15">
        <v>3</v>
      </c>
      <c r="C618" s="15" t="str">
        <f>VLOOKUP($B618,配置说明!$E$20:$F$23,2,0)</f>
        <v>语音</v>
      </c>
      <c r="D618" s="49" t="s">
        <v>2327</v>
      </c>
      <c r="E618" s="15" t="s">
        <v>1577</v>
      </c>
      <c r="F618" s="15" t="s">
        <v>2900</v>
      </c>
      <c r="G618" s="71">
        <f t="shared" si="34"/>
        <v>31009005</v>
      </c>
      <c r="H618" s="72" t="str">
        <f t="shared" si="35"/>
        <v>31009005</v>
      </c>
      <c r="I618" s="72" t="e">
        <f t="shared" si="36"/>
        <v>#VALUE!</v>
      </c>
    </row>
    <row r="619" spans="1:9">
      <c r="A619" s="16" t="s">
        <v>6556</v>
      </c>
      <c r="B619" s="15">
        <v>3</v>
      </c>
      <c r="C619" s="15" t="str">
        <f>VLOOKUP($B619,配置说明!$E$20:$F$23,2,0)</f>
        <v>语音</v>
      </c>
      <c r="D619" s="49" t="s">
        <v>2328</v>
      </c>
      <c r="E619" s="15" t="s">
        <v>1578</v>
      </c>
      <c r="F619" s="15" t="s">
        <v>2900</v>
      </c>
      <c r="G619" s="71">
        <f t="shared" si="34"/>
        <v>31009006</v>
      </c>
      <c r="H619" s="72" t="str">
        <f t="shared" si="35"/>
        <v>31009006</v>
      </c>
      <c r="I619" s="72" t="e">
        <f t="shared" si="36"/>
        <v>#VALUE!</v>
      </c>
    </row>
    <row r="620" spans="1:9">
      <c r="A620" s="16" t="s">
        <v>6557</v>
      </c>
      <c r="B620" s="15">
        <v>3</v>
      </c>
      <c r="C620" s="15" t="str">
        <f>VLOOKUP($B620,配置说明!$E$20:$F$23,2,0)</f>
        <v>语音</v>
      </c>
      <c r="D620" s="49" t="s">
        <v>2329</v>
      </c>
      <c r="E620" s="15" t="s">
        <v>1579</v>
      </c>
      <c r="F620" s="15" t="s">
        <v>2900</v>
      </c>
      <c r="G620" s="71">
        <f t="shared" si="34"/>
        <v>31009007</v>
      </c>
      <c r="H620" s="72" t="str">
        <f t="shared" si="35"/>
        <v>31009007</v>
      </c>
      <c r="I620" s="72" t="e">
        <f t="shared" si="36"/>
        <v>#VALUE!</v>
      </c>
    </row>
    <row r="621" spans="1:9">
      <c r="A621" s="16" t="s">
        <v>6558</v>
      </c>
      <c r="B621" s="15">
        <v>3</v>
      </c>
      <c r="C621" s="15" t="str">
        <f>VLOOKUP($B621,配置说明!$E$20:$F$23,2,0)</f>
        <v>语音</v>
      </c>
      <c r="D621" s="49" t="s">
        <v>2330</v>
      </c>
      <c r="E621" s="15" t="s">
        <v>1580</v>
      </c>
      <c r="F621" s="15" t="s">
        <v>2900</v>
      </c>
      <c r="G621" s="71">
        <f t="shared" si="34"/>
        <v>31009008</v>
      </c>
      <c r="H621" s="72" t="str">
        <f t="shared" si="35"/>
        <v>31009008</v>
      </c>
      <c r="I621" s="72" t="e">
        <f t="shared" si="36"/>
        <v>#VALUE!</v>
      </c>
    </row>
    <row r="622" spans="1:9">
      <c r="A622" s="16" t="s">
        <v>6559</v>
      </c>
      <c r="B622" s="15">
        <v>3</v>
      </c>
      <c r="C622" s="15" t="str">
        <f>VLOOKUP($B622,配置说明!$E$20:$F$23,2,0)</f>
        <v>语音</v>
      </c>
      <c r="D622" s="49" t="s">
        <v>2331</v>
      </c>
      <c r="E622" s="15" t="s">
        <v>1581</v>
      </c>
      <c r="F622" s="15" t="s">
        <v>2900</v>
      </c>
      <c r="G622" s="71">
        <f t="shared" si="34"/>
        <v>31009009</v>
      </c>
      <c r="H622" s="72" t="str">
        <f t="shared" si="35"/>
        <v>31009009</v>
      </c>
      <c r="I622" s="72" t="e">
        <f t="shared" si="36"/>
        <v>#VALUE!</v>
      </c>
    </row>
    <row r="623" spans="1:9">
      <c r="A623" s="16" t="s">
        <v>6560</v>
      </c>
      <c r="B623" s="15">
        <v>3</v>
      </c>
      <c r="C623" s="15" t="str">
        <f>VLOOKUP($B623,配置说明!$E$20:$F$23,2,0)</f>
        <v>语音</v>
      </c>
      <c r="D623" s="49" t="s">
        <v>2332</v>
      </c>
      <c r="E623" s="15" t="s">
        <v>1582</v>
      </c>
      <c r="F623" s="15" t="s">
        <v>2900</v>
      </c>
      <c r="G623" s="71">
        <f t="shared" si="34"/>
        <v>31009010</v>
      </c>
      <c r="H623" s="72" t="str">
        <f t="shared" si="35"/>
        <v>31009010</v>
      </c>
      <c r="I623" s="72" t="e">
        <f t="shared" si="36"/>
        <v>#VALUE!</v>
      </c>
    </row>
    <row r="624" spans="1:9">
      <c r="A624" s="16" t="s">
        <v>6561</v>
      </c>
      <c r="B624" s="15">
        <v>3</v>
      </c>
      <c r="C624" s="15" t="str">
        <f>VLOOKUP($B624,配置说明!$E$20:$F$23,2,0)</f>
        <v>语音</v>
      </c>
      <c r="D624" s="49" t="s">
        <v>2333</v>
      </c>
      <c r="E624" s="15" t="s">
        <v>1583</v>
      </c>
      <c r="F624" s="15" t="s">
        <v>2900</v>
      </c>
      <c r="G624" s="71">
        <f t="shared" si="34"/>
        <v>31009011</v>
      </c>
      <c r="H624" s="72" t="str">
        <f t="shared" si="35"/>
        <v>31009011</v>
      </c>
      <c r="I624" s="72" t="e">
        <f t="shared" si="36"/>
        <v>#VALUE!</v>
      </c>
    </row>
    <row r="625" spans="1:9">
      <c r="A625" s="16" t="s">
        <v>6562</v>
      </c>
      <c r="B625" s="15">
        <v>3</v>
      </c>
      <c r="C625" s="15" t="str">
        <f>VLOOKUP($B625,配置说明!$E$20:$F$23,2,0)</f>
        <v>语音</v>
      </c>
      <c r="D625" s="49" t="s">
        <v>2334</v>
      </c>
      <c r="E625" s="15" t="s">
        <v>1584</v>
      </c>
      <c r="F625" s="15" t="s">
        <v>2900</v>
      </c>
      <c r="G625" s="71">
        <f t="shared" si="34"/>
        <v>31009012</v>
      </c>
      <c r="H625" s="72" t="str">
        <f t="shared" si="35"/>
        <v>31009012</v>
      </c>
      <c r="I625" s="72" t="e">
        <f t="shared" si="36"/>
        <v>#VALUE!</v>
      </c>
    </row>
    <row r="626" spans="1:9">
      <c r="A626" s="16" t="s">
        <v>6563</v>
      </c>
      <c r="B626" s="15">
        <v>3</v>
      </c>
      <c r="C626" s="15" t="str">
        <f>VLOOKUP($B626,配置说明!$E$20:$F$23,2,0)</f>
        <v>语音</v>
      </c>
      <c r="D626" s="49" t="s">
        <v>2335</v>
      </c>
      <c r="E626" s="15" t="s">
        <v>1585</v>
      </c>
      <c r="F626" s="15" t="s">
        <v>2900</v>
      </c>
      <c r="G626" s="71">
        <f t="shared" ref="G626:G689" si="37">A626*1</f>
        <v>31009013</v>
      </c>
      <c r="H626" s="72" t="str">
        <f t="shared" si="35"/>
        <v>31009013</v>
      </c>
      <c r="I626" s="72" t="e">
        <f t="shared" si="36"/>
        <v>#VALUE!</v>
      </c>
    </row>
    <row r="627" spans="1:9">
      <c r="A627" s="16" t="s">
        <v>6564</v>
      </c>
      <c r="B627" s="15">
        <v>3</v>
      </c>
      <c r="C627" s="15" t="str">
        <f>VLOOKUP($B627,配置说明!$E$20:$F$23,2,0)</f>
        <v>语音</v>
      </c>
      <c r="D627" s="49" t="s">
        <v>2336</v>
      </c>
      <c r="E627" s="15" t="s">
        <v>1586</v>
      </c>
      <c r="F627" s="15" t="s">
        <v>2900</v>
      </c>
      <c r="G627" s="71">
        <f t="shared" si="37"/>
        <v>31009014</v>
      </c>
      <c r="H627" s="72" t="str">
        <f t="shared" si="35"/>
        <v>31009014</v>
      </c>
      <c r="I627" s="72" t="e">
        <f t="shared" si="36"/>
        <v>#VALUE!</v>
      </c>
    </row>
    <row r="628" spans="1:9">
      <c r="A628" s="16" t="s">
        <v>6565</v>
      </c>
      <c r="B628" s="15">
        <v>3</v>
      </c>
      <c r="C628" s="15" t="str">
        <f>VLOOKUP($B628,配置说明!$E$20:$F$23,2,0)</f>
        <v>语音</v>
      </c>
      <c r="D628" s="49" t="s">
        <v>2337</v>
      </c>
      <c r="E628" s="15" t="s">
        <v>1587</v>
      </c>
      <c r="F628" s="15" t="s">
        <v>2900</v>
      </c>
      <c r="G628" s="71">
        <f t="shared" si="37"/>
        <v>31009015</v>
      </c>
      <c r="H628" s="72" t="str">
        <f t="shared" si="35"/>
        <v>31009015</v>
      </c>
      <c r="I628" s="72" t="e">
        <f t="shared" si="36"/>
        <v>#VALUE!</v>
      </c>
    </row>
    <row r="629" spans="1:9">
      <c r="A629" s="16" t="s">
        <v>6566</v>
      </c>
      <c r="B629" s="15">
        <v>3</v>
      </c>
      <c r="C629" s="15" t="str">
        <f>VLOOKUP($B629,配置说明!$E$20:$F$23,2,0)</f>
        <v>语音</v>
      </c>
      <c r="D629" s="49" t="s">
        <v>2338</v>
      </c>
      <c r="E629" s="15" t="s">
        <v>1588</v>
      </c>
      <c r="F629" s="15" t="s">
        <v>2900</v>
      </c>
      <c r="G629" s="71">
        <f t="shared" si="37"/>
        <v>31009016</v>
      </c>
      <c r="H629" s="72" t="str">
        <f t="shared" si="35"/>
        <v>31009016</v>
      </c>
      <c r="I629" s="72" t="e">
        <f t="shared" si="36"/>
        <v>#VALUE!</v>
      </c>
    </row>
    <row r="630" spans="1:9">
      <c r="A630" s="16" t="s">
        <v>6567</v>
      </c>
      <c r="B630" s="15">
        <v>3</v>
      </c>
      <c r="C630" s="15" t="str">
        <f>VLOOKUP($B630,配置说明!$E$20:$F$23,2,0)</f>
        <v>语音</v>
      </c>
      <c r="D630" s="49" t="s">
        <v>2339</v>
      </c>
      <c r="E630" s="15" t="s">
        <v>1589</v>
      </c>
      <c r="F630" s="15" t="s">
        <v>2900</v>
      </c>
      <c r="G630" s="71">
        <f t="shared" si="37"/>
        <v>31009017</v>
      </c>
      <c r="H630" s="72" t="str">
        <f t="shared" si="35"/>
        <v>31009017</v>
      </c>
      <c r="I630" s="72" t="e">
        <f t="shared" si="36"/>
        <v>#VALUE!</v>
      </c>
    </row>
    <row r="631" spans="1:9">
      <c r="A631" s="16" t="s">
        <v>6568</v>
      </c>
      <c r="B631" s="15">
        <v>3</v>
      </c>
      <c r="C631" s="15" t="str">
        <f>VLOOKUP($B631,配置说明!$E$20:$F$23,2,0)</f>
        <v>语音</v>
      </c>
      <c r="D631" s="49" t="s">
        <v>2340</v>
      </c>
      <c r="E631" s="15" t="s">
        <v>1590</v>
      </c>
      <c r="F631" s="15" t="s">
        <v>2900</v>
      </c>
      <c r="G631" s="71">
        <f t="shared" si="37"/>
        <v>31009018</v>
      </c>
      <c r="H631" s="72" t="str">
        <f t="shared" si="35"/>
        <v>31009018</v>
      </c>
      <c r="I631" s="72" t="e">
        <f t="shared" si="36"/>
        <v>#VALUE!</v>
      </c>
    </row>
    <row r="632" spans="1:9">
      <c r="A632" s="16" t="s">
        <v>6569</v>
      </c>
      <c r="B632" s="15">
        <v>3</v>
      </c>
      <c r="C632" s="15" t="str">
        <f>VLOOKUP($B632,配置说明!$E$20:$F$23,2,0)</f>
        <v>语音</v>
      </c>
      <c r="D632" s="49" t="s">
        <v>2341</v>
      </c>
      <c r="E632" s="15" t="s">
        <v>1591</v>
      </c>
      <c r="F632" s="15" t="s">
        <v>2900</v>
      </c>
      <c r="G632" s="71">
        <f t="shared" si="37"/>
        <v>31009019</v>
      </c>
      <c r="H632" s="72" t="str">
        <f t="shared" si="35"/>
        <v>31009019</v>
      </c>
      <c r="I632" s="72" t="e">
        <f t="shared" si="36"/>
        <v>#VALUE!</v>
      </c>
    </row>
    <row r="633" spans="1:9">
      <c r="A633" s="16" t="s">
        <v>6570</v>
      </c>
      <c r="B633" s="15">
        <v>3</v>
      </c>
      <c r="C633" s="15" t="str">
        <f>VLOOKUP($B633,配置说明!$E$20:$F$23,2,0)</f>
        <v>语音</v>
      </c>
      <c r="D633" s="49" t="s">
        <v>2342</v>
      </c>
      <c r="E633" s="15" t="s">
        <v>1592</v>
      </c>
      <c r="F633" s="15" t="s">
        <v>2900</v>
      </c>
      <c r="G633" s="71">
        <f t="shared" si="37"/>
        <v>31009020</v>
      </c>
      <c r="H633" s="72" t="str">
        <f t="shared" si="35"/>
        <v>31009020</v>
      </c>
      <c r="I633" s="72" t="e">
        <f t="shared" si="36"/>
        <v>#VALUE!</v>
      </c>
    </row>
    <row r="634" spans="1:9">
      <c r="A634" s="16" t="s">
        <v>6571</v>
      </c>
      <c r="B634" s="15">
        <v>3</v>
      </c>
      <c r="C634" s="15" t="str">
        <f>VLOOKUP($B634,配置说明!$E$20:$F$23,2,0)</f>
        <v>语音</v>
      </c>
      <c r="D634" s="49" t="s">
        <v>2343</v>
      </c>
      <c r="E634" s="15" t="s">
        <v>1593</v>
      </c>
      <c r="F634" s="15" t="s">
        <v>2900</v>
      </c>
      <c r="G634" s="71">
        <f t="shared" si="37"/>
        <v>31009021</v>
      </c>
      <c r="H634" s="72" t="str">
        <f t="shared" si="35"/>
        <v>31009021</v>
      </c>
      <c r="I634" s="72" t="e">
        <f t="shared" si="36"/>
        <v>#VALUE!</v>
      </c>
    </row>
    <row r="635" spans="1:9">
      <c r="A635" s="16" t="s">
        <v>6572</v>
      </c>
      <c r="B635" s="15">
        <v>3</v>
      </c>
      <c r="C635" s="15" t="str">
        <f>VLOOKUP($B635,配置说明!$E$20:$F$23,2,0)</f>
        <v>语音</v>
      </c>
      <c r="D635" s="49" t="s">
        <v>2344</v>
      </c>
      <c r="E635" s="15" t="s">
        <v>1594</v>
      </c>
      <c r="F635" s="15" t="s">
        <v>2900</v>
      </c>
      <c r="G635" s="71">
        <f t="shared" si="37"/>
        <v>31009022</v>
      </c>
      <c r="H635" s="72" t="str">
        <f t="shared" si="35"/>
        <v>31009022</v>
      </c>
      <c r="I635" s="72" t="e">
        <f t="shared" si="36"/>
        <v>#VALUE!</v>
      </c>
    </row>
    <row r="636" spans="1:9">
      <c r="A636" s="16" t="s">
        <v>6573</v>
      </c>
      <c r="B636" s="15">
        <v>3</v>
      </c>
      <c r="C636" s="15" t="str">
        <f>VLOOKUP($B636,配置说明!$E$20:$F$23,2,0)</f>
        <v>语音</v>
      </c>
      <c r="D636" s="49" t="s">
        <v>2345</v>
      </c>
      <c r="E636" s="15" t="s">
        <v>1595</v>
      </c>
      <c r="F636" s="15" t="s">
        <v>2900</v>
      </c>
      <c r="G636" s="71">
        <f t="shared" si="37"/>
        <v>31009023</v>
      </c>
      <c r="H636" s="72" t="str">
        <f t="shared" si="35"/>
        <v>31009023</v>
      </c>
      <c r="I636" s="72" t="e">
        <f t="shared" si="36"/>
        <v>#VALUE!</v>
      </c>
    </row>
    <row r="637" spans="1:9">
      <c r="A637" s="16" t="s">
        <v>6574</v>
      </c>
      <c r="B637" s="15">
        <v>3</v>
      </c>
      <c r="C637" s="15" t="str">
        <f>VLOOKUP($B637,配置说明!$E$20:$F$23,2,0)</f>
        <v>语音</v>
      </c>
      <c r="D637" s="49" t="s">
        <v>2346</v>
      </c>
      <c r="E637" s="15" t="s">
        <v>1596</v>
      </c>
      <c r="F637" s="15" t="s">
        <v>2900</v>
      </c>
      <c r="G637" s="71">
        <f t="shared" si="37"/>
        <v>31009024</v>
      </c>
      <c r="H637" s="72" t="str">
        <f t="shared" si="35"/>
        <v>31009024</v>
      </c>
      <c r="I637" s="72" t="e">
        <f t="shared" si="36"/>
        <v>#VALUE!</v>
      </c>
    </row>
    <row r="638" spans="1:9">
      <c r="A638" s="16" t="s">
        <v>6575</v>
      </c>
      <c r="B638" s="15">
        <v>3</v>
      </c>
      <c r="C638" s="15" t="str">
        <f>VLOOKUP($B638,配置说明!$E$20:$F$23,2,0)</f>
        <v>语音</v>
      </c>
      <c r="D638" s="49" t="s">
        <v>2347</v>
      </c>
      <c r="E638" s="15" t="s">
        <v>1597</v>
      </c>
      <c r="F638" s="15" t="s">
        <v>2900</v>
      </c>
      <c r="G638" s="71">
        <f t="shared" si="37"/>
        <v>31009025</v>
      </c>
      <c r="H638" s="72" t="str">
        <f t="shared" si="35"/>
        <v>31009025</v>
      </c>
      <c r="I638" s="72" t="e">
        <f t="shared" si="36"/>
        <v>#VALUE!</v>
      </c>
    </row>
    <row r="639" spans="1:9">
      <c r="A639" s="16" t="s">
        <v>6576</v>
      </c>
      <c r="B639" s="15">
        <v>3</v>
      </c>
      <c r="C639" s="15" t="str">
        <f>VLOOKUP($B639,配置说明!$E$20:$F$23,2,0)</f>
        <v>语音</v>
      </c>
      <c r="D639" s="49" t="s">
        <v>2348</v>
      </c>
      <c r="E639" s="15" t="s">
        <v>1598</v>
      </c>
      <c r="F639" s="15" t="s">
        <v>2900</v>
      </c>
      <c r="G639" s="71">
        <f t="shared" si="37"/>
        <v>31009026</v>
      </c>
      <c r="H639" s="72" t="str">
        <f t="shared" si="35"/>
        <v>31009026</v>
      </c>
      <c r="I639" s="72" t="e">
        <f t="shared" si="36"/>
        <v>#VALUE!</v>
      </c>
    </row>
    <row r="640" spans="1:9">
      <c r="A640" s="16" t="s">
        <v>6577</v>
      </c>
      <c r="B640" s="15">
        <v>3</v>
      </c>
      <c r="C640" s="15" t="str">
        <f>VLOOKUP($B640,配置说明!$E$20:$F$23,2,0)</f>
        <v>语音</v>
      </c>
      <c r="D640" s="49" t="s">
        <v>2349</v>
      </c>
      <c r="E640" s="15" t="s">
        <v>1599</v>
      </c>
      <c r="F640" s="15" t="s">
        <v>2900</v>
      </c>
      <c r="G640" s="71">
        <f t="shared" si="37"/>
        <v>31009027</v>
      </c>
      <c r="H640" s="72" t="str">
        <f t="shared" si="35"/>
        <v>31009027</v>
      </c>
      <c r="I640" s="72" t="e">
        <f t="shared" si="36"/>
        <v>#VALUE!</v>
      </c>
    </row>
    <row r="641" spans="1:9">
      <c r="A641" s="16" t="s">
        <v>6578</v>
      </c>
      <c r="B641" s="15">
        <v>3</v>
      </c>
      <c r="C641" s="15" t="str">
        <f>VLOOKUP($B641,配置说明!$E$20:$F$23,2,0)</f>
        <v>语音</v>
      </c>
      <c r="D641" s="49" t="s">
        <v>2350</v>
      </c>
      <c r="E641" s="15" t="s">
        <v>1600</v>
      </c>
      <c r="F641" s="15" t="s">
        <v>2900</v>
      </c>
      <c r="G641" s="71">
        <f t="shared" si="37"/>
        <v>31009028</v>
      </c>
      <c r="H641" s="72" t="str">
        <f t="shared" si="35"/>
        <v>31009028</v>
      </c>
      <c r="I641" s="72" t="e">
        <f t="shared" si="36"/>
        <v>#VALUE!</v>
      </c>
    </row>
    <row r="642" spans="1:9">
      <c r="A642" s="16" t="s">
        <v>6579</v>
      </c>
      <c r="B642" s="15">
        <v>3</v>
      </c>
      <c r="C642" s="15" t="str">
        <f>VLOOKUP($B642,配置说明!$E$20:$F$23,2,0)</f>
        <v>语音</v>
      </c>
      <c r="D642" s="49" t="s">
        <v>2351</v>
      </c>
      <c r="E642" s="15" t="s">
        <v>1601</v>
      </c>
      <c r="F642" s="15" t="s">
        <v>2900</v>
      </c>
      <c r="G642" s="71">
        <f t="shared" si="37"/>
        <v>31009029</v>
      </c>
      <c r="H642" s="72" t="str">
        <f t="shared" si="35"/>
        <v>31009029</v>
      </c>
      <c r="I642" s="72" t="e">
        <f t="shared" si="36"/>
        <v>#VALUE!</v>
      </c>
    </row>
    <row r="643" spans="1:9">
      <c r="A643" s="16" t="s">
        <v>6580</v>
      </c>
      <c r="B643" s="15">
        <v>3</v>
      </c>
      <c r="C643" s="15" t="str">
        <f>VLOOKUP($B643,配置说明!$E$20:$F$23,2,0)</f>
        <v>语音</v>
      </c>
      <c r="D643" s="49" t="s">
        <v>2352</v>
      </c>
      <c r="E643" s="15" t="s">
        <v>1602</v>
      </c>
      <c r="F643" s="15" t="s">
        <v>2900</v>
      </c>
      <c r="G643" s="71">
        <f t="shared" si="37"/>
        <v>31009030</v>
      </c>
      <c r="H643" s="72" t="str">
        <f t="shared" si="35"/>
        <v>31009030</v>
      </c>
      <c r="I643" s="72" t="e">
        <f t="shared" si="36"/>
        <v>#VALUE!</v>
      </c>
    </row>
    <row r="644" spans="1:9">
      <c r="A644" s="16" t="s">
        <v>6581</v>
      </c>
      <c r="B644" s="15">
        <v>3</v>
      </c>
      <c r="C644" s="15" t="str">
        <f>VLOOKUP($B644,配置说明!$E$20:$F$23,2,0)</f>
        <v>语音</v>
      </c>
      <c r="D644" s="49" t="s">
        <v>2353</v>
      </c>
      <c r="E644" s="15" t="s">
        <v>1603</v>
      </c>
      <c r="F644" s="15" t="s">
        <v>2901</v>
      </c>
      <c r="G644" s="71">
        <f t="shared" si="37"/>
        <v>31011001</v>
      </c>
      <c r="H644" s="72" t="str">
        <f t="shared" si="35"/>
        <v>31011001</v>
      </c>
      <c r="I644" s="72" t="e">
        <f t="shared" si="36"/>
        <v>#VALUE!</v>
      </c>
    </row>
    <row r="645" spans="1:9">
      <c r="A645" s="16" t="s">
        <v>6582</v>
      </c>
      <c r="B645" s="15">
        <v>3</v>
      </c>
      <c r="C645" s="15" t="str">
        <f>VLOOKUP($B645,配置说明!$E$20:$F$23,2,0)</f>
        <v>语音</v>
      </c>
      <c r="D645" s="49" t="s">
        <v>2354</v>
      </c>
      <c r="E645" s="15" t="s">
        <v>1604</v>
      </c>
      <c r="F645" s="15" t="s">
        <v>2901</v>
      </c>
      <c r="G645" s="71">
        <f t="shared" si="37"/>
        <v>31011002</v>
      </c>
      <c r="H645" s="72" t="str">
        <f t="shared" si="35"/>
        <v>31011002</v>
      </c>
      <c r="I645" s="72" t="e">
        <f t="shared" si="36"/>
        <v>#VALUE!</v>
      </c>
    </row>
    <row r="646" spans="1:9">
      <c r="A646" s="16" t="s">
        <v>6583</v>
      </c>
      <c r="B646" s="15">
        <v>3</v>
      </c>
      <c r="C646" s="15" t="str">
        <f>VLOOKUP($B646,配置说明!$E$20:$F$23,2,0)</f>
        <v>语音</v>
      </c>
      <c r="D646" s="49" t="s">
        <v>2355</v>
      </c>
      <c r="E646" s="15" t="s">
        <v>1605</v>
      </c>
      <c r="F646" s="15" t="s">
        <v>2901</v>
      </c>
      <c r="G646" s="71">
        <f t="shared" si="37"/>
        <v>31011003</v>
      </c>
      <c r="H646" s="72" t="str">
        <f t="shared" si="35"/>
        <v>31011003</v>
      </c>
      <c r="I646" s="72" t="e">
        <f t="shared" si="36"/>
        <v>#VALUE!</v>
      </c>
    </row>
    <row r="647" spans="1:9">
      <c r="A647" s="16" t="s">
        <v>6584</v>
      </c>
      <c r="B647" s="15">
        <v>3</v>
      </c>
      <c r="C647" s="15" t="str">
        <f>VLOOKUP($B647,配置说明!$E$20:$F$23,2,0)</f>
        <v>语音</v>
      </c>
      <c r="D647" s="49" t="s">
        <v>2356</v>
      </c>
      <c r="E647" s="15" t="s">
        <v>1606</v>
      </c>
      <c r="F647" s="15" t="s">
        <v>2901</v>
      </c>
      <c r="G647" s="71">
        <f t="shared" si="37"/>
        <v>31011004</v>
      </c>
      <c r="H647" s="72" t="str">
        <f t="shared" si="35"/>
        <v>31011004</v>
      </c>
      <c r="I647" s="72" t="e">
        <f t="shared" si="36"/>
        <v>#VALUE!</v>
      </c>
    </row>
    <row r="648" spans="1:9">
      <c r="A648" s="16" t="s">
        <v>6585</v>
      </c>
      <c r="B648" s="15">
        <v>3</v>
      </c>
      <c r="C648" s="15" t="str">
        <f>VLOOKUP($B648,配置说明!$E$20:$F$23,2,0)</f>
        <v>语音</v>
      </c>
      <c r="D648" s="49" t="s">
        <v>2357</v>
      </c>
      <c r="E648" s="15" t="s">
        <v>1607</v>
      </c>
      <c r="F648" s="15" t="s">
        <v>2901</v>
      </c>
      <c r="G648" s="71">
        <f t="shared" si="37"/>
        <v>31011005</v>
      </c>
      <c r="H648" s="72" t="str">
        <f t="shared" si="35"/>
        <v>31011005</v>
      </c>
      <c r="I648" s="72" t="e">
        <f t="shared" si="36"/>
        <v>#VALUE!</v>
      </c>
    </row>
    <row r="649" spans="1:9">
      <c r="A649" s="16" t="s">
        <v>6586</v>
      </c>
      <c r="B649" s="15">
        <v>3</v>
      </c>
      <c r="C649" s="15" t="str">
        <f>VLOOKUP($B649,配置说明!$E$20:$F$23,2,0)</f>
        <v>语音</v>
      </c>
      <c r="D649" s="49" t="s">
        <v>2358</v>
      </c>
      <c r="E649" s="15" t="s">
        <v>1608</v>
      </c>
      <c r="F649" s="15" t="s">
        <v>2901</v>
      </c>
      <c r="G649" s="71">
        <f t="shared" si="37"/>
        <v>31011006</v>
      </c>
      <c r="H649" s="72" t="str">
        <f t="shared" si="35"/>
        <v>31011006</v>
      </c>
      <c r="I649" s="72" t="e">
        <f t="shared" si="36"/>
        <v>#VALUE!</v>
      </c>
    </row>
    <row r="650" spans="1:9">
      <c r="A650" s="16" t="s">
        <v>6587</v>
      </c>
      <c r="B650" s="15">
        <v>3</v>
      </c>
      <c r="C650" s="15" t="str">
        <f>VLOOKUP($B650,配置说明!$E$20:$F$23,2,0)</f>
        <v>语音</v>
      </c>
      <c r="D650" s="49" t="s">
        <v>2359</v>
      </c>
      <c r="E650" s="15" t="s">
        <v>1609</v>
      </c>
      <c r="F650" s="15" t="s">
        <v>2901</v>
      </c>
      <c r="G650" s="71">
        <f t="shared" si="37"/>
        <v>31011007</v>
      </c>
      <c r="H650" s="72" t="str">
        <f t="shared" si="35"/>
        <v>31011007</v>
      </c>
      <c r="I650" s="72" t="e">
        <f t="shared" si="36"/>
        <v>#VALUE!</v>
      </c>
    </row>
    <row r="651" spans="1:9">
      <c r="A651" s="16" t="s">
        <v>6588</v>
      </c>
      <c r="B651" s="15">
        <v>3</v>
      </c>
      <c r="C651" s="15" t="str">
        <f>VLOOKUP($B651,配置说明!$E$20:$F$23,2,0)</f>
        <v>语音</v>
      </c>
      <c r="D651" s="49" t="s">
        <v>2360</v>
      </c>
      <c r="E651" s="15" t="s">
        <v>1610</v>
      </c>
      <c r="F651" s="15" t="s">
        <v>2901</v>
      </c>
      <c r="G651" s="71">
        <f t="shared" si="37"/>
        <v>31011008</v>
      </c>
      <c r="H651" s="72" t="str">
        <f t="shared" si="35"/>
        <v>31011008</v>
      </c>
      <c r="I651" s="72" t="e">
        <f t="shared" si="36"/>
        <v>#VALUE!</v>
      </c>
    </row>
    <row r="652" spans="1:9">
      <c r="A652" s="16" t="s">
        <v>6589</v>
      </c>
      <c r="B652" s="15">
        <v>3</v>
      </c>
      <c r="C652" s="15" t="str">
        <f>VLOOKUP($B652,配置说明!$E$20:$F$23,2,0)</f>
        <v>语音</v>
      </c>
      <c r="D652" s="49" t="s">
        <v>2361</v>
      </c>
      <c r="E652" s="15" t="s">
        <v>1611</v>
      </c>
      <c r="F652" s="15" t="s">
        <v>2901</v>
      </c>
      <c r="G652" s="71">
        <f t="shared" si="37"/>
        <v>31011009</v>
      </c>
      <c r="H652" s="72" t="str">
        <f t="shared" si="35"/>
        <v>31011009</v>
      </c>
      <c r="I652" s="72" t="e">
        <f t="shared" si="36"/>
        <v>#VALUE!</v>
      </c>
    </row>
    <row r="653" spans="1:9">
      <c r="A653" s="16" t="s">
        <v>6590</v>
      </c>
      <c r="B653" s="15">
        <v>3</v>
      </c>
      <c r="C653" s="15" t="str">
        <f>VLOOKUP($B653,配置说明!$E$20:$F$23,2,0)</f>
        <v>语音</v>
      </c>
      <c r="D653" s="49" t="s">
        <v>2362</v>
      </c>
      <c r="E653" s="15" t="s">
        <v>1612</v>
      </c>
      <c r="F653" s="15" t="s">
        <v>2901</v>
      </c>
      <c r="G653" s="71">
        <f t="shared" si="37"/>
        <v>31011010</v>
      </c>
      <c r="H653" s="72" t="str">
        <f t="shared" si="35"/>
        <v>31011010</v>
      </c>
      <c r="I653" s="72" t="e">
        <f t="shared" si="36"/>
        <v>#VALUE!</v>
      </c>
    </row>
    <row r="654" spans="1:9">
      <c r="A654" s="16" t="s">
        <v>6591</v>
      </c>
      <c r="B654" s="15">
        <v>3</v>
      </c>
      <c r="C654" s="15" t="str">
        <f>VLOOKUP($B654,配置说明!$E$20:$F$23,2,0)</f>
        <v>语音</v>
      </c>
      <c r="D654" s="49" t="s">
        <v>2363</v>
      </c>
      <c r="E654" s="15" t="s">
        <v>1613</v>
      </c>
      <c r="F654" s="15" t="s">
        <v>2901</v>
      </c>
      <c r="G654" s="71">
        <f t="shared" si="37"/>
        <v>31011011</v>
      </c>
      <c r="H654" s="72" t="str">
        <f t="shared" si="35"/>
        <v>31011011</v>
      </c>
      <c r="I654" s="72" t="e">
        <f t="shared" si="36"/>
        <v>#VALUE!</v>
      </c>
    </row>
    <row r="655" spans="1:9">
      <c r="A655" s="16" t="s">
        <v>6592</v>
      </c>
      <c r="B655" s="15">
        <v>3</v>
      </c>
      <c r="C655" s="15" t="str">
        <f>VLOOKUP($B655,配置说明!$E$20:$F$23,2,0)</f>
        <v>语音</v>
      </c>
      <c r="D655" s="49" t="s">
        <v>2364</v>
      </c>
      <c r="E655" s="15" t="s">
        <v>1614</v>
      </c>
      <c r="F655" s="15" t="s">
        <v>2901</v>
      </c>
      <c r="G655" s="71">
        <f t="shared" si="37"/>
        <v>31011012</v>
      </c>
      <c r="H655" s="72" t="str">
        <f t="shared" si="35"/>
        <v>31011012</v>
      </c>
      <c r="I655" s="72" t="e">
        <f t="shared" si="36"/>
        <v>#VALUE!</v>
      </c>
    </row>
    <row r="656" spans="1:9">
      <c r="A656" s="16" t="s">
        <v>6593</v>
      </c>
      <c r="B656" s="15">
        <v>3</v>
      </c>
      <c r="C656" s="15" t="str">
        <f>VLOOKUP($B656,配置说明!$E$20:$F$23,2,0)</f>
        <v>语音</v>
      </c>
      <c r="D656" s="49" t="s">
        <v>2365</v>
      </c>
      <c r="E656" s="15" t="s">
        <v>1615</v>
      </c>
      <c r="F656" s="15" t="s">
        <v>2901</v>
      </c>
      <c r="G656" s="71">
        <f t="shared" si="37"/>
        <v>31011013</v>
      </c>
      <c r="H656" s="72" t="str">
        <f t="shared" si="35"/>
        <v>31011013</v>
      </c>
      <c r="I656" s="72" t="e">
        <f t="shared" si="36"/>
        <v>#VALUE!</v>
      </c>
    </row>
    <row r="657" spans="1:9">
      <c r="A657" s="16" t="s">
        <v>6594</v>
      </c>
      <c r="B657" s="15">
        <v>3</v>
      </c>
      <c r="C657" s="15" t="str">
        <f>VLOOKUP($B657,配置说明!$E$20:$F$23,2,0)</f>
        <v>语音</v>
      </c>
      <c r="D657" s="49" t="s">
        <v>2366</v>
      </c>
      <c r="E657" s="15" t="s">
        <v>1616</v>
      </c>
      <c r="F657" s="15" t="s">
        <v>2901</v>
      </c>
      <c r="G657" s="71">
        <f t="shared" si="37"/>
        <v>31011014</v>
      </c>
      <c r="H657" s="72" t="str">
        <f t="shared" si="35"/>
        <v>31011014</v>
      </c>
      <c r="I657" s="72" t="e">
        <f t="shared" si="36"/>
        <v>#VALUE!</v>
      </c>
    </row>
    <row r="658" spans="1:9">
      <c r="A658" s="16" t="s">
        <v>6595</v>
      </c>
      <c r="B658" s="15">
        <v>3</v>
      </c>
      <c r="C658" s="15" t="str">
        <f>VLOOKUP($B658,配置说明!$E$20:$F$23,2,0)</f>
        <v>语音</v>
      </c>
      <c r="D658" s="49" t="s">
        <v>2367</v>
      </c>
      <c r="E658" s="15" t="s">
        <v>1617</v>
      </c>
      <c r="F658" s="15" t="s">
        <v>2901</v>
      </c>
      <c r="G658" s="71">
        <f t="shared" si="37"/>
        <v>31011015</v>
      </c>
      <c r="H658" s="72" t="str">
        <f t="shared" si="35"/>
        <v>31011015</v>
      </c>
      <c r="I658" s="72" t="e">
        <f t="shared" si="36"/>
        <v>#VALUE!</v>
      </c>
    </row>
    <row r="659" spans="1:9">
      <c r="A659" s="16" t="s">
        <v>6596</v>
      </c>
      <c r="B659" s="15">
        <v>3</v>
      </c>
      <c r="C659" s="15" t="str">
        <f>VLOOKUP($B659,配置说明!$E$20:$F$23,2,0)</f>
        <v>语音</v>
      </c>
      <c r="D659" s="49" t="s">
        <v>2368</v>
      </c>
      <c r="E659" s="15" t="s">
        <v>1618</v>
      </c>
      <c r="F659" s="15" t="s">
        <v>2901</v>
      </c>
      <c r="G659" s="71">
        <f t="shared" si="37"/>
        <v>31011016</v>
      </c>
      <c r="H659" s="72" t="str">
        <f t="shared" si="35"/>
        <v>31011016</v>
      </c>
      <c r="I659" s="72" t="e">
        <f t="shared" si="36"/>
        <v>#VALUE!</v>
      </c>
    </row>
    <row r="660" spans="1:9">
      <c r="A660" s="16" t="s">
        <v>6597</v>
      </c>
      <c r="B660" s="15">
        <v>3</v>
      </c>
      <c r="C660" s="15" t="str">
        <f>VLOOKUP($B660,配置说明!$E$20:$F$23,2,0)</f>
        <v>语音</v>
      </c>
      <c r="D660" s="49" t="s">
        <v>2369</v>
      </c>
      <c r="E660" s="15" t="s">
        <v>1619</v>
      </c>
      <c r="F660" s="15" t="s">
        <v>2901</v>
      </c>
      <c r="G660" s="71">
        <f t="shared" si="37"/>
        <v>31011017</v>
      </c>
      <c r="H660" s="72" t="str">
        <f t="shared" si="35"/>
        <v>31011017</v>
      </c>
      <c r="I660" s="72" t="e">
        <f t="shared" si="36"/>
        <v>#VALUE!</v>
      </c>
    </row>
    <row r="661" spans="1:9">
      <c r="A661" s="16" t="s">
        <v>6598</v>
      </c>
      <c r="B661" s="15">
        <v>3</v>
      </c>
      <c r="C661" s="15" t="str">
        <f>VLOOKUP($B661,配置说明!$E$20:$F$23,2,0)</f>
        <v>语音</v>
      </c>
      <c r="D661" s="49" t="s">
        <v>2370</v>
      </c>
      <c r="E661" s="15" t="s">
        <v>1620</v>
      </c>
      <c r="F661" s="15" t="s">
        <v>2901</v>
      </c>
      <c r="G661" s="71">
        <f t="shared" si="37"/>
        <v>31011018</v>
      </c>
      <c r="H661" s="72" t="str">
        <f t="shared" si="35"/>
        <v>31011018</v>
      </c>
      <c r="I661" s="72" t="e">
        <f t="shared" si="36"/>
        <v>#VALUE!</v>
      </c>
    </row>
    <row r="662" spans="1:9">
      <c r="A662" s="16" t="s">
        <v>6599</v>
      </c>
      <c r="B662" s="15">
        <v>3</v>
      </c>
      <c r="C662" s="15" t="str">
        <f>VLOOKUP($B662,配置说明!$E$20:$F$23,2,0)</f>
        <v>语音</v>
      </c>
      <c r="D662" s="49" t="s">
        <v>2371</v>
      </c>
      <c r="E662" s="15" t="s">
        <v>1621</v>
      </c>
      <c r="F662" s="15" t="s">
        <v>2901</v>
      </c>
      <c r="G662" s="71">
        <f t="shared" si="37"/>
        <v>31011019</v>
      </c>
      <c r="H662" s="72" t="str">
        <f t="shared" si="35"/>
        <v>31011019</v>
      </c>
      <c r="I662" s="72" t="e">
        <f t="shared" si="36"/>
        <v>#VALUE!</v>
      </c>
    </row>
    <row r="663" spans="1:9">
      <c r="A663" s="16" t="s">
        <v>6600</v>
      </c>
      <c r="B663" s="15">
        <v>3</v>
      </c>
      <c r="C663" s="15" t="str">
        <f>VLOOKUP($B663,配置说明!$E$20:$F$23,2,0)</f>
        <v>语音</v>
      </c>
      <c r="D663" s="49" t="s">
        <v>2372</v>
      </c>
      <c r="E663" s="15" t="s">
        <v>1622</v>
      </c>
      <c r="F663" s="15" t="s">
        <v>2901</v>
      </c>
      <c r="G663" s="71">
        <f t="shared" si="37"/>
        <v>31011020</v>
      </c>
      <c r="H663" s="72" t="str">
        <f t="shared" si="35"/>
        <v>31011020</v>
      </c>
      <c r="I663" s="72" t="e">
        <f t="shared" si="36"/>
        <v>#VALUE!</v>
      </c>
    </row>
    <row r="664" spans="1:9">
      <c r="A664" s="16" t="s">
        <v>6601</v>
      </c>
      <c r="B664" s="15">
        <v>3</v>
      </c>
      <c r="C664" s="15" t="str">
        <f>VLOOKUP($B664,配置说明!$E$20:$F$23,2,0)</f>
        <v>语音</v>
      </c>
      <c r="D664" s="49" t="s">
        <v>2373</v>
      </c>
      <c r="E664" s="15" t="s">
        <v>1623</v>
      </c>
      <c r="F664" s="15" t="s">
        <v>2901</v>
      </c>
      <c r="G664" s="71">
        <f t="shared" si="37"/>
        <v>31011021</v>
      </c>
      <c r="H664" s="72" t="str">
        <f t="shared" si="35"/>
        <v>31011021</v>
      </c>
      <c r="I664" s="72" t="e">
        <f t="shared" si="36"/>
        <v>#VALUE!</v>
      </c>
    </row>
    <row r="665" spans="1:9">
      <c r="A665" s="16" t="s">
        <v>6602</v>
      </c>
      <c r="B665" s="15">
        <v>3</v>
      </c>
      <c r="C665" s="15" t="str">
        <f>VLOOKUP($B665,配置说明!$E$20:$F$23,2,0)</f>
        <v>语音</v>
      </c>
      <c r="D665" s="49" t="s">
        <v>2374</v>
      </c>
      <c r="E665" s="15" t="s">
        <v>1624</v>
      </c>
      <c r="F665" s="15" t="s">
        <v>2901</v>
      </c>
      <c r="G665" s="71">
        <f t="shared" si="37"/>
        <v>31011022</v>
      </c>
      <c r="H665" s="72" t="str">
        <f t="shared" si="35"/>
        <v>31011022</v>
      </c>
      <c r="I665" s="72" t="e">
        <f t="shared" si="36"/>
        <v>#VALUE!</v>
      </c>
    </row>
    <row r="666" spans="1:9">
      <c r="A666" s="16" t="s">
        <v>6603</v>
      </c>
      <c r="B666" s="15">
        <v>3</v>
      </c>
      <c r="C666" s="15" t="str">
        <f>VLOOKUP($B666,配置说明!$E$20:$F$23,2,0)</f>
        <v>语音</v>
      </c>
      <c r="D666" s="49" t="s">
        <v>2375</v>
      </c>
      <c r="E666" s="15" t="s">
        <v>1625</v>
      </c>
      <c r="F666" s="15" t="s">
        <v>2901</v>
      </c>
      <c r="G666" s="71">
        <f t="shared" si="37"/>
        <v>31011023</v>
      </c>
      <c r="H666" s="72" t="str">
        <f t="shared" si="35"/>
        <v>31011023</v>
      </c>
      <c r="I666" s="72" t="e">
        <f t="shared" si="36"/>
        <v>#VALUE!</v>
      </c>
    </row>
    <row r="667" spans="1:9">
      <c r="A667" s="16" t="s">
        <v>6604</v>
      </c>
      <c r="B667" s="15">
        <v>3</v>
      </c>
      <c r="C667" s="15" t="str">
        <f>VLOOKUP($B667,配置说明!$E$20:$F$23,2,0)</f>
        <v>语音</v>
      </c>
      <c r="D667" s="49" t="s">
        <v>2376</v>
      </c>
      <c r="E667" s="15" t="s">
        <v>1626</v>
      </c>
      <c r="F667" s="15" t="s">
        <v>2901</v>
      </c>
      <c r="G667" s="71">
        <f t="shared" si="37"/>
        <v>31011024</v>
      </c>
      <c r="H667" s="72" t="str">
        <f t="shared" si="35"/>
        <v>31011024</v>
      </c>
      <c r="I667" s="72" t="e">
        <f t="shared" si="36"/>
        <v>#VALUE!</v>
      </c>
    </row>
    <row r="668" spans="1:9">
      <c r="A668" s="16" t="s">
        <v>6605</v>
      </c>
      <c r="B668" s="15">
        <v>3</v>
      </c>
      <c r="C668" s="15" t="str">
        <f>VLOOKUP($B668,配置说明!$E$20:$F$23,2,0)</f>
        <v>语音</v>
      </c>
      <c r="D668" s="49" t="s">
        <v>2377</v>
      </c>
      <c r="E668" s="15" t="s">
        <v>1627</v>
      </c>
      <c r="F668" s="15" t="s">
        <v>2901</v>
      </c>
      <c r="G668" s="71">
        <f t="shared" si="37"/>
        <v>31011025</v>
      </c>
      <c r="H668" s="72" t="str">
        <f t="shared" si="35"/>
        <v>31011025</v>
      </c>
      <c r="I668" s="72" t="e">
        <f t="shared" si="36"/>
        <v>#VALUE!</v>
      </c>
    </row>
    <row r="669" spans="1:9">
      <c r="A669" s="16" t="s">
        <v>6606</v>
      </c>
      <c r="B669" s="15">
        <v>3</v>
      </c>
      <c r="C669" s="15" t="str">
        <f>VLOOKUP($B669,配置说明!$E$20:$F$23,2,0)</f>
        <v>语音</v>
      </c>
      <c r="D669" s="49" t="s">
        <v>2378</v>
      </c>
      <c r="E669" s="15" t="s">
        <v>1628</v>
      </c>
      <c r="F669" s="15" t="s">
        <v>2901</v>
      </c>
      <c r="G669" s="71">
        <f t="shared" si="37"/>
        <v>31011026</v>
      </c>
      <c r="H669" s="72" t="str">
        <f t="shared" si="35"/>
        <v>31011026</v>
      </c>
      <c r="I669" s="72" t="e">
        <f t="shared" si="36"/>
        <v>#VALUE!</v>
      </c>
    </row>
    <row r="670" spans="1:9">
      <c r="A670" s="16" t="s">
        <v>6607</v>
      </c>
      <c r="B670" s="15">
        <v>3</v>
      </c>
      <c r="C670" s="15" t="str">
        <f>VLOOKUP($B670,配置说明!$E$20:$F$23,2,0)</f>
        <v>语音</v>
      </c>
      <c r="D670" s="49" t="s">
        <v>2379</v>
      </c>
      <c r="E670" s="15" t="s">
        <v>1629</v>
      </c>
      <c r="F670" s="15" t="s">
        <v>2901</v>
      </c>
      <c r="G670" s="71">
        <f t="shared" si="37"/>
        <v>31011027</v>
      </c>
      <c r="H670" s="72" t="str">
        <f t="shared" si="35"/>
        <v>31011027</v>
      </c>
      <c r="I670" s="72" t="e">
        <f t="shared" si="36"/>
        <v>#VALUE!</v>
      </c>
    </row>
    <row r="671" spans="1:9">
      <c r="A671" s="16" t="s">
        <v>6608</v>
      </c>
      <c r="B671" s="15">
        <v>3</v>
      </c>
      <c r="C671" s="15" t="str">
        <f>VLOOKUP($B671,配置说明!$E$20:$F$23,2,0)</f>
        <v>语音</v>
      </c>
      <c r="D671" s="49" t="s">
        <v>2380</v>
      </c>
      <c r="E671" s="15" t="s">
        <v>1630</v>
      </c>
      <c r="F671" s="15" t="s">
        <v>2901</v>
      </c>
      <c r="G671" s="71">
        <f t="shared" si="37"/>
        <v>31011028</v>
      </c>
      <c r="H671" s="72" t="str">
        <f t="shared" si="35"/>
        <v>31011028</v>
      </c>
      <c r="I671" s="72" t="e">
        <f t="shared" si="36"/>
        <v>#VALUE!</v>
      </c>
    </row>
    <row r="672" spans="1:9">
      <c r="A672" s="16" t="s">
        <v>6609</v>
      </c>
      <c r="B672" s="15">
        <v>3</v>
      </c>
      <c r="C672" s="15" t="str">
        <f>VLOOKUP($B672,配置说明!$E$20:$F$23,2,0)</f>
        <v>语音</v>
      </c>
      <c r="D672" s="49" t="s">
        <v>2381</v>
      </c>
      <c r="E672" s="15" t="s">
        <v>1631</v>
      </c>
      <c r="F672" s="15" t="s">
        <v>2901</v>
      </c>
      <c r="G672" s="71">
        <f t="shared" si="37"/>
        <v>31011029</v>
      </c>
      <c r="H672" s="72" t="str">
        <f t="shared" si="35"/>
        <v>31011029</v>
      </c>
      <c r="I672" s="72" t="e">
        <f t="shared" si="36"/>
        <v>#VALUE!</v>
      </c>
    </row>
    <row r="673" spans="1:9">
      <c r="A673" s="16" t="s">
        <v>6610</v>
      </c>
      <c r="B673" s="15">
        <v>3</v>
      </c>
      <c r="C673" s="15" t="str">
        <f>VLOOKUP($B673,配置说明!$E$20:$F$23,2,0)</f>
        <v>语音</v>
      </c>
      <c r="D673" s="49" t="s">
        <v>2382</v>
      </c>
      <c r="E673" s="15" t="s">
        <v>1632</v>
      </c>
      <c r="F673" s="15" t="s">
        <v>2901</v>
      </c>
      <c r="G673" s="71">
        <f t="shared" si="37"/>
        <v>31011030</v>
      </c>
      <c r="H673" s="72" t="str">
        <f t="shared" si="35"/>
        <v>31011030</v>
      </c>
      <c r="I673" s="72" t="e">
        <f t="shared" si="36"/>
        <v>#VALUE!</v>
      </c>
    </row>
    <row r="674" spans="1:9">
      <c r="A674" s="16" t="s">
        <v>6611</v>
      </c>
      <c r="B674" s="15">
        <v>3</v>
      </c>
      <c r="C674" s="15" t="str">
        <f>VLOOKUP($B674,配置说明!$E$20:$F$23,2,0)</f>
        <v>语音</v>
      </c>
      <c r="D674" s="49" t="s">
        <v>2383</v>
      </c>
      <c r="E674" s="15" t="s">
        <v>1633</v>
      </c>
      <c r="F674" s="15" t="s">
        <v>2902</v>
      </c>
      <c r="G674" s="71">
        <f t="shared" si="37"/>
        <v>31012001</v>
      </c>
      <c r="H674" s="72" t="str">
        <f t="shared" si="35"/>
        <v>31012001</v>
      </c>
      <c r="I674" s="72" t="e">
        <f t="shared" si="36"/>
        <v>#VALUE!</v>
      </c>
    </row>
    <row r="675" spans="1:9">
      <c r="A675" s="16" t="s">
        <v>6612</v>
      </c>
      <c r="B675" s="15">
        <v>3</v>
      </c>
      <c r="C675" s="15" t="str">
        <f>VLOOKUP($B675,配置说明!$E$20:$F$23,2,0)</f>
        <v>语音</v>
      </c>
      <c r="D675" s="49" t="s">
        <v>2384</v>
      </c>
      <c r="E675" s="15" t="s">
        <v>1634</v>
      </c>
      <c r="F675" s="15" t="s">
        <v>2902</v>
      </c>
      <c r="G675" s="71">
        <f t="shared" si="37"/>
        <v>31012002</v>
      </c>
      <c r="H675" s="72" t="str">
        <f t="shared" si="35"/>
        <v>31012002</v>
      </c>
      <c r="I675" s="72" t="e">
        <f t="shared" si="36"/>
        <v>#VALUE!</v>
      </c>
    </row>
    <row r="676" spans="1:9">
      <c r="A676" s="16" t="s">
        <v>6613</v>
      </c>
      <c r="B676" s="15">
        <v>3</v>
      </c>
      <c r="C676" s="15" t="str">
        <f>VLOOKUP($B676,配置说明!$E$20:$F$23,2,0)</f>
        <v>语音</v>
      </c>
      <c r="D676" s="49" t="s">
        <v>2385</v>
      </c>
      <c r="E676" s="15" t="s">
        <v>1635</v>
      </c>
      <c r="F676" s="15" t="s">
        <v>2902</v>
      </c>
      <c r="G676" s="71">
        <f t="shared" si="37"/>
        <v>31012003</v>
      </c>
      <c r="H676" s="72" t="str">
        <f t="shared" ref="H676:H739" si="38">G676&amp;""</f>
        <v>31012003</v>
      </c>
      <c r="I676" s="72" t="e">
        <f t="shared" ref="I676:I739" si="39">FIND("loop",E676)</f>
        <v>#VALUE!</v>
      </c>
    </row>
    <row r="677" spans="1:9">
      <c r="A677" s="16" t="s">
        <v>6614</v>
      </c>
      <c r="B677" s="15">
        <v>3</v>
      </c>
      <c r="C677" s="15" t="str">
        <f>VLOOKUP($B677,配置说明!$E$20:$F$23,2,0)</f>
        <v>语音</v>
      </c>
      <c r="D677" s="49" t="s">
        <v>2386</v>
      </c>
      <c r="E677" s="15" t="s">
        <v>1636</v>
      </c>
      <c r="F677" s="15" t="s">
        <v>2902</v>
      </c>
      <c r="G677" s="71">
        <f t="shared" si="37"/>
        <v>31012004</v>
      </c>
      <c r="H677" s="72" t="str">
        <f t="shared" si="38"/>
        <v>31012004</v>
      </c>
      <c r="I677" s="72" t="e">
        <f t="shared" si="39"/>
        <v>#VALUE!</v>
      </c>
    </row>
    <row r="678" spans="1:9">
      <c r="A678" s="16" t="s">
        <v>6615</v>
      </c>
      <c r="B678" s="15">
        <v>3</v>
      </c>
      <c r="C678" s="15" t="str">
        <f>VLOOKUP($B678,配置说明!$E$20:$F$23,2,0)</f>
        <v>语音</v>
      </c>
      <c r="D678" s="49" t="s">
        <v>2387</v>
      </c>
      <c r="E678" s="15" t="s">
        <v>1637</v>
      </c>
      <c r="F678" s="15" t="s">
        <v>2902</v>
      </c>
      <c r="G678" s="71">
        <f t="shared" si="37"/>
        <v>31012005</v>
      </c>
      <c r="H678" s="72" t="str">
        <f t="shared" si="38"/>
        <v>31012005</v>
      </c>
      <c r="I678" s="72" t="e">
        <f t="shared" si="39"/>
        <v>#VALUE!</v>
      </c>
    </row>
    <row r="679" spans="1:9">
      <c r="A679" s="16" t="s">
        <v>6616</v>
      </c>
      <c r="B679" s="15">
        <v>3</v>
      </c>
      <c r="C679" s="15" t="str">
        <f>VLOOKUP($B679,配置说明!$E$20:$F$23,2,0)</f>
        <v>语音</v>
      </c>
      <c r="D679" s="49" t="s">
        <v>2388</v>
      </c>
      <c r="E679" s="15" t="s">
        <v>1638</v>
      </c>
      <c r="F679" s="15" t="s">
        <v>2902</v>
      </c>
      <c r="G679" s="71">
        <f t="shared" si="37"/>
        <v>31012006</v>
      </c>
      <c r="H679" s="72" t="str">
        <f t="shared" si="38"/>
        <v>31012006</v>
      </c>
      <c r="I679" s="72" t="e">
        <f t="shared" si="39"/>
        <v>#VALUE!</v>
      </c>
    </row>
    <row r="680" spans="1:9">
      <c r="A680" s="16" t="s">
        <v>6617</v>
      </c>
      <c r="B680" s="15">
        <v>3</v>
      </c>
      <c r="C680" s="15" t="str">
        <f>VLOOKUP($B680,配置说明!$E$20:$F$23,2,0)</f>
        <v>语音</v>
      </c>
      <c r="D680" s="49" t="s">
        <v>2389</v>
      </c>
      <c r="E680" s="15" t="s">
        <v>1639</v>
      </c>
      <c r="F680" s="15" t="s">
        <v>2902</v>
      </c>
      <c r="G680" s="71">
        <f t="shared" si="37"/>
        <v>31012007</v>
      </c>
      <c r="H680" s="72" t="str">
        <f t="shared" si="38"/>
        <v>31012007</v>
      </c>
      <c r="I680" s="72" t="e">
        <f t="shared" si="39"/>
        <v>#VALUE!</v>
      </c>
    </row>
    <row r="681" spans="1:9">
      <c r="A681" s="16" t="s">
        <v>6618</v>
      </c>
      <c r="B681" s="15">
        <v>3</v>
      </c>
      <c r="C681" s="15" t="str">
        <f>VLOOKUP($B681,配置说明!$E$20:$F$23,2,0)</f>
        <v>语音</v>
      </c>
      <c r="D681" s="49" t="s">
        <v>2390</v>
      </c>
      <c r="E681" s="15" t="s">
        <v>1640</v>
      </c>
      <c r="F681" s="15" t="s">
        <v>2902</v>
      </c>
      <c r="G681" s="71">
        <f t="shared" si="37"/>
        <v>31012008</v>
      </c>
      <c r="H681" s="72" t="str">
        <f t="shared" si="38"/>
        <v>31012008</v>
      </c>
      <c r="I681" s="72" t="e">
        <f t="shared" si="39"/>
        <v>#VALUE!</v>
      </c>
    </row>
    <row r="682" spans="1:9">
      <c r="A682" s="16" t="s">
        <v>6619</v>
      </c>
      <c r="B682" s="15">
        <v>3</v>
      </c>
      <c r="C682" s="15" t="str">
        <f>VLOOKUP($B682,配置说明!$E$20:$F$23,2,0)</f>
        <v>语音</v>
      </c>
      <c r="D682" s="49" t="s">
        <v>2391</v>
      </c>
      <c r="E682" s="15" t="s">
        <v>1641</v>
      </c>
      <c r="F682" s="15" t="s">
        <v>2902</v>
      </c>
      <c r="G682" s="71">
        <f t="shared" si="37"/>
        <v>31012009</v>
      </c>
      <c r="H682" s="72" t="str">
        <f t="shared" si="38"/>
        <v>31012009</v>
      </c>
      <c r="I682" s="72" t="e">
        <f t="shared" si="39"/>
        <v>#VALUE!</v>
      </c>
    </row>
    <row r="683" spans="1:9">
      <c r="A683" s="16" t="s">
        <v>6620</v>
      </c>
      <c r="B683" s="15">
        <v>3</v>
      </c>
      <c r="C683" s="15" t="str">
        <f>VLOOKUP($B683,配置说明!$E$20:$F$23,2,0)</f>
        <v>语音</v>
      </c>
      <c r="D683" s="49" t="s">
        <v>2392</v>
      </c>
      <c r="E683" s="15" t="s">
        <v>1642</v>
      </c>
      <c r="F683" s="15" t="s">
        <v>2902</v>
      </c>
      <c r="G683" s="71">
        <f t="shared" si="37"/>
        <v>31012010</v>
      </c>
      <c r="H683" s="72" t="str">
        <f t="shared" si="38"/>
        <v>31012010</v>
      </c>
      <c r="I683" s="72" t="e">
        <f t="shared" si="39"/>
        <v>#VALUE!</v>
      </c>
    </row>
    <row r="684" spans="1:9">
      <c r="A684" s="16" t="s">
        <v>6621</v>
      </c>
      <c r="B684" s="15">
        <v>3</v>
      </c>
      <c r="C684" s="15" t="str">
        <f>VLOOKUP($B684,配置说明!$E$20:$F$23,2,0)</f>
        <v>语音</v>
      </c>
      <c r="D684" s="49" t="s">
        <v>2393</v>
      </c>
      <c r="E684" s="15" t="s">
        <v>1643</v>
      </c>
      <c r="F684" s="15" t="s">
        <v>2902</v>
      </c>
      <c r="G684" s="71">
        <f t="shared" si="37"/>
        <v>31012011</v>
      </c>
      <c r="H684" s="72" t="str">
        <f t="shared" si="38"/>
        <v>31012011</v>
      </c>
      <c r="I684" s="72" t="e">
        <f t="shared" si="39"/>
        <v>#VALUE!</v>
      </c>
    </row>
    <row r="685" spans="1:9">
      <c r="A685" s="16" t="s">
        <v>6622</v>
      </c>
      <c r="B685" s="15">
        <v>3</v>
      </c>
      <c r="C685" s="15" t="str">
        <f>VLOOKUP($B685,配置说明!$E$20:$F$23,2,0)</f>
        <v>语音</v>
      </c>
      <c r="D685" s="49" t="s">
        <v>2394</v>
      </c>
      <c r="E685" s="15" t="s">
        <v>1644</v>
      </c>
      <c r="F685" s="15" t="s">
        <v>2902</v>
      </c>
      <c r="G685" s="71">
        <f t="shared" si="37"/>
        <v>31012012</v>
      </c>
      <c r="H685" s="72" t="str">
        <f t="shared" si="38"/>
        <v>31012012</v>
      </c>
      <c r="I685" s="72" t="e">
        <f t="shared" si="39"/>
        <v>#VALUE!</v>
      </c>
    </row>
    <row r="686" spans="1:9">
      <c r="A686" s="16" t="s">
        <v>6623</v>
      </c>
      <c r="B686" s="15">
        <v>3</v>
      </c>
      <c r="C686" s="15" t="str">
        <f>VLOOKUP($B686,配置说明!$E$20:$F$23,2,0)</f>
        <v>语音</v>
      </c>
      <c r="D686" s="49" t="s">
        <v>2395</v>
      </c>
      <c r="E686" s="15" t="s">
        <v>1645</v>
      </c>
      <c r="F686" s="15" t="s">
        <v>2902</v>
      </c>
      <c r="G686" s="71">
        <f t="shared" si="37"/>
        <v>31012013</v>
      </c>
      <c r="H686" s="72" t="str">
        <f t="shared" si="38"/>
        <v>31012013</v>
      </c>
      <c r="I686" s="72" t="e">
        <f t="shared" si="39"/>
        <v>#VALUE!</v>
      </c>
    </row>
    <row r="687" spans="1:9">
      <c r="A687" s="16" t="s">
        <v>6624</v>
      </c>
      <c r="B687" s="15">
        <v>3</v>
      </c>
      <c r="C687" s="15" t="str">
        <f>VLOOKUP($B687,配置说明!$E$20:$F$23,2,0)</f>
        <v>语音</v>
      </c>
      <c r="D687" s="49" t="s">
        <v>2396</v>
      </c>
      <c r="E687" s="15" t="s">
        <v>1646</v>
      </c>
      <c r="F687" s="15" t="s">
        <v>2902</v>
      </c>
      <c r="G687" s="71">
        <f t="shared" si="37"/>
        <v>31012014</v>
      </c>
      <c r="H687" s="72" t="str">
        <f t="shared" si="38"/>
        <v>31012014</v>
      </c>
      <c r="I687" s="72" t="e">
        <f t="shared" si="39"/>
        <v>#VALUE!</v>
      </c>
    </row>
    <row r="688" spans="1:9">
      <c r="A688" s="16" t="s">
        <v>6625</v>
      </c>
      <c r="B688" s="15">
        <v>3</v>
      </c>
      <c r="C688" s="15" t="str">
        <f>VLOOKUP($B688,配置说明!$E$20:$F$23,2,0)</f>
        <v>语音</v>
      </c>
      <c r="D688" s="49" t="s">
        <v>2397</v>
      </c>
      <c r="E688" s="15" t="s">
        <v>1647</v>
      </c>
      <c r="F688" s="15" t="s">
        <v>2902</v>
      </c>
      <c r="G688" s="71">
        <f t="shared" si="37"/>
        <v>31012015</v>
      </c>
      <c r="H688" s="72" t="str">
        <f t="shared" si="38"/>
        <v>31012015</v>
      </c>
      <c r="I688" s="72" t="e">
        <f t="shared" si="39"/>
        <v>#VALUE!</v>
      </c>
    </row>
    <row r="689" spans="1:9">
      <c r="A689" s="16" t="s">
        <v>6626</v>
      </c>
      <c r="B689" s="15">
        <v>3</v>
      </c>
      <c r="C689" s="15" t="str">
        <f>VLOOKUP($B689,配置说明!$E$20:$F$23,2,0)</f>
        <v>语音</v>
      </c>
      <c r="D689" s="49" t="s">
        <v>2398</v>
      </c>
      <c r="E689" s="15" t="s">
        <v>1648</v>
      </c>
      <c r="F689" s="15" t="s">
        <v>2902</v>
      </c>
      <c r="G689" s="71">
        <f t="shared" si="37"/>
        <v>31012016</v>
      </c>
      <c r="H689" s="72" t="str">
        <f t="shared" si="38"/>
        <v>31012016</v>
      </c>
      <c r="I689" s="72" t="e">
        <f t="shared" si="39"/>
        <v>#VALUE!</v>
      </c>
    </row>
    <row r="690" spans="1:9">
      <c r="A690" s="16" t="s">
        <v>6627</v>
      </c>
      <c r="B690" s="15">
        <v>3</v>
      </c>
      <c r="C690" s="15" t="str">
        <f>VLOOKUP($B690,配置说明!$E$20:$F$23,2,0)</f>
        <v>语音</v>
      </c>
      <c r="D690" s="49" t="s">
        <v>2399</v>
      </c>
      <c r="E690" s="15" t="s">
        <v>1649</v>
      </c>
      <c r="F690" s="15" t="s">
        <v>2902</v>
      </c>
      <c r="G690" s="71">
        <f t="shared" ref="G690:G753" si="40">A690*1</f>
        <v>31012017</v>
      </c>
      <c r="H690" s="72" t="str">
        <f t="shared" si="38"/>
        <v>31012017</v>
      </c>
      <c r="I690" s="72" t="e">
        <f t="shared" si="39"/>
        <v>#VALUE!</v>
      </c>
    </row>
    <row r="691" spans="1:9">
      <c r="A691" s="16" t="s">
        <v>6628</v>
      </c>
      <c r="B691" s="15">
        <v>3</v>
      </c>
      <c r="C691" s="15" t="str">
        <f>VLOOKUP($B691,配置说明!$E$20:$F$23,2,0)</f>
        <v>语音</v>
      </c>
      <c r="D691" s="49" t="s">
        <v>2400</v>
      </c>
      <c r="E691" s="15" t="s">
        <v>1650</v>
      </c>
      <c r="F691" s="15" t="s">
        <v>2902</v>
      </c>
      <c r="G691" s="71">
        <f t="shared" si="40"/>
        <v>31012018</v>
      </c>
      <c r="H691" s="72" t="str">
        <f t="shared" si="38"/>
        <v>31012018</v>
      </c>
      <c r="I691" s="72" t="e">
        <f t="shared" si="39"/>
        <v>#VALUE!</v>
      </c>
    </row>
    <row r="692" spans="1:9">
      <c r="A692" s="16" t="s">
        <v>6629</v>
      </c>
      <c r="B692" s="15">
        <v>3</v>
      </c>
      <c r="C692" s="15" t="str">
        <f>VLOOKUP($B692,配置说明!$E$20:$F$23,2,0)</f>
        <v>语音</v>
      </c>
      <c r="D692" s="49" t="s">
        <v>2401</v>
      </c>
      <c r="E692" s="15" t="s">
        <v>1651</v>
      </c>
      <c r="F692" s="15" t="s">
        <v>2902</v>
      </c>
      <c r="G692" s="71">
        <f t="shared" si="40"/>
        <v>31012019</v>
      </c>
      <c r="H692" s="72" t="str">
        <f t="shared" si="38"/>
        <v>31012019</v>
      </c>
      <c r="I692" s="72" t="e">
        <f t="shared" si="39"/>
        <v>#VALUE!</v>
      </c>
    </row>
    <row r="693" spans="1:9">
      <c r="A693" s="16" t="s">
        <v>6630</v>
      </c>
      <c r="B693" s="15">
        <v>3</v>
      </c>
      <c r="C693" s="15" t="str">
        <f>VLOOKUP($B693,配置说明!$E$20:$F$23,2,0)</f>
        <v>语音</v>
      </c>
      <c r="D693" s="49" t="s">
        <v>2402</v>
      </c>
      <c r="E693" s="15" t="s">
        <v>1652</v>
      </c>
      <c r="F693" s="15" t="s">
        <v>2902</v>
      </c>
      <c r="G693" s="71">
        <f t="shared" si="40"/>
        <v>31012020</v>
      </c>
      <c r="H693" s="72" t="str">
        <f t="shared" si="38"/>
        <v>31012020</v>
      </c>
      <c r="I693" s="72" t="e">
        <f t="shared" si="39"/>
        <v>#VALUE!</v>
      </c>
    </row>
    <row r="694" spans="1:9">
      <c r="A694" s="16" t="s">
        <v>6631</v>
      </c>
      <c r="B694" s="15">
        <v>3</v>
      </c>
      <c r="C694" s="15" t="str">
        <f>VLOOKUP($B694,配置说明!$E$20:$F$23,2,0)</f>
        <v>语音</v>
      </c>
      <c r="D694" s="49" t="s">
        <v>2403</v>
      </c>
      <c r="E694" s="15" t="s">
        <v>1653</v>
      </c>
      <c r="F694" s="15" t="s">
        <v>2902</v>
      </c>
      <c r="G694" s="71">
        <f t="shared" si="40"/>
        <v>31012021</v>
      </c>
      <c r="H694" s="72" t="str">
        <f t="shared" si="38"/>
        <v>31012021</v>
      </c>
      <c r="I694" s="72" t="e">
        <f t="shared" si="39"/>
        <v>#VALUE!</v>
      </c>
    </row>
    <row r="695" spans="1:9">
      <c r="A695" s="16" t="s">
        <v>6632</v>
      </c>
      <c r="B695" s="15">
        <v>3</v>
      </c>
      <c r="C695" s="15" t="str">
        <f>VLOOKUP($B695,配置说明!$E$20:$F$23,2,0)</f>
        <v>语音</v>
      </c>
      <c r="D695" s="49" t="s">
        <v>2404</v>
      </c>
      <c r="E695" s="15" t="s">
        <v>1654</v>
      </c>
      <c r="F695" s="15" t="s">
        <v>2902</v>
      </c>
      <c r="G695" s="71">
        <f t="shared" si="40"/>
        <v>31012022</v>
      </c>
      <c r="H695" s="72" t="str">
        <f t="shared" si="38"/>
        <v>31012022</v>
      </c>
      <c r="I695" s="72" t="e">
        <f t="shared" si="39"/>
        <v>#VALUE!</v>
      </c>
    </row>
    <row r="696" spans="1:9">
      <c r="A696" s="16" t="s">
        <v>6633</v>
      </c>
      <c r="B696" s="15">
        <v>3</v>
      </c>
      <c r="C696" s="15" t="str">
        <f>VLOOKUP($B696,配置说明!$E$20:$F$23,2,0)</f>
        <v>语音</v>
      </c>
      <c r="D696" s="49" t="s">
        <v>2405</v>
      </c>
      <c r="E696" s="15" t="s">
        <v>1655</v>
      </c>
      <c r="F696" s="15" t="s">
        <v>2902</v>
      </c>
      <c r="G696" s="71">
        <f t="shared" si="40"/>
        <v>31012023</v>
      </c>
      <c r="H696" s="72" t="str">
        <f t="shared" si="38"/>
        <v>31012023</v>
      </c>
      <c r="I696" s="72" t="e">
        <f t="shared" si="39"/>
        <v>#VALUE!</v>
      </c>
    </row>
    <row r="697" spans="1:9">
      <c r="A697" s="16" t="s">
        <v>6634</v>
      </c>
      <c r="B697" s="15">
        <v>3</v>
      </c>
      <c r="C697" s="15" t="str">
        <f>VLOOKUP($B697,配置说明!$E$20:$F$23,2,0)</f>
        <v>语音</v>
      </c>
      <c r="D697" s="49" t="s">
        <v>2406</v>
      </c>
      <c r="E697" s="15" t="s">
        <v>1656</v>
      </c>
      <c r="F697" s="15" t="s">
        <v>2902</v>
      </c>
      <c r="G697" s="71">
        <f t="shared" si="40"/>
        <v>31012024</v>
      </c>
      <c r="H697" s="72" t="str">
        <f t="shared" si="38"/>
        <v>31012024</v>
      </c>
      <c r="I697" s="72" t="e">
        <f t="shared" si="39"/>
        <v>#VALUE!</v>
      </c>
    </row>
    <row r="698" spans="1:9">
      <c r="A698" s="16" t="s">
        <v>6635</v>
      </c>
      <c r="B698" s="15">
        <v>3</v>
      </c>
      <c r="C698" s="15" t="str">
        <f>VLOOKUP($B698,配置说明!$E$20:$F$23,2,0)</f>
        <v>语音</v>
      </c>
      <c r="D698" s="49" t="s">
        <v>2407</v>
      </c>
      <c r="E698" s="15" t="s">
        <v>1657</v>
      </c>
      <c r="F698" s="15" t="s">
        <v>2902</v>
      </c>
      <c r="G698" s="71">
        <f t="shared" si="40"/>
        <v>31012025</v>
      </c>
      <c r="H698" s="72" t="str">
        <f t="shared" si="38"/>
        <v>31012025</v>
      </c>
      <c r="I698" s="72" t="e">
        <f t="shared" si="39"/>
        <v>#VALUE!</v>
      </c>
    </row>
    <row r="699" spans="1:9">
      <c r="A699" s="16" t="s">
        <v>6636</v>
      </c>
      <c r="B699" s="15">
        <v>3</v>
      </c>
      <c r="C699" s="15" t="str">
        <f>VLOOKUP($B699,配置说明!$E$20:$F$23,2,0)</f>
        <v>语音</v>
      </c>
      <c r="D699" s="49" t="s">
        <v>2408</v>
      </c>
      <c r="E699" s="15" t="s">
        <v>1658</v>
      </c>
      <c r="F699" s="15" t="s">
        <v>2902</v>
      </c>
      <c r="G699" s="71">
        <f t="shared" si="40"/>
        <v>31012026</v>
      </c>
      <c r="H699" s="72" t="str">
        <f t="shared" si="38"/>
        <v>31012026</v>
      </c>
      <c r="I699" s="72" t="e">
        <f t="shared" si="39"/>
        <v>#VALUE!</v>
      </c>
    </row>
    <row r="700" spans="1:9">
      <c r="A700" s="16" t="s">
        <v>6637</v>
      </c>
      <c r="B700" s="15">
        <v>3</v>
      </c>
      <c r="C700" s="15" t="str">
        <f>VLOOKUP($B700,配置说明!$E$20:$F$23,2,0)</f>
        <v>语音</v>
      </c>
      <c r="D700" s="49" t="s">
        <v>2409</v>
      </c>
      <c r="E700" s="15" t="s">
        <v>1659</v>
      </c>
      <c r="F700" s="15" t="s">
        <v>2902</v>
      </c>
      <c r="G700" s="71">
        <f t="shared" si="40"/>
        <v>31012027</v>
      </c>
      <c r="H700" s="72" t="str">
        <f t="shared" si="38"/>
        <v>31012027</v>
      </c>
      <c r="I700" s="72" t="e">
        <f t="shared" si="39"/>
        <v>#VALUE!</v>
      </c>
    </row>
    <row r="701" spans="1:9">
      <c r="A701" s="16" t="s">
        <v>6638</v>
      </c>
      <c r="B701" s="15">
        <v>3</v>
      </c>
      <c r="C701" s="15" t="str">
        <f>VLOOKUP($B701,配置说明!$E$20:$F$23,2,0)</f>
        <v>语音</v>
      </c>
      <c r="D701" s="49" t="s">
        <v>2410</v>
      </c>
      <c r="E701" s="15" t="s">
        <v>1660</v>
      </c>
      <c r="F701" s="15" t="s">
        <v>2902</v>
      </c>
      <c r="G701" s="71">
        <f t="shared" si="40"/>
        <v>31012028</v>
      </c>
      <c r="H701" s="72" t="str">
        <f t="shared" si="38"/>
        <v>31012028</v>
      </c>
      <c r="I701" s="72" t="e">
        <f t="shared" si="39"/>
        <v>#VALUE!</v>
      </c>
    </row>
    <row r="702" spans="1:9">
      <c r="A702" s="16" t="s">
        <v>6639</v>
      </c>
      <c r="B702" s="15">
        <v>3</v>
      </c>
      <c r="C702" s="15" t="str">
        <f>VLOOKUP($B702,配置说明!$E$20:$F$23,2,0)</f>
        <v>语音</v>
      </c>
      <c r="D702" s="49" t="s">
        <v>2411</v>
      </c>
      <c r="E702" s="15" t="s">
        <v>1661</v>
      </c>
      <c r="F702" s="15" t="s">
        <v>2902</v>
      </c>
      <c r="G702" s="71">
        <f t="shared" si="40"/>
        <v>31012029</v>
      </c>
      <c r="H702" s="72" t="str">
        <f t="shared" si="38"/>
        <v>31012029</v>
      </c>
      <c r="I702" s="72" t="e">
        <f t="shared" si="39"/>
        <v>#VALUE!</v>
      </c>
    </row>
    <row r="703" spans="1:9">
      <c r="A703" s="16" t="s">
        <v>6640</v>
      </c>
      <c r="B703" s="15">
        <v>3</v>
      </c>
      <c r="C703" s="15" t="str">
        <f>VLOOKUP($B703,配置说明!$E$20:$F$23,2,0)</f>
        <v>语音</v>
      </c>
      <c r="D703" s="49" t="s">
        <v>2412</v>
      </c>
      <c r="E703" s="15" t="s">
        <v>1662</v>
      </c>
      <c r="F703" s="15" t="s">
        <v>2902</v>
      </c>
      <c r="G703" s="71">
        <f t="shared" si="40"/>
        <v>31012030</v>
      </c>
      <c r="H703" s="72" t="str">
        <f t="shared" si="38"/>
        <v>31012030</v>
      </c>
      <c r="I703" s="72" t="e">
        <f t="shared" si="39"/>
        <v>#VALUE!</v>
      </c>
    </row>
    <row r="704" spans="1:9">
      <c r="A704" s="16" t="s">
        <v>6641</v>
      </c>
      <c r="B704" s="15">
        <v>3</v>
      </c>
      <c r="C704" s="15" t="str">
        <f>VLOOKUP($B704,配置说明!$E$20:$F$23,2,0)</f>
        <v>语音</v>
      </c>
      <c r="D704" s="49" t="s">
        <v>2413</v>
      </c>
      <c r="E704" s="15" t="s">
        <v>1663</v>
      </c>
      <c r="F704" s="15" t="s">
        <v>2903</v>
      </c>
      <c r="G704" s="71">
        <f t="shared" si="40"/>
        <v>31013001</v>
      </c>
      <c r="H704" s="72" t="str">
        <f t="shared" si="38"/>
        <v>31013001</v>
      </c>
      <c r="I704" s="72" t="e">
        <f t="shared" si="39"/>
        <v>#VALUE!</v>
      </c>
    </row>
    <row r="705" spans="1:9">
      <c r="A705" s="16" t="s">
        <v>6642</v>
      </c>
      <c r="B705" s="15">
        <v>3</v>
      </c>
      <c r="C705" s="15" t="str">
        <f>VLOOKUP($B705,配置说明!$E$20:$F$23,2,0)</f>
        <v>语音</v>
      </c>
      <c r="D705" s="49" t="s">
        <v>2414</v>
      </c>
      <c r="E705" s="15" t="s">
        <v>1664</v>
      </c>
      <c r="F705" s="15" t="s">
        <v>2903</v>
      </c>
      <c r="G705" s="71">
        <f t="shared" si="40"/>
        <v>31013002</v>
      </c>
      <c r="H705" s="72" t="str">
        <f t="shared" si="38"/>
        <v>31013002</v>
      </c>
      <c r="I705" s="72" t="e">
        <f t="shared" si="39"/>
        <v>#VALUE!</v>
      </c>
    </row>
    <row r="706" spans="1:9">
      <c r="A706" s="16" t="s">
        <v>6643</v>
      </c>
      <c r="B706" s="15">
        <v>3</v>
      </c>
      <c r="C706" s="15" t="str">
        <f>VLOOKUP($B706,配置说明!$E$20:$F$23,2,0)</f>
        <v>语音</v>
      </c>
      <c r="D706" s="49" t="s">
        <v>2415</v>
      </c>
      <c r="E706" s="15" t="s">
        <v>1665</v>
      </c>
      <c r="F706" s="15" t="s">
        <v>2903</v>
      </c>
      <c r="G706" s="71">
        <f t="shared" si="40"/>
        <v>31013003</v>
      </c>
      <c r="H706" s="72" t="str">
        <f t="shared" si="38"/>
        <v>31013003</v>
      </c>
      <c r="I706" s="72" t="e">
        <f t="shared" si="39"/>
        <v>#VALUE!</v>
      </c>
    </row>
    <row r="707" spans="1:9">
      <c r="A707" s="16" t="s">
        <v>6644</v>
      </c>
      <c r="B707" s="15">
        <v>3</v>
      </c>
      <c r="C707" s="15" t="str">
        <f>VLOOKUP($B707,配置说明!$E$20:$F$23,2,0)</f>
        <v>语音</v>
      </c>
      <c r="D707" s="49" t="s">
        <v>2416</v>
      </c>
      <c r="E707" s="15" t="s">
        <v>1666</v>
      </c>
      <c r="F707" s="15" t="s">
        <v>2903</v>
      </c>
      <c r="G707" s="71">
        <f t="shared" si="40"/>
        <v>31013004</v>
      </c>
      <c r="H707" s="72" t="str">
        <f t="shared" si="38"/>
        <v>31013004</v>
      </c>
      <c r="I707" s="72" t="e">
        <f t="shared" si="39"/>
        <v>#VALUE!</v>
      </c>
    </row>
    <row r="708" spans="1:9">
      <c r="A708" s="16" t="s">
        <v>6645</v>
      </c>
      <c r="B708" s="15">
        <v>3</v>
      </c>
      <c r="C708" s="15" t="str">
        <f>VLOOKUP($B708,配置说明!$E$20:$F$23,2,0)</f>
        <v>语音</v>
      </c>
      <c r="D708" s="49" t="s">
        <v>2417</v>
      </c>
      <c r="E708" s="15" t="s">
        <v>1667</v>
      </c>
      <c r="F708" s="15" t="s">
        <v>2903</v>
      </c>
      <c r="G708" s="71">
        <f t="shared" si="40"/>
        <v>31013005</v>
      </c>
      <c r="H708" s="72" t="str">
        <f t="shared" si="38"/>
        <v>31013005</v>
      </c>
      <c r="I708" s="72" t="e">
        <f t="shared" si="39"/>
        <v>#VALUE!</v>
      </c>
    </row>
    <row r="709" spans="1:9">
      <c r="A709" s="16" t="s">
        <v>6646</v>
      </c>
      <c r="B709" s="15">
        <v>3</v>
      </c>
      <c r="C709" s="15" t="str">
        <f>VLOOKUP($B709,配置说明!$E$20:$F$23,2,0)</f>
        <v>语音</v>
      </c>
      <c r="D709" s="49" t="s">
        <v>2418</v>
      </c>
      <c r="E709" s="15" t="s">
        <v>1668</v>
      </c>
      <c r="F709" s="15" t="s">
        <v>2903</v>
      </c>
      <c r="G709" s="71">
        <f t="shared" si="40"/>
        <v>31013006</v>
      </c>
      <c r="H709" s="72" t="str">
        <f t="shared" si="38"/>
        <v>31013006</v>
      </c>
      <c r="I709" s="72" t="e">
        <f t="shared" si="39"/>
        <v>#VALUE!</v>
      </c>
    </row>
    <row r="710" spans="1:9">
      <c r="A710" s="16" t="s">
        <v>6647</v>
      </c>
      <c r="B710" s="15">
        <v>3</v>
      </c>
      <c r="C710" s="15" t="str">
        <f>VLOOKUP($B710,配置说明!$E$20:$F$23,2,0)</f>
        <v>语音</v>
      </c>
      <c r="D710" s="49" t="s">
        <v>2419</v>
      </c>
      <c r="E710" s="15" t="s">
        <v>1669</v>
      </c>
      <c r="F710" s="15" t="s">
        <v>2903</v>
      </c>
      <c r="G710" s="71">
        <f t="shared" si="40"/>
        <v>31013007</v>
      </c>
      <c r="H710" s="72" t="str">
        <f t="shared" si="38"/>
        <v>31013007</v>
      </c>
      <c r="I710" s="72" t="e">
        <f t="shared" si="39"/>
        <v>#VALUE!</v>
      </c>
    </row>
    <row r="711" spans="1:9">
      <c r="A711" s="16" t="s">
        <v>6648</v>
      </c>
      <c r="B711" s="15">
        <v>3</v>
      </c>
      <c r="C711" s="15" t="str">
        <f>VLOOKUP($B711,配置说明!$E$20:$F$23,2,0)</f>
        <v>语音</v>
      </c>
      <c r="D711" s="49" t="s">
        <v>2420</v>
      </c>
      <c r="E711" s="15" t="s">
        <v>1670</v>
      </c>
      <c r="F711" s="15" t="s">
        <v>2903</v>
      </c>
      <c r="G711" s="71">
        <f t="shared" si="40"/>
        <v>31013008</v>
      </c>
      <c r="H711" s="72" t="str">
        <f t="shared" si="38"/>
        <v>31013008</v>
      </c>
      <c r="I711" s="72" t="e">
        <f t="shared" si="39"/>
        <v>#VALUE!</v>
      </c>
    </row>
    <row r="712" spans="1:9">
      <c r="A712" s="16" t="s">
        <v>6649</v>
      </c>
      <c r="B712" s="15">
        <v>3</v>
      </c>
      <c r="C712" s="15" t="str">
        <f>VLOOKUP($B712,配置说明!$E$20:$F$23,2,0)</f>
        <v>语音</v>
      </c>
      <c r="D712" s="49" t="s">
        <v>2421</v>
      </c>
      <c r="E712" s="15" t="s">
        <v>1671</v>
      </c>
      <c r="F712" s="15" t="s">
        <v>2903</v>
      </c>
      <c r="G712" s="71">
        <f t="shared" si="40"/>
        <v>31013009</v>
      </c>
      <c r="H712" s="72" t="str">
        <f t="shared" si="38"/>
        <v>31013009</v>
      </c>
      <c r="I712" s="72" t="e">
        <f t="shared" si="39"/>
        <v>#VALUE!</v>
      </c>
    </row>
    <row r="713" spans="1:9">
      <c r="A713" s="16" t="s">
        <v>6650</v>
      </c>
      <c r="B713" s="15">
        <v>3</v>
      </c>
      <c r="C713" s="15" t="str">
        <f>VLOOKUP($B713,配置说明!$E$20:$F$23,2,0)</f>
        <v>语音</v>
      </c>
      <c r="D713" s="49" t="s">
        <v>2422</v>
      </c>
      <c r="E713" s="15" t="s">
        <v>1672</v>
      </c>
      <c r="F713" s="15" t="s">
        <v>2903</v>
      </c>
      <c r="G713" s="71">
        <f t="shared" si="40"/>
        <v>31013010</v>
      </c>
      <c r="H713" s="72" t="str">
        <f t="shared" si="38"/>
        <v>31013010</v>
      </c>
      <c r="I713" s="72" t="e">
        <f t="shared" si="39"/>
        <v>#VALUE!</v>
      </c>
    </row>
    <row r="714" spans="1:9">
      <c r="A714" s="16" t="s">
        <v>6651</v>
      </c>
      <c r="B714" s="15">
        <v>3</v>
      </c>
      <c r="C714" s="15" t="str">
        <f>VLOOKUP($B714,配置说明!$E$20:$F$23,2,0)</f>
        <v>语音</v>
      </c>
      <c r="D714" s="49" t="s">
        <v>2423</v>
      </c>
      <c r="E714" s="15" t="s">
        <v>1673</v>
      </c>
      <c r="F714" s="15" t="s">
        <v>2903</v>
      </c>
      <c r="G714" s="71">
        <f t="shared" si="40"/>
        <v>31013011</v>
      </c>
      <c r="H714" s="72" t="str">
        <f t="shared" si="38"/>
        <v>31013011</v>
      </c>
      <c r="I714" s="72" t="e">
        <f t="shared" si="39"/>
        <v>#VALUE!</v>
      </c>
    </row>
    <row r="715" spans="1:9">
      <c r="A715" s="16" t="s">
        <v>6652</v>
      </c>
      <c r="B715" s="15">
        <v>3</v>
      </c>
      <c r="C715" s="15" t="str">
        <f>VLOOKUP($B715,配置说明!$E$20:$F$23,2,0)</f>
        <v>语音</v>
      </c>
      <c r="D715" s="49" t="s">
        <v>2424</v>
      </c>
      <c r="E715" s="15" t="s">
        <v>1674</v>
      </c>
      <c r="F715" s="15" t="s">
        <v>2903</v>
      </c>
      <c r="G715" s="71">
        <f t="shared" si="40"/>
        <v>31013012</v>
      </c>
      <c r="H715" s="72" t="str">
        <f t="shared" si="38"/>
        <v>31013012</v>
      </c>
      <c r="I715" s="72" t="e">
        <f t="shared" si="39"/>
        <v>#VALUE!</v>
      </c>
    </row>
    <row r="716" spans="1:9">
      <c r="A716" s="16" t="s">
        <v>6653</v>
      </c>
      <c r="B716" s="15">
        <v>3</v>
      </c>
      <c r="C716" s="15" t="str">
        <f>VLOOKUP($B716,配置说明!$E$20:$F$23,2,0)</f>
        <v>语音</v>
      </c>
      <c r="D716" s="49" t="s">
        <v>2425</v>
      </c>
      <c r="E716" s="15" t="s">
        <v>1675</v>
      </c>
      <c r="F716" s="15" t="s">
        <v>2903</v>
      </c>
      <c r="G716" s="71">
        <f t="shared" si="40"/>
        <v>31013013</v>
      </c>
      <c r="H716" s="72" t="str">
        <f t="shared" si="38"/>
        <v>31013013</v>
      </c>
      <c r="I716" s="72" t="e">
        <f t="shared" si="39"/>
        <v>#VALUE!</v>
      </c>
    </row>
    <row r="717" spans="1:9">
      <c r="A717" s="16" t="s">
        <v>6654</v>
      </c>
      <c r="B717" s="15">
        <v>3</v>
      </c>
      <c r="C717" s="15" t="str">
        <f>VLOOKUP($B717,配置说明!$E$20:$F$23,2,0)</f>
        <v>语音</v>
      </c>
      <c r="D717" s="49" t="s">
        <v>2426</v>
      </c>
      <c r="E717" s="15" t="s">
        <v>1676</v>
      </c>
      <c r="F717" s="15" t="s">
        <v>2903</v>
      </c>
      <c r="G717" s="71">
        <f t="shared" si="40"/>
        <v>31013014</v>
      </c>
      <c r="H717" s="72" t="str">
        <f t="shared" si="38"/>
        <v>31013014</v>
      </c>
      <c r="I717" s="72" t="e">
        <f t="shared" si="39"/>
        <v>#VALUE!</v>
      </c>
    </row>
    <row r="718" spans="1:9">
      <c r="A718" s="16" t="s">
        <v>6655</v>
      </c>
      <c r="B718" s="15">
        <v>3</v>
      </c>
      <c r="C718" s="15" t="str">
        <f>VLOOKUP($B718,配置说明!$E$20:$F$23,2,0)</f>
        <v>语音</v>
      </c>
      <c r="D718" s="49" t="s">
        <v>2427</v>
      </c>
      <c r="E718" s="15" t="s">
        <v>1677</v>
      </c>
      <c r="F718" s="15" t="s">
        <v>2903</v>
      </c>
      <c r="G718" s="71">
        <f t="shared" si="40"/>
        <v>31013015</v>
      </c>
      <c r="H718" s="72" t="str">
        <f t="shared" si="38"/>
        <v>31013015</v>
      </c>
      <c r="I718" s="72" t="e">
        <f t="shared" si="39"/>
        <v>#VALUE!</v>
      </c>
    </row>
    <row r="719" spans="1:9">
      <c r="A719" s="16" t="s">
        <v>6656</v>
      </c>
      <c r="B719" s="15">
        <v>3</v>
      </c>
      <c r="C719" s="15" t="str">
        <f>VLOOKUP($B719,配置说明!$E$20:$F$23,2,0)</f>
        <v>语音</v>
      </c>
      <c r="D719" s="49" t="s">
        <v>2428</v>
      </c>
      <c r="E719" s="15" t="s">
        <v>1678</v>
      </c>
      <c r="F719" s="15" t="s">
        <v>2903</v>
      </c>
      <c r="G719" s="71">
        <f t="shared" si="40"/>
        <v>31013016</v>
      </c>
      <c r="H719" s="72" t="str">
        <f t="shared" si="38"/>
        <v>31013016</v>
      </c>
      <c r="I719" s="72" t="e">
        <f t="shared" si="39"/>
        <v>#VALUE!</v>
      </c>
    </row>
    <row r="720" spans="1:9">
      <c r="A720" s="16" t="s">
        <v>6657</v>
      </c>
      <c r="B720" s="15">
        <v>3</v>
      </c>
      <c r="C720" s="15" t="str">
        <f>VLOOKUP($B720,配置说明!$E$20:$F$23,2,0)</f>
        <v>语音</v>
      </c>
      <c r="D720" s="49" t="s">
        <v>2429</v>
      </c>
      <c r="E720" s="15" t="s">
        <v>1679</v>
      </c>
      <c r="F720" s="15" t="s">
        <v>2903</v>
      </c>
      <c r="G720" s="71">
        <f t="shared" si="40"/>
        <v>31013017</v>
      </c>
      <c r="H720" s="72" t="str">
        <f t="shared" si="38"/>
        <v>31013017</v>
      </c>
      <c r="I720" s="72" t="e">
        <f t="shared" si="39"/>
        <v>#VALUE!</v>
      </c>
    </row>
    <row r="721" spans="1:9">
      <c r="A721" s="16" t="s">
        <v>6658</v>
      </c>
      <c r="B721" s="15">
        <v>3</v>
      </c>
      <c r="C721" s="15" t="str">
        <f>VLOOKUP($B721,配置说明!$E$20:$F$23,2,0)</f>
        <v>语音</v>
      </c>
      <c r="D721" s="49" t="s">
        <v>2430</v>
      </c>
      <c r="E721" s="15" t="s">
        <v>1680</v>
      </c>
      <c r="F721" s="15" t="s">
        <v>2903</v>
      </c>
      <c r="G721" s="71">
        <f t="shared" si="40"/>
        <v>31013018</v>
      </c>
      <c r="H721" s="72" t="str">
        <f t="shared" si="38"/>
        <v>31013018</v>
      </c>
      <c r="I721" s="72" t="e">
        <f t="shared" si="39"/>
        <v>#VALUE!</v>
      </c>
    </row>
    <row r="722" spans="1:9">
      <c r="A722" s="16" t="s">
        <v>6659</v>
      </c>
      <c r="B722" s="15">
        <v>3</v>
      </c>
      <c r="C722" s="15" t="str">
        <f>VLOOKUP($B722,配置说明!$E$20:$F$23,2,0)</f>
        <v>语音</v>
      </c>
      <c r="D722" s="49" t="s">
        <v>2431</v>
      </c>
      <c r="E722" s="15" t="s">
        <v>1681</v>
      </c>
      <c r="F722" s="15" t="s">
        <v>2903</v>
      </c>
      <c r="G722" s="71">
        <f t="shared" si="40"/>
        <v>31013019</v>
      </c>
      <c r="H722" s="72" t="str">
        <f t="shared" si="38"/>
        <v>31013019</v>
      </c>
      <c r="I722" s="72" t="e">
        <f t="shared" si="39"/>
        <v>#VALUE!</v>
      </c>
    </row>
    <row r="723" spans="1:9">
      <c r="A723" s="16" t="s">
        <v>6660</v>
      </c>
      <c r="B723" s="15">
        <v>3</v>
      </c>
      <c r="C723" s="15" t="str">
        <f>VLOOKUP($B723,配置说明!$E$20:$F$23,2,0)</f>
        <v>语音</v>
      </c>
      <c r="D723" s="49" t="s">
        <v>2432</v>
      </c>
      <c r="E723" s="15" t="s">
        <v>1682</v>
      </c>
      <c r="F723" s="15" t="s">
        <v>2903</v>
      </c>
      <c r="G723" s="71">
        <f t="shared" si="40"/>
        <v>31013020</v>
      </c>
      <c r="H723" s="72" t="str">
        <f t="shared" si="38"/>
        <v>31013020</v>
      </c>
      <c r="I723" s="72" t="e">
        <f t="shared" si="39"/>
        <v>#VALUE!</v>
      </c>
    </row>
    <row r="724" spans="1:9">
      <c r="A724" s="16" t="s">
        <v>6661</v>
      </c>
      <c r="B724" s="15">
        <v>3</v>
      </c>
      <c r="C724" s="15" t="str">
        <f>VLOOKUP($B724,配置说明!$E$20:$F$23,2,0)</f>
        <v>语音</v>
      </c>
      <c r="D724" s="49" t="s">
        <v>2433</v>
      </c>
      <c r="E724" s="15" t="s">
        <v>1683</v>
      </c>
      <c r="F724" s="15" t="s">
        <v>2903</v>
      </c>
      <c r="G724" s="71">
        <f t="shared" si="40"/>
        <v>31013021</v>
      </c>
      <c r="H724" s="72" t="str">
        <f t="shared" si="38"/>
        <v>31013021</v>
      </c>
      <c r="I724" s="72" t="e">
        <f t="shared" si="39"/>
        <v>#VALUE!</v>
      </c>
    </row>
    <row r="725" spans="1:9">
      <c r="A725" s="16" t="s">
        <v>6662</v>
      </c>
      <c r="B725" s="15">
        <v>3</v>
      </c>
      <c r="C725" s="15" t="str">
        <f>VLOOKUP($B725,配置说明!$E$20:$F$23,2,0)</f>
        <v>语音</v>
      </c>
      <c r="D725" s="49" t="s">
        <v>2434</v>
      </c>
      <c r="E725" s="15" t="s">
        <v>1684</v>
      </c>
      <c r="F725" s="15" t="s">
        <v>2903</v>
      </c>
      <c r="G725" s="71">
        <f t="shared" si="40"/>
        <v>31013022</v>
      </c>
      <c r="H725" s="72" t="str">
        <f t="shared" si="38"/>
        <v>31013022</v>
      </c>
      <c r="I725" s="72" t="e">
        <f t="shared" si="39"/>
        <v>#VALUE!</v>
      </c>
    </row>
    <row r="726" spans="1:9">
      <c r="A726" s="16" t="s">
        <v>6663</v>
      </c>
      <c r="B726" s="15">
        <v>3</v>
      </c>
      <c r="C726" s="15" t="str">
        <f>VLOOKUP($B726,配置说明!$E$20:$F$23,2,0)</f>
        <v>语音</v>
      </c>
      <c r="D726" s="49" t="s">
        <v>2435</v>
      </c>
      <c r="E726" s="15" t="s">
        <v>1685</v>
      </c>
      <c r="F726" s="15" t="s">
        <v>2903</v>
      </c>
      <c r="G726" s="71">
        <f t="shared" si="40"/>
        <v>31013023</v>
      </c>
      <c r="H726" s="72" t="str">
        <f t="shared" si="38"/>
        <v>31013023</v>
      </c>
      <c r="I726" s="72" t="e">
        <f t="shared" si="39"/>
        <v>#VALUE!</v>
      </c>
    </row>
    <row r="727" spans="1:9">
      <c r="A727" s="16" t="s">
        <v>6664</v>
      </c>
      <c r="B727" s="15">
        <v>3</v>
      </c>
      <c r="C727" s="15" t="str">
        <f>VLOOKUP($B727,配置说明!$E$20:$F$23,2,0)</f>
        <v>语音</v>
      </c>
      <c r="D727" s="49" t="s">
        <v>2436</v>
      </c>
      <c r="E727" s="15" t="s">
        <v>1686</v>
      </c>
      <c r="F727" s="15" t="s">
        <v>2903</v>
      </c>
      <c r="G727" s="71">
        <f t="shared" si="40"/>
        <v>31013024</v>
      </c>
      <c r="H727" s="72" t="str">
        <f t="shared" si="38"/>
        <v>31013024</v>
      </c>
      <c r="I727" s="72" t="e">
        <f t="shared" si="39"/>
        <v>#VALUE!</v>
      </c>
    </row>
    <row r="728" spans="1:9">
      <c r="A728" s="16" t="s">
        <v>6665</v>
      </c>
      <c r="B728" s="15">
        <v>3</v>
      </c>
      <c r="C728" s="15" t="str">
        <f>VLOOKUP($B728,配置说明!$E$20:$F$23,2,0)</f>
        <v>语音</v>
      </c>
      <c r="D728" s="49" t="s">
        <v>2437</v>
      </c>
      <c r="E728" s="15" t="s">
        <v>1687</v>
      </c>
      <c r="F728" s="15" t="s">
        <v>2903</v>
      </c>
      <c r="G728" s="71">
        <f t="shared" si="40"/>
        <v>31013025</v>
      </c>
      <c r="H728" s="72" t="str">
        <f t="shared" si="38"/>
        <v>31013025</v>
      </c>
      <c r="I728" s="72" t="e">
        <f t="shared" si="39"/>
        <v>#VALUE!</v>
      </c>
    </row>
    <row r="729" spans="1:9">
      <c r="A729" s="16" t="s">
        <v>6666</v>
      </c>
      <c r="B729" s="15">
        <v>3</v>
      </c>
      <c r="C729" s="15" t="str">
        <f>VLOOKUP($B729,配置说明!$E$20:$F$23,2,0)</f>
        <v>语音</v>
      </c>
      <c r="D729" s="49" t="s">
        <v>2438</v>
      </c>
      <c r="E729" s="15" t="s">
        <v>1688</v>
      </c>
      <c r="F729" s="15" t="s">
        <v>2903</v>
      </c>
      <c r="G729" s="71">
        <f t="shared" si="40"/>
        <v>31013026</v>
      </c>
      <c r="H729" s="72" t="str">
        <f t="shared" si="38"/>
        <v>31013026</v>
      </c>
      <c r="I729" s="72" t="e">
        <f t="shared" si="39"/>
        <v>#VALUE!</v>
      </c>
    </row>
    <row r="730" spans="1:9">
      <c r="A730" s="16" t="s">
        <v>6667</v>
      </c>
      <c r="B730" s="15">
        <v>3</v>
      </c>
      <c r="C730" s="15" t="str">
        <f>VLOOKUP($B730,配置说明!$E$20:$F$23,2,0)</f>
        <v>语音</v>
      </c>
      <c r="D730" s="49" t="s">
        <v>2439</v>
      </c>
      <c r="E730" s="15" t="s">
        <v>1689</v>
      </c>
      <c r="F730" s="15" t="s">
        <v>2903</v>
      </c>
      <c r="G730" s="71">
        <f t="shared" si="40"/>
        <v>31013027</v>
      </c>
      <c r="H730" s="72" t="str">
        <f t="shared" si="38"/>
        <v>31013027</v>
      </c>
      <c r="I730" s="72" t="e">
        <f t="shared" si="39"/>
        <v>#VALUE!</v>
      </c>
    </row>
    <row r="731" spans="1:9">
      <c r="A731" s="16" t="s">
        <v>6668</v>
      </c>
      <c r="B731" s="15">
        <v>3</v>
      </c>
      <c r="C731" s="15" t="str">
        <f>VLOOKUP($B731,配置说明!$E$20:$F$23,2,0)</f>
        <v>语音</v>
      </c>
      <c r="D731" s="49" t="s">
        <v>2440</v>
      </c>
      <c r="E731" s="15" t="s">
        <v>1690</v>
      </c>
      <c r="F731" s="15" t="s">
        <v>2903</v>
      </c>
      <c r="G731" s="71">
        <f t="shared" si="40"/>
        <v>31013028</v>
      </c>
      <c r="H731" s="72" t="str">
        <f t="shared" si="38"/>
        <v>31013028</v>
      </c>
      <c r="I731" s="72" t="e">
        <f t="shared" si="39"/>
        <v>#VALUE!</v>
      </c>
    </row>
    <row r="732" spans="1:9">
      <c r="A732" s="16" t="s">
        <v>6669</v>
      </c>
      <c r="B732" s="15">
        <v>3</v>
      </c>
      <c r="C732" s="15" t="str">
        <f>VLOOKUP($B732,配置说明!$E$20:$F$23,2,0)</f>
        <v>语音</v>
      </c>
      <c r="D732" s="49" t="s">
        <v>2441</v>
      </c>
      <c r="E732" s="15" t="s">
        <v>1691</v>
      </c>
      <c r="F732" s="15" t="s">
        <v>2903</v>
      </c>
      <c r="G732" s="71">
        <f t="shared" si="40"/>
        <v>31013029</v>
      </c>
      <c r="H732" s="72" t="str">
        <f t="shared" si="38"/>
        <v>31013029</v>
      </c>
      <c r="I732" s="72" t="e">
        <f t="shared" si="39"/>
        <v>#VALUE!</v>
      </c>
    </row>
    <row r="733" spans="1:9">
      <c r="A733" s="16" t="s">
        <v>6670</v>
      </c>
      <c r="B733" s="15">
        <v>3</v>
      </c>
      <c r="C733" s="15" t="str">
        <f>VLOOKUP($B733,配置说明!$E$20:$F$23,2,0)</f>
        <v>语音</v>
      </c>
      <c r="D733" s="49" t="s">
        <v>2442</v>
      </c>
      <c r="E733" s="15" t="s">
        <v>1692</v>
      </c>
      <c r="F733" s="15" t="s">
        <v>2903</v>
      </c>
      <c r="G733" s="71">
        <f t="shared" si="40"/>
        <v>31013030</v>
      </c>
      <c r="H733" s="72" t="str">
        <f t="shared" si="38"/>
        <v>31013030</v>
      </c>
      <c r="I733" s="72" t="e">
        <f t="shared" si="39"/>
        <v>#VALUE!</v>
      </c>
    </row>
    <row r="734" spans="1:9">
      <c r="A734" s="16" t="s">
        <v>6671</v>
      </c>
      <c r="B734" s="15">
        <v>3</v>
      </c>
      <c r="C734" s="15" t="str">
        <f>VLOOKUP($B734,配置说明!$E$20:$F$23,2,0)</f>
        <v>语音</v>
      </c>
      <c r="D734" s="49" t="s">
        <v>2443</v>
      </c>
      <c r="E734" s="15" t="s">
        <v>1693</v>
      </c>
      <c r="F734" s="15" t="s">
        <v>2904</v>
      </c>
      <c r="G734" s="71">
        <f t="shared" si="40"/>
        <v>31016001</v>
      </c>
      <c r="H734" s="72" t="str">
        <f t="shared" si="38"/>
        <v>31016001</v>
      </c>
      <c r="I734" s="72" t="e">
        <f t="shared" si="39"/>
        <v>#VALUE!</v>
      </c>
    </row>
    <row r="735" spans="1:9">
      <c r="A735" s="16" t="s">
        <v>6672</v>
      </c>
      <c r="B735" s="15">
        <v>3</v>
      </c>
      <c r="C735" s="15" t="str">
        <f>VLOOKUP($B735,配置说明!$E$20:$F$23,2,0)</f>
        <v>语音</v>
      </c>
      <c r="D735" s="49" t="s">
        <v>2444</v>
      </c>
      <c r="E735" s="15" t="s">
        <v>1694</v>
      </c>
      <c r="F735" s="15" t="s">
        <v>2904</v>
      </c>
      <c r="G735" s="71">
        <f t="shared" si="40"/>
        <v>31016002</v>
      </c>
      <c r="H735" s="72" t="str">
        <f t="shared" si="38"/>
        <v>31016002</v>
      </c>
      <c r="I735" s="72" t="e">
        <f t="shared" si="39"/>
        <v>#VALUE!</v>
      </c>
    </row>
    <row r="736" spans="1:9">
      <c r="A736" s="16" t="s">
        <v>6673</v>
      </c>
      <c r="B736" s="15">
        <v>3</v>
      </c>
      <c r="C736" s="15" t="str">
        <f>VLOOKUP($B736,配置说明!$E$20:$F$23,2,0)</f>
        <v>语音</v>
      </c>
      <c r="D736" s="49" t="s">
        <v>2445</v>
      </c>
      <c r="E736" s="15" t="s">
        <v>1695</v>
      </c>
      <c r="F736" s="15" t="s">
        <v>2904</v>
      </c>
      <c r="G736" s="71">
        <f t="shared" si="40"/>
        <v>31016003</v>
      </c>
      <c r="H736" s="72" t="str">
        <f t="shared" si="38"/>
        <v>31016003</v>
      </c>
      <c r="I736" s="72" t="e">
        <f t="shared" si="39"/>
        <v>#VALUE!</v>
      </c>
    </row>
    <row r="737" spans="1:9">
      <c r="A737" s="16" t="s">
        <v>6674</v>
      </c>
      <c r="B737" s="15">
        <v>3</v>
      </c>
      <c r="C737" s="15" t="str">
        <f>VLOOKUP($B737,配置说明!$E$20:$F$23,2,0)</f>
        <v>语音</v>
      </c>
      <c r="D737" s="49" t="s">
        <v>2446</v>
      </c>
      <c r="E737" s="15" t="s">
        <v>1696</v>
      </c>
      <c r="F737" s="15" t="s">
        <v>2904</v>
      </c>
      <c r="G737" s="71">
        <f t="shared" si="40"/>
        <v>31016004</v>
      </c>
      <c r="H737" s="72" t="str">
        <f t="shared" si="38"/>
        <v>31016004</v>
      </c>
      <c r="I737" s="72" t="e">
        <f t="shared" si="39"/>
        <v>#VALUE!</v>
      </c>
    </row>
    <row r="738" spans="1:9">
      <c r="A738" s="16" t="s">
        <v>6675</v>
      </c>
      <c r="B738" s="15">
        <v>3</v>
      </c>
      <c r="C738" s="15" t="str">
        <f>VLOOKUP($B738,配置说明!$E$20:$F$23,2,0)</f>
        <v>语音</v>
      </c>
      <c r="D738" s="49" t="s">
        <v>2447</v>
      </c>
      <c r="E738" s="15" t="s">
        <v>1697</v>
      </c>
      <c r="F738" s="15" t="s">
        <v>2904</v>
      </c>
      <c r="G738" s="71">
        <f t="shared" si="40"/>
        <v>31016005</v>
      </c>
      <c r="H738" s="72" t="str">
        <f t="shared" si="38"/>
        <v>31016005</v>
      </c>
      <c r="I738" s="72" t="e">
        <f t="shared" si="39"/>
        <v>#VALUE!</v>
      </c>
    </row>
    <row r="739" spans="1:9">
      <c r="A739" s="16" t="s">
        <v>6676</v>
      </c>
      <c r="B739" s="15">
        <v>3</v>
      </c>
      <c r="C739" s="15" t="str">
        <f>VLOOKUP($B739,配置说明!$E$20:$F$23,2,0)</f>
        <v>语音</v>
      </c>
      <c r="D739" s="49" t="s">
        <v>2448</v>
      </c>
      <c r="E739" s="15" t="s">
        <v>1698</v>
      </c>
      <c r="F739" s="15" t="s">
        <v>2904</v>
      </c>
      <c r="G739" s="71">
        <f t="shared" si="40"/>
        <v>31016006</v>
      </c>
      <c r="H739" s="72" t="str">
        <f t="shared" si="38"/>
        <v>31016006</v>
      </c>
      <c r="I739" s="72" t="e">
        <f t="shared" si="39"/>
        <v>#VALUE!</v>
      </c>
    </row>
    <row r="740" spans="1:9">
      <c r="A740" s="16" t="s">
        <v>6677</v>
      </c>
      <c r="B740" s="15">
        <v>3</v>
      </c>
      <c r="C740" s="15" t="str">
        <f>VLOOKUP($B740,配置说明!$E$20:$F$23,2,0)</f>
        <v>语音</v>
      </c>
      <c r="D740" s="49" t="s">
        <v>2449</v>
      </c>
      <c r="E740" s="15" t="s">
        <v>1699</v>
      </c>
      <c r="F740" s="15" t="s">
        <v>2904</v>
      </c>
      <c r="G740" s="71">
        <f t="shared" si="40"/>
        <v>31016007</v>
      </c>
      <c r="H740" s="72" t="str">
        <f t="shared" ref="H740:H803" si="41">G740&amp;""</f>
        <v>31016007</v>
      </c>
      <c r="I740" s="72" t="e">
        <f t="shared" ref="I740:I803" si="42">FIND("loop",E740)</f>
        <v>#VALUE!</v>
      </c>
    </row>
    <row r="741" spans="1:9">
      <c r="A741" s="16" t="s">
        <v>6678</v>
      </c>
      <c r="B741" s="15">
        <v>3</v>
      </c>
      <c r="C741" s="15" t="str">
        <f>VLOOKUP($B741,配置说明!$E$20:$F$23,2,0)</f>
        <v>语音</v>
      </c>
      <c r="D741" s="49" t="s">
        <v>2450</v>
      </c>
      <c r="E741" s="15" t="s">
        <v>1700</v>
      </c>
      <c r="F741" s="15" t="s">
        <v>2904</v>
      </c>
      <c r="G741" s="71">
        <f t="shared" si="40"/>
        <v>31016008</v>
      </c>
      <c r="H741" s="72" t="str">
        <f t="shared" si="41"/>
        <v>31016008</v>
      </c>
      <c r="I741" s="72" t="e">
        <f t="shared" si="42"/>
        <v>#VALUE!</v>
      </c>
    </row>
    <row r="742" spans="1:9">
      <c r="A742" s="16" t="s">
        <v>6679</v>
      </c>
      <c r="B742" s="15">
        <v>3</v>
      </c>
      <c r="C742" s="15" t="str">
        <f>VLOOKUP($B742,配置说明!$E$20:$F$23,2,0)</f>
        <v>语音</v>
      </c>
      <c r="D742" s="49" t="s">
        <v>2451</v>
      </c>
      <c r="E742" s="15" t="s">
        <v>1701</v>
      </c>
      <c r="F742" s="15" t="s">
        <v>2904</v>
      </c>
      <c r="G742" s="71">
        <f t="shared" si="40"/>
        <v>31016009</v>
      </c>
      <c r="H742" s="72" t="str">
        <f t="shared" si="41"/>
        <v>31016009</v>
      </c>
      <c r="I742" s="72" t="e">
        <f t="shared" si="42"/>
        <v>#VALUE!</v>
      </c>
    </row>
    <row r="743" spans="1:9">
      <c r="A743" s="16" t="s">
        <v>6680</v>
      </c>
      <c r="B743" s="15">
        <v>3</v>
      </c>
      <c r="C743" s="15" t="str">
        <f>VLOOKUP($B743,配置说明!$E$20:$F$23,2,0)</f>
        <v>语音</v>
      </c>
      <c r="D743" s="49" t="s">
        <v>2452</v>
      </c>
      <c r="E743" s="15" t="s">
        <v>1702</v>
      </c>
      <c r="F743" s="15" t="s">
        <v>2904</v>
      </c>
      <c r="G743" s="71">
        <f t="shared" si="40"/>
        <v>31016010</v>
      </c>
      <c r="H743" s="72" t="str">
        <f t="shared" si="41"/>
        <v>31016010</v>
      </c>
      <c r="I743" s="72" t="e">
        <f t="shared" si="42"/>
        <v>#VALUE!</v>
      </c>
    </row>
    <row r="744" spans="1:9">
      <c r="A744" s="16" t="s">
        <v>6681</v>
      </c>
      <c r="B744" s="15">
        <v>3</v>
      </c>
      <c r="C744" s="15" t="str">
        <f>VLOOKUP($B744,配置说明!$E$20:$F$23,2,0)</f>
        <v>语音</v>
      </c>
      <c r="D744" s="49" t="s">
        <v>2453</v>
      </c>
      <c r="E744" s="15" t="s">
        <v>1703</v>
      </c>
      <c r="F744" s="15" t="s">
        <v>2904</v>
      </c>
      <c r="G744" s="71">
        <f t="shared" si="40"/>
        <v>31016011</v>
      </c>
      <c r="H744" s="72" t="str">
        <f t="shared" si="41"/>
        <v>31016011</v>
      </c>
      <c r="I744" s="72" t="e">
        <f t="shared" si="42"/>
        <v>#VALUE!</v>
      </c>
    </row>
    <row r="745" spans="1:9">
      <c r="A745" s="16" t="s">
        <v>6682</v>
      </c>
      <c r="B745" s="15">
        <v>3</v>
      </c>
      <c r="C745" s="15" t="str">
        <f>VLOOKUP($B745,配置说明!$E$20:$F$23,2,0)</f>
        <v>语音</v>
      </c>
      <c r="D745" s="49" t="s">
        <v>2454</v>
      </c>
      <c r="E745" s="15" t="s">
        <v>1704</v>
      </c>
      <c r="F745" s="15" t="s">
        <v>2904</v>
      </c>
      <c r="G745" s="71">
        <f t="shared" si="40"/>
        <v>31016012</v>
      </c>
      <c r="H745" s="72" t="str">
        <f t="shared" si="41"/>
        <v>31016012</v>
      </c>
      <c r="I745" s="72" t="e">
        <f t="shared" si="42"/>
        <v>#VALUE!</v>
      </c>
    </row>
    <row r="746" spans="1:9">
      <c r="A746" s="16" t="s">
        <v>6683</v>
      </c>
      <c r="B746" s="15">
        <v>3</v>
      </c>
      <c r="C746" s="15" t="str">
        <f>VLOOKUP($B746,配置说明!$E$20:$F$23,2,0)</f>
        <v>语音</v>
      </c>
      <c r="D746" s="49" t="s">
        <v>2455</v>
      </c>
      <c r="E746" s="15" t="s">
        <v>1705</v>
      </c>
      <c r="F746" s="15" t="s">
        <v>2904</v>
      </c>
      <c r="G746" s="71">
        <f t="shared" si="40"/>
        <v>31016013</v>
      </c>
      <c r="H746" s="72" t="str">
        <f t="shared" si="41"/>
        <v>31016013</v>
      </c>
      <c r="I746" s="72" t="e">
        <f t="shared" si="42"/>
        <v>#VALUE!</v>
      </c>
    </row>
    <row r="747" spans="1:9">
      <c r="A747" s="16" t="s">
        <v>6684</v>
      </c>
      <c r="B747" s="15">
        <v>3</v>
      </c>
      <c r="C747" s="15" t="str">
        <f>VLOOKUP($B747,配置说明!$E$20:$F$23,2,0)</f>
        <v>语音</v>
      </c>
      <c r="D747" s="49" t="s">
        <v>2456</v>
      </c>
      <c r="E747" s="15" t="s">
        <v>1706</v>
      </c>
      <c r="F747" s="15" t="s">
        <v>2904</v>
      </c>
      <c r="G747" s="71">
        <f t="shared" si="40"/>
        <v>31016014</v>
      </c>
      <c r="H747" s="72" t="str">
        <f t="shared" si="41"/>
        <v>31016014</v>
      </c>
      <c r="I747" s="72" t="e">
        <f t="shared" si="42"/>
        <v>#VALUE!</v>
      </c>
    </row>
    <row r="748" spans="1:9">
      <c r="A748" s="16" t="s">
        <v>6685</v>
      </c>
      <c r="B748" s="15">
        <v>3</v>
      </c>
      <c r="C748" s="15" t="str">
        <f>VLOOKUP($B748,配置说明!$E$20:$F$23,2,0)</f>
        <v>语音</v>
      </c>
      <c r="D748" s="49" t="s">
        <v>2457</v>
      </c>
      <c r="E748" s="15" t="s">
        <v>1707</v>
      </c>
      <c r="F748" s="15" t="s">
        <v>2904</v>
      </c>
      <c r="G748" s="71">
        <f t="shared" si="40"/>
        <v>31016015</v>
      </c>
      <c r="H748" s="72" t="str">
        <f t="shared" si="41"/>
        <v>31016015</v>
      </c>
      <c r="I748" s="72" t="e">
        <f t="shared" si="42"/>
        <v>#VALUE!</v>
      </c>
    </row>
    <row r="749" spans="1:9">
      <c r="A749" s="16" t="s">
        <v>6686</v>
      </c>
      <c r="B749" s="15">
        <v>3</v>
      </c>
      <c r="C749" s="15" t="str">
        <f>VLOOKUP($B749,配置说明!$E$20:$F$23,2,0)</f>
        <v>语音</v>
      </c>
      <c r="D749" s="49" t="s">
        <v>2458</v>
      </c>
      <c r="E749" s="15" t="s">
        <v>1708</v>
      </c>
      <c r="F749" s="15" t="s">
        <v>2904</v>
      </c>
      <c r="G749" s="71">
        <f t="shared" si="40"/>
        <v>31016016</v>
      </c>
      <c r="H749" s="72" t="str">
        <f t="shared" si="41"/>
        <v>31016016</v>
      </c>
      <c r="I749" s="72" t="e">
        <f t="shared" si="42"/>
        <v>#VALUE!</v>
      </c>
    </row>
    <row r="750" spans="1:9">
      <c r="A750" s="16" t="s">
        <v>6687</v>
      </c>
      <c r="B750" s="15">
        <v>3</v>
      </c>
      <c r="C750" s="15" t="str">
        <f>VLOOKUP($B750,配置说明!$E$20:$F$23,2,0)</f>
        <v>语音</v>
      </c>
      <c r="D750" s="49" t="s">
        <v>2459</v>
      </c>
      <c r="E750" s="15" t="s">
        <v>1709</v>
      </c>
      <c r="F750" s="15" t="s">
        <v>2904</v>
      </c>
      <c r="G750" s="71">
        <f t="shared" si="40"/>
        <v>31016017</v>
      </c>
      <c r="H750" s="72" t="str">
        <f t="shared" si="41"/>
        <v>31016017</v>
      </c>
      <c r="I750" s="72" t="e">
        <f t="shared" si="42"/>
        <v>#VALUE!</v>
      </c>
    </row>
    <row r="751" spans="1:9">
      <c r="A751" s="16" t="s">
        <v>6688</v>
      </c>
      <c r="B751" s="15">
        <v>3</v>
      </c>
      <c r="C751" s="15" t="str">
        <f>VLOOKUP($B751,配置说明!$E$20:$F$23,2,0)</f>
        <v>语音</v>
      </c>
      <c r="D751" s="49" t="s">
        <v>2460</v>
      </c>
      <c r="E751" s="15" t="s">
        <v>1710</v>
      </c>
      <c r="F751" s="15" t="s">
        <v>2904</v>
      </c>
      <c r="G751" s="71">
        <f t="shared" si="40"/>
        <v>31016018</v>
      </c>
      <c r="H751" s="72" t="str">
        <f t="shared" si="41"/>
        <v>31016018</v>
      </c>
      <c r="I751" s="72" t="e">
        <f t="shared" si="42"/>
        <v>#VALUE!</v>
      </c>
    </row>
    <row r="752" spans="1:9">
      <c r="A752" s="16" t="s">
        <v>6689</v>
      </c>
      <c r="B752" s="15">
        <v>3</v>
      </c>
      <c r="C752" s="15" t="str">
        <f>VLOOKUP($B752,配置说明!$E$20:$F$23,2,0)</f>
        <v>语音</v>
      </c>
      <c r="D752" s="49" t="s">
        <v>2461</v>
      </c>
      <c r="E752" s="15" t="s">
        <v>1711</v>
      </c>
      <c r="F752" s="15" t="s">
        <v>2904</v>
      </c>
      <c r="G752" s="71">
        <f t="shared" si="40"/>
        <v>31016019</v>
      </c>
      <c r="H752" s="72" t="str">
        <f t="shared" si="41"/>
        <v>31016019</v>
      </c>
      <c r="I752" s="72" t="e">
        <f t="shared" si="42"/>
        <v>#VALUE!</v>
      </c>
    </row>
    <row r="753" spans="1:9">
      <c r="A753" s="16" t="s">
        <v>6690</v>
      </c>
      <c r="B753" s="15">
        <v>3</v>
      </c>
      <c r="C753" s="15" t="str">
        <f>VLOOKUP($B753,配置说明!$E$20:$F$23,2,0)</f>
        <v>语音</v>
      </c>
      <c r="D753" s="49" t="s">
        <v>2462</v>
      </c>
      <c r="E753" s="15" t="s">
        <v>1712</v>
      </c>
      <c r="F753" s="15" t="s">
        <v>2904</v>
      </c>
      <c r="G753" s="71">
        <f t="shared" si="40"/>
        <v>31016020</v>
      </c>
      <c r="H753" s="72" t="str">
        <f t="shared" si="41"/>
        <v>31016020</v>
      </c>
      <c r="I753" s="72" t="e">
        <f t="shared" si="42"/>
        <v>#VALUE!</v>
      </c>
    </row>
    <row r="754" spans="1:9">
      <c r="A754" s="16" t="s">
        <v>6691</v>
      </c>
      <c r="B754" s="15">
        <v>3</v>
      </c>
      <c r="C754" s="15" t="str">
        <f>VLOOKUP($B754,配置说明!$E$20:$F$23,2,0)</f>
        <v>语音</v>
      </c>
      <c r="D754" s="49" t="s">
        <v>2463</v>
      </c>
      <c r="E754" s="15" t="s">
        <v>1713</v>
      </c>
      <c r="F754" s="15" t="s">
        <v>2904</v>
      </c>
      <c r="G754" s="71">
        <f t="shared" ref="G754:G817" si="43">A754*1</f>
        <v>31016021</v>
      </c>
      <c r="H754" s="72" t="str">
        <f t="shared" si="41"/>
        <v>31016021</v>
      </c>
      <c r="I754" s="72" t="e">
        <f t="shared" si="42"/>
        <v>#VALUE!</v>
      </c>
    </row>
    <row r="755" spans="1:9">
      <c r="A755" s="16" t="s">
        <v>6692</v>
      </c>
      <c r="B755" s="15">
        <v>3</v>
      </c>
      <c r="C755" s="15" t="str">
        <f>VLOOKUP($B755,配置说明!$E$20:$F$23,2,0)</f>
        <v>语音</v>
      </c>
      <c r="D755" s="49" t="s">
        <v>2464</v>
      </c>
      <c r="E755" s="15" t="s">
        <v>1714</v>
      </c>
      <c r="F755" s="15" t="s">
        <v>2904</v>
      </c>
      <c r="G755" s="71">
        <f t="shared" si="43"/>
        <v>31016022</v>
      </c>
      <c r="H755" s="72" t="str">
        <f t="shared" si="41"/>
        <v>31016022</v>
      </c>
      <c r="I755" s="72" t="e">
        <f t="shared" si="42"/>
        <v>#VALUE!</v>
      </c>
    </row>
    <row r="756" spans="1:9">
      <c r="A756" s="16" t="s">
        <v>6693</v>
      </c>
      <c r="B756" s="15">
        <v>3</v>
      </c>
      <c r="C756" s="15" t="str">
        <f>VLOOKUP($B756,配置说明!$E$20:$F$23,2,0)</f>
        <v>语音</v>
      </c>
      <c r="D756" s="49" t="s">
        <v>2465</v>
      </c>
      <c r="E756" s="15" t="s">
        <v>1715</v>
      </c>
      <c r="F756" s="15" t="s">
        <v>2904</v>
      </c>
      <c r="G756" s="71">
        <f t="shared" si="43"/>
        <v>31016023</v>
      </c>
      <c r="H756" s="72" t="str">
        <f t="shared" si="41"/>
        <v>31016023</v>
      </c>
      <c r="I756" s="72" t="e">
        <f t="shared" si="42"/>
        <v>#VALUE!</v>
      </c>
    </row>
    <row r="757" spans="1:9">
      <c r="A757" s="16" t="s">
        <v>6694</v>
      </c>
      <c r="B757" s="15">
        <v>3</v>
      </c>
      <c r="C757" s="15" t="str">
        <f>VLOOKUP($B757,配置说明!$E$20:$F$23,2,0)</f>
        <v>语音</v>
      </c>
      <c r="D757" s="49" t="s">
        <v>2466</v>
      </c>
      <c r="E757" s="15" t="s">
        <v>1716</v>
      </c>
      <c r="F757" s="15" t="s">
        <v>2904</v>
      </c>
      <c r="G757" s="71">
        <f t="shared" si="43"/>
        <v>31016024</v>
      </c>
      <c r="H757" s="72" t="str">
        <f t="shared" si="41"/>
        <v>31016024</v>
      </c>
      <c r="I757" s="72" t="e">
        <f t="shared" si="42"/>
        <v>#VALUE!</v>
      </c>
    </row>
    <row r="758" spans="1:9">
      <c r="A758" s="16" t="s">
        <v>6695</v>
      </c>
      <c r="B758" s="15">
        <v>3</v>
      </c>
      <c r="C758" s="15" t="str">
        <f>VLOOKUP($B758,配置说明!$E$20:$F$23,2,0)</f>
        <v>语音</v>
      </c>
      <c r="D758" s="49" t="s">
        <v>2467</v>
      </c>
      <c r="E758" s="15" t="s">
        <v>1717</v>
      </c>
      <c r="F758" s="15" t="s">
        <v>2904</v>
      </c>
      <c r="G758" s="71">
        <f t="shared" si="43"/>
        <v>31016025</v>
      </c>
      <c r="H758" s="72" t="str">
        <f t="shared" si="41"/>
        <v>31016025</v>
      </c>
      <c r="I758" s="72" t="e">
        <f t="shared" si="42"/>
        <v>#VALUE!</v>
      </c>
    </row>
    <row r="759" spans="1:9">
      <c r="A759" s="16" t="s">
        <v>6696</v>
      </c>
      <c r="B759" s="15">
        <v>3</v>
      </c>
      <c r="C759" s="15" t="str">
        <f>VLOOKUP($B759,配置说明!$E$20:$F$23,2,0)</f>
        <v>语音</v>
      </c>
      <c r="D759" s="49" t="s">
        <v>2468</v>
      </c>
      <c r="E759" s="15" t="s">
        <v>1718</v>
      </c>
      <c r="F759" s="15" t="s">
        <v>2904</v>
      </c>
      <c r="G759" s="71">
        <f t="shared" si="43"/>
        <v>31016026</v>
      </c>
      <c r="H759" s="72" t="str">
        <f t="shared" si="41"/>
        <v>31016026</v>
      </c>
      <c r="I759" s="72" t="e">
        <f t="shared" si="42"/>
        <v>#VALUE!</v>
      </c>
    </row>
    <row r="760" spans="1:9">
      <c r="A760" s="16" t="s">
        <v>6697</v>
      </c>
      <c r="B760" s="15">
        <v>3</v>
      </c>
      <c r="C760" s="15" t="str">
        <f>VLOOKUP($B760,配置说明!$E$20:$F$23,2,0)</f>
        <v>语音</v>
      </c>
      <c r="D760" s="49" t="s">
        <v>2469</v>
      </c>
      <c r="E760" s="15" t="s">
        <v>1719</v>
      </c>
      <c r="F760" s="15" t="s">
        <v>2904</v>
      </c>
      <c r="G760" s="71">
        <f t="shared" si="43"/>
        <v>31016027</v>
      </c>
      <c r="H760" s="72" t="str">
        <f t="shared" si="41"/>
        <v>31016027</v>
      </c>
      <c r="I760" s="72" t="e">
        <f t="shared" si="42"/>
        <v>#VALUE!</v>
      </c>
    </row>
    <row r="761" spans="1:9">
      <c r="A761" s="16" t="s">
        <v>6698</v>
      </c>
      <c r="B761" s="15">
        <v>3</v>
      </c>
      <c r="C761" s="15" t="str">
        <f>VLOOKUP($B761,配置说明!$E$20:$F$23,2,0)</f>
        <v>语音</v>
      </c>
      <c r="D761" s="49" t="s">
        <v>2470</v>
      </c>
      <c r="E761" s="15" t="s">
        <v>1720</v>
      </c>
      <c r="F761" s="15" t="s">
        <v>2904</v>
      </c>
      <c r="G761" s="71">
        <f t="shared" si="43"/>
        <v>31016028</v>
      </c>
      <c r="H761" s="72" t="str">
        <f t="shared" si="41"/>
        <v>31016028</v>
      </c>
      <c r="I761" s="72" t="e">
        <f t="shared" si="42"/>
        <v>#VALUE!</v>
      </c>
    </row>
    <row r="762" spans="1:9">
      <c r="A762" s="16" t="s">
        <v>6699</v>
      </c>
      <c r="B762" s="15">
        <v>3</v>
      </c>
      <c r="C762" s="15" t="str">
        <f>VLOOKUP($B762,配置说明!$E$20:$F$23,2,0)</f>
        <v>语音</v>
      </c>
      <c r="D762" s="49" t="s">
        <v>2471</v>
      </c>
      <c r="E762" s="15" t="s">
        <v>1721</v>
      </c>
      <c r="F762" s="15" t="s">
        <v>2904</v>
      </c>
      <c r="G762" s="71">
        <f t="shared" si="43"/>
        <v>31016029</v>
      </c>
      <c r="H762" s="72" t="str">
        <f t="shared" si="41"/>
        <v>31016029</v>
      </c>
      <c r="I762" s="72" t="e">
        <f t="shared" si="42"/>
        <v>#VALUE!</v>
      </c>
    </row>
    <row r="763" spans="1:9">
      <c r="A763" s="16" t="s">
        <v>6700</v>
      </c>
      <c r="B763" s="15">
        <v>3</v>
      </c>
      <c r="C763" s="15" t="str">
        <f>VLOOKUP($B763,配置说明!$E$20:$F$23,2,0)</f>
        <v>语音</v>
      </c>
      <c r="D763" s="49" t="s">
        <v>2472</v>
      </c>
      <c r="E763" s="15" t="s">
        <v>1722</v>
      </c>
      <c r="F763" s="15" t="s">
        <v>2904</v>
      </c>
      <c r="G763" s="71">
        <f t="shared" si="43"/>
        <v>31016030</v>
      </c>
      <c r="H763" s="72" t="str">
        <f t="shared" si="41"/>
        <v>31016030</v>
      </c>
      <c r="I763" s="72" t="e">
        <f t="shared" si="42"/>
        <v>#VALUE!</v>
      </c>
    </row>
    <row r="764" spans="1:9">
      <c r="A764" s="16" t="s">
        <v>6701</v>
      </c>
      <c r="B764" s="15">
        <v>3</v>
      </c>
      <c r="C764" s="15" t="str">
        <f>VLOOKUP($B764,配置说明!$E$20:$F$23,2,0)</f>
        <v>语音</v>
      </c>
      <c r="D764" s="49" t="s">
        <v>2473</v>
      </c>
      <c r="E764" s="15" t="s">
        <v>1723</v>
      </c>
      <c r="F764" s="15" t="s">
        <v>2905</v>
      </c>
      <c r="G764" s="71">
        <f t="shared" si="43"/>
        <v>31018001</v>
      </c>
      <c r="H764" s="72" t="str">
        <f t="shared" si="41"/>
        <v>31018001</v>
      </c>
      <c r="I764" s="72" t="e">
        <f t="shared" si="42"/>
        <v>#VALUE!</v>
      </c>
    </row>
    <row r="765" spans="1:9">
      <c r="A765" s="16" t="s">
        <v>6702</v>
      </c>
      <c r="B765" s="15">
        <v>3</v>
      </c>
      <c r="C765" s="15" t="str">
        <f>VLOOKUP($B765,配置说明!$E$20:$F$23,2,0)</f>
        <v>语音</v>
      </c>
      <c r="D765" s="49" t="s">
        <v>2474</v>
      </c>
      <c r="E765" s="15" t="s">
        <v>1724</v>
      </c>
      <c r="F765" s="15" t="s">
        <v>2905</v>
      </c>
      <c r="G765" s="71">
        <f t="shared" si="43"/>
        <v>31018002</v>
      </c>
      <c r="H765" s="72" t="str">
        <f t="shared" si="41"/>
        <v>31018002</v>
      </c>
      <c r="I765" s="72" t="e">
        <f t="shared" si="42"/>
        <v>#VALUE!</v>
      </c>
    </row>
    <row r="766" spans="1:9">
      <c r="A766" s="16" t="s">
        <v>6703</v>
      </c>
      <c r="B766" s="15">
        <v>3</v>
      </c>
      <c r="C766" s="15" t="str">
        <f>VLOOKUP($B766,配置说明!$E$20:$F$23,2,0)</f>
        <v>语音</v>
      </c>
      <c r="D766" s="49" t="s">
        <v>2475</v>
      </c>
      <c r="E766" s="15" t="s">
        <v>1725</v>
      </c>
      <c r="F766" s="15" t="s">
        <v>2905</v>
      </c>
      <c r="G766" s="71">
        <f t="shared" si="43"/>
        <v>31018003</v>
      </c>
      <c r="H766" s="72" t="str">
        <f t="shared" si="41"/>
        <v>31018003</v>
      </c>
      <c r="I766" s="72" t="e">
        <f t="shared" si="42"/>
        <v>#VALUE!</v>
      </c>
    </row>
    <row r="767" spans="1:9">
      <c r="A767" s="16" t="s">
        <v>6704</v>
      </c>
      <c r="B767" s="15">
        <v>3</v>
      </c>
      <c r="C767" s="15" t="str">
        <f>VLOOKUP($B767,配置说明!$E$20:$F$23,2,0)</f>
        <v>语音</v>
      </c>
      <c r="D767" s="49" t="s">
        <v>2476</v>
      </c>
      <c r="E767" s="15" t="s">
        <v>1726</v>
      </c>
      <c r="F767" s="15" t="s">
        <v>2905</v>
      </c>
      <c r="G767" s="71">
        <f t="shared" si="43"/>
        <v>31018004</v>
      </c>
      <c r="H767" s="72" t="str">
        <f t="shared" si="41"/>
        <v>31018004</v>
      </c>
      <c r="I767" s="72" t="e">
        <f t="shared" si="42"/>
        <v>#VALUE!</v>
      </c>
    </row>
    <row r="768" spans="1:9">
      <c r="A768" s="16" t="s">
        <v>6705</v>
      </c>
      <c r="B768" s="15">
        <v>3</v>
      </c>
      <c r="C768" s="15" t="str">
        <f>VLOOKUP($B768,配置说明!$E$20:$F$23,2,0)</f>
        <v>语音</v>
      </c>
      <c r="D768" s="49" t="s">
        <v>2477</v>
      </c>
      <c r="E768" s="15" t="s">
        <v>1727</v>
      </c>
      <c r="F768" s="15" t="s">
        <v>2905</v>
      </c>
      <c r="G768" s="71">
        <f t="shared" si="43"/>
        <v>31018005</v>
      </c>
      <c r="H768" s="72" t="str">
        <f t="shared" si="41"/>
        <v>31018005</v>
      </c>
      <c r="I768" s="72" t="e">
        <f t="shared" si="42"/>
        <v>#VALUE!</v>
      </c>
    </row>
    <row r="769" spans="1:9">
      <c r="A769" s="16" t="s">
        <v>6706</v>
      </c>
      <c r="B769" s="15">
        <v>3</v>
      </c>
      <c r="C769" s="15" t="str">
        <f>VLOOKUP($B769,配置说明!$E$20:$F$23,2,0)</f>
        <v>语音</v>
      </c>
      <c r="D769" s="49" t="s">
        <v>2478</v>
      </c>
      <c r="E769" s="15" t="s">
        <v>1728</v>
      </c>
      <c r="F769" s="15" t="s">
        <v>2905</v>
      </c>
      <c r="G769" s="71">
        <f t="shared" si="43"/>
        <v>31018006</v>
      </c>
      <c r="H769" s="72" t="str">
        <f t="shared" si="41"/>
        <v>31018006</v>
      </c>
      <c r="I769" s="72" t="e">
        <f t="shared" si="42"/>
        <v>#VALUE!</v>
      </c>
    </row>
    <row r="770" spans="1:9">
      <c r="A770" s="16" t="s">
        <v>6707</v>
      </c>
      <c r="B770" s="15">
        <v>3</v>
      </c>
      <c r="C770" s="15" t="str">
        <f>VLOOKUP($B770,配置说明!$E$20:$F$23,2,0)</f>
        <v>语音</v>
      </c>
      <c r="D770" s="49" t="s">
        <v>2479</v>
      </c>
      <c r="E770" s="15" t="s">
        <v>1729</v>
      </c>
      <c r="F770" s="15" t="s">
        <v>2905</v>
      </c>
      <c r="G770" s="71">
        <f t="shared" si="43"/>
        <v>31018007</v>
      </c>
      <c r="H770" s="72" t="str">
        <f t="shared" si="41"/>
        <v>31018007</v>
      </c>
      <c r="I770" s="72" t="e">
        <f t="shared" si="42"/>
        <v>#VALUE!</v>
      </c>
    </row>
    <row r="771" spans="1:9">
      <c r="A771" s="16" t="s">
        <v>6708</v>
      </c>
      <c r="B771" s="15">
        <v>3</v>
      </c>
      <c r="C771" s="15" t="str">
        <f>VLOOKUP($B771,配置说明!$E$20:$F$23,2,0)</f>
        <v>语音</v>
      </c>
      <c r="D771" s="49" t="s">
        <v>2480</v>
      </c>
      <c r="E771" s="15" t="s">
        <v>1730</v>
      </c>
      <c r="F771" s="15" t="s">
        <v>2905</v>
      </c>
      <c r="G771" s="71">
        <f t="shared" si="43"/>
        <v>31018008</v>
      </c>
      <c r="H771" s="72" t="str">
        <f t="shared" si="41"/>
        <v>31018008</v>
      </c>
      <c r="I771" s="72" t="e">
        <f t="shared" si="42"/>
        <v>#VALUE!</v>
      </c>
    </row>
    <row r="772" spans="1:9">
      <c r="A772" s="16" t="s">
        <v>6709</v>
      </c>
      <c r="B772" s="15">
        <v>3</v>
      </c>
      <c r="C772" s="15" t="str">
        <f>VLOOKUP($B772,配置说明!$E$20:$F$23,2,0)</f>
        <v>语音</v>
      </c>
      <c r="D772" s="49" t="s">
        <v>2481</v>
      </c>
      <c r="E772" s="15" t="s">
        <v>1731</v>
      </c>
      <c r="F772" s="15" t="s">
        <v>2905</v>
      </c>
      <c r="G772" s="71">
        <f t="shared" si="43"/>
        <v>31018009</v>
      </c>
      <c r="H772" s="72" t="str">
        <f t="shared" si="41"/>
        <v>31018009</v>
      </c>
      <c r="I772" s="72" t="e">
        <f t="shared" si="42"/>
        <v>#VALUE!</v>
      </c>
    </row>
    <row r="773" spans="1:9">
      <c r="A773" s="16" t="s">
        <v>6710</v>
      </c>
      <c r="B773" s="15">
        <v>3</v>
      </c>
      <c r="C773" s="15" t="str">
        <f>VLOOKUP($B773,配置说明!$E$20:$F$23,2,0)</f>
        <v>语音</v>
      </c>
      <c r="D773" s="49" t="s">
        <v>2482</v>
      </c>
      <c r="E773" s="15" t="s">
        <v>1732</v>
      </c>
      <c r="F773" s="15" t="s">
        <v>2905</v>
      </c>
      <c r="G773" s="71">
        <f t="shared" si="43"/>
        <v>31018010</v>
      </c>
      <c r="H773" s="72" t="str">
        <f t="shared" si="41"/>
        <v>31018010</v>
      </c>
      <c r="I773" s="72" t="e">
        <f t="shared" si="42"/>
        <v>#VALUE!</v>
      </c>
    </row>
    <row r="774" spans="1:9">
      <c r="A774" s="16" t="s">
        <v>6711</v>
      </c>
      <c r="B774" s="15">
        <v>3</v>
      </c>
      <c r="C774" s="15" t="str">
        <f>VLOOKUP($B774,配置说明!$E$20:$F$23,2,0)</f>
        <v>语音</v>
      </c>
      <c r="D774" s="49" t="s">
        <v>2483</v>
      </c>
      <c r="E774" s="15" t="s">
        <v>1733</v>
      </c>
      <c r="F774" s="15" t="s">
        <v>2905</v>
      </c>
      <c r="G774" s="71">
        <f t="shared" si="43"/>
        <v>31018011</v>
      </c>
      <c r="H774" s="72" t="str">
        <f t="shared" si="41"/>
        <v>31018011</v>
      </c>
      <c r="I774" s="72" t="e">
        <f t="shared" si="42"/>
        <v>#VALUE!</v>
      </c>
    </row>
    <row r="775" spans="1:9">
      <c r="A775" s="16" t="s">
        <v>6712</v>
      </c>
      <c r="B775" s="15">
        <v>3</v>
      </c>
      <c r="C775" s="15" t="str">
        <f>VLOOKUP($B775,配置说明!$E$20:$F$23,2,0)</f>
        <v>语音</v>
      </c>
      <c r="D775" s="49" t="s">
        <v>2484</v>
      </c>
      <c r="E775" s="15" t="s">
        <v>1734</v>
      </c>
      <c r="F775" s="15" t="s">
        <v>2905</v>
      </c>
      <c r="G775" s="71">
        <f t="shared" si="43"/>
        <v>31018012</v>
      </c>
      <c r="H775" s="72" t="str">
        <f t="shared" si="41"/>
        <v>31018012</v>
      </c>
      <c r="I775" s="72" t="e">
        <f t="shared" si="42"/>
        <v>#VALUE!</v>
      </c>
    </row>
    <row r="776" spans="1:9">
      <c r="A776" s="16" t="s">
        <v>6713</v>
      </c>
      <c r="B776" s="15">
        <v>3</v>
      </c>
      <c r="C776" s="15" t="str">
        <f>VLOOKUP($B776,配置说明!$E$20:$F$23,2,0)</f>
        <v>语音</v>
      </c>
      <c r="D776" s="49" t="s">
        <v>2485</v>
      </c>
      <c r="E776" s="15" t="s">
        <v>1735</v>
      </c>
      <c r="F776" s="15" t="s">
        <v>2905</v>
      </c>
      <c r="G776" s="71">
        <f t="shared" si="43"/>
        <v>31018013</v>
      </c>
      <c r="H776" s="72" t="str">
        <f t="shared" si="41"/>
        <v>31018013</v>
      </c>
      <c r="I776" s="72" t="e">
        <f t="shared" si="42"/>
        <v>#VALUE!</v>
      </c>
    </row>
    <row r="777" spans="1:9">
      <c r="A777" s="16" t="s">
        <v>6714</v>
      </c>
      <c r="B777" s="15">
        <v>3</v>
      </c>
      <c r="C777" s="15" t="str">
        <f>VLOOKUP($B777,配置说明!$E$20:$F$23,2,0)</f>
        <v>语音</v>
      </c>
      <c r="D777" s="49" t="s">
        <v>2486</v>
      </c>
      <c r="E777" s="15" t="s">
        <v>1736</v>
      </c>
      <c r="F777" s="15" t="s">
        <v>2905</v>
      </c>
      <c r="G777" s="71">
        <f t="shared" si="43"/>
        <v>31018014</v>
      </c>
      <c r="H777" s="72" t="str">
        <f t="shared" si="41"/>
        <v>31018014</v>
      </c>
      <c r="I777" s="72" t="e">
        <f t="shared" si="42"/>
        <v>#VALUE!</v>
      </c>
    </row>
    <row r="778" spans="1:9">
      <c r="A778" s="16" t="s">
        <v>6715</v>
      </c>
      <c r="B778" s="15">
        <v>3</v>
      </c>
      <c r="C778" s="15" t="str">
        <f>VLOOKUP($B778,配置说明!$E$20:$F$23,2,0)</f>
        <v>语音</v>
      </c>
      <c r="D778" s="49" t="s">
        <v>2487</v>
      </c>
      <c r="E778" s="15" t="s">
        <v>1737</v>
      </c>
      <c r="F778" s="15" t="s">
        <v>2905</v>
      </c>
      <c r="G778" s="71">
        <f t="shared" si="43"/>
        <v>31018015</v>
      </c>
      <c r="H778" s="72" t="str">
        <f t="shared" si="41"/>
        <v>31018015</v>
      </c>
      <c r="I778" s="72" t="e">
        <f t="shared" si="42"/>
        <v>#VALUE!</v>
      </c>
    </row>
    <row r="779" spans="1:9">
      <c r="A779" s="16" t="s">
        <v>6716</v>
      </c>
      <c r="B779" s="15">
        <v>3</v>
      </c>
      <c r="C779" s="15" t="str">
        <f>VLOOKUP($B779,配置说明!$E$20:$F$23,2,0)</f>
        <v>语音</v>
      </c>
      <c r="D779" s="49" t="s">
        <v>2488</v>
      </c>
      <c r="E779" s="15" t="s">
        <v>1738</v>
      </c>
      <c r="F779" s="15" t="s">
        <v>2905</v>
      </c>
      <c r="G779" s="71">
        <f t="shared" si="43"/>
        <v>31018016</v>
      </c>
      <c r="H779" s="72" t="str">
        <f t="shared" si="41"/>
        <v>31018016</v>
      </c>
      <c r="I779" s="72" t="e">
        <f t="shared" si="42"/>
        <v>#VALUE!</v>
      </c>
    </row>
    <row r="780" spans="1:9">
      <c r="A780" s="16" t="s">
        <v>6717</v>
      </c>
      <c r="B780" s="15">
        <v>3</v>
      </c>
      <c r="C780" s="15" t="str">
        <f>VLOOKUP($B780,配置说明!$E$20:$F$23,2,0)</f>
        <v>语音</v>
      </c>
      <c r="D780" s="49" t="s">
        <v>2489</v>
      </c>
      <c r="E780" s="15" t="s">
        <v>1739</v>
      </c>
      <c r="F780" s="15" t="s">
        <v>2905</v>
      </c>
      <c r="G780" s="71">
        <f t="shared" si="43"/>
        <v>31018017</v>
      </c>
      <c r="H780" s="72" t="str">
        <f t="shared" si="41"/>
        <v>31018017</v>
      </c>
      <c r="I780" s="72" t="e">
        <f t="shared" si="42"/>
        <v>#VALUE!</v>
      </c>
    </row>
    <row r="781" spans="1:9">
      <c r="A781" s="16" t="s">
        <v>6718</v>
      </c>
      <c r="B781" s="15">
        <v>3</v>
      </c>
      <c r="C781" s="15" t="str">
        <f>VLOOKUP($B781,配置说明!$E$20:$F$23,2,0)</f>
        <v>语音</v>
      </c>
      <c r="D781" s="49" t="s">
        <v>2490</v>
      </c>
      <c r="E781" s="15" t="s">
        <v>1740</v>
      </c>
      <c r="F781" s="15" t="s">
        <v>2905</v>
      </c>
      <c r="G781" s="71">
        <f t="shared" si="43"/>
        <v>31018018</v>
      </c>
      <c r="H781" s="72" t="str">
        <f t="shared" si="41"/>
        <v>31018018</v>
      </c>
      <c r="I781" s="72" t="e">
        <f t="shared" si="42"/>
        <v>#VALUE!</v>
      </c>
    </row>
    <row r="782" spans="1:9">
      <c r="A782" s="16" t="s">
        <v>6719</v>
      </c>
      <c r="B782" s="15">
        <v>3</v>
      </c>
      <c r="C782" s="15" t="str">
        <f>VLOOKUP($B782,配置说明!$E$20:$F$23,2,0)</f>
        <v>语音</v>
      </c>
      <c r="D782" s="49" t="s">
        <v>2491</v>
      </c>
      <c r="E782" s="15" t="s">
        <v>1741</v>
      </c>
      <c r="F782" s="15" t="s">
        <v>2905</v>
      </c>
      <c r="G782" s="71">
        <f t="shared" si="43"/>
        <v>31018019</v>
      </c>
      <c r="H782" s="72" t="str">
        <f t="shared" si="41"/>
        <v>31018019</v>
      </c>
      <c r="I782" s="72" t="e">
        <f t="shared" si="42"/>
        <v>#VALUE!</v>
      </c>
    </row>
    <row r="783" spans="1:9">
      <c r="A783" s="16" t="s">
        <v>6720</v>
      </c>
      <c r="B783" s="15">
        <v>3</v>
      </c>
      <c r="C783" s="15" t="str">
        <f>VLOOKUP($B783,配置说明!$E$20:$F$23,2,0)</f>
        <v>语音</v>
      </c>
      <c r="D783" s="49" t="s">
        <v>2492</v>
      </c>
      <c r="E783" s="15" t="s">
        <v>1742</v>
      </c>
      <c r="F783" s="15" t="s">
        <v>2905</v>
      </c>
      <c r="G783" s="71">
        <f t="shared" si="43"/>
        <v>31018020</v>
      </c>
      <c r="H783" s="72" t="str">
        <f t="shared" si="41"/>
        <v>31018020</v>
      </c>
      <c r="I783" s="72" t="e">
        <f t="shared" si="42"/>
        <v>#VALUE!</v>
      </c>
    </row>
    <row r="784" spans="1:9">
      <c r="A784" s="16" t="s">
        <v>6721</v>
      </c>
      <c r="B784" s="15">
        <v>3</v>
      </c>
      <c r="C784" s="15" t="str">
        <f>VLOOKUP($B784,配置说明!$E$20:$F$23,2,0)</f>
        <v>语音</v>
      </c>
      <c r="D784" s="49" t="s">
        <v>2493</v>
      </c>
      <c r="E784" s="15" t="s">
        <v>1743</v>
      </c>
      <c r="F784" s="15" t="s">
        <v>2905</v>
      </c>
      <c r="G784" s="71">
        <f t="shared" si="43"/>
        <v>31018021</v>
      </c>
      <c r="H784" s="72" t="str">
        <f t="shared" si="41"/>
        <v>31018021</v>
      </c>
      <c r="I784" s="72" t="e">
        <f t="shared" si="42"/>
        <v>#VALUE!</v>
      </c>
    </row>
    <row r="785" spans="1:9">
      <c r="A785" s="16" t="s">
        <v>6722</v>
      </c>
      <c r="B785" s="15">
        <v>3</v>
      </c>
      <c r="C785" s="15" t="str">
        <f>VLOOKUP($B785,配置说明!$E$20:$F$23,2,0)</f>
        <v>语音</v>
      </c>
      <c r="D785" s="49" t="s">
        <v>2494</v>
      </c>
      <c r="E785" s="15" t="s">
        <v>1744</v>
      </c>
      <c r="F785" s="15" t="s">
        <v>2905</v>
      </c>
      <c r="G785" s="71">
        <f t="shared" si="43"/>
        <v>31018022</v>
      </c>
      <c r="H785" s="72" t="str">
        <f t="shared" si="41"/>
        <v>31018022</v>
      </c>
      <c r="I785" s="72" t="e">
        <f t="shared" si="42"/>
        <v>#VALUE!</v>
      </c>
    </row>
    <row r="786" spans="1:9">
      <c r="A786" s="16" t="s">
        <v>6723</v>
      </c>
      <c r="B786" s="15">
        <v>3</v>
      </c>
      <c r="C786" s="15" t="str">
        <f>VLOOKUP($B786,配置说明!$E$20:$F$23,2,0)</f>
        <v>语音</v>
      </c>
      <c r="D786" s="49" t="s">
        <v>2495</v>
      </c>
      <c r="E786" s="15" t="s">
        <v>1745</v>
      </c>
      <c r="F786" s="15" t="s">
        <v>2905</v>
      </c>
      <c r="G786" s="71">
        <f t="shared" si="43"/>
        <v>31018023</v>
      </c>
      <c r="H786" s="72" t="str">
        <f t="shared" si="41"/>
        <v>31018023</v>
      </c>
      <c r="I786" s="72" t="e">
        <f t="shared" si="42"/>
        <v>#VALUE!</v>
      </c>
    </row>
    <row r="787" spans="1:9">
      <c r="A787" s="16" t="s">
        <v>6724</v>
      </c>
      <c r="B787" s="15">
        <v>3</v>
      </c>
      <c r="C787" s="15" t="str">
        <f>VLOOKUP($B787,配置说明!$E$20:$F$23,2,0)</f>
        <v>语音</v>
      </c>
      <c r="D787" s="49" t="s">
        <v>2496</v>
      </c>
      <c r="E787" s="15" t="s">
        <v>1746</v>
      </c>
      <c r="F787" s="15" t="s">
        <v>2905</v>
      </c>
      <c r="G787" s="71">
        <f t="shared" si="43"/>
        <v>31018024</v>
      </c>
      <c r="H787" s="72" t="str">
        <f t="shared" si="41"/>
        <v>31018024</v>
      </c>
      <c r="I787" s="72" t="e">
        <f t="shared" si="42"/>
        <v>#VALUE!</v>
      </c>
    </row>
    <row r="788" spans="1:9">
      <c r="A788" s="16" t="s">
        <v>6725</v>
      </c>
      <c r="B788" s="15">
        <v>3</v>
      </c>
      <c r="C788" s="15" t="str">
        <f>VLOOKUP($B788,配置说明!$E$20:$F$23,2,0)</f>
        <v>语音</v>
      </c>
      <c r="D788" s="49" t="s">
        <v>2497</v>
      </c>
      <c r="E788" s="15" t="s">
        <v>1747</v>
      </c>
      <c r="F788" s="15" t="s">
        <v>2905</v>
      </c>
      <c r="G788" s="71">
        <f t="shared" si="43"/>
        <v>31018025</v>
      </c>
      <c r="H788" s="72" t="str">
        <f t="shared" si="41"/>
        <v>31018025</v>
      </c>
      <c r="I788" s="72" t="e">
        <f t="shared" si="42"/>
        <v>#VALUE!</v>
      </c>
    </row>
    <row r="789" spans="1:9">
      <c r="A789" s="16" t="s">
        <v>6726</v>
      </c>
      <c r="B789" s="15">
        <v>3</v>
      </c>
      <c r="C789" s="15" t="str">
        <f>VLOOKUP($B789,配置说明!$E$20:$F$23,2,0)</f>
        <v>语音</v>
      </c>
      <c r="D789" s="49" t="s">
        <v>2498</v>
      </c>
      <c r="E789" s="15" t="s">
        <v>1748</v>
      </c>
      <c r="F789" s="15" t="s">
        <v>2905</v>
      </c>
      <c r="G789" s="71">
        <f t="shared" si="43"/>
        <v>31018026</v>
      </c>
      <c r="H789" s="72" t="str">
        <f t="shared" si="41"/>
        <v>31018026</v>
      </c>
      <c r="I789" s="72" t="e">
        <f t="shared" si="42"/>
        <v>#VALUE!</v>
      </c>
    </row>
    <row r="790" spans="1:9">
      <c r="A790" s="16" t="s">
        <v>6727</v>
      </c>
      <c r="B790" s="15">
        <v>3</v>
      </c>
      <c r="C790" s="15" t="str">
        <f>VLOOKUP($B790,配置说明!$E$20:$F$23,2,0)</f>
        <v>语音</v>
      </c>
      <c r="D790" s="49" t="s">
        <v>2499</v>
      </c>
      <c r="E790" s="15" t="s">
        <v>1749</v>
      </c>
      <c r="F790" s="15" t="s">
        <v>2905</v>
      </c>
      <c r="G790" s="71">
        <f t="shared" si="43"/>
        <v>31018027</v>
      </c>
      <c r="H790" s="72" t="str">
        <f t="shared" si="41"/>
        <v>31018027</v>
      </c>
      <c r="I790" s="72" t="e">
        <f t="shared" si="42"/>
        <v>#VALUE!</v>
      </c>
    </row>
    <row r="791" spans="1:9">
      <c r="A791" s="16" t="s">
        <v>6728</v>
      </c>
      <c r="B791" s="15">
        <v>3</v>
      </c>
      <c r="C791" s="15" t="str">
        <f>VLOOKUP($B791,配置说明!$E$20:$F$23,2,0)</f>
        <v>语音</v>
      </c>
      <c r="D791" s="49" t="s">
        <v>2500</v>
      </c>
      <c r="E791" s="15" t="s">
        <v>1750</v>
      </c>
      <c r="F791" s="15" t="s">
        <v>2905</v>
      </c>
      <c r="G791" s="71">
        <f t="shared" si="43"/>
        <v>31018028</v>
      </c>
      <c r="H791" s="72" t="str">
        <f t="shared" si="41"/>
        <v>31018028</v>
      </c>
      <c r="I791" s="72" t="e">
        <f t="shared" si="42"/>
        <v>#VALUE!</v>
      </c>
    </row>
    <row r="792" spans="1:9">
      <c r="A792" s="16" t="s">
        <v>6729</v>
      </c>
      <c r="B792" s="15">
        <v>3</v>
      </c>
      <c r="C792" s="15" t="str">
        <f>VLOOKUP($B792,配置说明!$E$20:$F$23,2,0)</f>
        <v>语音</v>
      </c>
      <c r="D792" s="49" t="s">
        <v>2501</v>
      </c>
      <c r="E792" s="15" t="s">
        <v>1751</v>
      </c>
      <c r="F792" s="15" t="s">
        <v>2905</v>
      </c>
      <c r="G792" s="71">
        <f t="shared" si="43"/>
        <v>31018029</v>
      </c>
      <c r="H792" s="72" t="str">
        <f t="shared" si="41"/>
        <v>31018029</v>
      </c>
      <c r="I792" s="72" t="e">
        <f t="shared" si="42"/>
        <v>#VALUE!</v>
      </c>
    </row>
    <row r="793" spans="1:9">
      <c r="A793" s="16" t="s">
        <v>6730</v>
      </c>
      <c r="B793" s="15">
        <v>3</v>
      </c>
      <c r="C793" s="15" t="str">
        <f>VLOOKUP($B793,配置说明!$E$20:$F$23,2,0)</f>
        <v>语音</v>
      </c>
      <c r="D793" s="49" t="s">
        <v>2502</v>
      </c>
      <c r="E793" s="15" t="s">
        <v>1752</v>
      </c>
      <c r="F793" s="15" t="s">
        <v>2905</v>
      </c>
      <c r="G793" s="71">
        <f t="shared" si="43"/>
        <v>31018030</v>
      </c>
      <c r="H793" s="72" t="str">
        <f t="shared" si="41"/>
        <v>31018030</v>
      </c>
      <c r="I793" s="72" t="e">
        <f t="shared" si="42"/>
        <v>#VALUE!</v>
      </c>
    </row>
    <row r="794" spans="1:9">
      <c r="A794" s="16" t="s">
        <v>6731</v>
      </c>
      <c r="B794" s="15">
        <v>3</v>
      </c>
      <c r="C794" s="15" t="str">
        <f>VLOOKUP($B794,配置说明!$E$20:$F$23,2,0)</f>
        <v>语音</v>
      </c>
      <c r="D794" s="49" t="s">
        <v>2503</v>
      </c>
      <c r="E794" s="15" t="s">
        <v>1753</v>
      </c>
      <c r="F794" s="15" t="s">
        <v>2906</v>
      </c>
      <c r="G794" s="71">
        <f t="shared" si="43"/>
        <v>31019001</v>
      </c>
      <c r="H794" s="72" t="str">
        <f t="shared" si="41"/>
        <v>31019001</v>
      </c>
      <c r="I794" s="72" t="e">
        <f t="shared" si="42"/>
        <v>#VALUE!</v>
      </c>
    </row>
    <row r="795" spans="1:9">
      <c r="A795" s="16" t="s">
        <v>6732</v>
      </c>
      <c r="B795" s="15">
        <v>3</v>
      </c>
      <c r="C795" s="15" t="str">
        <f>VLOOKUP($B795,配置说明!$E$20:$F$23,2,0)</f>
        <v>语音</v>
      </c>
      <c r="D795" s="49" t="s">
        <v>2504</v>
      </c>
      <c r="E795" s="15" t="s">
        <v>1754</v>
      </c>
      <c r="F795" s="15" t="s">
        <v>2906</v>
      </c>
      <c r="G795" s="71">
        <f t="shared" si="43"/>
        <v>31019002</v>
      </c>
      <c r="H795" s="72" t="str">
        <f t="shared" si="41"/>
        <v>31019002</v>
      </c>
      <c r="I795" s="72" t="e">
        <f t="shared" si="42"/>
        <v>#VALUE!</v>
      </c>
    </row>
    <row r="796" spans="1:9">
      <c r="A796" s="16" t="s">
        <v>6733</v>
      </c>
      <c r="B796" s="15">
        <v>3</v>
      </c>
      <c r="C796" s="15" t="str">
        <f>VLOOKUP($B796,配置说明!$E$20:$F$23,2,0)</f>
        <v>语音</v>
      </c>
      <c r="D796" s="49" t="s">
        <v>2505</v>
      </c>
      <c r="E796" s="15" t="s">
        <v>1755</v>
      </c>
      <c r="F796" s="15" t="s">
        <v>2906</v>
      </c>
      <c r="G796" s="71">
        <f t="shared" si="43"/>
        <v>31019003</v>
      </c>
      <c r="H796" s="72" t="str">
        <f t="shared" si="41"/>
        <v>31019003</v>
      </c>
      <c r="I796" s="72" t="e">
        <f t="shared" si="42"/>
        <v>#VALUE!</v>
      </c>
    </row>
    <row r="797" spans="1:9">
      <c r="A797" s="16" t="s">
        <v>6734</v>
      </c>
      <c r="B797" s="15">
        <v>3</v>
      </c>
      <c r="C797" s="15" t="str">
        <f>VLOOKUP($B797,配置说明!$E$20:$F$23,2,0)</f>
        <v>语音</v>
      </c>
      <c r="D797" s="49" t="s">
        <v>2506</v>
      </c>
      <c r="E797" s="15" t="s">
        <v>1756</v>
      </c>
      <c r="F797" s="15" t="s">
        <v>2906</v>
      </c>
      <c r="G797" s="71">
        <f t="shared" si="43"/>
        <v>31019004</v>
      </c>
      <c r="H797" s="72" t="str">
        <f t="shared" si="41"/>
        <v>31019004</v>
      </c>
      <c r="I797" s="72" t="e">
        <f t="shared" si="42"/>
        <v>#VALUE!</v>
      </c>
    </row>
    <row r="798" spans="1:9">
      <c r="A798" s="16" t="s">
        <v>6735</v>
      </c>
      <c r="B798" s="15">
        <v>3</v>
      </c>
      <c r="C798" s="15" t="str">
        <f>VLOOKUP($B798,配置说明!$E$20:$F$23,2,0)</f>
        <v>语音</v>
      </c>
      <c r="D798" s="49" t="s">
        <v>2507</v>
      </c>
      <c r="E798" s="15" t="s">
        <v>1757</v>
      </c>
      <c r="F798" s="15" t="s">
        <v>2906</v>
      </c>
      <c r="G798" s="71">
        <f t="shared" si="43"/>
        <v>31019005</v>
      </c>
      <c r="H798" s="72" t="str">
        <f t="shared" si="41"/>
        <v>31019005</v>
      </c>
      <c r="I798" s="72" t="e">
        <f t="shared" si="42"/>
        <v>#VALUE!</v>
      </c>
    </row>
    <row r="799" spans="1:9">
      <c r="A799" s="16" t="s">
        <v>6736</v>
      </c>
      <c r="B799" s="15">
        <v>3</v>
      </c>
      <c r="C799" s="15" t="str">
        <f>VLOOKUP($B799,配置说明!$E$20:$F$23,2,0)</f>
        <v>语音</v>
      </c>
      <c r="D799" s="49" t="s">
        <v>2508</v>
      </c>
      <c r="E799" s="15" t="s">
        <v>1758</v>
      </c>
      <c r="F799" s="15" t="s">
        <v>2906</v>
      </c>
      <c r="G799" s="71">
        <f t="shared" si="43"/>
        <v>31019006</v>
      </c>
      <c r="H799" s="72" t="str">
        <f t="shared" si="41"/>
        <v>31019006</v>
      </c>
      <c r="I799" s="72" t="e">
        <f t="shared" si="42"/>
        <v>#VALUE!</v>
      </c>
    </row>
    <row r="800" spans="1:9">
      <c r="A800" s="16" t="s">
        <v>6737</v>
      </c>
      <c r="B800" s="15">
        <v>3</v>
      </c>
      <c r="C800" s="15" t="str">
        <f>VLOOKUP($B800,配置说明!$E$20:$F$23,2,0)</f>
        <v>语音</v>
      </c>
      <c r="D800" s="49" t="s">
        <v>2509</v>
      </c>
      <c r="E800" s="15" t="s">
        <v>1759</v>
      </c>
      <c r="F800" s="15" t="s">
        <v>2906</v>
      </c>
      <c r="G800" s="71">
        <f t="shared" si="43"/>
        <v>31019007</v>
      </c>
      <c r="H800" s="72" t="str">
        <f t="shared" si="41"/>
        <v>31019007</v>
      </c>
      <c r="I800" s="72" t="e">
        <f t="shared" si="42"/>
        <v>#VALUE!</v>
      </c>
    </row>
    <row r="801" spans="1:9">
      <c r="A801" s="16" t="s">
        <v>6738</v>
      </c>
      <c r="B801" s="15">
        <v>3</v>
      </c>
      <c r="C801" s="15" t="str">
        <f>VLOOKUP($B801,配置说明!$E$20:$F$23,2,0)</f>
        <v>语音</v>
      </c>
      <c r="D801" s="49" t="s">
        <v>2510</v>
      </c>
      <c r="E801" s="15" t="s">
        <v>1760</v>
      </c>
      <c r="F801" s="15" t="s">
        <v>2906</v>
      </c>
      <c r="G801" s="71">
        <f t="shared" si="43"/>
        <v>31019008</v>
      </c>
      <c r="H801" s="72" t="str">
        <f t="shared" si="41"/>
        <v>31019008</v>
      </c>
      <c r="I801" s="72" t="e">
        <f t="shared" si="42"/>
        <v>#VALUE!</v>
      </c>
    </row>
    <row r="802" spans="1:9">
      <c r="A802" s="16" t="s">
        <v>6739</v>
      </c>
      <c r="B802" s="15">
        <v>3</v>
      </c>
      <c r="C802" s="15" t="str">
        <f>VLOOKUP($B802,配置说明!$E$20:$F$23,2,0)</f>
        <v>语音</v>
      </c>
      <c r="D802" s="49" t="s">
        <v>2511</v>
      </c>
      <c r="E802" s="15" t="s">
        <v>1761</v>
      </c>
      <c r="F802" s="15" t="s">
        <v>2906</v>
      </c>
      <c r="G802" s="71">
        <f t="shared" si="43"/>
        <v>31019009</v>
      </c>
      <c r="H802" s="72" t="str">
        <f t="shared" si="41"/>
        <v>31019009</v>
      </c>
      <c r="I802" s="72" t="e">
        <f t="shared" si="42"/>
        <v>#VALUE!</v>
      </c>
    </row>
    <row r="803" spans="1:9">
      <c r="A803" s="16" t="s">
        <v>6740</v>
      </c>
      <c r="B803" s="15">
        <v>3</v>
      </c>
      <c r="C803" s="15" t="str">
        <f>VLOOKUP($B803,配置说明!$E$20:$F$23,2,0)</f>
        <v>语音</v>
      </c>
      <c r="D803" s="49" t="s">
        <v>2512</v>
      </c>
      <c r="E803" s="15" t="s">
        <v>1762</v>
      </c>
      <c r="F803" s="15" t="s">
        <v>2906</v>
      </c>
      <c r="G803" s="71">
        <f t="shared" si="43"/>
        <v>31019010</v>
      </c>
      <c r="H803" s="72" t="str">
        <f t="shared" si="41"/>
        <v>31019010</v>
      </c>
      <c r="I803" s="72" t="e">
        <f t="shared" si="42"/>
        <v>#VALUE!</v>
      </c>
    </row>
    <row r="804" spans="1:9">
      <c r="A804" s="16" t="s">
        <v>6741</v>
      </c>
      <c r="B804" s="15">
        <v>3</v>
      </c>
      <c r="C804" s="15" t="str">
        <f>VLOOKUP($B804,配置说明!$E$20:$F$23,2,0)</f>
        <v>语音</v>
      </c>
      <c r="D804" s="49" t="s">
        <v>2513</v>
      </c>
      <c r="E804" s="15" t="s">
        <v>1763</v>
      </c>
      <c r="F804" s="15" t="s">
        <v>2906</v>
      </c>
      <c r="G804" s="71">
        <f t="shared" si="43"/>
        <v>31019011</v>
      </c>
      <c r="H804" s="72" t="str">
        <f t="shared" ref="H804:H867" si="44">G804&amp;""</f>
        <v>31019011</v>
      </c>
      <c r="I804" s="72" t="e">
        <f t="shared" ref="I804:I867" si="45">FIND("loop",E804)</f>
        <v>#VALUE!</v>
      </c>
    </row>
    <row r="805" spans="1:9">
      <c r="A805" s="16" t="s">
        <v>6742</v>
      </c>
      <c r="B805" s="15">
        <v>3</v>
      </c>
      <c r="C805" s="15" t="str">
        <f>VLOOKUP($B805,配置说明!$E$20:$F$23,2,0)</f>
        <v>语音</v>
      </c>
      <c r="D805" s="49" t="s">
        <v>2514</v>
      </c>
      <c r="E805" s="15" t="s">
        <v>1764</v>
      </c>
      <c r="F805" s="15" t="s">
        <v>2906</v>
      </c>
      <c r="G805" s="71">
        <f t="shared" si="43"/>
        <v>31019012</v>
      </c>
      <c r="H805" s="72" t="str">
        <f t="shared" si="44"/>
        <v>31019012</v>
      </c>
      <c r="I805" s="72" t="e">
        <f t="shared" si="45"/>
        <v>#VALUE!</v>
      </c>
    </row>
    <row r="806" spans="1:9">
      <c r="A806" s="16" t="s">
        <v>6743</v>
      </c>
      <c r="B806" s="15">
        <v>3</v>
      </c>
      <c r="C806" s="15" t="str">
        <f>VLOOKUP($B806,配置说明!$E$20:$F$23,2,0)</f>
        <v>语音</v>
      </c>
      <c r="D806" s="49" t="s">
        <v>2515</v>
      </c>
      <c r="E806" s="15" t="s">
        <v>1765</v>
      </c>
      <c r="F806" s="15" t="s">
        <v>2906</v>
      </c>
      <c r="G806" s="71">
        <f t="shared" si="43"/>
        <v>31019013</v>
      </c>
      <c r="H806" s="72" t="str">
        <f t="shared" si="44"/>
        <v>31019013</v>
      </c>
      <c r="I806" s="72" t="e">
        <f t="shared" si="45"/>
        <v>#VALUE!</v>
      </c>
    </row>
    <row r="807" spans="1:9">
      <c r="A807" s="16" t="s">
        <v>6744</v>
      </c>
      <c r="B807" s="15">
        <v>3</v>
      </c>
      <c r="C807" s="15" t="str">
        <f>VLOOKUP($B807,配置说明!$E$20:$F$23,2,0)</f>
        <v>语音</v>
      </c>
      <c r="D807" s="49" t="s">
        <v>2516</v>
      </c>
      <c r="E807" s="15" t="s">
        <v>1766</v>
      </c>
      <c r="F807" s="15" t="s">
        <v>2906</v>
      </c>
      <c r="G807" s="71">
        <f t="shared" si="43"/>
        <v>31019014</v>
      </c>
      <c r="H807" s="72" t="str">
        <f t="shared" si="44"/>
        <v>31019014</v>
      </c>
      <c r="I807" s="72" t="e">
        <f t="shared" si="45"/>
        <v>#VALUE!</v>
      </c>
    </row>
    <row r="808" spans="1:9">
      <c r="A808" s="16" t="s">
        <v>6745</v>
      </c>
      <c r="B808" s="15">
        <v>3</v>
      </c>
      <c r="C808" s="15" t="str">
        <f>VLOOKUP($B808,配置说明!$E$20:$F$23,2,0)</f>
        <v>语音</v>
      </c>
      <c r="D808" s="49" t="s">
        <v>2517</v>
      </c>
      <c r="E808" s="15" t="s">
        <v>1767</v>
      </c>
      <c r="F808" s="15" t="s">
        <v>2906</v>
      </c>
      <c r="G808" s="71">
        <f t="shared" si="43"/>
        <v>31019015</v>
      </c>
      <c r="H808" s="72" t="str">
        <f t="shared" si="44"/>
        <v>31019015</v>
      </c>
      <c r="I808" s="72" t="e">
        <f t="shared" si="45"/>
        <v>#VALUE!</v>
      </c>
    </row>
    <row r="809" spans="1:9">
      <c r="A809" s="16" t="s">
        <v>6746</v>
      </c>
      <c r="B809" s="15">
        <v>3</v>
      </c>
      <c r="C809" s="15" t="str">
        <f>VLOOKUP($B809,配置说明!$E$20:$F$23,2,0)</f>
        <v>语音</v>
      </c>
      <c r="D809" s="49" t="s">
        <v>2518</v>
      </c>
      <c r="E809" s="15" t="s">
        <v>1768</v>
      </c>
      <c r="F809" s="15" t="s">
        <v>2906</v>
      </c>
      <c r="G809" s="71">
        <f t="shared" si="43"/>
        <v>31019016</v>
      </c>
      <c r="H809" s="72" t="str">
        <f t="shared" si="44"/>
        <v>31019016</v>
      </c>
      <c r="I809" s="72" t="e">
        <f t="shared" si="45"/>
        <v>#VALUE!</v>
      </c>
    </row>
    <row r="810" spans="1:9">
      <c r="A810" s="16" t="s">
        <v>6747</v>
      </c>
      <c r="B810" s="15">
        <v>3</v>
      </c>
      <c r="C810" s="15" t="str">
        <f>VLOOKUP($B810,配置说明!$E$20:$F$23,2,0)</f>
        <v>语音</v>
      </c>
      <c r="D810" s="49" t="s">
        <v>2519</v>
      </c>
      <c r="E810" s="15" t="s">
        <v>1769</v>
      </c>
      <c r="F810" s="15" t="s">
        <v>2906</v>
      </c>
      <c r="G810" s="71">
        <f t="shared" si="43"/>
        <v>31019017</v>
      </c>
      <c r="H810" s="72" t="str">
        <f t="shared" si="44"/>
        <v>31019017</v>
      </c>
      <c r="I810" s="72" t="e">
        <f t="shared" si="45"/>
        <v>#VALUE!</v>
      </c>
    </row>
    <row r="811" spans="1:9">
      <c r="A811" s="16" t="s">
        <v>6748</v>
      </c>
      <c r="B811" s="15">
        <v>3</v>
      </c>
      <c r="C811" s="15" t="str">
        <f>VLOOKUP($B811,配置说明!$E$20:$F$23,2,0)</f>
        <v>语音</v>
      </c>
      <c r="D811" s="49" t="s">
        <v>2520</v>
      </c>
      <c r="E811" s="15" t="s">
        <v>1770</v>
      </c>
      <c r="F811" s="15" t="s">
        <v>2906</v>
      </c>
      <c r="G811" s="71">
        <f t="shared" si="43"/>
        <v>31019018</v>
      </c>
      <c r="H811" s="72" t="str">
        <f t="shared" si="44"/>
        <v>31019018</v>
      </c>
      <c r="I811" s="72" t="e">
        <f t="shared" si="45"/>
        <v>#VALUE!</v>
      </c>
    </row>
    <row r="812" spans="1:9">
      <c r="A812" s="16" t="s">
        <v>6749</v>
      </c>
      <c r="B812" s="15">
        <v>3</v>
      </c>
      <c r="C812" s="15" t="str">
        <f>VLOOKUP($B812,配置说明!$E$20:$F$23,2,0)</f>
        <v>语音</v>
      </c>
      <c r="D812" s="49" t="s">
        <v>2521</v>
      </c>
      <c r="E812" s="15" t="s">
        <v>1771</v>
      </c>
      <c r="F812" s="15" t="s">
        <v>2906</v>
      </c>
      <c r="G812" s="71">
        <f t="shared" si="43"/>
        <v>31019019</v>
      </c>
      <c r="H812" s="72" t="str">
        <f t="shared" si="44"/>
        <v>31019019</v>
      </c>
      <c r="I812" s="72" t="e">
        <f t="shared" si="45"/>
        <v>#VALUE!</v>
      </c>
    </row>
    <row r="813" spans="1:9">
      <c r="A813" s="16" t="s">
        <v>6750</v>
      </c>
      <c r="B813" s="15">
        <v>3</v>
      </c>
      <c r="C813" s="15" t="str">
        <f>VLOOKUP($B813,配置说明!$E$20:$F$23,2,0)</f>
        <v>语音</v>
      </c>
      <c r="D813" s="49" t="s">
        <v>2522</v>
      </c>
      <c r="E813" s="15" t="s">
        <v>1772</v>
      </c>
      <c r="F813" s="15" t="s">
        <v>2906</v>
      </c>
      <c r="G813" s="71">
        <f t="shared" si="43"/>
        <v>31019020</v>
      </c>
      <c r="H813" s="72" t="str">
        <f t="shared" si="44"/>
        <v>31019020</v>
      </c>
      <c r="I813" s="72" t="e">
        <f t="shared" si="45"/>
        <v>#VALUE!</v>
      </c>
    </row>
    <row r="814" spans="1:9">
      <c r="A814" s="16" t="s">
        <v>6751</v>
      </c>
      <c r="B814" s="15">
        <v>3</v>
      </c>
      <c r="C814" s="15" t="str">
        <f>VLOOKUP($B814,配置说明!$E$20:$F$23,2,0)</f>
        <v>语音</v>
      </c>
      <c r="D814" s="49" t="s">
        <v>2523</v>
      </c>
      <c r="E814" s="15" t="s">
        <v>1773</v>
      </c>
      <c r="F814" s="15" t="s">
        <v>2906</v>
      </c>
      <c r="G814" s="71">
        <f t="shared" si="43"/>
        <v>31019021</v>
      </c>
      <c r="H814" s="72" t="str">
        <f t="shared" si="44"/>
        <v>31019021</v>
      </c>
      <c r="I814" s="72" t="e">
        <f t="shared" si="45"/>
        <v>#VALUE!</v>
      </c>
    </row>
    <row r="815" spans="1:9">
      <c r="A815" s="16" t="s">
        <v>6752</v>
      </c>
      <c r="B815" s="15">
        <v>3</v>
      </c>
      <c r="C815" s="15" t="str">
        <f>VLOOKUP($B815,配置说明!$E$20:$F$23,2,0)</f>
        <v>语音</v>
      </c>
      <c r="D815" s="49" t="s">
        <v>2524</v>
      </c>
      <c r="E815" s="15" t="s">
        <v>1774</v>
      </c>
      <c r="F815" s="15" t="s">
        <v>2906</v>
      </c>
      <c r="G815" s="71">
        <f t="shared" si="43"/>
        <v>31019022</v>
      </c>
      <c r="H815" s="72" t="str">
        <f t="shared" si="44"/>
        <v>31019022</v>
      </c>
      <c r="I815" s="72" t="e">
        <f t="shared" si="45"/>
        <v>#VALUE!</v>
      </c>
    </row>
    <row r="816" spans="1:9">
      <c r="A816" s="16" t="s">
        <v>6753</v>
      </c>
      <c r="B816" s="15">
        <v>3</v>
      </c>
      <c r="C816" s="15" t="str">
        <f>VLOOKUP($B816,配置说明!$E$20:$F$23,2,0)</f>
        <v>语音</v>
      </c>
      <c r="D816" s="49" t="s">
        <v>2525</v>
      </c>
      <c r="E816" s="15" t="s">
        <v>1775</v>
      </c>
      <c r="F816" s="15" t="s">
        <v>2906</v>
      </c>
      <c r="G816" s="71">
        <f t="shared" si="43"/>
        <v>31019023</v>
      </c>
      <c r="H816" s="72" t="str">
        <f t="shared" si="44"/>
        <v>31019023</v>
      </c>
      <c r="I816" s="72" t="e">
        <f t="shared" si="45"/>
        <v>#VALUE!</v>
      </c>
    </row>
    <row r="817" spans="1:9">
      <c r="A817" s="16" t="s">
        <v>6754</v>
      </c>
      <c r="B817" s="15">
        <v>3</v>
      </c>
      <c r="C817" s="15" t="str">
        <f>VLOOKUP($B817,配置说明!$E$20:$F$23,2,0)</f>
        <v>语音</v>
      </c>
      <c r="D817" s="49" t="s">
        <v>2526</v>
      </c>
      <c r="E817" s="15" t="s">
        <v>1776</v>
      </c>
      <c r="F817" s="15" t="s">
        <v>2906</v>
      </c>
      <c r="G817" s="71">
        <f t="shared" si="43"/>
        <v>31019024</v>
      </c>
      <c r="H817" s="72" t="str">
        <f t="shared" si="44"/>
        <v>31019024</v>
      </c>
      <c r="I817" s="72" t="e">
        <f t="shared" si="45"/>
        <v>#VALUE!</v>
      </c>
    </row>
    <row r="818" spans="1:9">
      <c r="A818" s="16" t="s">
        <v>6755</v>
      </c>
      <c r="B818" s="15">
        <v>3</v>
      </c>
      <c r="C818" s="15" t="str">
        <f>VLOOKUP($B818,配置说明!$E$20:$F$23,2,0)</f>
        <v>语音</v>
      </c>
      <c r="D818" s="49" t="s">
        <v>2527</v>
      </c>
      <c r="E818" s="15" t="s">
        <v>1777</v>
      </c>
      <c r="F818" s="15" t="s">
        <v>2906</v>
      </c>
      <c r="G818" s="71">
        <f t="shared" ref="G818:G881" si="46">A818*1</f>
        <v>31019025</v>
      </c>
      <c r="H818" s="72" t="str">
        <f t="shared" si="44"/>
        <v>31019025</v>
      </c>
      <c r="I818" s="72" t="e">
        <f t="shared" si="45"/>
        <v>#VALUE!</v>
      </c>
    </row>
    <row r="819" spans="1:9">
      <c r="A819" s="16" t="s">
        <v>6756</v>
      </c>
      <c r="B819" s="15">
        <v>3</v>
      </c>
      <c r="C819" s="15" t="str">
        <f>VLOOKUP($B819,配置说明!$E$20:$F$23,2,0)</f>
        <v>语音</v>
      </c>
      <c r="D819" s="49" t="s">
        <v>2528</v>
      </c>
      <c r="E819" s="15" t="s">
        <v>1778</v>
      </c>
      <c r="F819" s="15" t="s">
        <v>2906</v>
      </c>
      <c r="G819" s="71">
        <f t="shared" si="46"/>
        <v>31019026</v>
      </c>
      <c r="H819" s="72" t="str">
        <f t="shared" si="44"/>
        <v>31019026</v>
      </c>
      <c r="I819" s="72" t="e">
        <f t="shared" si="45"/>
        <v>#VALUE!</v>
      </c>
    </row>
    <row r="820" spans="1:9">
      <c r="A820" s="16" t="s">
        <v>6757</v>
      </c>
      <c r="B820" s="15">
        <v>3</v>
      </c>
      <c r="C820" s="15" t="str">
        <f>VLOOKUP($B820,配置说明!$E$20:$F$23,2,0)</f>
        <v>语音</v>
      </c>
      <c r="D820" s="49" t="s">
        <v>2529</v>
      </c>
      <c r="E820" s="15" t="s">
        <v>1779</v>
      </c>
      <c r="F820" s="15" t="s">
        <v>2906</v>
      </c>
      <c r="G820" s="71">
        <f t="shared" si="46"/>
        <v>31019027</v>
      </c>
      <c r="H820" s="72" t="str">
        <f t="shared" si="44"/>
        <v>31019027</v>
      </c>
      <c r="I820" s="72" t="e">
        <f t="shared" si="45"/>
        <v>#VALUE!</v>
      </c>
    </row>
    <row r="821" spans="1:9">
      <c r="A821" s="16" t="s">
        <v>6758</v>
      </c>
      <c r="B821" s="15">
        <v>3</v>
      </c>
      <c r="C821" s="15" t="str">
        <f>VLOOKUP($B821,配置说明!$E$20:$F$23,2,0)</f>
        <v>语音</v>
      </c>
      <c r="D821" s="49" t="s">
        <v>2530</v>
      </c>
      <c r="E821" s="15" t="s">
        <v>1780</v>
      </c>
      <c r="F821" s="15" t="s">
        <v>2906</v>
      </c>
      <c r="G821" s="71">
        <f t="shared" si="46"/>
        <v>31019028</v>
      </c>
      <c r="H821" s="72" t="str">
        <f t="shared" si="44"/>
        <v>31019028</v>
      </c>
      <c r="I821" s="72" t="e">
        <f t="shared" si="45"/>
        <v>#VALUE!</v>
      </c>
    </row>
    <row r="822" spans="1:9">
      <c r="A822" s="16" t="s">
        <v>6759</v>
      </c>
      <c r="B822" s="15">
        <v>3</v>
      </c>
      <c r="C822" s="15" t="str">
        <f>VLOOKUP($B822,配置说明!$E$20:$F$23,2,0)</f>
        <v>语音</v>
      </c>
      <c r="D822" s="49" t="s">
        <v>2531</v>
      </c>
      <c r="E822" s="15" t="s">
        <v>1781</v>
      </c>
      <c r="F822" s="15" t="s">
        <v>2906</v>
      </c>
      <c r="G822" s="71">
        <f t="shared" si="46"/>
        <v>31019029</v>
      </c>
      <c r="H822" s="72" t="str">
        <f t="shared" si="44"/>
        <v>31019029</v>
      </c>
      <c r="I822" s="72" t="e">
        <f t="shared" si="45"/>
        <v>#VALUE!</v>
      </c>
    </row>
    <row r="823" spans="1:9">
      <c r="A823" s="16" t="s">
        <v>6760</v>
      </c>
      <c r="B823" s="15">
        <v>3</v>
      </c>
      <c r="C823" s="15" t="str">
        <f>VLOOKUP($B823,配置说明!$E$20:$F$23,2,0)</f>
        <v>语音</v>
      </c>
      <c r="D823" s="49" t="s">
        <v>2532</v>
      </c>
      <c r="E823" s="15" t="s">
        <v>1782</v>
      </c>
      <c r="F823" s="15" t="s">
        <v>2906</v>
      </c>
      <c r="G823" s="71">
        <f t="shared" si="46"/>
        <v>31019030</v>
      </c>
      <c r="H823" s="72" t="str">
        <f t="shared" si="44"/>
        <v>31019030</v>
      </c>
      <c r="I823" s="72" t="e">
        <f t="shared" si="45"/>
        <v>#VALUE!</v>
      </c>
    </row>
    <row r="824" spans="1:9">
      <c r="A824" s="16" t="s">
        <v>6761</v>
      </c>
      <c r="B824" s="15">
        <v>3</v>
      </c>
      <c r="C824" s="15" t="str">
        <f>VLOOKUP($B824,配置说明!$E$20:$F$23,2,0)</f>
        <v>语音</v>
      </c>
      <c r="D824" s="49" t="s">
        <v>2533</v>
      </c>
      <c r="E824" s="15" t="s">
        <v>1783</v>
      </c>
      <c r="F824" s="15" t="s">
        <v>2907</v>
      </c>
      <c r="G824" s="71">
        <f t="shared" si="46"/>
        <v>31021001</v>
      </c>
      <c r="H824" s="72" t="str">
        <f t="shared" si="44"/>
        <v>31021001</v>
      </c>
      <c r="I824" s="72" t="e">
        <f t="shared" si="45"/>
        <v>#VALUE!</v>
      </c>
    </row>
    <row r="825" spans="1:9">
      <c r="A825" s="16" t="s">
        <v>6762</v>
      </c>
      <c r="B825" s="15">
        <v>3</v>
      </c>
      <c r="C825" s="15" t="str">
        <f>VLOOKUP($B825,配置说明!$E$20:$F$23,2,0)</f>
        <v>语音</v>
      </c>
      <c r="D825" s="49" t="s">
        <v>2534</v>
      </c>
      <c r="E825" s="15" t="s">
        <v>1784</v>
      </c>
      <c r="F825" s="15" t="s">
        <v>2907</v>
      </c>
      <c r="G825" s="71">
        <f t="shared" si="46"/>
        <v>31021002</v>
      </c>
      <c r="H825" s="72" t="str">
        <f t="shared" si="44"/>
        <v>31021002</v>
      </c>
      <c r="I825" s="72" t="e">
        <f t="shared" si="45"/>
        <v>#VALUE!</v>
      </c>
    </row>
    <row r="826" spans="1:9">
      <c r="A826" s="16" t="s">
        <v>6763</v>
      </c>
      <c r="B826" s="15">
        <v>3</v>
      </c>
      <c r="C826" s="15" t="str">
        <f>VLOOKUP($B826,配置说明!$E$20:$F$23,2,0)</f>
        <v>语音</v>
      </c>
      <c r="D826" s="49" t="s">
        <v>2535</v>
      </c>
      <c r="E826" s="15" t="s">
        <v>1785</v>
      </c>
      <c r="F826" s="15" t="s">
        <v>2907</v>
      </c>
      <c r="G826" s="71">
        <f t="shared" si="46"/>
        <v>31021003</v>
      </c>
      <c r="H826" s="72" t="str">
        <f t="shared" si="44"/>
        <v>31021003</v>
      </c>
      <c r="I826" s="72" t="e">
        <f t="shared" si="45"/>
        <v>#VALUE!</v>
      </c>
    </row>
    <row r="827" spans="1:9">
      <c r="A827" s="16" t="s">
        <v>6764</v>
      </c>
      <c r="B827" s="15">
        <v>3</v>
      </c>
      <c r="C827" s="15" t="str">
        <f>VLOOKUP($B827,配置说明!$E$20:$F$23,2,0)</f>
        <v>语音</v>
      </c>
      <c r="D827" s="49" t="s">
        <v>2536</v>
      </c>
      <c r="E827" s="15" t="s">
        <v>1786</v>
      </c>
      <c r="F827" s="15" t="s">
        <v>2907</v>
      </c>
      <c r="G827" s="71">
        <f t="shared" si="46"/>
        <v>31021004</v>
      </c>
      <c r="H827" s="72" t="str">
        <f t="shared" si="44"/>
        <v>31021004</v>
      </c>
      <c r="I827" s="72" t="e">
        <f t="shared" si="45"/>
        <v>#VALUE!</v>
      </c>
    </row>
    <row r="828" spans="1:9">
      <c r="A828" s="16" t="s">
        <v>6765</v>
      </c>
      <c r="B828" s="15">
        <v>3</v>
      </c>
      <c r="C828" s="15" t="str">
        <f>VLOOKUP($B828,配置说明!$E$20:$F$23,2,0)</f>
        <v>语音</v>
      </c>
      <c r="D828" s="49" t="s">
        <v>2537</v>
      </c>
      <c r="E828" s="15" t="s">
        <v>1787</v>
      </c>
      <c r="F828" s="15" t="s">
        <v>2907</v>
      </c>
      <c r="G828" s="71">
        <f t="shared" si="46"/>
        <v>31021005</v>
      </c>
      <c r="H828" s="72" t="str">
        <f t="shared" si="44"/>
        <v>31021005</v>
      </c>
      <c r="I828" s="72" t="e">
        <f t="shared" si="45"/>
        <v>#VALUE!</v>
      </c>
    </row>
    <row r="829" spans="1:9">
      <c r="A829" s="16" t="s">
        <v>6766</v>
      </c>
      <c r="B829" s="15">
        <v>3</v>
      </c>
      <c r="C829" s="15" t="str">
        <f>VLOOKUP($B829,配置说明!$E$20:$F$23,2,0)</f>
        <v>语音</v>
      </c>
      <c r="D829" s="49" t="s">
        <v>2538</v>
      </c>
      <c r="E829" s="15" t="s">
        <v>1788</v>
      </c>
      <c r="F829" s="15" t="s">
        <v>2907</v>
      </c>
      <c r="G829" s="71">
        <f t="shared" si="46"/>
        <v>31021006</v>
      </c>
      <c r="H829" s="72" t="str">
        <f t="shared" si="44"/>
        <v>31021006</v>
      </c>
      <c r="I829" s="72" t="e">
        <f t="shared" si="45"/>
        <v>#VALUE!</v>
      </c>
    </row>
    <row r="830" spans="1:9">
      <c r="A830" s="16" t="s">
        <v>6767</v>
      </c>
      <c r="B830" s="15">
        <v>3</v>
      </c>
      <c r="C830" s="15" t="str">
        <f>VLOOKUP($B830,配置说明!$E$20:$F$23,2,0)</f>
        <v>语音</v>
      </c>
      <c r="D830" s="49" t="s">
        <v>2539</v>
      </c>
      <c r="E830" s="15" t="s">
        <v>1789</v>
      </c>
      <c r="F830" s="15" t="s">
        <v>2907</v>
      </c>
      <c r="G830" s="71">
        <f t="shared" si="46"/>
        <v>31021007</v>
      </c>
      <c r="H830" s="72" t="str">
        <f t="shared" si="44"/>
        <v>31021007</v>
      </c>
      <c r="I830" s="72" t="e">
        <f t="shared" si="45"/>
        <v>#VALUE!</v>
      </c>
    </row>
    <row r="831" spans="1:9">
      <c r="A831" s="16" t="s">
        <v>6768</v>
      </c>
      <c r="B831" s="15">
        <v>3</v>
      </c>
      <c r="C831" s="15" t="str">
        <f>VLOOKUP($B831,配置说明!$E$20:$F$23,2,0)</f>
        <v>语音</v>
      </c>
      <c r="D831" s="49" t="s">
        <v>2540</v>
      </c>
      <c r="E831" s="15" t="s">
        <v>1790</v>
      </c>
      <c r="F831" s="15" t="s">
        <v>2907</v>
      </c>
      <c r="G831" s="71">
        <f t="shared" si="46"/>
        <v>31021008</v>
      </c>
      <c r="H831" s="72" t="str">
        <f t="shared" si="44"/>
        <v>31021008</v>
      </c>
      <c r="I831" s="72" t="e">
        <f t="shared" si="45"/>
        <v>#VALUE!</v>
      </c>
    </row>
    <row r="832" spans="1:9">
      <c r="A832" s="16" t="s">
        <v>6769</v>
      </c>
      <c r="B832" s="15">
        <v>3</v>
      </c>
      <c r="C832" s="15" t="str">
        <f>VLOOKUP($B832,配置说明!$E$20:$F$23,2,0)</f>
        <v>语音</v>
      </c>
      <c r="D832" s="49" t="s">
        <v>2541</v>
      </c>
      <c r="E832" s="15" t="s">
        <v>1791</v>
      </c>
      <c r="F832" s="15" t="s">
        <v>2907</v>
      </c>
      <c r="G832" s="71">
        <f t="shared" si="46"/>
        <v>31021009</v>
      </c>
      <c r="H832" s="72" t="str">
        <f t="shared" si="44"/>
        <v>31021009</v>
      </c>
      <c r="I832" s="72" t="e">
        <f t="shared" si="45"/>
        <v>#VALUE!</v>
      </c>
    </row>
    <row r="833" spans="1:9">
      <c r="A833" s="16" t="s">
        <v>6770</v>
      </c>
      <c r="B833" s="15">
        <v>3</v>
      </c>
      <c r="C833" s="15" t="str">
        <f>VLOOKUP($B833,配置说明!$E$20:$F$23,2,0)</f>
        <v>语音</v>
      </c>
      <c r="D833" s="49" t="s">
        <v>2542</v>
      </c>
      <c r="E833" s="15" t="s">
        <v>1792</v>
      </c>
      <c r="F833" s="15" t="s">
        <v>2907</v>
      </c>
      <c r="G833" s="71">
        <f t="shared" si="46"/>
        <v>31021010</v>
      </c>
      <c r="H833" s="72" t="str">
        <f t="shared" si="44"/>
        <v>31021010</v>
      </c>
      <c r="I833" s="72" t="e">
        <f t="shared" si="45"/>
        <v>#VALUE!</v>
      </c>
    </row>
    <row r="834" spans="1:9">
      <c r="A834" s="16" t="s">
        <v>6771</v>
      </c>
      <c r="B834" s="15">
        <v>3</v>
      </c>
      <c r="C834" s="15" t="str">
        <f>VLOOKUP($B834,配置说明!$E$20:$F$23,2,0)</f>
        <v>语音</v>
      </c>
      <c r="D834" s="49" t="s">
        <v>2543</v>
      </c>
      <c r="E834" s="15" t="s">
        <v>1793</v>
      </c>
      <c r="F834" s="15" t="s">
        <v>2907</v>
      </c>
      <c r="G834" s="71">
        <f t="shared" si="46"/>
        <v>31021011</v>
      </c>
      <c r="H834" s="72" t="str">
        <f t="shared" si="44"/>
        <v>31021011</v>
      </c>
      <c r="I834" s="72" t="e">
        <f t="shared" si="45"/>
        <v>#VALUE!</v>
      </c>
    </row>
    <row r="835" spans="1:9">
      <c r="A835" s="16" t="s">
        <v>6772</v>
      </c>
      <c r="B835" s="15">
        <v>3</v>
      </c>
      <c r="C835" s="15" t="str">
        <f>VLOOKUP($B835,配置说明!$E$20:$F$23,2,0)</f>
        <v>语音</v>
      </c>
      <c r="D835" s="49" t="s">
        <v>2544</v>
      </c>
      <c r="E835" s="15" t="s">
        <v>1794</v>
      </c>
      <c r="F835" s="15" t="s">
        <v>2907</v>
      </c>
      <c r="G835" s="71">
        <f t="shared" si="46"/>
        <v>31021012</v>
      </c>
      <c r="H835" s="72" t="str">
        <f t="shared" si="44"/>
        <v>31021012</v>
      </c>
      <c r="I835" s="72" t="e">
        <f t="shared" si="45"/>
        <v>#VALUE!</v>
      </c>
    </row>
    <row r="836" spans="1:9">
      <c r="A836" s="16" t="s">
        <v>6773</v>
      </c>
      <c r="B836" s="15">
        <v>3</v>
      </c>
      <c r="C836" s="15" t="str">
        <f>VLOOKUP($B836,配置说明!$E$20:$F$23,2,0)</f>
        <v>语音</v>
      </c>
      <c r="D836" s="49" t="s">
        <v>2545</v>
      </c>
      <c r="E836" s="15" t="s">
        <v>1795</v>
      </c>
      <c r="F836" s="15" t="s">
        <v>2907</v>
      </c>
      <c r="G836" s="71">
        <f t="shared" si="46"/>
        <v>31021013</v>
      </c>
      <c r="H836" s="72" t="str">
        <f t="shared" si="44"/>
        <v>31021013</v>
      </c>
      <c r="I836" s="72" t="e">
        <f t="shared" si="45"/>
        <v>#VALUE!</v>
      </c>
    </row>
    <row r="837" spans="1:9">
      <c r="A837" s="16" t="s">
        <v>6774</v>
      </c>
      <c r="B837" s="15">
        <v>3</v>
      </c>
      <c r="C837" s="15" t="str">
        <f>VLOOKUP($B837,配置说明!$E$20:$F$23,2,0)</f>
        <v>语音</v>
      </c>
      <c r="D837" s="49" t="s">
        <v>2546</v>
      </c>
      <c r="E837" s="15" t="s">
        <v>1796</v>
      </c>
      <c r="F837" s="15" t="s">
        <v>2907</v>
      </c>
      <c r="G837" s="71">
        <f t="shared" si="46"/>
        <v>31021014</v>
      </c>
      <c r="H837" s="72" t="str">
        <f t="shared" si="44"/>
        <v>31021014</v>
      </c>
      <c r="I837" s="72" t="e">
        <f t="shared" si="45"/>
        <v>#VALUE!</v>
      </c>
    </row>
    <row r="838" spans="1:9">
      <c r="A838" s="16" t="s">
        <v>6775</v>
      </c>
      <c r="B838" s="15">
        <v>3</v>
      </c>
      <c r="C838" s="15" t="str">
        <f>VLOOKUP($B838,配置说明!$E$20:$F$23,2,0)</f>
        <v>语音</v>
      </c>
      <c r="D838" s="49" t="s">
        <v>2547</v>
      </c>
      <c r="E838" s="15" t="s">
        <v>1797</v>
      </c>
      <c r="F838" s="15" t="s">
        <v>2907</v>
      </c>
      <c r="G838" s="71">
        <f t="shared" si="46"/>
        <v>31021015</v>
      </c>
      <c r="H838" s="72" t="str">
        <f t="shared" si="44"/>
        <v>31021015</v>
      </c>
      <c r="I838" s="72" t="e">
        <f t="shared" si="45"/>
        <v>#VALUE!</v>
      </c>
    </row>
    <row r="839" spans="1:9">
      <c r="A839" s="16" t="s">
        <v>6776</v>
      </c>
      <c r="B839" s="15">
        <v>3</v>
      </c>
      <c r="C839" s="15" t="str">
        <f>VLOOKUP($B839,配置说明!$E$20:$F$23,2,0)</f>
        <v>语音</v>
      </c>
      <c r="D839" s="49" t="s">
        <v>2548</v>
      </c>
      <c r="E839" s="15" t="s">
        <v>1798</v>
      </c>
      <c r="F839" s="15" t="s">
        <v>2907</v>
      </c>
      <c r="G839" s="71">
        <f t="shared" si="46"/>
        <v>31021016</v>
      </c>
      <c r="H839" s="72" t="str">
        <f t="shared" si="44"/>
        <v>31021016</v>
      </c>
      <c r="I839" s="72" t="e">
        <f t="shared" si="45"/>
        <v>#VALUE!</v>
      </c>
    </row>
    <row r="840" spans="1:9">
      <c r="A840" s="16" t="s">
        <v>6777</v>
      </c>
      <c r="B840" s="15">
        <v>3</v>
      </c>
      <c r="C840" s="15" t="str">
        <f>VLOOKUP($B840,配置说明!$E$20:$F$23,2,0)</f>
        <v>语音</v>
      </c>
      <c r="D840" s="49" t="s">
        <v>2549</v>
      </c>
      <c r="E840" s="15" t="s">
        <v>1799</v>
      </c>
      <c r="F840" s="15" t="s">
        <v>2907</v>
      </c>
      <c r="G840" s="71">
        <f t="shared" si="46"/>
        <v>31021017</v>
      </c>
      <c r="H840" s="72" t="str">
        <f t="shared" si="44"/>
        <v>31021017</v>
      </c>
      <c r="I840" s="72" t="e">
        <f t="shared" si="45"/>
        <v>#VALUE!</v>
      </c>
    </row>
    <row r="841" spans="1:9">
      <c r="A841" s="16" t="s">
        <v>6778</v>
      </c>
      <c r="B841" s="15">
        <v>3</v>
      </c>
      <c r="C841" s="15" t="str">
        <f>VLOOKUP($B841,配置说明!$E$20:$F$23,2,0)</f>
        <v>语音</v>
      </c>
      <c r="D841" s="49" t="s">
        <v>2550</v>
      </c>
      <c r="E841" s="15" t="s">
        <v>1800</v>
      </c>
      <c r="F841" s="15" t="s">
        <v>2907</v>
      </c>
      <c r="G841" s="71">
        <f t="shared" si="46"/>
        <v>31021018</v>
      </c>
      <c r="H841" s="72" t="str">
        <f t="shared" si="44"/>
        <v>31021018</v>
      </c>
      <c r="I841" s="72" t="e">
        <f t="shared" si="45"/>
        <v>#VALUE!</v>
      </c>
    </row>
    <row r="842" spans="1:9">
      <c r="A842" s="16" t="s">
        <v>6779</v>
      </c>
      <c r="B842" s="15">
        <v>3</v>
      </c>
      <c r="C842" s="15" t="str">
        <f>VLOOKUP($B842,配置说明!$E$20:$F$23,2,0)</f>
        <v>语音</v>
      </c>
      <c r="D842" s="49" t="s">
        <v>2551</v>
      </c>
      <c r="E842" s="15" t="s">
        <v>1801</v>
      </c>
      <c r="F842" s="15" t="s">
        <v>2907</v>
      </c>
      <c r="G842" s="71">
        <f t="shared" si="46"/>
        <v>31021019</v>
      </c>
      <c r="H842" s="72" t="str">
        <f t="shared" si="44"/>
        <v>31021019</v>
      </c>
      <c r="I842" s="72" t="e">
        <f t="shared" si="45"/>
        <v>#VALUE!</v>
      </c>
    </row>
    <row r="843" spans="1:9">
      <c r="A843" s="16" t="s">
        <v>6780</v>
      </c>
      <c r="B843" s="15">
        <v>3</v>
      </c>
      <c r="C843" s="15" t="str">
        <f>VLOOKUP($B843,配置说明!$E$20:$F$23,2,0)</f>
        <v>语音</v>
      </c>
      <c r="D843" s="49" t="s">
        <v>2552</v>
      </c>
      <c r="E843" s="15" t="s">
        <v>1802</v>
      </c>
      <c r="F843" s="15" t="s">
        <v>2907</v>
      </c>
      <c r="G843" s="71">
        <f t="shared" si="46"/>
        <v>31021020</v>
      </c>
      <c r="H843" s="72" t="str">
        <f t="shared" si="44"/>
        <v>31021020</v>
      </c>
      <c r="I843" s="72" t="e">
        <f t="shared" si="45"/>
        <v>#VALUE!</v>
      </c>
    </row>
    <row r="844" spans="1:9">
      <c r="A844" s="16" t="s">
        <v>6781</v>
      </c>
      <c r="B844" s="15">
        <v>3</v>
      </c>
      <c r="C844" s="15" t="str">
        <f>VLOOKUP($B844,配置说明!$E$20:$F$23,2,0)</f>
        <v>语音</v>
      </c>
      <c r="D844" s="49" t="s">
        <v>2553</v>
      </c>
      <c r="E844" s="15" t="s">
        <v>1803</v>
      </c>
      <c r="F844" s="15" t="s">
        <v>2907</v>
      </c>
      <c r="G844" s="71">
        <f t="shared" si="46"/>
        <v>31021021</v>
      </c>
      <c r="H844" s="72" t="str">
        <f t="shared" si="44"/>
        <v>31021021</v>
      </c>
      <c r="I844" s="72" t="e">
        <f t="shared" si="45"/>
        <v>#VALUE!</v>
      </c>
    </row>
    <row r="845" spans="1:9">
      <c r="A845" s="16" t="s">
        <v>6782</v>
      </c>
      <c r="B845" s="15">
        <v>3</v>
      </c>
      <c r="C845" s="15" t="str">
        <f>VLOOKUP($B845,配置说明!$E$20:$F$23,2,0)</f>
        <v>语音</v>
      </c>
      <c r="D845" s="49" t="s">
        <v>2554</v>
      </c>
      <c r="E845" s="15" t="s">
        <v>1804</v>
      </c>
      <c r="F845" s="15" t="s">
        <v>2907</v>
      </c>
      <c r="G845" s="71">
        <f t="shared" si="46"/>
        <v>31021022</v>
      </c>
      <c r="H845" s="72" t="str">
        <f t="shared" si="44"/>
        <v>31021022</v>
      </c>
      <c r="I845" s="72" t="e">
        <f t="shared" si="45"/>
        <v>#VALUE!</v>
      </c>
    </row>
    <row r="846" spans="1:9">
      <c r="A846" s="16" t="s">
        <v>6783</v>
      </c>
      <c r="B846" s="15">
        <v>3</v>
      </c>
      <c r="C846" s="15" t="str">
        <f>VLOOKUP($B846,配置说明!$E$20:$F$23,2,0)</f>
        <v>语音</v>
      </c>
      <c r="D846" s="49" t="s">
        <v>2555</v>
      </c>
      <c r="E846" s="15" t="s">
        <v>1805</v>
      </c>
      <c r="F846" s="15" t="s">
        <v>2907</v>
      </c>
      <c r="G846" s="71">
        <f t="shared" si="46"/>
        <v>31021023</v>
      </c>
      <c r="H846" s="72" t="str">
        <f t="shared" si="44"/>
        <v>31021023</v>
      </c>
      <c r="I846" s="72" t="e">
        <f t="shared" si="45"/>
        <v>#VALUE!</v>
      </c>
    </row>
    <row r="847" spans="1:9">
      <c r="A847" s="16" t="s">
        <v>6784</v>
      </c>
      <c r="B847" s="15">
        <v>3</v>
      </c>
      <c r="C847" s="15" t="str">
        <f>VLOOKUP($B847,配置说明!$E$20:$F$23,2,0)</f>
        <v>语音</v>
      </c>
      <c r="D847" s="49" t="s">
        <v>2556</v>
      </c>
      <c r="E847" s="15" t="s">
        <v>1806</v>
      </c>
      <c r="F847" s="15" t="s">
        <v>2907</v>
      </c>
      <c r="G847" s="71">
        <f t="shared" si="46"/>
        <v>31021024</v>
      </c>
      <c r="H847" s="72" t="str">
        <f t="shared" si="44"/>
        <v>31021024</v>
      </c>
      <c r="I847" s="72" t="e">
        <f t="shared" si="45"/>
        <v>#VALUE!</v>
      </c>
    </row>
    <row r="848" spans="1:9">
      <c r="A848" s="16" t="s">
        <v>6785</v>
      </c>
      <c r="B848" s="15">
        <v>3</v>
      </c>
      <c r="C848" s="15" t="str">
        <f>VLOOKUP($B848,配置说明!$E$20:$F$23,2,0)</f>
        <v>语音</v>
      </c>
      <c r="D848" s="49" t="s">
        <v>2557</v>
      </c>
      <c r="E848" s="15" t="s">
        <v>1807</v>
      </c>
      <c r="F848" s="15" t="s">
        <v>2907</v>
      </c>
      <c r="G848" s="71">
        <f t="shared" si="46"/>
        <v>31021025</v>
      </c>
      <c r="H848" s="72" t="str">
        <f t="shared" si="44"/>
        <v>31021025</v>
      </c>
      <c r="I848" s="72" t="e">
        <f t="shared" si="45"/>
        <v>#VALUE!</v>
      </c>
    </row>
    <row r="849" spans="1:9">
      <c r="A849" s="16" t="s">
        <v>6786</v>
      </c>
      <c r="B849" s="15">
        <v>3</v>
      </c>
      <c r="C849" s="15" t="str">
        <f>VLOOKUP($B849,配置说明!$E$20:$F$23,2,0)</f>
        <v>语音</v>
      </c>
      <c r="D849" s="49" t="s">
        <v>2558</v>
      </c>
      <c r="E849" s="15" t="s">
        <v>1808</v>
      </c>
      <c r="F849" s="15" t="s">
        <v>2907</v>
      </c>
      <c r="G849" s="71">
        <f t="shared" si="46"/>
        <v>31021026</v>
      </c>
      <c r="H849" s="72" t="str">
        <f t="shared" si="44"/>
        <v>31021026</v>
      </c>
      <c r="I849" s="72" t="e">
        <f t="shared" si="45"/>
        <v>#VALUE!</v>
      </c>
    </row>
    <row r="850" spans="1:9">
      <c r="A850" s="16" t="s">
        <v>6787</v>
      </c>
      <c r="B850" s="15">
        <v>3</v>
      </c>
      <c r="C850" s="15" t="str">
        <f>VLOOKUP($B850,配置说明!$E$20:$F$23,2,0)</f>
        <v>语音</v>
      </c>
      <c r="D850" s="49" t="s">
        <v>2559</v>
      </c>
      <c r="E850" s="15" t="s">
        <v>1809</v>
      </c>
      <c r="F850" s="15" t="s">
        <v>2907</v>
      </c>
      <c r="G850" s="71">
        <f t="shared" si="46"/>
        <v>31021027</v>
      </c>
      <c r="H850" s="72" t="str">
        <f t="shared" si="44"/>
        <v>31021027</v>
      </c>
      <c r="I850" s="72" t="e">
        <f t="shared" si="45"/>
        <v>#VALUE!</v>
      </c>
    </row>
    <row r="851" spans="1:9">
      <c r="A851" s="16" t="s">
        <v>6788</v>
      </c>
      <c r="B851" s="15">
        <v>3</v>
      </c>
      <c r="C851" s="15" t="str">
        <f>VLOOKUP($B851,配置说明!$E$20:$F$23,2,0)</f>
        <v>语音</v>
      </c>
      <c r="D851" s="49" t="s">
        <v>2560</v>
      </c>
      <c r="E851" s="15" t="s">
        <v>1810</v>
      </c>
      <c r="F851" s="15" t="s">
        <v>2907</v>
      </c>
      <c r="G851" s="71">
        <f t="shared" si="46"/>
        <v>31021028</v>
      </c>
      <c r="H851" s="72" t="str">
        <f t="shared" si="44"/>
        <v>31021028</v>
      </c>
      <c r="I851" s="72" t="e">
        <f t="shared" si="45"/>
        <v>#VALUE!</v>
      </c>
    </row>
    <row r="852" spans="1:9">
      <c r="A852" s="16" t="s">
        <v>6789</v>
      </c>
      <c r="B852" s="15">
        <v>3</v>
      </c>
      <c r="C852" s="15" t="str">
        <f>VLOOKUP($B852,配置说明!$E$20:$F$23,2,0)</f>
        <v>语音</v>
      </c>
      <c r="D852" s="49" t="s">
        <v>2561</v>
      </c>
      <c r="E852" s="15" t="s">
        <v>1811</v>
      </c>
      <c r="F852" s="15" t="s">
        <v>2907</v>
      </c>
      <c r="G852" s="71">
        <f t="shared" si="46"/>
        <v>31021029</v>
      </c>
      <c r="H852" s="72" t="str">
        <f t="shared" si="44"/>
        <v>31021029</v>
      </c>
      <c r="I852" s="72" t="e">
        <f t="shared" si="45"/>
        <v>#VALUE!</v>
      </c>
    </row>
    <row r="853" spans="1:9">
      <c r="A853" s="16" t="s">
        <v>6790</v>
      </c>
      <c r="B853" s="15">
        <v>3</v>
      </c>
      <c r="C853" s="15" t="str">
        <f>VLOOKUP($B853,配置说明!$E$20:$F$23,2,0)</f>
        <v>语音</v>
      </c>
      <c r="D853" s="49" t="s">
        <v>2562</v>
      </c>
      <c r="E853" s="15" t="s">
        <v>1812</v>
      </c>
      <c r="F853" s="15" t="s">
        <v>2907</v>
      </c>
      <c r="G853" s="71">
        <f t="shared" si="46"/>
        <v>31021030</v>
      </c>
      <c r="H853" s="72" t="str">
        <f t="shared" si="44"/>
        <v>31021030</v>
      </c>
      <c r="I853" s="72" t="e">
        <f t="shared" si="45"/>
        <v>#VALUE!</v>
      </c>
    </row>
    <row r="854" spans="1:9">
      <c r="A854" s="16" t="s">
        <v>6791</v>
      </c>
      <c r="B854" s="15">
        <v>3</v>
      </c>
      <c r="C854" s="15" t="str">
        <f>VLOOKUP($B854,配置说明!$E$20:$F$23,2,0)</f>
        <v>语音</v>
      </c>
      <c r="D854" s="49" t="s">
        <v>2563</v>
      </c>
      <c r="E854" s="15" t="s">
        <v>1813</v>
      </c>
      <c r="F854" s="15" t="s">
        <v>2908</v>
      </c>
      <c r="G854" s="71">
        <f t="shared" si="46"/>
        <v>31025001</v>
      </c>
      <c r="H854" s="72" t="str">
        <f t="shared" si="44"/>
        <v>31025001</v>
      </c>
      <c r="I854" s="72" t="e">
        <f t="shared" si="45"/>
        <v>#VALUE!</v>
      </c>
    </row>
    <row r="855" spans="1:9">
      <c r="A855" s="16" t="s">
        <v>6792</v>
      </c>
      <c r="B855" s="15">
        <v>3</v>
      </c>
      <c r="C855" s="15" t="str">
        <f>VLOOKUP($B855,配置说明!$E$20:$F$23,2,0)</f>
        <v>语音</v>
      </c>
      <c r="D855" s="49" t="s">
        <v>2564</v>
      </c>
      <c r="E855" s="15" t="s">
        <v>1814</v>
      </c>
      <c r="F855" s="15" t="s">
        <v>2908</v>
      </c>
      <c r="G855" s="71">
        <f t="shared" si="46"/>
        <v>31025002</v>
      </c>
      <c r="H855" s="72" t="str">
        <f t="shared" si="44"/>
        <v>31025002</v>
      </c>
      <c r="I855" s="72" t="e">
        <f t="shared" si="45"/>
        <v>#VALUE!</v>
      </c>
    </row>
    <row r="856" spans="1:9">
      <c r="A856" s="16" t="s">
        <v>6793</v>
      </c>
      <c r="B856" s="15">
        <v>3</v>
      </c>
      <c r="C856" s="15" t="str">
        <f>VLOOKUP($B856,配置说明!$E$20:$F$23,2,0)</f>
        <v>语音</v>
      </c>
      <c r="D856" s="49" t="s">
        <v>2565</v>
      </c>
      <c r="E856" s="15" t="s">
        <v>1815</v>
      </c>
      <c r="F856" s="15" t="s">
        <v>2908</v>
      </c>
      <c r="G856" s="71">
        <f t="shared" si="46"/>
        <v>31025003</v>
      </c>
      <c r="H856" s="72" t="str">
        <f t="shared" si="44"/>
        <v>31025003</v>
      </c>
      <c r="I856" s="72" t="e">
        <f t="shared" si="45"/>
        <v>#VALUE!</v>
      </c>
    </row>
    <row r="857" spans="1:9">
      <c r="A857" s="16" t="s">
        <v>6794</v>
      </c>
      <c r="B857" s="15">
        <v>3</v>
      </c>
      <c r="C857" s="15" t="str">
        <f>VLOOKUP($B857,配置说明!$E$20:$F$23,2,0)</f>
        <v>语音</v>
      </c>
      <c r="D857" s="49" t="s">
        <v>2566</v>
      </c>
      <c r="E857" s="15" t="s">
        <v>1816</v>
      </c>
      <c r="F857" s="15" t="s">
        <v>2908</v>
      </c>
      <c r="G857" s="71">
        <f t="shared" si="46"/>
        <v>31025004</v>
      </c>
      <c r="H857" s="72" t="str">
        <f t="shared" si="44"/>
        <v>31025004</v>
      </c>
      <c r="I857" s="72" t="e">
        <f t="shared" si="45"/>
        <v>#VALUE!</v>
      </c>
    </row>
    <row r="858" spans="1:9">
      <c r="A858" s="16" t="s">
        <v>6795</v>
      </c>
      <c r="B858" s="15">
        <v>3</v>
      </c>
      <c r="C858" s="15" t="str">
        <f>VLOOKUP($B858,配置说明!$E$20:$F$23,2,0)</f>
        <v>语音</v>
      </c>
      <c r="D858" s="49" t="s">
        <v>2567</v>
      </c>
      <c r="E858" s="15" t="s">
        <v>1817</v>
      </c>
      <c r="F858" s="15" t="s">
        <v>2908</v>
      </c>
      <c r="G858" s="71">
        <f t="shared" si="46"/>
        <v>31025005</v>
      </c>
      <c r="H858" s="72" t="str">
        <f t="shared" si="44"/>
        <v>31025005</v>
      </c>
      <c r="I858" s="72" t="e">
        <f t="shared" si="45"/>
        <v>#VALUE!</v>
      </c>
    </row>
    <row r="859" spans="1:9">
      <c r="A859" s="16" t="s">
        <v>6796</v>
      </c>
      <c r="B859" s="15">
        <v>3</v>
      </c>
      <c r="C859" s="15" t="str">
        <f>VLOOKUP($B859,配置说明!$E$20:$F$23,2,0)</f>
        <v>语音</v>
      </c>
      <c r="D859" s="49" t="s">
        <v>2568</v>
      </c>
      <c r="E859" s="15" t="s">
        <v>1818</v>
      </c>
      <c r="F859" s="15" t="s">
        <v>2908</v>
      </c>
      <c r="G859" s="71">
        <f t="shared" si="46"/>
        <v>31025006</v>
      </c>
      <c r="H859" s="72" t="str">
        <f t="shared" si="44"/>
        <v>31025006</v>
      </c>
      <c r="I859" s="72" t="e">
        <f t="shared" si="45"/>
        <v>#VALUE!</v>
      </c>
    </row>
    <row r="860" spans="1:9">
      <c r="A860" s="16" t="s">
        <v>6797</v>
      </c>
      <c r="B860" s="15">
        <v>3</v>
      </c>
      <c r="C860" s="15" t="str">
        <f>VLOOKUP($B860,配置说明!$E$20:$F$23,2,0)</f>
        <v>语音</v>
      </c>
      <c r="D860" s="49" t="s">
        <v>2569</v>
      </c>
      <c r="E860" s="15" t="s">
        <v>1819</v>
      </c>
      <c r="F860" s="15" t="s">
        <v>2908</v>
      </c>
      <c r="G860" s="71">
        <f t="shared" si="46"/>
        <v>31025007</v>
      </c>
      <c r="H860" s="72" t="str">
        <f t="shared" si="44"/>
        <v>31025007</v>
      </c>
      <c r="I860" s="72" t="e">
        <f t="shared" si="45"/>
        <v>#VALUE!</v>
      </c>
    </row>
    <row r="861" spans="1:9">
      <c r="A861" s="16" t="s">
        <v>6798</v>
      </c>
      <c r="B861" s="15">
        <v>3</v>
      </c>
      <c r="C861" s="15" t="str">
        <f>VLOOKUP($B861,配置说明!$E$20:$F$23,2,0)</f>
        <v>语音</v>
      </c>
      <c r="D861" s="49" t="s">
        <v>2570</v>
      </c>
      <c r="E861" s="15" t="s">
        <v>1820</v>
      </c>
      <c r="F861" s="15" t="s">
        <v>2908</v>
      </c>
      <c r="G861" s="71">
        <f t="shared" si="46"/>
        <v>31025008</v>
      </c>
      <c r="H861" s="72" t="str">
        <f t="shared" si="44"/>
        <v>31025008</v>
      </c>
      <c r="I861" s="72" t="e">
        <f t="shared" si="45"/>
        <v>#VALUE!</v>
      </c>
    </row>
    <row r="862" spans="1:9">
      <c r="A862" s="16" t="s">
        <v>6799</v>
      </c>
      <c r="B862" s="15">
        <v>3</v>
      </c>
      <c r="C862" s="15" t="str">
        <f>VLOOKUP($B862,配置说明!$E$20:$F$23,2,0)</f>
        <v>语音</v>
      </c>
      <c r="D862" s="49" t="s">
        <v>2571</v>
      </c>
      <c r="E862" s="15" t="s">
        <v>1821</v>
      </c>
      <c r="F862" s="15" t="s">
        <v>2908</v>
      </c>
      <c r="G862" s="71">
        <f t="shared" si="46"/>
        <v>31025009</v>
      </c>
      <c r="H862" s="72" t="str">
        <f t="shared" si="44"/>
        <v>31025009</v>
      </c>
      <c r="I862" s="72" t="e">
        <f t="shared" si="45"/>
        <v>#VALUE!</v>
      </c>
    </row>
    <row r="863" spans="1:9">
      <c r="A863" s="16" t="s">
        <v>6800</v>
      </c>
      <c r="B863" s="15">
        <v>3</v>
      </c>
      <c r="C863" s="15" t="str">
        <f>VLOOKUP($B863,配置说明!$E$20:$F$23,2,0)</f>
        <v>语音</v>
      </c>
      <c r="D863" s="49" t="s">
        <v>2572</v>
      </c>
      <c r="E863" s="15" t="s">
        <v>1822</v>
      </c>
      <c r="F863" s="15" t="s">
        <v>2908</v>
      </c>
      <c r="G863" s="71">
        <f t="shared" si="46"/>
        <v>31025010</v>
      </c>
      <c r="H863" s="72" t="str">
        <f t="shared" si="44"/>
        <v>31025010</v>
      </c>
      <c r="I863" s="72" t="e">
        <f t="shared" si="45"/>
        <v>#VALUE!</v>
      </c>
    </row>
    <row r="864" spans="1:9">
      <c r="A864" s="16" t="s">
        <v>6801</v>
      </c>
      <c r="B864" s="15">
        <v>3</v>
      </c>
      <c r="C864" s="15" t="str">
        <f>VLOOKUP($B864,配置说明!$E$20:$F$23,2,0)</f>
        <v>语音</v>
      </c>
      <c r="D864" s="49" t="s">
        <v>2573</v>
      </c>
      <c r="E864" s="15" t="s">
        <v>1823</v>
      </c>
      <c r="F864" s="15" t="s">
        <v>2908</v>
      </c>
      <c r="G864" s="71">
        <f t="shared" si="46"/>
        <v>31025011</v>
      </c>
      <c r="H864" s="72" t="str">
        <f t="shared" si="44"/>
        <v>31025011</v>
      </c>
      <c r="I864" s="72" t="e">
        <f t="shared" si="45"/>
        <v>#VALUE!</v>
      </c>
    </row>
    <row r="865" spans="1:9">
      <c r="A865" s="16" t="s">
        <v>6802</v>
      </c>
      <c r="B865" s="15">
        <v>3</v>
      </c>
      <c r="C865" s="15" t="str">
        <f>VLOOKUP($B865,配置说明!$E$20:$F$23,2,0)</f>
        <v>语音</v>
      </c>
      <c r="D865" s="49" t="s">
        <v>2574</v>
      </c>
      <c r="E865" s="15" t="s">
        <v>1824</v>
      </c>
      <c r="F865" s="15" t="s">
        <v>2908</v>
      </c>
      <c r="G865" s="71">
        <f t="shared" si="46"/>
        <v>31025012</v>
      </c>
      <c r="H865" s="72" t="str">
        <f t="shared" si="44"/>
        <v>31025012</v>
      </c>
      <c r="I865" s="72" t="e">
        <f t="shared" si="45"/>
        <v>#VALUE!</v>
      </c>
    </row>
    <row r="866" spans="1:9">
      <c r="A866" s="16" t="s">
        <v>6803</v>
      </c>
      <c r="B866" s="15">
        <v>3</v>
      </c>
      <c r="C866" s="15" t="str">
        <f>VLOOKUP($B866,配置说明!$E$20:$F$23,2,0)</f>
        <v>语音</v>
      </c>
      <c r="D866" s="49" t="s">
        <v>2575</v>
      </c>
      <c r="E866" s="15" t="s">
        <v>1825</v>
      </c>
      <c r="F866" s="15" t="s">
        <v>2908</v>
      </c>
      <c r="G866" s="71">
        <f t="shared" si="46"/>
        <v>31025013</v>
      </c>
      <c r="H866" s="72" t="str">
        <f t="shared" si="44"/>
        <v>31025013</v>
      </c>
      <c r="I866" s="72" t="e">
        <f t="shared" si="45"/>
        <v>#VALUE!</v>
      </c>
    </row>
    <row r="867" spans="1:9">
      <c r="A867" s="16" t="s">
        <v>6804</v>
      </c>
      <c r="B867" s="15">
        <v>3</v>
      </c>
      <c r="C867" s="15" t="str">
        <f>VLOOKUP($B867,配置说明!$E$20:$F$23,2,0)</f>
        <v>语音</v>
      </c>
      <c r="D867" s="49" t="s">
        <v>2576</v>
      </c>
      <c r="E867" s="15" t="s">
        <v>1826</v>
      </c>
      <c r="F867" s="15" t="s">
        <v>2908</v>
      </c>
      <c r="G867" s="71">
        <f t="shared" si="46"/>
        <v>31025014</v>
      </c>
      <c r="H867" s="72" t="str">
        <f t="shared" si="44"/>
        <v>31025014</v>
      </c>
      <c r="I867" s="72" t="e">
        <f t="shared" si="45"/>
        <v>#VALUE!</v>
      </c>
    </row>
    <row r="868" spans="1:9">
      <c r="A868" s="16" t="s">
        <v>6805</v>
      </c>
      <c r="B868" s="15">
        <v>3</v>
      </c>
      <c r="C868" s="15" t="str">
        <f>VLOOKUP($B868,配置说明!$E$20:$F$23,2,0)</f>
        <v>语音</v>
      </c>
      <c r="D868" s="49" t="s">
        <v>2577</v>
      </c>
      <c r="E868" s="15" t="s">
        <v>1827</v>
      </c>
      <c r="F868" s="15" t="s">
        <v>2908</v>
      </c>
      <c r="G868" s="71">
        <f t="shared" si="46"/>
        <v>31025015</v>
      </c>
      <c r="H868" s="72" t="str">
        <f t="shared" ref="H868:H931" si="47">G868&amp;""</f>
        <v>31025015</v>
      </c>
      <c r="I868" s="72" t="e">
        <f t="shared" ref="I868:I931" si="48">FIND("loop",E868)</f>
        <v>#VALUE!</v>
      </c>
    </row>
    <row r="869" spans="1:9">
      <c r="A869" s="16" t="s">
        <v>6806</v>
      </c>
      <c r="B869" s="15">
        <v>3</v>
      </c>
      <c r="C869" s="15" t="str">
        <f>VLOOKUP($B869,配置说明!$E$20:$F$23,2,0)</f>
        <v>语音</v>
      </c>
      <c r="D869" s="49" t="s">
        <v>2578</v>
      </c>
      <c r="E869" s="15" t="s">
        <v>1828</v>
      </c>
      <c r="F869" s="15" t="s">
        <v>2908</v>
      </c>
      <c r="G869" s="71">
        <f t="shared" si="46"/>
        <v>31025016</v>
      </c>
      <c r="H869" s="72" t="str">
        <f t="shared" si="47"/>
        <v>31025016</v>
      </c>
      <c r="I869" s="72" t="e">
        <f t="shared" si="48"/>
        <v>#VALUE!</v>
      </c>
    </row>
    <row r="870" spans="1:9">
      <c r="A870" s="16" t="s">
        <v>6807</v>
      </c>
      <c r="B870" s="15">
        <v>3</v>
      </c>
      <c r="C870" s="15" t="str">
        <f>VLOOKUP($B870,配置说明!$E$20:$F$23,2,0)</f>
        <v>语音</v>
      </c>
      <c r="D870" s="49" t="s">
        <v>2579</v>
      </c>
      <c r="E870" s="15" t="s">
        <v>1829</v>
      </c>
      <c r="F870" s="15" t="s">
        <v>2908</v>
      </c>
      <c r="G870" s="71">
        <f t="shared" si="46"/>
        <v>31025017</v>
      </c>
      <c r="H870" s="72" t="str">
        <f t="shared" si="47"/>
        <v>31025017</v>
      </c>
      <c r="I870" s="72" t="e">
        <f t="shared" si="48"/>
        <v>#VALUE!</v>
      </c>
    </row>
    <row r="871" spans="1:9">
      <c r="A871" s="16" t="s">
        <v>6808</v>
      </c>
      <c r="B871" s="15">
        <v>3</v>
      </c>
      <c r="C871" s="15" t="str">
        <f>VLOOKUP($B871,配置说明!$E$20:$F$23,2,0)</f>
        <v>语音</v>
      </c>
      <c r="D871" s="49" t="s">
        <v>2580</v>
      </c>
      <c r="E871" s="15" t="s">
        <v>1830</v>
      </c>
      <c r="F871" s="15" t="s">
        <v>2908</v>
      </c>
      <c r="G871" s="71">
        <f t="shared" si="46"/>
        <v>31025018</v>
      </c>
      <c r="H871" s="72" t="str">
        <f t="shared" si="47"/>
        <v>31025018</v>
      </c>
      <c r="I871" s="72" t="e">
        <f t="shared" si="48"/>
        <v>#VALUE!</v>
      </c>
    </row>
    <row r="872" spans="1:9">
      <c r="A872" s="16" t="s">
        <v>6809</v>
      </c>
      <c r="B872" s="15">
        <v>3</v>
      </c>
      <c r="C872" s="15" t="str">
        <f>VLOOKUP($B872,配置说明!$E$20:$F$23,2,0)</f>
        <v>语音</v>
      </c>
      <c r="D872" s="49" t="s">
        <v>2581</v>
      </c>
      <c r="E872" s="15" t="s">
        <v>1831</v>
      </c>
      <c r="F872" s="15" t="s">
        <v>2908</v>
      </c>
      <c r="G872" s="71">
        <f t="shared" si="46"/>
        <v>31025019</v>
      </c>
      <c r="H872" s="72" t="str">
        <f t="shared" si="47"/>
        <v>31025019</v>
      </c>
      <c r="I872" s="72" t="e">
        <f t="shared" si="48"/>
        <v>#VALUE!</v>
      </c>
    </row>
    <row r="873" spans="1:9">
      <c r="A873" s="16" t="s">
        <v>6810</v>
      </c>
      <c r="B873" s="15">
        <v>3</v>
      </c>
      <c r="C873" s="15" t="str">
        <f>VLOOKUP($B873,配置说明!$E$20:$F$23,2,0)</f>
        <v>语音</v>
      </c>
      <c r="D873" s="49" t="s">
        <v>2582</v>
      </c>
      <c r="E873" s="15" t="s">
        <v>1832</v>
      </c>
      <c r="F873" s="15" t="s">
        <v>2908</v>
      </c>
      <c r="G873" s="71">
        <f t="shared" si="46"/>
        <v>31025020</v>
      </c>
      <c r="H873" s="72" t="str">
        <f t="shared" si="47"/>
        <v>31025020</v>
      </c>
      <c r="I873" s="72" t="e">
        <f t="shared" si="48"/>
        <v>#VALUE!</v>
      </c>
    </row>
    <row r="874" spans="1:9">
      <c r="A874" s="16" t="s">
        <v>6811</v>
      </c>
      <c r="B874" s="15">
        <v>3</v>
      </c>
      <c r="C874" s="15" t="str">
        <f>VLOOKUP($B874,配置说明!$E$20:$F$23,2,0)</f>
        <v>语音</v>
      </c>
      <c r="D874" s="49" t="s">
        <v>2583</v>
      </c>
      <c r="E874" s="15" t="s">
        <v>1833</v>
      </c>
      <c r="F874" s="15" t="s">
        <v>2908</v>
      </c>
      <c r="G874" s="71">
        <f t="shared" si="46"/>
        <v>31025021</v>
      </c>
      <c r="H874" s="72" t="str">
        <f t="shared" si="47"/>
        <v>31025021</v>
      </c>
      <c r="I874" s="72" t="e">
        <f t="shared" si="48"/>
        <v>#VALUE!</v>
      </c>
    </row>
    <row r="875" spans="1:9">
      <c r="A875" s="16" t="s">
        <v>6812</v>
      </c>
      <c r="B875" s="15">
        <v>3</v>
      </c>
      <c r="C875" s="15" t="str">
        <f>VLOOKUP($B875,配置说明!$E$20:$F$23,2,0)</f>
        <v>语音</v>
      </c>
      <c r="D875" s="49" t="s">
        <v>2584</v>
      </c>
      <c r="E875" s="15" t="s">
        <v>1834</v>
      </c>
      <c r="F875" s="15" t="s">
        <v>2908</v>
      </c>
      <c r="G875" s="71">
        <f t="shared" si="46"/>
        <v>31025022</v>
      </c>
      <c r="H875" s="72" t="str">
        <f t="shared" si="47"/>
        <v>31025022</v>
      </c>
      <c r="I875" s="72" t="e">
        <f t="shared" si="48"/>
        <v>#VALUE!</v>
      </c>
    </row>
    <row r="876" spans="1:9">
      <c r="A876" s="16" t="s">
        <v>6813</v>
      </c>
      <c r="B876" s="15">
        <v>3</v>
      </c>
      <c r="C876" s="15" t="str">
        <f>VLOOKUP($B876,配置说明!$E$20:$F$23,2,0)</f>
        <v>语音</v>
      </c>
      <c r="D876" s="49" t="s">
        <v>2585</v>
      </c>
      <c r="E876" s="15" t="s">
        <v>1835</v>
      </c>
      <c r="F876" s="15" t="s">
        <v>2908</v>
      </c>
      <c r="G876" s="71">
        <f t="shared" si="46"/>
        <v>31025023</v>
      </c>
      <c r="H876" s="72" t="str">
        <f t="shared" si="47"/>
        <v>31025023</v>
      </c>
      <c r="I876" s="72" t="e">
        <f t="shared" si="48"/>
        <v>#VALUE!</v>
      </c>
    </row>
    <row r="877" spans="1:9">
      <c r="A877" s="16" t="s">
        <v>6814</v>
      </c>
      <c r="B877" s="15">
        <v>3</v>
      </c>
      <c r="C877" s="15" t="str">
        <f>VLOOKUP($B877,配置说明!$E$20:$F$23,2,0)</f>
        <v>语音</v>
      </c>
      <c r="D877" s="49" t="s">
        <v>2586</v>
      </c>
      <c r="E877" s="15" t="s">
        <v>1836</v>
      </c>
      <c r="F877" s="15" t="s">
        <v>2908</v>
      </c>
      <c r="G877" s="71">
        <f t="shared" si="46"/>
        <v>31025024</v>
      </c>
      <c r="H877" s="72" t="str">
        <f t="shared" si="47"/>
        <v>31025024</v>
      </c>
      <c r="I877" s="72" t="e">
        <f t="shared" si="48"/>
        <v>#VALUE!</v>
      </c>
    </row>
    <row r="878" spans="1:9">
      <c r="A878" s="16" t="s">
        <v>6815</v>
      </c>
      <c r="B878" s="15">
        <v>3</v>
      </c>
      <c r="C878" s="15" t="str">
        <f>VLOOKUP($B878,配置说明!$E$20:$F$23,2,0)</f>
        <v>语音</v>
      </c>
      <c r="D878" s="49" t="s">
        <v>2587</v>
      </c>
      <c r="E878" s="15" t="s">
        <v>1837</v>
      </c>
      <c r="F878" s="15" t="s">
        <v>2908</v>
      </c>
      <c r="G878" s="71">
        <f t="shared" si="46"/>
        <v>31025025</v>
      </c>
      <c r="H878" s="72" t="str">
        <f t="shared" si="47"/>
        <v>31025025</v>
      </c>
      <c r="I878" s="72" t="e">
        <f t="shared" si="48"/>
        <v>#VALUE!</v>
      </c>
    </row>
    <row r="879" spans="1:9">
      <c r="A879" s="16" t="s">
        <v>6816</v>
      </c>
      <c r="B879" s="15">
        <v>3</v>
      </c>
      <c r="C879" s="15" t="str">
        <f>VLOOKUP($B879,配置说明!$E$20:$F$23,2,0)</f>
        <v>语音</v>
      </c>
      <c r="D879" s="49" t="s">
        <v>2588</v>
      </c>
      <c r="E879" s="15" t="s">
        <v>1838</v>
      </c>
      <c r="F879" s="15" t="s">
        <v>2908</v>
      </c>
      <c r="G879" s="71">
        <f t="shared" si="46"/>
        <v>31025026</v>
      </c>
      <c r="H879" s="72" t="str">
        <f t="shared" si="47"/>
        <v>31025026</v>
      </c>
      <c r="I879" s="72" t="e">
        <f t="shared" si="48"/>
        <v>#VALUE!</v>
      </c>
    </row>
    <row r="880" spans="1:9">
      <c r="A880" s="16" t="s">
        <v>6817</v>
      </c>
      <c r="B880" s="15">
        <v>3</v>
      </c>
      <c r="C880" s="15" t="str">
        <f>VLOOKUP($B880,配置说明!$E$20:$F$23,2,0)</f>
        <v>语音</v>
      </c>
      <c r="D880" s="49" t="s">
        <v>2589</v>
      </c>
      <c r="E880" s="15" t="s">
        <v>1839</v>
      </c>
      <c r="F880" s="15" t="s">
        <v>2908</v>
      </c>
      <c r="G880" s="71">
        <f t="shared" si="46"/>
        <v>31025027</v>
      </c>
      <c r="H880" s="72" t="str">
        <f t="shared" si="47"/>
        <v>31025027</v>
      </c>
      <c r="I880" s="72" t="e">
        <f t="shared" si="48"/>
        <v>#VALUE!</v>
      </c>
    </row>
    <row r="881" spans="1:9">
      <c r="A881" s="16" t="s">
        <v>6818</v>
      </c>
      <c r="B881" s="15">
        <v>3</v>
      </c>
      <c r="C881" s="15" t="str">
        <f>VLOOKUP($B881,配置说明!$E$20:$F$23,2,0)</f>
        <v>语音</v>
      </c>
      <c r="D881" s="49" t="s">
        <v>2590</v>
      </c>
      <c r="E881" s="15" t="s">
        <v>1840</v>
      </c>
      <c r="F881" s="15" t="s">
        <v>2908</v>
      </c>
      <c r="G881" s="71">
        <f t="shared" si="46"/>
        <v>31025028</v>
      </c>
      <c r="H881" s="72" t="str">
        <f t="shared" si="47"/>
        <v>31025028</v>
      </c>
      <c r="I881" s="72" t="e">
        <f t="shared" si="48"/>
        <v>#VALUE!</v>
      </c>
    </row>
    <row r="882" spans="1:9">
      <c r="A882" s="16" t="s">
        <v>6819</v>
      </c>
      <c r="B882" s="15">
        <v>3</v>
      </c>
      <c r="C882" s="15" t="str">
        <f>VLOOKUP($B882,配置说明!$E$20:$F$23,2,0)</f>
        <v>语音</v>
      </c>
      <c r="D882" s="49" t="s">
        <v>2591</v>
      </c>
      <c r="E882" s="15" t="s">
        <v>1841</v>
      </c>
      <c r="F882" s="15" t="s">
        <v>2908</v>
      </c>
      <c r="G882" s="71">
        <f t="shared" ref="G882:G945" si="49">A882*1</f>
        <v>31025029</v>
      </c>
      <c r="H882" s="72" t="str">
        <f t="shared" si="47"/>
        <v>31025029</v>
      </c>
      <c r="I882" s="72" t="e">
        <f t="shared" si="48"/>
        <v>#VALUE!</v>
      </c>
    </row>
    <row r="883" spans="1:9">
      <c r="A883" s="16" t="s">
        <v>6820</v>
      </c>
      <c r="B883" s="15">
        <v>3</v>
      </c>
      <c r="C883" s="15" t="str">
        <f>VLOOKUP($B883,配置说明!$E$20:$F$23,2,0)</f>
        <v>语音</v>
      </c>
      <c r="D883" s="49" t="s">
        <v>2592</v>
      </c>
      <c r="E883" s="15" t="s">
        <v>1842</v>
      </c>
      <c r="F883" s="15" t="s">
        <v>2908</v>
      </c>
      <c r="G883" s="71">
        <f t="shared" si="49"/>
        <v>31025030</v>
      </c>
      <c r="H883" s="72" t="str">
        <f t="shared" si="47"/>
        <v>31025030</v>
      </c>
      <c r="I883" s="72" t="e">
        <f t="shared" si="48"/>
        <v>#VALUE!</v>
      </c>
    </row>
    <row r="884" spans="1:9">
      <c r="A884" s="16" t="s">
        <v>6821</v>
      </c>
      <c r="B884" s="15">
        <v>3</v>
      </c>
      <c r="C884" s="15" t="str">
        <f>VLOOKUP($B884,配置说明!$E$20:$F$23,2,0)</f>
        <v>语音</v>
      </c>
      <c r="D884" s="49" t="s">
        <v>2593</v>
      </c>
      <c r="E884" s="15" t="s">
        <v>1843</v>
      </c>
      <c r="F884" s="15" t="s">
        <v>2909</v>
      </c>
      <c r="G884" s="71">
        <f t="shared" si="49"/>
        <v>31026001</v>
      </c>
      <c r="H884" s="72" t="str">
        <f t="shared" si="47"/>
        <v>31026001</v>
      </c>
      <c r="I884" s="72" t="e">
        <f t="shared" si="48"/>
        <v>#VALUE!</v>
      </c>
    </row>
    <row r="885" spans="1:9">
      <c r="A885" s="16" t="s">
        <v>6822</v>
      </c>
      <c r="B885" s="15">
        <v>3</v>
      </c>
      <c r="C885" s="15" t="str">
        <f>VLOOKUP($B885,配置说明!$E$20:$F$23,2,0)</f>
        <v>语音</v>
      </c>
      <c r="D885" s="49" t="s">
        <v>2594</v>
      </c>
      <c r="E885" s="15" t="s">
        <v>1844</v>
      </c>
      <c r="F885" s="15" t="s">
        <v>2909</v>
      </c>
      <c r="G885" s="71">
        <f t="shared" si="49"/>
        <v>31026002</v>
      </c>
      <c r="H885" s="72" t="str">
        <f t="shared" si="47"/>
        <v>31026002</v>
      </c>
      <c r="I885" s="72" t="e">
        <f t="shared" si="48"/>
        <v>#VALUE!</v>
      </c>
    </row>
    <row r="886" spans="1:9">
      <c r="A886" s="16" t="s">
        <v>6823</v>
      </c>
      <c r="B886" s="15">
        <v>3</v>
      </c>
      <c r="C886" s="15" t="str">
        <f>VLOOKUP($B886,配置说明!$E$20:$F$23,2,0)</f>
        <v>语音</v>
      </c>
      <c r="D886" s="49" t="s">
        <v>2595</v>
      </c>
      <c r="E886" s="15" t="s">
        <v>1845</v>
      </c>
      <c r="F886" s="15" t="s">
        <v>2909</v>
      </c>
      <c r="G886" s="71">
        <f t="shared" si="49"/>
        <v>31026003</v>
      </c>
      <c r="H886" s="72" t="str">
        <f t="shared" si="47"/>
        <v>31026003</v>
      </c>
      <c r="I886" s="72" t="e">
        <f t="shared" si="48"/>
        <v>#VALUE!</v>
      </c>
    </row>
    <row r="887" spans="1:9">
      <c r="A887" s="16" t="s">
        <v>6824</v>
      </c>
      <c r="B887" s="15">
        <v>3</v>
      </c>
      <c r="C887" s="15" t="str">
        <f>VLOOKUP($B887,配置说明!$E$20:$F$23,2,0)</f>
        <v>语音</v>
      </c>
      <c r="D887" s="49" t="s">
        <v>2596</v>
      </c>
      <c r="E887" s="15" t="s">
        <v>1846</v>
      </c>
      <c r="F887" s="15" t="s">
        <v>2909</v>
      </c>
      <c r="G887" s="71">
        <f t="shared" si="49"/>
        <v>31026004</v>
      </c>
      <c r="H887" s="72" t="str">
        <f t="shared" si="47"/>
        <v>31026004</v>
      </c>
      <c r="I887" s="72" t="e">
        <f t="shared" si="48"/>
        <v>#VALUE!</v>
      </c>
    </row>
    <row r="888" spans="1:9">
      <c r="A888" s="16" t="s">
        <v>6825</v>
      </c>
      <c r="B888" s="15">
        <v>3</v>
      </c>
      <c r="C888" s="15" t="str">
        <f>VLOOKUP($B888,配置说明!$E$20:$F$23,2,0)</f>
        <v>语音</v>
      </c>
      <c r="D888" s="49" t="s">
        <v>2597</v>
      </c>
      <c r="E888" s="15" t="s">
        <v>1847</v>
      </c>
      <c r="F888" s="15" t="s">
        <v>2909</v>
      </c>
      <c r="G888" s="71">
        <f t="shared" si="49"/>
        <v>31026005</v>
      </c>
      <c r="H888" s="72" t="str">
        <f t="shared" si="47"/>
        <v>31026005</v>
      </c>
      <c r="I888" s="72" t="e">
        <f t="shared" si="48"/>
        <v>#VALUE!</v>
      </c>
    </row>
    <row r="889" spans="1:9">
      <c r="A889" s="16" t="s">
        <v>6826</v>
      </c>
      <c r="B889" s="15">
        <v>3</v>
      </c>
      <c r="C889" s="15" t="str">
        <f>VLOOKUP($B889,配置说明!$E$20:$F$23,2,0)</f>
        <v>语音</v>
      </c>
      <c r="D889" s="49" t="s">
        <v>2598</v>
      </c>
      <c r="E889" s="15" t="s">
        <v>1848</v>
      </c>
      <c r="F889" s="15" t="s">
        <v>2909</v>
      </c>
      <c r="G889" s="71">
        <f t="shared" si="49"/>
        <v>31026006</v>
      </c>
      <c r="H889" s="72" t="str">
        <f t="shared" si="47"/>
        <v>31026006</v>
      </c>
      <c r="I889" s="72" t="e">
        <f t="shared" si="48"/>
        <v>#VALUE!</v>
      </c>
    </row>
    <row r="890" spans="1:9">
      <c r="A890" s="16" t="s">
        <v>6827</v>
      </c>
      <c r="B890" s="15">
        <v>3</v>
      </c>
      <c r="C890" s="15" t="str">
        <f>VLOOKUP($B890,配置说明!$E$20:$F$23,2,0)</f>
        <v>语音</v>
      </c>
      <c r="D890" s="49" t="s">
        <v>2599</v>
      </c>
      <c r="E890" s="15" t="s">
        <v>1849</v>
      </c>
      <c r="F890" s="15" t="s">
        <v>2909</v>
      </c>
      <c r="G890" s="71">
        <f t="shared" si="49"/>
        <v>31026007</v>
      </c>
      <c r="H890" s="72" t="str">
        <f t="shared" si="47"/>
        <v>31026007</v>
      </c>
      <c r="I890" s="72" t="e">
        <f t="shared" si="48"/>
        <v>#VALUE!</v>
      </c>
    </row>
    <row r="891" spans="1:9">
      <c r="A891" s="16" t="s">
        <v>6828</v>
      </c>
      <c r="B891" s="15">
        <v>3</v>
      </c>
      <c r="C891" s="15" t="str">
        <f>VLOOKUP($B891,配置说明!$E$20:$F$23,2,0)</f>
        <v>语音</v>
      </c>
      <c r="D891" s="49" t="s">
        <v>2600</v>
      </c>
      <c r="E891" s="15" t="s">
        <v>1850</v>
      </c>
      <c r="F891" s="15" t="s">
        <v>2909</v>
      </c>
      <c r="G891" s="71">
        <f t="shared" si="49"/>
        <v>31026008</v>
      </c>
      <c r="H891" s="72" t="str">
        <f t="shared" si="47"/>
        <v>31026008</v>
      </c>
      <c r="I891" s="72" t="e">
        <f t="shared" si="48"/>
        <v>#VALUE!</v>
      </c>
    </row>
    <row r="892" spans="1:9">
      <c r="A892" s="16" t="s">
        <v>6829</v>
      </c>
      <c r="B892" s="15">
        <v>3</v>
      </c>
      <c r="C892" s="15" t="str">
        <f>VLOOKUP($B892,配置说明!$E$20:$F$23,2,0)</f>
        <v>语音</v>
      </c>
      <c r="D892" s="49" t="s">
        <v>2601</v>
      </c>
      <c r="E892" s="15" t="s">
        <v>1851</v>
      </c>
      <c r="F892" s="15" t="s">
        <v>2909</v>
      </c>
      <c r="G892" s="71">
        <f t="shared" si="49"/>
        <v>31026009</v>
      </c>
      <c r="H892" s="72" t="str">
        <f t="shared" si="47"/>
        <v>31026009</v>
      </c>
      <c r="I892" s="72" t="e">
        <f t="shared" si="48"/>
        <v>#VALUE!</v>
      </c>
    </row>
    <row r="893" spans="1:9">
      <c r="A893" s="16" t="s">
        <v>6830</v>
      </c>
      <c r="B893" s="15">
        <v>3</v>
      </c>
      <c r="C893" s="15" t="str">
        <f>VLOOKUP($B893,配置说明!$E$20:$F$23,2,0)</f>
        <v>语音</v>
      </c>
      <c r="D893" s="49" t="s">
        <v>2602</v>
      </c>
      <c r="E893" s="15" t="s">
        <v>1852</v>
      </c>
      <c r="F893" s="15" t="s">
        <v>2909</v>
      </c>
      <c r="G893" s="71">
        <f t="shared" si="49"/>
        <v>31026010</v>
      </c>
      <c r="H893" s="72" t="str">
        <f t="shared" si="47"/>
        <v>31026010</v>
      </c>
      <c r="I893" s="72" t="e">
        <f t="shared" si="48"/>
        <v>#VALUE!</v>
      </c>
    </row>
    <row r="894" spans="1:9">
      <c r="A894" s="16" t="s">
        <v>6831</v>
      </c>
      <c r="B894" s="15">
        <v>3</v>
      </c>
      <c r="C894" s="15" t="str">
        <f>VLOOKUP($B894,配置说明!$E$20:$F$23,2,0)</f>
        <v>语音</v>
      </c>
      <c r="D894" s="49" t="s">
        <v>2603</v>
      </c>
      <c r="E894" s="15" t="s">
        <v>1853</v>
      </c>
      <c r="F894" s="15" t="s">
        <v>2909</v>
      </c>
      <c r="G894" s="71">
        <f t="shared" si="49"/>
        <v>31026011</v>
      </c>
      <c r="H894" s="72" t="str">
        <f t="shared" si="47"/>
        <v>31026011</v>
      </c>
      <c r="I894" s="72" t="e">
        <f t="shared" si="48"/>
        <v>#VALUE!</v>
      </c>
    </row>
    <row r="895" spans="1:9">
      <c r="A895" s="16" t="s">
        <v>6832</v>
      </c>
      <c r="B895" s="15">
        <v>3</v>
      </c>
      <c r="C895" s="15" t="str">
        <f>VLOOKUP($B895,配置说明!$E$20:$F$23,2,0)</f>
        <v>语音</v>
      </c>
      <c r="D895" s="49" t="s">
        <v>2604</v>
      </c>
      <c r="E895" s="15" t="s">
        <v>1854</v>
      </c>
      <c r="F895" s="15" t="s">
        <v>2909</v>
      </c>
      <c r="G895" s="71">
        <f t="shared" si="49"/>
        <v>31026012</v>
      </c>
      <c r="H895" s="72" t="str">
        <f t="shared" si="47"/>
        <v>31026012</v>
      </c>
      <c r="I895" s="72" t="e">
        <f t="shared" si="48"/>
        <v>#VALUE!</v>
      </c>
    </row>
    <row r="896" spans="1:9">
      <c r="A896" s="16" t="s">
        <v>6833</v>
      </c>
      <c r="B896" s="15">
        <v>3</v>
      </c>
      <c r="C896" s="15" t="str">
        <f>VLOOKUP($B896,配置说明!$E$20:$F$23,2,0)</f>
        <v>语音</v>
      </c>
      <c r="D896" s="49" t="s">
        <v>2605</v>
      </c>
      <c r="E896" s="15" t="s">
        <v>1855</v>
      </c>
      <c r="F896" s="15" t="s">
        <v>2909</v>
      </c>
      <c r="G896" s="71">
        <f t="shared" si="49"/>
        <v>31026013</v>
      </c>
      <c r="H896" s="72" t="str">
        <f t="shared" si="47"/>
        <v>31026013</v>
      </c>
      <c r="I896" s="72" t="e">
        <f t="shared" si="48"/>
        <v>#VALUE!</v>
      </c>
    </row>
    <row r="897" spans="1:9">
      <c r="A897" s="16" t="s">
        <v>6834</v>
      </c>
      <c r="B897" s="15">
        <v>3</v>
      </c>
      <c r="C897" s="15" t="str">
        <f>VLOOKUP($B897,配置说明!$E$20:$F$23,2,0)</f>
        <v>语音</v>
      </c>
      <c r="D897" s="49" t="s">
        <v>2606</v>
      </c>
      <c r="E897" s="15" t="s">
        <v>1856</v>
      </c>
      <c r="F897" s="15" t="s">
        <v>2909</v>
      </c>
      <c r="G897" s="71">
        <f t="shared" si="49"/>
        <v>31026014</v>
      </c>
      <c r="H897" s="72" t="str">
        <f t="shared" si="47"/>
        <v>31026014</v>
      </c>
      <c r="I897" s="72" t="e">
        <f t="shared" si="48"/>
        <v>#VALUE!</v>
      </c>
    </row>
    <row r="898" spans="1:9">
      <c r="A898" s="16" t="s">
        <v>6835</v>
      </c>
      <c r="B898" s="15">
        <v>3</v>
      </c>
      <c r="C898" s="15" t="str">
        <f>VLOOKUP($B898,配置说明!$E$20:$F$23,2,0)</f>
        <v>语音</v>
      </c>
      <c r="D898" s="49" t="s">
        <v>2607</v>
      </c>
      <c r="E898" s="15" t="s">
        <v>1857</v>
      </c>
      <c r="F898" s="15" t="s">
        <v>2909</v>
      </c>
      <c r="G898" s="71">
        <f t="shared" si="49"/>
        <v>31026015</v>
      </c>
      <c r="H898" s="72" t="str">
        <f t="shared" si="47"/>
        <v>31026015</v>
      </c>
      <c r="I898" s="72" t="e">
        <f t="shared" si="48"/>
        <v>#VALUE!</v>
      </c>
    </row>
    <row r="899" spans="1:9">
      <c r="A899" s="16" t="s">
        <v>6836</v>
      </c>
      <c r="B899" s="15">
        <v>3</v>
      </c>
      <c r="C899" s="15" t="str">
        <f>VLOOKUP($B899,配置说明!$E$20:$F$23,2,0)</f>
        <v>语音</v>
      </c>
      <c r="D899" s="49" t="s">
        <v>2608</v>
      </c>
      <c r="E899" s="15" t="s">
        <v>1858</v>
      </c>
      <c r="F899" s="15" t="s">
        <v>2909</v>
      </c>
      <c r="G899" s="71">
        <f t="shared" si="49"/>
        <v>31026016</v>
      </c>
      <c r="H899" s="72" t="str">
        <f t="shared" si="47"/>
        <v>31026016</v>
      </c>
      <c r="I899" s="72" t="e">
        <f t="shared" si="48"/>
        <v>#VALUE!</v>
      </c>
    </row>
    <row r="900" spans="1:9">
      <c r="A900" s="16" t="s">
        <v>6837</v>
      </c>
      <c r="B900" s="15">
        <v>3</v>
      </c>
      <c r="C900" s="15" t="str">
        <f>VLOOKUP($B900,配置说明!$E$20:$F$23,2,0)</f>
        <v>语音</v>
      </c>
      <c r="D900" s="49" t="s">
        <v>2609</v>
      </c>
      <c r="E900" s="15" t="s">
        <v>1859</v>
      </c>
      <c r="F900" s="15" t="s">
        <v>2909</v>
      </c>
      <c r="G900" s="71">
        <f t="shared" si="49"/>
        <v>31026017</v>
      </c>
      <c r="H900" s="72" t="str">
        <f t="shared" si="47"/>
        <v>31026017</v>
      </c>
      <c r="I900" s="72" t="e">
        <f t="shared" si="48"/>
        <v>#VALUE!</v>
      </c>
    </row>
    <row r="901" spans="1:9">
      <c r="A901" s="16" t="s">
        <v>6838</v>
      </c>
      <c r="B901" s="15">
        <v>3</v>
      </c>
      <c r="C901" s="15" t="str">
        <f>VLOOKUP($B901,配置说明!$E$20:$F$23,2,0)</f>
        <v>语音</v>
      </c>
      <c r="D901" s="49" t="s">
        <v>2610</v>
      </c>
      <c r="E901" s="15" t="s">
        <v>1860</v>
      </c>
      <c r="F901" s="15" t="s">
        <v>2909</v>
      </c>
      <c r="G901" s="71">
        <f t="shared" si="49"/>
        <v>31026018</v>
      </c>
      <c r="H901" s="72" t="str">
        <f t="shared" si="47"/>
        <v>31026018</v>
      </c>
      <c r="I901" s="72" t="e">
        <f t="shared" si="48"/>
        <v>#VALUE!</v>
      </c>
    </row>
    <row r="902" spans="1:9">
      <c r="A902" s="16" t="s">
        <v>6839</v>
      </c>
      <c r="B902" s="15">
        <v>3</v>
      </c>
      <c r="C902" s="15" t="str">
        <f>VLOOKUP($B902,配置说明!$E$20:$F$23,2,0)</f>
        <v>语音</v>
      </c>
      <c r="D902" s="49" t="s">
        <v>2611</v>
      </c>
      <c r="E902" s="15" t="s">
        <v>1861</v>
      </c>
      <c r="F902" s="15" t="s">
        <v>2909</v>
      </c>
      <c r="G902" s="71">
        <f t="shared" si="49"/>
        <v>31026019</v>
      </c>
      <c r="H902" s="72" t="str">
        <f t="shared" si="47"/>
        <v>31026019</v>
      </c>
      <c r="I902" s="72" t="e">
        <f t="shared" si="48"/>
        <v>#VALUE!</v>
      </c>
    </row>
    <row r="903" spans="1:9">
      <c r="A903" s="16" t="s">
        <v>6840</v>
      </c>
      <c r="B903" s="15">
        <v>3</v>
      </c>
      <c r="C903" s="15" t="str">
        <f>VLOOKUP($B903,配置说明!$E$20:$F$23,2,0)</f>
        <v>语音</v>
      </c>
      <c r="D903" s="49" t="s">
        <v>2612</v>
      </c>
      <c r="E903" s="15" t="s">
        <v>1862</v>
      </c>
      <c r="F903" s="15" t="s">
        <v>2909</v>
      </c>
      <c r="G903" s="71">
        <f t="shared" si="49"/>
        <v>31026020</v>
      </c>
      <c r="H903" s="72" t="str">
        <f t="shared" si="47"/>
        <v>31026020</v>
      </c>
      <c r="I903" s="72" t="e">
        <f t="shared" si="48"/>
        <v>#VALUE!</v>
      </c>
    </row>
    <row r="904" spans="1:9">
      <c r="A904" s="16" t="s">
        <v>6841</v>
      </c>
      <c r="B904" s="15">
        <v>3</v>
      </c>
      <c r="C904" s="15" t="str">
        <f>VLOOKUP($B904,配置说明!$E$20:$F$23,2,0)</f>
        <v>语音</v>
      </c>
      <c r="D904" s="49" t="s">
        <v>2613</v>
      </c>
      <c r="E904" s="15" t="s">
        <v>1863</v>
      </c>
      <c r="F904" s="15" t="s">
        <v>2909</v>
      </c>
      <c r="G904" s="71">
        <f t="shared" si="49"/>
        <v>31026021</v>
      </c>
      <c r="H904" s="72" t="str">
        <f t="shared" si="47"/>
        <v>31026021</v>
      </c>
      <c r="I904" s="72" t="e">
        <f t="shared" si="48"/>
        <v>#VALUE!</v>
      </c>
    </row>
    <row r="905" spans="1:9">
      <c r="A905" s="16" t="s">
        <v>6842</v>
      </c>
      <c r="B905" s="15">
        <v>3</v>
      </c>
      <c r="C905" s="15" t="str">
        <f>VLOOKUP($B905,配置说明!$E$20:$F$23,2,0)</f>
        <v>语音</v>
      </c>
      <c r="D905" s="49" t="s">
        <v>2614</v>
      </c>
      <c r="E905" s="15" t="s">
        <v>1864</v>
      </c>
      <c r="F905" s="15" t="s">
        <v>2909</v>
      </c>
      <c r="G905" s="71">
        <f t="shared" si="49"/>
        <v>31026022</v>
      </c>
      <c r="H905" s="72" t="str">
        <f t="shared" si="47"/>
        <v>31026022</v>
      </c>
      <c r="I905" s="72" t="e">
        <f t="shared" si="48"/>
        <v>#VALUE!</v>
      </c>
    </row>
    <row r="906" spans="1:9">
      <c r="A906" s="16" t="s">
        <v>6843</v>
      </c>
      <c r="B906" s="15">
        <v>3</v>
      </c>
      <c r="C906" s="15" t="str">
        <f>VLOOKUP($B906,配置说明!$E$20:$F$23,2,0)</f>
        <v>语音</v>
      </c>
      <c r="D906" s="49" t="s">
        <v>2615</v>
      </c>
      <c r="E906" s="15" t="s">
        <v>1865</v>
      </c>
      <c r="F906" s="15" t="s">
        <v>2909</v>
      </c>
      <c r="G906" s="71">
        <f t="shared" si="49"/>
        <v>31026023</v>
      </c>
      <c r="H906" s="72" t="str">
        <f t="shared" si="47"/>
        <v>31026023</v>
      </c>
      <c r="I906" s="72" t="e">
        <f t="shared" si="48"/>
        <v>#VALUE!</v>
      </c>
    </row>
    <row r="907" spans="1:9">
      <c r="A907" s="16" t="s">
        <v>6844</v>
      </c>
      <c r="B907" s="15">
        <v>3</v>
      </c>
      <c r="C907" s="15" t="str">
        <f>VLOOKUP($B907,配置说明!$E$20:$F$23,2,0)</f>
        <v>语音</v>
      </c>
      <c r="D907" s="49" t="s">
        <v>2616</v>
      </c>
      <c r="E907" s="15" t="s">
        <v>1866</v>
      </c>
      <c r="F907" s="15" t="s">
        <v>2909</v>
      </c>
      <c r="G907" s="71">
        <f t="shared" si="49"/>
        <v>31026024</v>
      </c>
      <c r="H907" s="72" t="str">
        <f t="shared" si="47"/>
        <v>31026024</v>
      </c>
      <c r="I907" s="72" t="e">
        <f t="shared" si="48"/>
        <v>#VALUE!</v>
      </c>
    </row>
    <row r="908" spans="1:9">
      <c r="A908" s="16" t="s">
        <v>6845</v>
      </c>
      <c r="B908" s="15">
        <v>3</v>
      </c>
      <c r="C908" s="15" t="str">
        <f>VLOOKUP($B908,配置说明!$E$20:$F$23,2,0)</f>
        <v>语音</v>
      </c>
      <c r="D908" s="49" t="s">
        <v>2617</v>
      </c>
      <c r="E908" s="15" t="s">
        <v>1867</v>
      </c>
      <c r="F908" s="15" t="s">
        <v>2909</v>
      </c>
      <c r="G908" s="71">
        <f t="shared" si="49"/>
        <v>31026025</v>
      </c>
      <c r="H908" s="72" t="str">
        <f t="shared" si="47"/>
        <v>31026025</v>
      </c>
      <c r="I908" s="72" t="e">
        <f t="shared" si="48"/>
        <v>#VALUE!</v>
      </c>
    </row>
    <row r="909" spans="1:9">
      <c r="A909" s="16" t="s">
        <v>6846</v>
      </c>
      <c r="B909" s="15">
        <v>3</v>
      </c>
      <c r="C909" s="15" t="str">
        <f>VLOOKUP($B909,配置说明!$E$20:$F$23,2,0)</f>
        <v>语音</v>
      </c>
      <c r="D909" s="49" t="s">
        <v>2618</v>
      </c>
      <c r="E909" s="15" t="s">
        <v>1868</v>
      </c>
      <c r="F909" s="15" t="s">
        <v>2909</v>
      </c>
      <c r="G909" s="71">
        <f t="shared" si="49"/>
        <v>31026026</v>
      </c>
      <c r="H909" s="72" t="str">
        <f t="shared" si="47"/>
        <v>31026026</v>
      </c>
      <c r="I909" s="72" t="e">
        <f t="shared" si="48"/>
        <v>#VALUE!</v>
      </c>
    </row>
    <row r="910" spans="1:9">
      <c r="A910" s="16" t="s">
        <v>6847</v>
      </c>
      <c r="B910" s="15">
        <v>3</v>
      </c>
      <c r="C910" s="15" t="str">
        <f>VLOOKUP($B910,配置说明!$E$20:$F$23,2,0)</f>
        <v>语音</v>
      </c>
      <c r="D910" s="49" t="s">
        <v>2619</v>
      </c>
      <c r="E910" s="15" t="s">
        <v>1869</v>
      </c>
      <c r="F910" s="15" t="s">
        <v>2909</v>
      </c>
      <c r="G910" s="71">
        <f t="shared" si="49"/>
        <v>31026027</v>
      </c>
      <c r="H910" s="72" t="str">
        <f t="shared" si="47"/>
        <v>31026027</v>
      </c>
      <c r="I910" s="72" t="e">
        <f t="shared" si="48"/>
        <v>#VALUE!</v>
      </c>
    </row>
    <row r="911" spans="1:9">
      <c r="A911" s="16" t="s">
        <v>6848</v>
      </c>
      <c r="B911" s="15">
        <v>3</v>
      </c>
      <c r="C911" s="15" t="str">
        <f>VLOOKUP($B911,配置说明!$E$20:$F$23,2,0)</f>
        <v>语音</v>
      </c>
      <c r="D911" s="49" t="s">
        <v>2620</v>
      </c>
      <c r="E911" s="15" t="s">
        <v>1870</v>
      </c>
      <c r="F911" s="15" t="s">
        <v>2909</v>
      </c>
      <c r="G911" s="71">
        <f t="shared" si="49"/>
        <v>31026028</v>
      </c>
      <c r="H911" s="72" t="str">
        <f t="shared" si="47"/>
        <v>31026028</v>
      </c>
      <c r="I911" s="72" t="e">
        <f t="shared" si="48"/>
        <v>#VALUE!</v>
      </c>
    </row>
    <row r="912" spans="1:9">
      <c r="A912" s="16" t="s">
        <v>6849</v>
      </c>
      <c r="B912" s="15">
        <v>3</v>
      </c>
      <c r="C912" s="15" t="str">
        <f>VLOOKUP($B912,配置说明!$E$20:$F$23,2,0)</f>
        <v>语音</v>
      </c>
      <c r="D912" s="49" t="s">
        <v>2621</v>
      </c>
      <c r="E912" s="15" t="s">
        <v>1871</v>
      </c>
      <c r="F912" s="15" t="s">
        <v>2909</v>
      </c>
      <c r="G912" s="71">
        <f t="shared" si="49"/>
        <v>31026029</v>
      </c>
      <c r="H912" s="72" t="str">
        <f t="shared" si="47"/>
        <v>31026029</v>
      </c>
      <c r="I912" s="72" t="e">
        <f t="shared" si="48"/>
        <v>#VALUE!</v>
      </c>
    </row>
    <row r="913" spans="1:9">
      <c r="A913" s="16" t="s">
        <v>6850</v>
      </c>
      <c r="B913" s="15">
        <v>3</v>
      </c>
      <c r="C913" s="15" t="str">
        <f>VLOOKUP($B913,配置说明!$E$20:$F$23,2,0)</f>
        <v>语音</v>
      </c>
      <c r="D913" s="49" t="s">
        <v>2622</v>
      </c>
      <c r="E913" s="15" t="s">
        <v>1872</v>
      </c>
      <c r="F913" s="15" t="s">
        <v>2909</v>
      </c>
      <c r="G913" s="71">
        <f t="shared" si="49"/>
        <v>31026030</v>
      </c>
      <c r="H913" s="72" t="str">
        <f t="shared" si="47"/>
        <v>31026030</v>
      </c>
      <c r="I913" s="72" t="e">
        <f t="shared" si="48"/>
        <v>#VALUE!</v>
      </c>
    </row>
    <row r="914" spans="1:9">
      <c r="A914" s="16" t="s">
        <v>6851</v>
      </c>
      <c r="B914" s="15">
        <v>3</v>
      </c>
      <c r="C914" s="15" t="str">
        <f>VLOOKUP($B914,配置说明!$E$20:$F$23,2,0)</f>
        <v>语音</v>
      </c>
      <c r="D914" s="49" t="s">
        <v>2623</v>
      </c>
      <c r="E914" s="15" t="s">
        <v>1873</v>
      </c>
      <c r="F914" s="15" t="s">
        <v>2910</v>
      </c>
      <c r="G914" s="71">
        <f t="shared" si="49"/>
        <v>31029001</v>
      </c>
      <c r="H914" s="72" t="str">
        <f t="shared" si="47"/>
        <v>31029001</v>
      </c>
      <c r="I914" s="72" t="e">
        <f t="shared" si="48"/>
        <v>#VALUE!</v>
      </c>
    </row>
    <row r="915" spans="1:9">
      <c r="A915" s="16" t="s">
        <v>6852</v>
      </c>
      <c r="B915" s="15">
        <v>3</v>
      </c>
      <c r="C915" s="15" t="str">
        <f>VLOOKUP($B915,配置说明!$E$20:$F$23,2,0)</f>
        <v>语音</v>
      </c>
      <c r="D915" s="49" t="s">
        <v>2624</v>
      </c>
      <c r="E915" s="15" t="s">
        <v>1874</v>
      </c>
      <c r="F915" s="15" t="s">
        <v>2910</v>
      </c>
      <c r="G915" s="71">
        <f t="shared" si="49"/>
        <v>31029002</v>
      </c>
      <c r="H915" s="72" t="str">
        <f t="shared" si="47"/>
        <v>31029002</v>
      </c>
      <c r="I915" s="72" t="e">
        <f t="shared" si="48"/>
        <v>#VALUE!</v>
      </c>
    </row>
    <row r="916" spans="1:9">
      <c r="A916" s="16" t="s">
        <v>6853</v>
      </c>
      <c r="B916" s="15">
        <v>3</v>
      </c>
      <c r="C916" s="15" t="str">
        <f>VLOOKUP($B916,配置说明!$E$20:$F$23,2,0)</f>
        <v>语音</v>
      </c>
      <c r="D916" s="49" t="s">
        <v>2625</v>
      </c>
      <c r="E916" s="15" t="s">
        <v>1875</v>
      </c>
      <c r="F916" s="15" t="s">
        <v>2910</v>
      </c>
      <c r="G916" s="71">
        <f t="shared" si="49"/>
        <v>31029003</v>
      </c>
      <c r="H916" s="72" t="str">
        <f t="shared" si="47"/>
        <v>31029003</v>
      </c>
      <c r="I916" s="72" t="e">
        <f t="shared" si="48"/>
        <v>#VALUE!</v>
      </c>
    </row>
    <row r="917" spans="1:9">
      <c r="A917" s="16" t="s">
        <v>6854</v>
      </c>
      <c r="B917" s="15">
        <v>3</v>
      </c>
      <c r="C917" s="15" t="str">
        <f>VLOOKUP($B917,配置说明!$E$20:$F$23,2,0)</f>
        <v>语音</v>
      </c>
      <c r="D917" s="49" t="s">
        <v>2626</v>
      </c>
      <c r="E917" s="15" t="s">
        <v>1876</v>
      </c>
      <c r="F917" s="15" t="s">
        <v>2910</v>
      </c>
      <c r="G917" s="71">
        <f t="shared" si="49"/>
        <v>31029004</v>
      </c>
      <c r="H917" s="72" t="str">
        <f t="shared" si="47"/>
        <v>31029004</v>
      </c>
      <c r="I917" s="72" t="e">
        <f t="shared" si="48"/>
        <v>#VALUE!</v>
      </c>
    </row>
    <row r="918" spans="1:9">
      <c r="A918" s="16" t="s">
        <v>6855</v>
      </c>
      <c r="B918" s="15">
        <v>3</v>
      </c>
      <c r="C918" s="15" t="str">
        <f>VLOOKUP($B918,配置说明!$E$20:$F$23,2,0)</f>
        <v>语音</v>
      </c>
      <c r="D918" s="49" t="s">
        <v>2627</v>
      </c>
      <c r="E918" s="15" t="s">
        <v>1877</v>
      </c>
      <c r="F918" s="15" t="s">
        <v>2910</v>
      </c>
      <c r="G918" s="71">
        <f t="shared" si="49"/>
        <v>31029005</v>
      </c>
      <c r="H918" s="72" t="str">
        <f t="shared" si="47"/>
        <v>31029005</v>
      </c>
      <c r="I918" s="72" t="e">
        <f t="shared" si="48"/>
        <v>#VALUE!</v>
      </c>
    </row>
    <row r="919" spans="1:9">
      <c r="A919" s="16" t="s">
        <v>6856</v>
      </c>
      <c r="B919" s="15">
        <v>3</v>
      </c>
      <c r="C919" s="15" t="str">
        <f>VLOOKUP($B919,配置说明!$E$20:$F$23,2,0)</f>
        <v>语音</v>
      </c>
      <c r="D919" s="49" t="s">
        <v>2628</v>
      </c>
      <c r="E919" s="15" t="s">
        <v>1878</v>
      </c>
      <c r="F919" s="15" t="s">
        <v>2910</v>
      </c>
      <c r="G919" s="71">
        <f t="shared" si="49"/>
        <v>31029006</v>
      </c>
      <c r="H919" s="72" t="str">
        <f t="shared" si="47"/>
        <v>31029006</v>
      </c>
      <c r="I919" s="72" t="e">
        <f t="shared" si="48"/>
        <v>#VALUE!</v>
      </c>
    </row>
    <row r="920" spans="1:9">
      <c r="A920" s="16" t="s">
        <v>6857</v>
      </c>
      <c r="B920" s="15">
        <v>3</v>
      </c>
      <c r="C920" s="15" t="str">
        <f>VLOOKUP($B920,配置说明!$E$20:$F$23,2,0)</f>
        <v>语音</v>
      </c>
      <c r="D920" s="49" t="s">
        <v>2629</v>
      </c>
      <c r="E920" s="15" t="s">
        <v>1879</v>
      </c>
      <c r="F920" s="15" t="s">
        <v>2910</v>
      </c>
      <c r="G920" s="71">
        <f t="shared" si="49"/>
        <v>31029007</v>
      </c>
      <c r="H920" s="72" t="str">
        <f t="shared" si="47"/>
        <v>31029007</v>
      </c>
      <c r="I920" s="72" t="e">
        <f t="shared" si="48"/>
        <v>#VALUE!</v>
      </c>
    </row>
    <row r="921" spans="1:9">
      <c r="A921" s="16" t="s">
        <v>6858</v>
      </c>
      <c r="B921" s="15">
        <v>3</v>
      </c>
      <c r="C921" s="15" t="str">
        <f>VLOOKUP($B921,配置说明!$E$20:$F$23,2,0)</f>
        <v>语音</v>
      </c>
      <c r="D921" s="49" t="s">
        <v>2630</v>
      </c>
      <c r="E921" s="15" t="s">
        <v>1880</v>
      </c>
      <c r="F921" s="15" t="s">
        <v>2910</v>
      </c>
      <c r="G921" s="71">
        <f t="shared" si="49"/>
        <v>31029008</v>
      </c>
      <c r="H921" s="72" t="str">
        <f t="shared" si="47"/>
        <v>31029008</v>
      </c>
      <c r="I921" s="72" t="e">
        <f t="shared" si="48"/>
        <v>#VALUE!</v>
      </c>
    </row>
    <row r="922" spans="1:9">
      <c r="A922" s="16" t="s">
        <v>6859</v>
      </c>
      <c r="B922" s="15">
        <v>3</v>
      </c>
      <c r="C922" s="15" t="str">
        <f>VLOOKUP($B922,配置说明!$E$20:$F$23,2,0)</f>
        <v>语音</v>
      </c>
      <c r="D922" s="49" t="s">
        <v>2631</v>
      </c>
      <c r="E922" s="15" t="s">
        <v>1881</v>
      </c>
      <c r="F922" s="15" t="s">
        <v>2910</v>
      </c>
      <c r="G922" s="71">
        <f t="shared" si="49"/>
        <v>31029009</v>
      </c>
      <c r="H922" s="72" t="str">
        <f t="shared" si="47"/>
        <v>31029009</v>
      </c>
      <c r="I922" s="72" t="e">
        <f t="shared" si="48"/>
        <v>#VALUE!</v>
      </c>
    </row>
    <row r="923" spans="1:9">
      <c r="A923" s="16" t="s">
        <v>6860</v>
      </c>
      <c r="B923" s="15">
        <v>3</v>
      </c>
      <c r="C923" s="15" t="str">
        <f>VLOOKUP($B923,配置说明!$E$20:$F$23,2,0)</f>
        <v>语音</v>
      </c>
      <c r="D923" s="49" t="s">
        <v>2632</v>
      </c>
      <c r="E923" s="15" t="s">
        <v>1882</v>
      </c>
      <c r="F923" s="15" t="s">
        <v>2910</v>
      </c>
      <c r="G923" s="71">
        <f t="shared" si="49"/>
        <v>31029010</v>
      </c>
      <c r="H923" s="72" t="str">
        <f t="shared" si="47"/>
        <v>31029010</v>
      </c>
      <c r="I923" s="72" t="e">
        <f t="shared" si="48"/>
        <v>#VALUE!</v>
      </c>
    </row>
    <row r="924" spans="1:9">
      <c r="A924" s="16" t="s">
        <v>6861</v>
      </c>
      <c r="B924" s="15">
        <v>3</v>
      </c>
      <c r="C924" s="15" t="str">
        <f>VLOOKUP($B924,配置说明!$E$20:$F$23,2,0)</f>
        <v>语音</v>
      </c>
      <c r="D924" s="49" t="s">
        <v>2633</v>
      </c>
      <c r="E924" s="15" t="s">
        <v>1883</v>
      </c>
      <c r="F924" s="15" t="s">
        <v>2910</v>
      </c>
      <c r="G924" s="71">
        <f t="shared" si="49"/>
        <v>31029011</v>
      </c>
      <c r="H924" s="72" t="str">
        <f t="shared" si="47"/>
        <v>31029011</v>
      </c>
      <c r="I924" s="72" t="e">
        <f t="shared" si="48"/>
        <v>#VALUE!</v>
      </c>
    </row>
    <row r="925" spans="1:9">
      <c r="A925" s="16" t="s">
        <v>6862</v>
      </c>
      <c r="B925" s="15">
        <v>3</v>
      </c>
      <c r="C925" s="15" t="str">
        <f>VLOOKUP($B925,配置说明!$E$20:$F$23,2,0)</f>
        <v>语音</v>
      </c>
      <c r="D925" s="49" t="s">
        <v>2634</v>
      </c>
      <c r="E925" s="15" t="s">
        <v>1884</v>
      </c>
      <c r="F925" s="15" t="s">
        <v>2910</v>
      </c>
      <c r="G925" s="71">
        <f t="shared" si="49"/>
        <v>31029012</v>
      </c>
      <c r="H925" s="72" t="str">
        <f t="shared" si="47"/>
        <v>31029012</v>
      </c>
      <c r="I925" s="72" t="e">
        <f t="shared" si="48"/>
        <v>#VALUE!</v>
      </c>
    </row>
    <row r="926" spans="1:9">
      <c r="A926" s="16" t="s">
        <v>6863</v>
      </c>
      <c r="B926" s="15">
        <v>3</v>
      </c>
      <c r="C926" s="15" t="str">
        <f>VLOOKUP($B926,配置说明!$E$20:$F$23,2,0)</f>
        <v>语音</v>
      </c>
      <c r="D926" s="49" t="s">
        <v>2635</v>
      </c>
      <c r="E926" s="15" t="s">
        <v>1885</v>
      </c>
      <c r="F926" s="15" t="s">
        <v>2910</v>
      </c>
      <c r="G926" s="71">
        <f t="shared" si="49"/>
        <v>31029013</v>
      </c>
      <c r="H926" s="72" t="str">
        <f t="shared" si="47"/>
        <v>31029013</v>
      </c>
      <c r="I926" s="72" t="e">
        <f t="shared" si="48"/>
        <v>#VALUE!</v>
      </c>
    </row>
    <row r="927" spans="1:9">
      <c r="A927" s="16" t="s">
        <v>6864</v>
      </c>
      <c r="B927" s="15">
        <v>3</v>
      </c>
      <c r="C927" s="15" t="str">
        <f>VLOOKUP($B927,配置说明!$E$20:$F$23,2,0)</f>
        <v>语音</v>
      </c>
      <c r="D927" s="49" t="s">
        <v>2636</v>
      </c>
      <c r="E927" s="15" t="s">
        <v>1886</v>
      </c>
      <c r="F927" s="15" t="s">
        <v>2910</v>
      </c>
      <c r="G927" s="71">
        <f t="shared" si="49"/>
        <v>31029014</v>
      </c>
      <c r="H927" s="72" t="str">
        <f t="shared" si="47"/>
        <v>31029014</v>
      </c>
      <c r="I927" s="72" t="e">
        <f t="shared" si="48"/>
        <v>#VALUE!</v>
      </c>
    </row>
    <row r="928" spans="1:9">
      <c r="A928" s="16" t="s">
        <v>6865</v>
      </c>
      <c r="B928" s="15">
        <v>3</v>
      </c>
      <c r="C928" s="15" t="str">
        <f>VLOOKUP($B928,配置说明!$E$20:$F$23,2,0)</f>
        <v>语音</v>
      </c>
      <c r="D928" s="49" t="s">
        <v>2637</v>
      </c>
      <c r="E928" s="15" t="s">
        <v>1887</v>
      </c>
      <c r="F928" s="15" t="s">
        <v>2910</v>
      </c>
      <c r="G928" s="71">
        <f t="shared" si="49"/>
        <v>31029015</v>
      </c>
      <c r="H928" s="72" t="str">
        <f t="shared" si="47"/>
        <v>31029015</v>
      </c>
      <c r="I928" s="72" t="e">
        <f t="shared" si="48"/>
        <v>#VALUE!</v>
      </c>
    </row>
    <row r="929" spans="1:9">
      <c r="A929" s="16" t="s">
        <v>6866</v>
      </c>
      <c r="B929" s="15">
        <v>3</v>
      </c>
      <c r="C929" s="15" t="str">
        <f>VLOOKUP($B929,配置说明!$E$20:$F$23,2,0)</f>
        <v>语音</v>
      </c>
      <c r="D929" s="49" t="s">
        <v>2638</v>
      </c>
      <c r="E929" s="15" t="s">
        <v>1888</v>
      </c>
      <c r="F929" s="15" t="s">
        <v>2910</v>
      </c>
      <c r="G929" s="71">
        <f t="shared" si="49"/>
        <v>31029016</v>
      </c>
      <c r="H929" s="72" t="str">
        <f t="shared" si="47"/>
        <v>31029016</v>
      </c>
      <c r="I929" s="72" t="e">
        <f t="shared" si="48"/>
        <v>#VALUE!</v>
      </c>
    </row>
    <row r="930" spans="1:9">
      <c r="A930" s="16" t="s">
        <v>6867</v>
      </c>
      <c r="B930" s="15">
        <v>3</v>
      </c>
      <c r="C930" s="15" t="str">
        <f>VLOOKUP($B930,配置说明!$E$20:$F$23,2,0)</f>
        <v>语音</v>
      </c>
      <c r="D930" s="49" t="s">
        <v>2639</v>
      </c>
      <c r="E930" s="15" t="s">
        <v>1889</v>
      </c>
      <c r="F930" s="15" t="s">
        <v>2910</v>
      </c>
      <c r="G930" s="71">
        <f t="shared" si="49"/>
        <v>31029017</v>
      </c>
      <c r="H930" s="72" t="str">
        <f t="shared" si="47"/>
        <v>31029017</v>
      </c>
      <c r="I930" s="72" t="e">
        <f t="shared" si="48"/>
        <v>#VALUE!</v>
      </c>
    </row>
    <row r="931" spans="1:9">
      <c r="A931" s="16" t="s">
        <v>6868</v>
      </c>
      <c r="B931" s="15">
        <v>3</v>
      </c>
      <c r="C931" s="15" t="str">
        <f>VLOOKUP($B931,配置说明!$E$20:$F$23,2,0)</f>
        <v>语音</v>
      </c>
      <c r="D931" s="49" t="s">
        <v>2640</v>
      </c>
      <c r="E931" s="15" t="s">
        <v>1890</v>
      </c>
      <c r="F931" s="15" t="s">
        <v>2910</v>
      </c>
      <c r="G931" s="71">
        <f t="shared" si="49"/>
        <v>31029018</v>
      </c>
      <c r="H931" s="72" t="str">
        <f t="shared" si="47"/>
        <v>31029018</v>
      </c>
      <c r="I931" s="72" t="e">
        <f t="shared" si="48"/>
        <v>#VALUE!</v>
      </c>
    </row>
    <row r="932" spans="1:9">
      <c r="A932" s="16" t="s">
        <v>6869</v>
      </c>
      <c r="B932" s="15">
        <v>3</v>
      </c>
      <c r="C932" s="15" t="str">
        <f>VLOOKUP($B932,配置说明!$E$20:$F$23,2,0)</f>
        <v>语音</v>
      </c>
      <c r="D932" s="49" t="s">
        <v>2641</v>
      </c>
      <c r="E932" s="15" t="s">
        <v>1891</v>
      </c>
      <c r="F932" s="15" t="s">
        <v>2910</v>
      </c>
      <c r="G932" s="71">
        <f t="shared" si="49"/>
        <v>31029019</v>
      </c>
      <c r="H932" s="72" t="str">
        <f t="shared" ref="H932:H995" si="50">G932&amp;""</f>
        <v>31029019</v>
      </c>
      <c r="I932" s="72" t="e">
        <f t="shared" ref="I932:I995" si="51">FIND("loop",E932)</f>
        <v>#VALUE!</v>
      </c>
    </row>
    <row r="933" spans="1:9">
      <c r="A933" s="16" t="s">
        <v>6870</v>
      </c>
      <c r="B933" s="15">
        <v>3</v>
      </c>
      <c r="C933" s="15" t="str">
        <f>VLOOKUP($B933,配置说明!$E$20:$F$23,2,0)</f>
        <v>语音</v>
      </c>
      <c r="D933" s="49" t="s">
        <v>2642</v>
      </c>
      <c r="E933" s="15" t="s">
        <v>1892</v>
      </c>
      <c r="F933" s="15" t="s">
        <v>2910</v>
      </c>
      <c r="G933" s="71">
        <f t="shared" si="49"/>
        <v>31029020</v>
      </c>
      <c r="H933" s="72" t="str">
        <f t="shared" si="50"/>
        <v>31029020</v>
      </c>
      <c r="I933" s="72" t="e">
        <f t="shared" si="51"/>
        <v>#VALUE!</v>
      </c>
    </row>
    <row r="934" spans="1:9">
      <c r="A934" s="16" t="s">
        <v>6871</v>
      </c>
      <c r="B934" s="15">
        <v>3</v>
      </c>
      <c r="C934" s="15" t="str">
        <f>VLOOKUP($B934,配置说明!$E$20:$F$23,2,0)</f>
        <v>语音</v>
      </c>
      <c r="D934" s="49" t="s">
        <v>2643</v>
      </c>
      <c r="E934" s="15" t="s">
        <v>1893</v>
      </c>
      <c r="F934" s="15" t="s">
        <v>2910</v>
      </c>
      <c r="G934" s="71">
        <f t="shared" si="49"/>
        <v>31029021</v>
      </c>
      <c r="H934" s="72" t="str">
        <f t="shared" si="50"/>
        <v>31029021</v>
      </c>
      <c r="I934" s="72" t="e">
        <f t="shared" si="51"/>
        <v>#VALUE!</v>
      </c>
    </row>
    <row r="935" spans="1:9">
      <c r="A935" s="16" t="s">
        <v>6872</v>
      </c>
      <c r="B935" s="15">
        <v>3</v>
      </c>
      <c r="C935" s="15" t="str">
        <f>VLOOKUP($B935,配置说明!$E$20:$F$23,2,0)</f>
        <v>语音</v>
      </c>
      <c r="D935" s="49" t="s">
        <v>2644</v>
      </c>
      <c r="E935" s="15" t="s">
        <v>1894</v>
      </c>
      <c r="F935" s="15" t="s">
        <v>2910</v>
      </c>
      <c r="G935" s="71">
        <f t="shared" si="49"/>
        <v>31029022</v>
      </c>
      <c r="H935" s="72" t="str">
        <f t="shared" si="50"/>
        <v>31029022</v>
      </c>
      <c r="I935" s="72" t="e">
        <f t="shared" si="51"/>
        <v>#VALUE!</v>
      </c>
    </row>
    <row r="936" spans="1:9">
      <c r="A936" s="16" t="s">
        <v>6873</v>
      </c>
      <c r="B936" s="15">
        <v>3</v>
      </c>
      <c r="C936" s="15" t="str">
        <f>VLOOKUP($B936,配置说明!$E$20:$F$23,2,0)</f>
        <v>语音</v>
      </c>
      <c r="D936" s="49" t="s">
        <v>2645</v>
      </c>
      <c r="E936" s="15" t="s">
        <v>1895</v>
      </c>
      <c r="F936" s="15" t="s">
        <v>2910</v>
      </c>
      <c r="G936" s="71">
        <f t="shared" si="49"/>
        <v>31029023</v>
      </c>
      <c r="H936" s="72" t="str">
        <f t="shared" si="50"/>
        <v>31029023</v>
      </c>
      <c r="I936" s="72" t="e">
        <f t="shared" si="51"/>
        <v>#VALUE!</v>
      </c>
    </row>
    <row r="937" spans="1:9">
      <c r="A937" s="16" t="s">
        <v>6874</v>
      </c>
      <c r="B937" s="15">
        <v>3</v>
      </c>
      <c r="C937" s="15" t="str">
        <f>VLOOKUP($B937,配置说明!$E$20:$F$23,2,0)</f>
        <v>语音</v>
      </c>
      <c r="D937" s="49" t="s">
        <v>2646</v>
      </c>
      <c r="E937" s="15" t="s">
        <v>1896</v>
      </c>
      <c r="F937" s="15" t="s">
        <v>2910</v>
      </c>
      <c r="G937" s="71">
        <f t="shared" si="49"/>
        <v>31029024</v>
      </c>
      <c r="H937" s="72" t="str">
        <f t="shared" si="50"/>
        <v>31029024</v>
      </c>
      <c r="I937" s="72" t="e">
        <f t="shared" si="51"/>
        <v>#VALUE!</v>
      </c>
    </row>
    <row r="938" spans="1:9">
      <c r="A938" s="16" t="s">
        <v>6875</v>
      </c>
      <c r="B938" s="15">
        <v>3</v>
      </c>
      <c r="C938" s="15" t="str">
        <f>VLOOKUP($B938,配置说明!$E$20:$F$23,2,0)</f>
        <v>语音</v>
      </c>
      <c r="D938" s="49" t="s">
        <v>2647</v>
      </c>
      <c r="E938" s="15" t="s">
        <v>1897</v>
      </c>
      <c r="F938" s="15" t="s">
        <v>2910</v>
      </c>
      <c r="G938" s="71">
        <f t="shared" si="49"/>
        <v>31029025</v>
      </c>
      <c r="H938" s="72" t="str">
        <f t="shared" si="50"/>
        <v>31029025</v>
      </c>
      <c r="I938" s="72" t="e">
        <f t="shared" si="51"/>
        <v>#VALUE!</v>
      </c>
    </row>
    <row r="939" spans="1:9">
      <c r="A939" s="16" t="s">
        <v>6876</v>
      </c>
      <c r="B939" s="15">
        <v>3</v>
      </c>
      <c r="C939" s="15" t="str">
        <f>VLOOKUP($B939,配置说明!$E$20:$F$23,2,0)</f>
        <v>语音</v>
      </c>
      <c r="D939" s="49" t="s">
        <v>2648</v>
      </c>
      <c r="E939" s="15" t="s">
        <v>1898</v>
      </c>
      <c r="F939" s="15" t="s">
        <v>2910</v>
      </c>
      <c r="G939" s="71">
        <f t="shared" si="49"/>
        <v>31029026</v>
      </c>
      <c r="H939" s="72" t="str">
        <f t="shared" si="50"/>
        <v>31029026</v>
      </c>
      <c r="I939" s="72" t="e">
        <f t="shared" si="51"/>
        <v>#VALUE!</v>
      </c>
    </row>
    <row r="940" spans="1:9">
      <c r="A940" s="16" t="s">
        <v>6877</v>
      </c>
      <c r="B940" s="15">
        <v>3</v>
      </c>
      <c r="C940" s="15" t="str">
        <f>VLOOKUP($B940,配置说明!$E$20:$F$23,2,0)</f>
        <v>语音</v>
      </c>
      <c r="D940" s="49" t="s">
        <v>2649</v>
      </c>
      <c r="E940" s="15" t="s">
        <v>1899</v>
      </c>
      <c r="F940" s="15" t="s">
        <v>2910</v>
      </c>
      <c r="G940" s="71">
        <f t="shared" si="49"/>
        <v>31029027</v>
      </c>
      <c r="H940" s="72" t="str">
        <f t="shared" si="50"/>
        <v>31029027</v>
      </c>
      <c r="I940" s="72" t="e">
        <f t="shared" si="51"/>
        <v>#VALUE!</v>
      </c>
    </row>
    <row r="941" spans="1:9">
      <c r="A941" s="16" t="s">
        <v>6878</v>
      </c>
      <c r="B941" s="15">
        <v>3</v>
      </c>
      <c r="C941" s="15" t="str">
        <f>VLOOKUP($B941,配置说明!$E$20:$F$23,2,0)</f>
        <v>语音</v>
      </c>
      <c r="D941" s="49" t="s">
        <v>2650</v>
      </c>
      <c r="E941" s="15" t="s">
        <v>1900</v>
      </c>
      <c r="F941" s="15" t="s">
        <v>2910</v>
      </c>
      <c r="G941" s="71">
        <f t="shared" si="49"/>
        <v>31029028</v>
      </c>
      <c r="H941" s="72" t="str">
        <f t="shared" si="50"/>
        <v>31029028</v>
      </c>
      <c r="I941" s="72" t="e">
        <f t="shared" si="51"/>
        <v>#VALUE!</v>
      </c>
    </row>
    <row r="942" spans="1:9">
      <c r="A942" s="16" t="s">
        <v>6879</v>
      </c>
      <c r="B942" s="15">
        <v>3</v>
      </c>
      <c r="C942" s="15" t="str">
        <f>VLOOKUP($B942,配置说明!$E$20:$F$23,2,0)</f>
        <v>语音</v>
      </c>
      <c r="D942" s="49" t="s">
        <v>2651</v>
      </c>
      <c r="E942" s="15" t="s">
        <v>1901</v>
      </c>
      <c r="F942" s="15" t="s">
        <v>2910</v>
      </c>
      <c r="G942" s="71">
        <f t="shared" si="49"/>
        <v>31029029</v>
      </c>
      <c r="H942" s="72" t="str">
        <f t="shared" si="50"/>
        <v>31029029</v>
      </c>
      <c r="I942" s="72" t="e">
        <f t="shared" si="51"/>
        <v>#VALUE!</v>
      </c>
    </row>
    <row r="943" spans="1:9">
      <c r="A943" s="16" t="s">
        <v>6880</v>
      </c>
      <c r="B943" s="15">
        <v>3</v>
      </c>
      <c r="C943" s="15" t="str">
        <f>VLOOKUP($B943,配置说明!$E$20:$F$23,2,0)</f>
        <v>语音</v>
      </c>
      <c r="D943" s="49" t="s">
        <v>2652</v>
      </c>
      <c r="E943" s="15" t="s">
        <v>1902</v>
      </c>
      <c r="F943" s="15" t="s">
        <v>2910</v>
      </c>
      <c r="G943" s="71">
        <f t="shared" si="49"/>
        <v>31029030</v>
      </c>
      <c r="H943" s="72" t="str">
        <f t="shared" si="50"/>
        <v>31029030</v>
      </c>
      <c r="I943" s="72" t="e">
        <f t="shared" si="51"/>
        <v>#VALUE!</v>
      </c>
    </row>
    <row r="944" spans="1:9">
      <c r="A944" s="16" t="s">
        <v>6881</v>
      </c>
      <c r="B944" s="15">
        <v>3</v>
      </c>
      <c r="C944" s="15" t="str">
        <f>VLOOKUP($B944,配置说明!$E$20:$F$23,2,0)</f>
        <v>语音</v>
      </c>
      <c r="D944" s="49" t="s">
        <v>2653</v>
      </c>
      <c r="E944" s="15" t="s">
        <v>1903</v>
      </c>
      <c r="F944" s="15" t="s">
        <v>2911</v>
      </c>
      <c r="G944" s="71">
        <f t="shared" si="49"/>
        <v>31031001</v>
      </c>
      <c r="H944" s="72" t="str">
        <f t="shared" si="50"/>
        <v>31031001</v>
      </c>
      <c r="I944" s="72" t="e">
        <f t="shared" si="51"/>
        <v>#VALUE!</v>
      </c>
    </row>
    <row r="945" spans="1:9">
      <c r="A945" s="16" t="s">
        <v>6882</v>
      </c>
      <c r="B945" s="15">
        <v>3</v>
      </c>
      <c r="C945" s="15" t="str">
        <f>VLOOKUP($B945,配置说明!$E$20:$F$23,2,0)</f>
        <v>语音</v>
      </c>
      <c r="D945" s="49" t="s">
        <v>2654</v>
      </c>
      <c r="E945" s="15" t="s">
        <v>1904</v>
      </c>
      <c r="F945" s="15" t="s">
        <v>2911</v>
      </c>
      <c r="G945" s="71">
        <f t="shared" si="49"/>
        <v>31031002</v>
      </c>
      <c r="H945" s="72" t="str">
        <f t="shared" si="50"/>
        <v>31031002</v>
      </c>
      <c r="I945" s="72" t="e">
        <f t="shared" si="51"/>
        <v>#VALUE!</v>
      </c>
    </row>
    <row r="946" spans="1:9">
      <c r="A946" s="16" t="s">
        <v>6883</v>
      </c>
      <c r="B946" s="15">
        <v>3</v>
      </c>
      <c r="C946" s="15" t="str">
        <f>VLOOKUP($B946,配置说明!$E$20:$F$23,2,0)</f>
        <v>语音</v>
      </c>
      <c r="D946" s="49" t="s">
        <v>2655</v>
      </c>
      <c r="E946" s="15" t="s">
        <v>1905</v>
      </c>
      <c r="F946" s="15" t="s">
        <v>2911</v>
      </c>
      <c r="G946" s="71">
        <f t="shared" ref="G946:G1009" si="52">A946*1</f>
        <v>31031003</v>
      </c>
      <c r="H946" s="72" t="str">
        <f t="shared" si="50"/>
        <v>31031003</v>
      </c>
      <c r="I946" s="72" t="e">
        <f t="shared" si="51"/>
        <v>#VALUE!</v>
      </c>
    </row>
    <row r="947" spans="1:9">
      <c r="A947" s="16" t="s">
        <v>6884</v>
      </c>
      <c r="B947" s="15">
        <v>3</v>
      </c>
      <c r="C947" s="15" t="str">
        <f>VLOOKUP($B947,配置说明!$E$20:$F$23,2,0)</f>
        <v>语音</v>
      </c>
      <c r="D947" s="49" t="s">
        <v>2656</v>
      </c>
      <c r="E947" s="15" t="s">
        <v>1906</v>
      </c>
      <c r="F947" s="15" t="s">
        <v>2911</v>
      </c>
      <c r="G947" s="71">
        <f t="shared" si="52"/>
        <v>31031004</v>
      </c>
      <c r="H947" s="72" t="str">
        <f t="shared" si="50"/>
        <v>31031004</v>
      </c>
      <c r="I947" s="72" t="e">
        <f t="shared" si="51"/>
        <v>#VALUE!</v>
      </c>
    </row>
    <row r="948" spans="1:9">
      <c r="A948" s="16" t="s">
        <v>6885</v>
      </c>
      <c r="B948" s="15">
        <v>3</v>
      </c>
      <c r="C948" s="15" t="str">
        <f>VLOOKUP($B948,配置说明!$E$20:$F$23,2,0)</f>
        <v>语音</v>
      </c>
      <c r="D948" s="49" t="s">
        <v>2657</v>
      </c>
      <c r="E948" s="15" t="s">
        <v>1907</v>
      </c>
      <c r="F948" s="15" t="s">
        <v>2911</v>
      </c>
      <c r="G948" s="71">
        <f t="shared" si="52"/>
        <v>31031005</v>
      </c>
      <c r="H948" s="72" t="str">
        <f t="shared" si="50"/>
        <v>31031005</v>
      </c>
      <c r="I948" s="72" t="e">
        <f t="shared" si="51"/>
        <v>#VALUE!</v>
      </c>
    </row>
    <row r="949" spans="1:9">
      <c r="A949" s="16" t="s">
        <v>6886</v>
      </c>
      <c r="B949" s="15">
        <v>3</v>
      </c>
      <c r="C949" s="15" t="str">
        <f>VLOOKUP($B949,配置说明!$E$20:$F$23,2,0)</f>
        <v>语音</v>
      </c>
      <c r="D949" s="49" t="s">
        <v>2658</v>
      </c>
      <c r="E949" s="15" t="s">
        <v>1908</v>
      </c>
      <c r="F949" s="15" t="s">
        <v>2911</v>
      </c>
      <c r="G949" s="71">
        <f t="shared" si="52"/>
        <v>31031006</v>
      </c>
      <c r="H949" s="72" t="str">
        <f t="shared" si="50"/>
        <v>31031006</v>
      </c>
      <c r="I949" s="72" t="e">
        <f t="shared" si="51"/>
        <v>#VALUE!</v>
      </c>
    </row>
    <row r="950" spans="1:9">
      <c r="A950" s="16" t="s">
        <v>6887</v>
      </c>
      <c r="B950" s="15">
        <v>3</v>
      </c>
      <c r="C950" s="15" t="str">
        <f>VLOOKUP($B950,配置说明!$E$20:$F$23,2,0)</f>
        <v>语音</v>
      </c>
      <c r="D950" s="49" t="s">
        <v>2659</v>
      </c>
      <c r="E950" s="15" t="s">
        <v>1909</v>
      </c>
      <c r="F950" s="15" t="s">
        <v>2911</v>
      </c>
      <c r="G950" s="71">
        <f t="shared" si="52"/>
        <v>31031007</v>
      </c>
      <c r="H950" s="72" t="str">
        <f t="shared" si="50"/>
        <v>31031007</v>
      </c>
      <c r="I950" s="72" t="e">
        <f t="shared" si="51"/>
        <v>#VALUE!</v>
      </c>
    </row>
    <row r="951" spans="1:9">
      <c r="A951" s="16" t="s">
        <v>6888</v>
      </c>
      <c r="B951" s="15">
        <v>3</v>
      </c>
      <c r="C951" s="15" t="str">
        <f>VLOOKUP($B951,配置说明!$E$20:$F$23,2,0)</f>
        <v>语音</v>
      </c>
      <c r="D951" s="49" t="s">
        <v>2660</v>
      </c>
      <c r="E951" s="15" t="s">
        <v>1910</v>
      </c>
      <c r="F951" s="15" t="s">
        <v>2911</v>
      </c>
      <c r="G951" s="71">
        <f t="shared" si="52"/>
        <v>31031008</v>
      </c>
      <c r="H951" s="72" t="str">
        <f t="shared" si="50"/>
        <v>31031008</v>
      </c>
      <c r="I951" s="72" t="e">
        <f t="shared" si="51"/>
        <v>#VALUE!</v>
      </c>
    </row>
    <row r="952" spans="1:9">
      <c r="A952" s="16" t="s">
        <v>6889</v>
      </c>
      <c r="B952" s="15">
        <v>3</v>
      </c>
      <c r="C952" s="15" t="str">
        <f>VLOOKUP($B952,配置说明!$E$20:$F$23,2,0)</f>
        <v>语音</v>
      </c>
      <c r="D952" s="49" t="s">
        <v>2661</v>
      </c>
      <c r="E952" s="15" t="s">
        <v>1911</v>
      </c>
      <c r="F952" s="15" t="s">
        <v>2911</v>
      </c>
      <c r="G952" s="71">
        <f t="shared" si="52"/>
        <v>31031009</v>
      </c>
      <c r="H952" s="72" t="str">
        <f t="shared" si="50"/>
        <v>31031009</v>
      </c>
      <c r="I952" s="72" t="e">
        <f t="shared" si="51"/>
        <v>#VALUE!</v>
      </c>
    </row>
    <row r="953" spans="1:9">
      <c r="A953" s="16" t="s">
        <v>6890</v>
      </c>
      <c r="B953" s="15">
        <v>3</v>
      </c>
      <c r="C953" s="15" t="str">
        <f>VLOOKUP($B953,配置说明!$E$20:$F$23,2,0)</f>
        <v>语音</v>
      </c>
      <c r="D953" s="49" t="s">
        <v>2662</v>
      </c>
      <c r="E953" s="15" t="s">
        <v>1912</v>
      </c>
      <c r="F953" s="15" t="s">
        <v>2911</v>
      </c>
      <c r="G953" s="71">
        <f t="shared" si="52"/>
        <v>31031010</v>
      </c>
      <c r="H953" s="72" t="str">
        <f t="shared" si="50"/>
        <v>31031010</v>
      </c>
      <c r="I953" s="72" t="e">
        <f t="shared" si="51"/>
        <v>#VALUE!</v>
      </c>
    </row>
    <row r="954" spans="1:9">
      <c r="A954" s="16" t="s">
        <v>6891</v>
      </c>
      <c r="B954" s="15">
        <v>3</v>
      </c>
      <c r="C954" s="15" t="str">
        <f>VLOOKUP($B954,配置说明!$E$20:$F$23,2,0)</f>
        <v>语音</v>
      </c>
      <c r="D954" s="49" t="s">
        <v>2663</v>
      </c>
      <c r="E954" s="15" t="s">
        <v>1913</v>
      </c>
      <c r="F954" s="15" t="s">
        <v>2911</v>
      </c>
      <c r="G954" s="71">
        <f t="shared" si="52"/>
        <v>31031011</v>
      </c>
      <c r="H954" s="72" t="str">
        <f t="shared" si="50"/>
        <v>31031011</v>
      </c>
      <c r="I954" s="72" t="e">
        <f t="shared" si="51"/>
        <v>#VALUE!</v>
      </c>
    </row>
    <row r="955" spans="1:9">
      <c r="A955" s="16" t="s">
        <v>6892</v>
      </c>
      <c r="B955" s="15">
        <v>3</v>
      </c>
      <c r="C955" s="15" t="str">
        <f>VLOOKUP($B955,配置说明!$E$20:$F$23,2,0)</f>
        <v>语音</v>
      </c>
      <c r="D955" s="49" t="s">
        <v>2664</v>
      </c>
      <c r="E955" s="15" t="s">
        <v>1914</v>
      </c>
      <c r="F955" s="15" t="s">
        <v>2911</v>
      </c>
      <c r="G955" s="71">
        <f t="shared" si="52"/>
        <v>31031012</v>
      </c>
      <c r="H955" s="72" t="str">
        <f t="shared" si="50"/>
        <v>31031012</v>
      </c>
      <c r="I955" s="72" t="e">
        <f t="shared" si="51"/>
        <v>#VALUE!</v>
      </c>
    </row>
    <row r="956" spans="1:9">
      <c r="A956" s="16" t="s">
        <v>6893</v>
      </c>
      <c r="B956" s="15">
        <v>3</v>
      </c>
      <c r="C956" s="15" t="str">
        <f>VLOOKUP($B956,配置说明!$E$20:$F$23,2,0)</f>
        <v>语音</v>
      </c>
      <c r="D956" s="49" t="s">
        <v>2665</v>
      </c>
      <c r="E956" s="15" t="s">
        <v>1915</v>
      </c>
      <c r="F956" s="15" t="s">
        <v>2911</v>
      </c>
      <c r="G956" s="71">
        <f t="shared" si="52"/>
        <v>31031013</v>
      </c>
      <c r="H956" s="72" t="str">
        <f t="shared" si="50"/>
        <v>31031013</v>
      </c>
      <c r="I956" s="72" t="e">
        <f t="shared" si="51"/>
        <v>#VALUE!</v>
      </c>
    </row>
    <row r="957" spans="1:9">
      <c r="A957" s="16" t="s">
        <v>6894</v>
      </c>
      <c r="B957" s="15">
        <v>3</v>
      </c>
      <c r="C957" s="15" t="str">
        <f>VLOOKUP($B957,配置说明!$E$20:$F$23,2,0)</f>
        <v>语音</v>
      </c>
      <c r="D957" s="49" t="s">
        <v>2666</v>
      </c>
      <c r="E957" s="15" t="s">
        <v>1916</v>
      </c>
      <c r="F957" s="15" t="s">
        <v>2911</v>
      </c>
      <c r="G957" s="71">
        <f t="shared" si="52"/>
        <v>31031014</v>
      </c>
      <c r="H957" s="72" t="str">
        <f t="shared" si="50"/>
        <v>31031014</v>
      </c>
      <c r="I957" s="72" t="e">
        <f t="shared" si="51"/>
        <v>#VALUE!</v>
      </c>
    </row>
    <row r="958" spans="1:9">
      <c r="A958" s="16" t="s">
        <v>6895</v>
      </c>
      <c r="B958" s="15">
        <v>3</v>
      </c>
      <c r="C958" s="15" t="str">
        <f>VLOOKUP($B958,配置说明!$E$20:$F$23,2,0)</f>
        <v>语音</v>
      </c>
      <c r="D958" s="49" t="s">
        <v>2667</v>
      </c>
      <c r="E958" s="15" t="s">
        <v>1917</v>
      </c>
      <c r="F958" s="15" t="s">
        <v>2911</v>
      </c>
      <c r="G958" s="71">
        <f t="shared" si="52"/>
        <v>31031015</v>
      </c>
      <c r="H958" s="72" t="str">
        <f t="shared" si="50"/>
        <v>31031015</v>
      </c>
      <c r="I958" s="72" t="e">
        <f t="shared" si="51"/>
        <v>#VALUE!</v>
      </c>
    </row>
    <row r="959" spans="1:9">
      <c r="A959" s="16" t="s">
        <v>6896</v>
      </c>
      <c r="B959" s="15">
        <v>3</v>
      </c>
      <c r="C959" s="15" t="str">
        <f>VLOOKUP($B959,配置说明!$E$20:$F$23,2,0)</f>
        <v>语音</v>
      </c>
      <c r="D959" s="49" t="s">
        <v>2668</v>
      </c>
      <c r="E959" s="15" t="s">
        <v>1918</v>
      </c>
      <c r="F959" s="15" t="s">
        <v>2911</v>
      </c>
      <c r="G959" s="71">
        <f t="shared" si="52"/>
        <v>31031016</v>
      </c>
      <c r="H959" s="72" t="str">
        <f t="shared" si="50"/>
        <v>31031016</v>
      </c>
      <c r="I959" s="72" t="e">
        <f t="shared" si="51"/>
        <v>#VALUE!</v>
      </c>
    </row>
    <row r="960" spans="1:9">
      <c r="A960" s="16" t="s">
        <v>6897</v>
      </c>
      <c r="B960" s="15">
        <v>3</v>
      </c>
      <c r="C960" s="15" t="str">
        <f>VLOOKUP($B960,配置说明!$E$20:$F$23,2,0)</f>
        <v>语音</v>
      </c>
      <c r="D960" s="49" t="s">
        <v>2669</v>
      </c>
      <c r="E960" s="15" t="s">
        <v>1919</v>
      </c>
      <c r="F960" s="15" t="s">
        <v>2911</v>
      </c>
      <c r="G960" s="71">
        <f t="shared" si="52"/>
        <v>31031017</v>
      </c>
      <c r="H960" s="72" t="str">
        <f t="shared" si="50"/>
        <v>31031017</v>
      </c>
      <c r="I960" s="72" t="e">
        <f t="shared" si="51"/>
        <v>#VALUE!</v>
      </c>
    </row>
    <row r="961" spans="1:9">
      <c r="A961" s="16" t="s">
        <v>6898</v>
      </c>
      <c r="B961" s="15">
        <v>3</v>
      </c>
      <c r="C961" s="15" t="str">
        <f>VLOOKUP($B961,配置说明!$E$20:$F$23,2,0)</f>
        <v>语音</v>
      </c>
      <c r="D961" s="49" t="s">
        <v>2670</v>
      </c>
      <c r="E961" s="15" t="s">
        <v>1920</v>
      </c>
      <c r="F961" s="15" t="s">
        <v>2911</v>
      </c>
      <c r="G961" s="71">
        <f t="shared" si="52"/>
        <v>31031018</v>
      </c>
      <c r="H961" s="72" t="str">
        <f t="shared" si="50"/>
        <v>31031018</v>
      </c>
      <c r="I961" s="72" t="e">
        <f t="shared" si="51"/>
        <v>#VALUE!</v>
      </c>
    </row>
    <row r="962" spans="1:9">
      <c r="A962" s="16" t="s">
        <v>6899</v>
      </c>
      <c r="B962" s="15">
        <v>3</v>
      </c>
      <c r="C962" s="15" t="str">
        <f>VLOOKUP($B962,配置说明!$E$20:$F$23,2,0)</f>
        <v>语音</v>
      </c>
      <c r="D962" s="49" t="s">
        <v>2671</v>
      </c>
      <c r="E962" s="15" t="s">
        <v>1921</v>
      </c>
      <c r="F962" s="15" t="s">
        <v>2911</v>
      </c>
      <c r="G962" s="71">
        <f t="shared" si="52"/>
        <v>31031019</v>
      </c>
      <c r="H962" s="72" t="str">
        <f t="shared" si="50"/>
        <v>31031019</v>
      </c>
      <c r="I962" s="72" t="e">
        <f t="shared" si="51"/>
        <v>#VALUE!</v>
      </c>
    </row>
    <row r="963" spans="1:9">
      <c r="A963" s="16" t="s">
        <v>6900</v>
      </c>
      <c r="B963" s="15">
        <v>3</v>
      </c>
      <c r="C963" s="15" t="str">
        <f>VLOOKUP($B963,配置说明!$E$20:$F$23,2,0)</f>
        <v>语音</v>
      </c>
      <c r="D963" s="49" t="s">
        <v>2672</v>
      </c>
      <c r="E963" s="15" t="s">
        <v>1922</v>
      </c>
      <c r="F963" s="15" t="s">
        <v>2911</v>
      </c>
      <c r="G963" s="71">
        <f t="shared" si="52"/>
        <v>31031020</v>
      </c>
      <c r="H963" s="72" t="str">
        <f t="shared" si="50"/>
        <v>31031020</v>
      </c>
      <c r="I963" s="72" t="e">
        <f t="shared" si="51"/>
        <v>#VALUE!</v>
      </c>
    </row>
    <row r="964" spans="1:9">
      <c r="A964" s="16" t="s">
        <v>6901</v>
      </c>
      <c r="B964" s="15">
        <v>3</v>
      </c>
      <c r="C964" s="15" t="str">
        <f>VLOOKUP($B964,配置说明!$E$20:$F$23,2,0)</f>
        <v>语音</v>
      </c>
      <c r="D964" s="49" t="s">
        <v>2673</v>
      </c>
      <c r="E964" s="15" t="s">
        <v>1923</v>
      </c>
      <c r="F964" s="15" t="s">
        <v>2911</v>
      </c>
      <c r="G964" s="71">
        <f t="shared" si="52"/>
        <v>31031021</v>
      </c>
      <c r="H964" s="72" t="str">
        <f t="shared" si="50"/>
        <v>31031021</v>
      </c>
      <c r="I964" s="72" t="e">
        <f t="shared" si="51"/>
        <v>#VALUE!</v>
      </c>
    </row>
    <row r="965" spans="1:9">
      <c r="A965" s="16" t="s">
        <v>6902</v>
      </c>
      <c r="B965" s="15">
        <v>3</v>
      </c>
      <c r="C965" s="15" t="str">
        <f>VLOOKUP($B965,配置说明!$E$20:$F$23,2,0)</f>
        <v>语音</v>
      </c>
      <c r="D965" s="49" t="s">
        <v>2674</v>
      </c>
      <c r="E965" s="15" t="s">
        <v>1924</v>
      </c>
      <c r="F965" s="15" t="s">
        <v>2911</v>
      </c>
      <c r="G965" s="71">
        <f t="shared" si="52"/>
        <v>31031022</v>
      </c>
      <c r="H965" s="72" t="str">
        <f t="shared" si="50"/>
        <v>31031022</v>
      </c>
      <c r="I965" s="72" t="e">
        <f t="shared" si="51"/>
        <v>#VALUE!</v>
      </c>
    </row>
    <row r="966" spans="1:9">
      <c r="A966" s="16" t="s">
        <v>6903</v>
      </c>
      <c r="B966" s="15">
        <v>3</v>
      </c>
      <c r="C966" s="15" t="str">
        <f>VLOOKUP($B966,配置说明!$E$20:$F$23,2,0)</f>
        <v>语音</v>
      </c>
      <c r="D966" s="49" t="s">
        <v>2675</v>
      </c>
      <c r="E966" s="15" t="s">
        <v>1925</v>
      </c>
      <c r="F966" s="15" t="s">
        <v>2911</v>
      </c>
      <c r="G966" s="71">
        <f t="shared" si="52"/>
        <v>31031023</v>
      </c>
      <c r="H966" s="72" t="str">
        <f t="shared" si="50"/>
        <v>31031023</v>
      </c>
      <c r="I966" s="72" t="e">
        <f t="shared" si="51"/>
        <v>#VALUE!</v>
      </c>
    </row>
    <row r="967" spans="1:9">
      <c r="A967" s="16" t="s">
        <v>6904</v>
      </c>
      <c r="B967" s="15">
        <v>3</v>
      </c>
      <c r="C967" s="15" t="str">
        <f>VLOOKUP($B967,配置说明!$E$20:$F$23,2,0)</f>
        <v>语音</v>
      </c>
      <c r="D967" s="49" t="s">
        <v>2676</v>
      </c>
      <c r="E967" s="15" t="s">
        <v>1926</v>
      </c>
      <c r="F967" s="15" t="s">
        <v>2911</v>
      </c>
      <c r="G967" s="71">
        <f t="shared" si="52"/>
        <v>31031024</v>
      </c>
      <c r="H967" s="72" t="str">
        <f t="shared" si="50"/>
        <v>31031024</v>
      </c>
      <c r="I967" s="72" t="e">
        <f t="shared" si="51"/>
        <v>#VALUE!</v>
      </c>
    </row>
    <row r="968" spans="1:9">
      <c r="A968" s="16" t="s">
        <v>6905</v>
      </c>
      <c r="B968" s="15">
        <v>3</v>
      </c>
      <c r="C968" s="15" t="str">
        <f>VLOOKUP($B968,配置说明!$E$20:$F$23,2,0)</f>
        <v>语音</v>
      </c>
      <c r="D968" s="49" t="s">
        <v>2677</v>
      </c>
      <c r="E968" s="15" t="s">
        <v>1927</v>
      </c>
      <c r="F968" s="15" t="s">
        <v>2911</v>
      </c>
      <c r="G968" s="71">
        <f t="shared" si="52"/>
        <v>31031025</v>
      </c>
      <c r="H968" s="72" t="str">
        <f t="shared" si="50"/>
        <v>31031025</v>
      </c>
      <c r="I968" s="72" t="e">
        <f t="shared" si="51"/>
        <v>#VALUE!</v>
      </c>
    </row>
    <row r="969" spans="1:9">
      <c r="A969" s="16" t="s">
        <v>6906</v>
      </c>
      <c r="B969" s="15">
        <v>3</v>
      </c>
      <c r="C969" s="15" t="str">
        <f>VLOOKUP($B969,配置说明!$E$20:$F$23,2,0)</f>
        <v>语音</v>
      </c>
      <c r="D969" s="49" t="s">
        <v>2678</v>
      </c>
      <c r="E969" s="15" t="s">
        <v>1928</v>
      </c>
      <c r="F969" s="15" t="s">
        <v>2911</v>
      </c>
      <c r="G969" s="71">
        <f t="shared" si="52"/>
        <v>31031026</v>
      </c>
      <c r="H969" s="72" t="str">
        <f t="shared" si="50"/>
        <v>31031026</v>
      </c>
      <c r="I969" s="72" t="e">
        <f t="shared" si="51"/>
        <v>#VALUE!</v>
      </c>
    </row>
    <row r="970" spans="1:9">
      <c r="A970" s="16" t="s">
        <v>6907</v>
      </c>
      <c r="B970" s="15">
        <v>3</v>
      </c>
      <c r="C970" s="15" t="str">
        <f>VLOOKUP($B970,配置说明!$E$20:$F$23,2,0)</f>
        <v>语音</v>
      </c>
      <c r="D970" s="49" t="s">
        <v>2679</v>
      </c>
      <c r="E970" s="15" t="s">
        <v>1929</v>
      </c>
      <c r="F970" s="15" t="s">
        <v>2911</v>
      </c>
      <c r="G970" s="71">
        <f t="shared" si="52"/>
        <v>31031027</v>
      </c>
      <c r="H970" s="72" t="str">
        <f t="shared" si="50"/>
        <v>31031027</v>
      </c>
      <c r="I970" s="72" t="e">
        <f t="shared" si="51"/>
        <v>#VALUE!</v>
      </c>
    </row>
    <row r="971" spans="1:9">
      <c r="A971" s="16" t="s">
        <v>6908</v>
      </c>
      <c r="B971" s="15">
        <v>3</v>
      </c>
      <c r="C971" s="15" t="str">
        <f>VLOOKUP($B971,配置说明!$E$20:$F$23,2,0)</f>
        <v>语音</v>
      </c>
      <c r="D971" s="49" t="s">
        <v>2680</v>
      </c>
      <c r="E971" s="15" t="s">
        <v>1930</v>
      </c>
      <c r="F971" s="15" t="s">
        <v>2911</v>
      </c>
      <c r="G971" s="71">
        <f t="shared" si="52"/>
        <v>31031028</v>
      </c>
      <c r="H971" s="72" t="str">
        <f t="shared" si="50"/>
        <v>31031028</v>
      </c>
      <c r="I971" s="72" t="e">
        <f t="shared" si="51"/>
        <v>#VALUE!</v>
      </c>
    </row>
    <row r="972" spans="1:9">
      <c r="A972" s="16" t="s">
        <v>6909</v>
      </c>
      <c r="B972" s="15">
        <v>3</v>
      </c>
      <c r="C972" s="15" t="str">
        <f>VLOOKUP($B972,配置说明!$E$20:$F$23,2,0)</f>
        <v>语音</v>
      </c>
      <c r="D972" s="49" t="s">
        <v>2681</v>
      </c>
      <c r="E972" s="15" t="s">
        <v>1931</v>
      </c>
      <c r="F972" s="15" t="s">
        <v>2911</v>
      </c>
      <c r="G972" s="71">
        <f t="shared" si="52"/>
        <v>31031029</v>
      </c>
      <c r="H972" s="72" t="str">
        <f t="shared" si="50"/>
        <v>31031029</v>
      </c>
      <c r="I972" s="72" t="e">
        <f t="shared" si="51"/>
        <v>#VALUE!</v>
      </c>
    </row>
    <row r="973" spans="1:9">
      <c r="A973" s="16" t="s">
        <v>6910</v>
      </c>
      <c r="B973" s="15">
        <v>3</v>
      </c>
      <c r="C973" s="15" t="str">
        <f>VLOOKUP($B973,配置说明!$E$20:$F$23,2,0)</f>
        <v>语音</v>
      </c>
      <c r="D973" s="49" t="s">
        <v>2682</v>
      </c>
      <c r="E973" s="15" t="s">
        <v>1932</v>
      </c>
      <c r="F973" s="15" t="s">
        <v>2911</v>
      </c>
      <c r="G973" s="71">
        <f t="shared" si="52"/>
        <v>31031030</v>
      </c>
      <c r="H973" s="72" t="str">
        <f t="shared" si="50"/>
        <v>31031030</v>
      </c>
      <c r="I973" s="72" t="e">
        <f t="shared" si="51"/>
        <v>#VALUE!</v>
      </c>
    </row>
    <row r="974" spans="1:9">
      <c r="A974" s="16" t="s">
        <v>6911</v>
      </c>
      <c r="B974" s="15">
        <v>3</v>
      </c>
      <c r="C974" s="15" t="str">
        <f>VLOOKUP($B974,配置说明!$E$20:$F$23,2,0)</f>
        <v>语音</v>
      </c>
      <c r="D974" s="49" t="s">
        <v>2683</v>
      </c>
      <c r="E974" s="15" t="s">
        <v>1933</v>
      </c>
      <c r="F974" s="15" t="s">
        <v>2912</v>
      </c>
      <c r="G974" s="71">
        <f t="shared" si="52"/>
        <v>31034001</v>
      </c>
      <c r="H974" s="72" t="str">
        <f t="shared" si="50"/>
        <v>31034001</v>
      </c>
      <c r="I974" s="72" t="e">
        <f t="shared" si="51"/>
        <v>#VALUE!</v>
      </c>
    </row>
    <row r="975" spans="1:9">
      <c r="A975" s="16" t="s">
        <v>6912</v>
      </c>
      <c r="B975" s="15">
        <v>3</v>
      </c>
      <c r="C975" s="15" t="str">
        <f>VLOOKUP($B975,配置说明!$E$20:$F$23,2,0)</f>
        <v>语音</v>
      </c>
      <c r="D975" s="49" t="s">
        <v>2684</v>
      </c>
      <c r="E975" s="15" t="s">
        <v>1934</v>
      </c>
      <c r="F975" s="15" t="s">
        <v>2912</v>
      </c>
      <c r="G975" s="71">
        <f t="shared" si="52"/>
        <v>31034002</v>
      </c>
      <c r="H975" s="72" t="str">
        <f t="shared" si="50"/>
        <v>31034002</v>
      </c>
      <c r="I975" s="72" t="e">
        <f t="shared" si="51"/>
        <v>#VALUE!</v>
      </c>
    </row>
    <row r="976" spans="1:9">
      <c r="A976" s="16" t="s">
        <v>6913</v>
      </c>
      <c r="B976" s="15">
        <v>3</v>
      </c>
      <c r="C976" s="15" t="str">
        <f>VLOOKUP($B976,配置说明!$E$20:$F$23,2,0)</f>
        <v>语音</v>
      </c>
      <c r="D976" s="49" t="s">
        <v>2685</v>
      </c>
      <c r="E976" s="15" t="s">
        <v>1935</v>
      </c>
      <c r="F976" s="15" t="s">
        <v>2912</v>
      </c>
      <c r="G976" s="71">
        <f t="shared" si="52"/>
        <v>31034003</v>
      </c>
      <c r="H976" s="72" t="str">
        <f t="shared" si="50"/>
        <v>31034003</v>
      </c>
      <c r="I976" s="72" t="e">
        <f t="shared" si="51"/>
        <v>#VALUE!</v>
      </c>
    </row>
    <row r="977" spans="1:9">
      <c r="A977" s="16" t="s">
        <v>6914</v>
      </c>
      <c r="B977" s="15">
        <v>3</v>
      </c>
      <c r="C977" s="15" t="str">
        <f>VLOOKUP($B977,配置说明!$E$20:$F$23,2,0)</f>
        <v>语音</v>
      </c>
      <c r="D977" s="49" t="s">
        <v>2686</v>
      </c>
      <c r="E977" s="15" t="s">
        <v>1936</v>
      </c>
      <c r="F977" s="15" t="s">
        <v>2912</v>
      </c>
      <c r="G977" s="71">
        <f t="shared" si="52"/>
        <v>31034004</v>
      </c>
      <c r="H977" s="72" t="str">
        <f t="shared" si="50"/>
        <v>31034004</v>
      </c>
      <c r="I977" s="72" t="e">
        <f t="shared" si="51"/>
        <v>#VALUE!</v>
      </c>
    </row>
    <row r="978" spans="1:9">
      <c r="A978" s="16" t="s">
        <v>6915</v>
      </c>
      <c r="B978" s="15">
        <v>3</v>
      </c>
      <c r="C978" s="15" t="str">
        <f>VLOOKUP($B978,配置说明!$E$20:$F$23,2,0)</f>
        <v>语音</v>
      </c>
      <c r="D978" s="49" t="s">
        <v>2687</v>
      </c>
      <c r="E978" s="15" t="s">
        <v>1937</v>
      </c>
      <c r="F978" s="15" t="s">
        <v>2912</v>
      </c>
      <c r="G978" s="71">
        <f t="shared" si="52"/>
        <v>31034005</v>
      </c>
      <c r="H978" s="72" t="str">
        <f t="shared" si="50"/>
        <v>31034005</v>
      </c>
      <c r="I978" s="72" t="e">
        <f t="shared" si="51"/>
        <v>#VALUE!</v>
      </c>
    </row>
    <row r="979" spans="1:9">
      <c r="A979" s="16" t="s">
        <v>6916</v>
      </c>
      <c r="B979" s="15">
        <v>3</v>
      </c>
      <c r="C979" s="15" t="str">
        <f>VLOOKUP($B979,配置说明!$E$20:$F$23,2,0)</f>
        <v>语音</v>
      </c>
      <c r="D979" s="49" t="s">
        <v>2688</v>
      </c>
      <c r="E979" s="15" t="s">
        <v>1938</v>
      </c>
      <c r="F979" s="15" t="s">
        <v>2912</v>
      </c>
      <c r="G979" s="71">
        <f t="shared" si="52"/>
        <v>31034006</v>
      </c>
      <c r="H979" s="72" t="str">
        <f t="shared" si="50"/>
        <v>31034006</v>
      </c>
      <c r="I979" s="72" t="e">
        <f t="shared" si="51"/>
        <v>#VALUE!</v>
      </c>
    </row>
    <row r="980" spans="1:9">
      <c r="A980" s="16" t="s">
        <v>6917</v>
      </c>
      <c r="B980" s="15">
        <v>3</v>
      </c>
      <c r="C980" s="15" t="str">
        <f>VLOOKUP($B980,配置说明!$E$20:$F$23,2,0)</f>
        <v>语音</v>
      </c>
      <c r="D980" s="49" t="s">
        <v>2689</v>
      </c>
      <c r="E980" s="15" t="s">
        <v>1939</v>
      </c>
      <c r="F980" s="15" t="s">
        <v>2912</v>
      </c>
      <c r="G980" s="71">
        <f t="shared" si="52"/>
        <v>31034007</v>
      </c>
      <c r="H980" s="72" t="str">
        <f t="shared" si="50"/>
        <v>31034007</v>
      </c>
      <c r="I980" s="72" t="e">
        <f t="shared" si="51"/>
        <v>#VALUE!</v>
      </c>
    </row>
    <row r="981" spans="1:9">
      <c r="A981" s="16" t="s">
        <v>6918</v>
      </c>
      <c r="B981" s="15">
        <v>3</v>
      </c>
      <c r="C981" s="15" t="str">
        <f>VLOOKUP($B981,配置说明!$E$20:$F$23,2,0)</f>
        <v>语音</v>
      </c>
      <c r="D981" s="49" t="s">
        <v>2690</v>
      </c>
      <c r="E981" s="15" t="s">
        <v>1940</v>
      </c>
      <c r="F981" s="15" t="s">
        <v>2912</v>
      </c>
      <c r="G981" s="71">
        <f t="shared" si="52"/>
        <v>31034008</v>
      </c>
      <c r="H981" s="72" t="str">
        <f t="shared" si="50"/>
        <v>31034008</v>
      </c>
      <c r="I981" s="72" t="e">
        <f t="shared" si="51"/>
        <v>#VALUE!</v>
      </c>
    </row>
    <row r="982" spans="1:9">
      <c r="A982" s="16" t="s">
        <v>6919</v>
      </c>
      <c r="B982" s="15">
        <v>3</v>
      </c>
      <c r="C982" s="15" t="str">
        <f>VLOOKUP($B982,配置说明!$E$20:$F$23,2,0)</f>
        <v>语音</v>
      </c>
      <c r="D982" s="49" t="s">
        <v>2691</v>
      </c>
      <c r="E982" s="15" t="s">
        <v>1941</v>
      </c>
      <c r="F982" s="15" t="s">
        <v>2912</v>
      </c>
      <c r="G982" s="71">
        <f t="shared" si="52"/>
        <v>31034009</v>
      </c>
      <c r="H982" s="72" t="str">
        <f t="shared" si="50"/>
        <v>31034009</v>
      </c>
      <c r="I982" s="72" t="e">
        <f t="shared" si="51"/>
        <v>#VALUE!</v>
      </c>
    </row>
    <row r="983" spans="1:9">
      <c r="A983" s="16" t="s">
        <v>6920</v>
      </c>
      <c r="B983" s="15">
        <v>3</v>
      </c>
      <c r="C983" s="15" t="str">
        <f>VLOOKUP($B983,配置说明!$E$20:$F$23,2,0)</f>
        <v>语音</v>
      </c>
      <c r="D983" s="49" t="s">
        <v>2692</v>
      </c>
      <c r="E983" s="15" t="s">
        <v>1942</v>
      </c>
      <c r="F983" s="15" t="s">
        <v>2912</v>
      </c>
      <c r="G983" s="71">
        <f t="shared" si="52"/>
        <v>31034010</v>
      </c>
      <c r="H983" s="72" t="str">
        <f t="shared" si="50"/>
        <v>31034010</v>
      </c>
      <c r="I983" s="72" t="e">
        <f t="shared" si="51"/>
        <v>#VALUE!</v>
      </c>
    </row>
    <row r="984" spans="1:9">
      <c r="A984" s="16" t="s">
        <v>6921</v>
      </c>
      <c r="B984" s="15">
        <v>3</v>
      </c>
      <c r="C984" s="15" t="str">
        <f>VLOOKUP($B984,配置说明!$E$20:$F$23,2,0)</f>
        <v>语音</v>
      </c>
      <c r="D984" s="49" t="s">
        <v>2693</v>
      </c>
      <c r="E984" s="15" t="s">
        <v>1943</v>
      </c>
      <c r="F984" s="15" t="s">
        <v>2912</v>
      </c>
      <c r="G984" s="71">
        <f t="shared" si="52"/>
        <v>31034011</v>
      </c>
      <c r="H984" s="72" t="str">
        <f t="shared" si="50"/>
        <v>31034011</v>
      </c>
      <c r="I984" s="72" t="e">
        <f t="shared" si="51"/>
        <v>#VALUE!</v>
      </c>
    </row>
    <row r="985" spans="1:9">
      <c r="A985" s="16" t="s">
        <v>6922</v>
      </c>
      <c r="B985" s="15">
        <v>3</v>
      </c>
      <c r="C985" s="15" t="str">
        <f>VLOOKUP($B985,配置说明!$E$20:$F$23,2,0)</f>
        <v>语音</v>
      </c>
      <c r="D985" s="49" t="s">
        <v>2694</v>
      </c>
      <c r="E985" s="15" t="s">
        <v>1944</v>
      </c>
      <c r="F985" s="15" t="s">
        <v>2912</v>
      </c>
      <c r="G985" s="71">
        <f t="shared" si="52"/>
        <v>31034012</v>
      </c>
      <c r="H985" s="72" t="str">
        <f t="shared" si="50"/>
        <v>31034012</v>
      </c>
      <c r="I985" s="72" t="e">
        <f t="shared" si="51"/>
        <v>#VALUE!</v>
      </c>
    </row>
    <row r="986" spans="1:9">
      <c r="A986" s="16" t="s">
        <v>6923</v>
      </c>
      <c r="B986" s="15">
        <v>3</v>
      </c>
      <c r="C986" s="15" t="str">
        <f>VLOOKUP($B986,配置说明!$E$20:$F$23,2,0)</f>
        <v>语音</v>
      </c>
      <c r="D986" s="49" t="s">
        <v>2695</v>
      </c>
      <c r="E986" s="15" t="s">
        <v>1945</v>
      </c>
      <c r="F986" s="15" t="s">
        <v>2912</v>
      </c>
      <c r="G986" s="71">
        <f t="shared" si="52"/>
        <v>31034013</v>
      </c>
      <c r="H986" s="72" t="str">
        <f t="shared" si="50"/>
        <v>31034013</v>
      </c>
      <c r="I986" s="72" t="e">
        <f t="shared" si="51"/>
        <v>#VALUE!</v>
      </c>
    </row>
    <row r="987" spans="1:9">
      <c r="A987" s="16" t="s">
        <v>6924</v>
      </c>
      <c r="B987" s="15">
        <v>3</v>
      </c>
      <c r="C987" s="15" t="str">
        <f>VLOOKUP($B987,配置说明!$E$20:$F$23,2,0)</f>
        <v>语音</v>
      </c>
      <c r="D987" s="49" t="s">
        <v>2696</v>
      </c>
      <c r="E987" s="15" t="s">
        <v>1946</v>
      </c>
      <c r="F987" s="15" t="s">
        <v>2912</v>
      </c>
      <c r="G987" s="71">
        <f t="shared" si="52"/>
        <v>31034014</v>
      </c>
      <c r="H987" s="72" t="str">
        <f t="shared" si="50"/>
        <v>31034014</v>
      </c>
      <c r="I987" s="72" t="e">
        <f t="shared" si="51"/>
        <v>#VALUE!</v>
      </c>
    </row>
    <row r="988" spans="1:9">
      <c r="A988" s="16" t="s">
        <v>6925</v>
      </c>
      <c r="B988" s="15">
        <v>3</v>
      </c>
      <c r="C988" s="15" t="str">
        <f>VLOOKUP($B988,配置说明!$E$20:$F$23,2,0)</f>
        <v>语音</v>
      </c>
      <c r="D988" s="49" t="s">
        <v>2697</v>
      </c>
      <c r="E988" s="15" t="s">
        <v>1947</v>
      </c>
      <c r="F988" s="15" t="s">
        <v>2912</v>
      </c>
      <c r="G988" s="71">
        <f t="shared" si="52"/>
        <v>31034015</v>
      </c>
      <c r="H988" s="72" t="str">
        <f t="shared" si="50"/>
        <v>31034015</v>
      </c>
      <c r="I988" s="72" t="e">
        <f t="shared" si="51"/>
        <v>#VALUE!</v>
      </c>
    </row>
    <row r="989" spans="1:9">
      <c r="A989" s="16" t="s">
        <v>6926</v>
      </c>
      <c r="B989" s="15">
        <v>3</v>
      </c>
      <c r="C989" s="15" t="str">
        <f>VLOOKUP($B989,配置说明!$E$20:$F$23,2,0)</f>
        <v>语音</v>
      </c>
      <c r="D989" s="49" t="s">
        <v>2698</v>
      </c>
      <c r="E989" s="15" t="s">
        <v>1948</v>
      </c>
      <c r="F989" s="15" t="s">
        <v>2912</v>
      </c>
      <c r="G989" s="71">
        <f t="shared" si="52"/>
        <v>31034016</v>
      </c>
      <c r="H989" s="72" t="str">
        <f t="shared" si="50"/>
        <v>31034016</v>
      </c>
      <c r="I989" s="72" t="e">
        <f t="shared" si="51"/>
        <v>#VALUE!</v>
      </c>
    </row>
    <row r="990" spans="1:9">
      <c r="A990" s="16" t="s">
        <v>6927</v>
      </c>
      <c r="B990" s="15">
        <v>3</v>
      </c>
      <c r="C990" s="15" t="str">
        <f>VLOOKUP($B990,配置说明!$E$20:$F$23,2,0)</f>
        <v>语音</v>
      </c>
      <c r="D990" s="49" t="s">
        <v>2699</v>
      </c>
      <c r="E990" s="15" t="s">
        <v>1949</v>
      </c>
      <c r="F990" s="15" t="s">
        <v>2912</v>
      </c>
      <c r="G990" s="71">
        <f t="shared" si="52"/>
        <v>31034017</v>
      </c>
      <c r="H990" s="72" t="str">
        <f t="shared" si="50"/>
        <v>31034017</v>
      </c>
      <c r="I990" s="72" t="e">
        <f t="shared" si="51"/>
        <v>#VALUE!</v>
      </c>
    </row>
    <row r="991" spans="1:9">
      <c r="A991" s="16" t="s">
        <v>6928</v>
      </c>
      <c r="B991" s="15">
        <v>3</v>
      </c>
      <c r="C991" s="15" t="str">
        <f>VLOOKUP($B991,配置说明!$E$20:$F$23,2,0)</f>
        <v>语音</v>
      </c>
      <c r="D991" s="49" t="s">
        <v>2700</v>
      </c>
      <c r="E991" s="15" t="s">
        <v>1950</v>
      </c>
      <c r="F991" s="15" t="s">
        <v>2912</v>
      </c>
      <c r="G991" s="71">
        <f t="shared" si="52"/>
        <v>31034018</v>
      </c>
      <c r="H991" s="72" t="str">
        <f t="shared" si="50"/>
        <v>31034018</v>
      </c>
      <c r="I991" s="72" t="e">
        <f t="shared" si="51"/>
        <v>#VALUE!</v>
      </c>
    </row>
    <row r="992" spans="1:9">
      <c r="A992" s="16" t="s">
        <v>6929</v>
      </c>
      <c r="B992" s="15">
        <v>3</v>
      </c>
      <c r="C992" s="15" t="str">
        <f>VLOOKUP($B992,配置说明!$E$20:$F$23,2,0)</f>
        <v>语音</v>
      </c>
      <c r="D992" s="49" t="s">
        <v>2701</v>
      </c>
      <c r="E992" s="15" t="s">
        <v>1951</v>
      </c>
      <c r="F992" s="15" t="s">
        <v>2912</v>
      </c>
      <c r="G992" s="71">
        <f t="shared" si="52"/>
        <v>31034019</v>
      </c>
      <c r="H992" s="72" t="str">
        <f t="shared" si="50"/>
        <v>31034019</v>
      </c>
      <c r="I992" s="72" t="e">
        <f t="shared" si="51"/>
        <v>#VALUE!</v>
      </c>
    </row>
    <row r="993" spans="1:9">
      <c r="A993" s="16" t="s">
        <v>6930</v>
      </c>
      <c r="B993" s="15">
        <v>3</v>
      </c>
      <c r="C993" s="15" t="str">
        <f>VLOOKUP($B993,配置说明!$E$20:$F$23,2,0)</f>
        <v>语音</v>
      </c>
      <c r="D993" s="49" t="s">
        <v>2702</v>
      </c>
      <c r="E993" s="15" t="s">
        <v>1952</v>
      </c>
      <c r="F993" s="15" t="s">
        <v>2912</v>
      </c>
      <c r="G993" s="71">
        <f t="shared" si="52"/>
        <v>31034020</v>
      </c>
      <c r="H993" s="72" t="str">
        <f t="shared" si="50"/>
        <v>31034020</v>
      </c>
      <c r="I993" s="72" t="e">
        <f t="shared" si="51"/>
        <v>#VALUE!</v>
      </c>
    </row>
    <row r="994" spans="1:9">
      <c r="A994" s="16" t="s">
        <v>6931</v>
      </c>
      <c r="B994" s="15">
        <v>3</v>
      </c>
      <c r="C994" s="15" t="str">
        <f>VLOOKUP($B994,配置说明!$E$20:$F$23,2,0)</f>
        <v>语音</v>
      </c>
      <c r="D994" s="49" t="s">
        <v>2703</v>
      </c>
      <c r="E994" s="15" t="s">
        <v>1953</v>
      </c>
      <c r="F994" s="15" t="s">
        <v>2912</v>
      </c>
      <c r="G994" s="71">
        <f t="shared" si="52"/>
        <v>31034021</v>
      </c>
      <c r="H994" s="72" t="str">
        <f t="shared" si="50"/>
        <v>31034021</v>
      </c>
      <c r="I994" s="72" t="e">
        <f t="shared" si="51"/>
        <v>#VALUE!</v>
      </c>
    </row>
    <row r="995" spans="1:9">
      <c r="A995" s="16" t="s">
        <v>6932</v>
      </c>
      <c r="B995" s="15">
        <v>3</v>
      </c>
      <c r="C995" s="15" t="str">
        <f>VLOOKUP($B995,配置说明!$E$20:$F$23,2,0)</f>
        <v>语音</v>
      </c>
      <c r="D995" s="49" t="s">
        <v>2704</v>
      </c>
      <c r="E995" s="15" t="s">
        <v>1954</v>
      </c>
      <c r="F995" s="15" t="s">
        <v>2912</v>
      </c>
      <c r="G995" s="71">
        <f t="shared" si="52"/>
        <v>31034022</v>
      </c>
      <c r="H995" s="72" t="str">
        <f t="shared" si="50"/>
        <v>31034022</v>
      </c>
      <c r="I995" s="72" t="e">
        <f t="shared" si="51"/>
        <v>#VALUE!</v>
      </c>
    </row>
    <row r="996" spans="1:9">
      <c r="A996" s="16" t="s">
        <v>6933</v>
      </c>
      <c r="B996" s="15">
        <v>3</v>
      </c>
      <c r="C996" s="15" t="str">
        <f>VLOOKUP($B996,配置说明!$E$20:$F$23,2,0)</f>
        <v>语音</v>
      </c>
      <c r="D996" s="49" t="s">
        <v>2705</v>
      </c>
      <c r="E996" s="15" t="s">
        <v>1955</v>
      </c>
      <c r="F996" s="15" t="s">
        <v>2912</v>
      </c>
      <c r="G996" s="71">
        <f t="shared" si="52"/>
        <v>31034023</v>
      </c>
      <c r="H996" s="72" t="str">
        <f t="shared" ref="H996:H1059" si="53">G996&amp;""</f>
        <v>31034023</v>
      </c>
      <c r="I996" s="72" t="e">
        <f t="shared" ref="I996:I1059" si="54">FIND("loop",E996)</f>
        <v>#VALUE!</v>
      </c>
    </row>
    <row r="997" spans="1:9">
      <c r="A997" s="16" t="s">
        <v>6934</v>
      </c>
      <c r="B997" s="15">
        <v>3</v>
      </c>
      <c r="C997" s="15" t="str">
        <f>VLOOKUP($B997,配置说明!$E$20:$F$23,2,0)</f>
        <v>语音</v>
      </c>
      <c r="D997" s="49" t="s">
        <v>2706</v>
      </c>
      <c r="E997" s="15" t="s">
        <v>1956</v>
      </c>
      <c r="F997" s="15" t="s">
        <v>2912</v>
      </c>
      <c r="G997" s="71">
        <f t="shared" si="52"/>
        <v>31034024</v>
      </c>
      <c r="H997" s="72" t="str">
        <f t="shared" si="53"/>
        <v>31034024</v>
      </c>
      <c r="I997" s="72" t="e">
        <f t="shared" si="54"/>
        <v>#VALUE!</v>
      </c>
    </row>
    <row r="998" spans="1:9">
      <c r="A998" s="16" t="s">
        <v>6935</v>
      </c>
      <c r="B998" s="15">
        <v>3</v>
      </c>
      <c r="C998" s="15" t="str">
        <f>VLOOKUP($B998,配置说明!$E$20:$F$23,2,0)</f>
        <v>语音</v>
      </c>
      <c r="D998" s="49" t="s">
        <v>2707</v>
      </c>
      <c r="E998" s="15" t="s">
        <v>1957</v>
      </c>
      <c r="F998" s="15" t="s">
        <v>2912</v>
      </c>
      <c r="G998" s="71">
        <f t="shared" si="52"/>
        <v>31034025</v>
      </c>
      <c r="H998" s="72" t="str">
        <f t="shared" si="53"/>
        <v>31034025</v>
      </c>
      <c r="I998" s="72" t="e">
        <f t="shared" si="54"/>
        <v>#VALUE!</v>
      </c>
    </row>
    <row r="999" spans="1:9">
      <c r="A999" s="16" t="s">
        <v>6936</v>
      </c>
      <c r="B999" s="15">
        <v>3</v>
      </c>
      <c r="C999" s="15" t="str">
        <f>VLOOKUP($B999,配置说明!$E$20:$F$23,2,0)</f>
        <v>语音</v>
      </c>
      <c r="D999" s="49" t="s">
        <v>2708</v>
      </c>
      <c r="E999" s="15" t="s">
        <v>1958</v>
      </c>
      <c r="F999" s="15" t="s">
        <v>2912</v>
      </c>
      <c r="G999" s="71">
        <f t="shared" si="52"/>
        <v>31034026</v>
      </c>
      <c r="H999" s="72" t="str">
        <f t="shared" si="53"/>
        <v>31034026</v>
      </c>
      <c r="I999" s="72" t="e">
        <f t="shared" si="54"/>
        <v>#VALUE!</v>
      </c>
    </row>
    <row r="1000" spans="1:9">
      <c r="A1000" s="16" t="s">
        <v>6937</v>
      </c>
      <c r="B1000" s="15">
        <v>3</v>
      </c>
      <c r="C1000" s="15" t="str">
        <f>VLOOKUP($B1000,配置说明!$E$20:$F$23,2,0)</f>
        <v>语音</v>
      </c>
      <c r="D1000" s="49" t="s">
        <v>2709</v>
      </c>
      <c r="E1000" s="15" t="s">
        <v>1959</v>
      </c>
      <c r="F1000" s="15" t="s">
        <v>2912</v>
      </c>
      <c r="G1000" s="71">
        <f t="shared" si="52"/>
        <v>31034027</v>
      </c>
      <c r="H1000" s="72" t="str">
        <f t="shared" si="53"/>
        <v>31034027</v>
      </c>
      <c r="I1000" s="72" t="e">
        <f t="shared" si="54"/>
        <v>#VALUE!</v>
      </c>
    </row>
    <row r="1001" spans="1:9">
      <c r="A1001" s="16" t="s">
        <v>6938</v>
      </c>
      <c r="B1001" s="15">
        <v>3</v>
      </c>
      <c r="C1001" s="15" t="str">
        <f>VLOOKUP($B1001,配置说明!$E$20:$F$23,2,0)</f>
        <v>语音</v>
      </c>
      <c r="D1001" s="49" t="s">
        <v>2710</v>
      </c>
      <c r="E1001" s="15" t="s">
        <v>1960</v>
      </c>
      <c r="F1001" s="15" t="s">
        <v>2912</v>
      </c>
      <c r="G1001" s="71">
        <f t="shared" si="52"/>
        <v>31034028</v>
      </c>
      <c r="H1001" s="72" t="str">
        <f t="shared" si="53"/>
        <v>31034028</v>
      </c>
      <c r="I1001" s="72" t="e">
        <f t="shared" si="54"/>
        <v>#VALUE!</v>
      </c>
    </row>
    <row r="1002" spans="1:9">
      <c r="A1002" s="16" t="s">
        <v>6939</v>
      </c>
      <c r="B1002" s="15">
        <v>3</v>
      </c>
      <c r="C1002" s="15" t="str">
        <f>VLOOKUP($B1002,配置说明!$E$20:$F$23,2,0)</f>
        <v>语音</v>
      </c>
      <c r="D1002" s="49" t="s">
        <v>2711</v>
      </c>
      <c r="E1002" s="15" t="s">
        <v>1961</v>
      </c>
      <c r="F1002" s="15" t="s">
        <v>2912</v>
      </c>
      <c r="G1002" s="71">
        <f t="shared" si="52"/>
        <v>31034029</v>
      </c>
      <c r="H1002" s="72" t="str">
        <f t="shared" si="53"/>
        <v>31034029</v>
      </c>
      <c r="I1002" s="72" t="e">
        <f t="shared" si="54"/>
        <v>#VALUE!</v>
      </c>
    </row>
    <row r="1003" spans="1:9">
      <c r="A1003" s="16" t="s">
        <v>6940</v>
      </c>
      <c r="B1003" s="15">
        <v>3</v>
      </c>
      <c r="C1003" s="15" t="str">
        <f>VLOOKUP($B1003,配置说明!$E$20:$F$23,2,0)</f>
        <v>语音</v>
      </c>
      <c r="D1003" s="49" t="s">
        <v>2712</v>
      </c>
      <c r="E1003" s="15" t="s">
        <v>1962</v>
      </c>
      <c r="F1003" s="15" t="s">
        <v>2912</v>
      </c>
      <c r="G1003" s="71">
        <f t="shared" si="52"/>
        <v>31034030</v>
      </c>
      <c r="H1003" s="72" t="str">
        <f t="shared" si="53"/>
        <v>31034030</v>
      </c>
      <c r="I1003" s="72" t="e">
        <f t="shared" si="54"/>
        <v>#VALUE!</v>
      </c>
    </row>
    <row r="1004" spans="1:9">
      <c r="A1004" s="16" t="s">
        <v>6941</v>
      </c>
      <c r="B1004" s="15">
        <v>3</v>
      </c>
      <c r="C1004" s="15" t="str">
        <f>VLOOKUP($B1004,配置说明!$E$20:$F$23,2,0)</f>
        <v>语音</v>
      </c>
      <c r="D1004" s="49" t="s">
        <v>2713</v>
      </c>
      <c r="E1004" s="15" t="s">
        <v>1963</v>
      </c>
      <c r="F1004" s="15" t="s">
        <v>2913</v>
      </c>
      <c r="G1004" s="71">
        <f t="shared" si="52"/>
        <v>31036001</v>
      </c>
      <c r="H1004" s="72" t="str">
        <f t="shared" si="53"/>
        <v>31036001</v>
      </c>
      <c r="I1004" s="72" t="e">
        <f t="shared" si="54"/>
        <v>#VALUE!</v>
      </c>
    </row>
    <row r="1005" spans="1:9">
      <c r="A1005" s="16" t="s">
        <v>6942</v>
      </c>
      <c r="B1005" s="15">
        <v>3</v>
      </c>
      <c r="C1005" s="15" t="str">
        <f>VLOOKUP($B1005,配置说明!$E$20:$F$23,2,0)</f>
        <v>语音</v>
      </c>
      <c r="D1005" s="49" t="s">
        <v>2714</v>
      </c>
      <c r="E1005" s="15" t="s">
        <v>1964</v>
      </c>
      <c r="F1005" s="15" t="s">
        <v>2913</v>
      </c>
      <c r="G1005" s="71">
        <f t="shared" si="52"/>
        <v>31036002</v>
      </c>
      <c r="H1005" s="72" t="str">
        <f t="shared" si="53"/>
        <v>31036002</v>
      </c>
      <c r="I1005" s="72" t="e">
        <f t="shared" si="54"/>
        <v>#VALUE!</v>
      </c>
    </row>
    <row r="1006" spans="1:9">
      <c r="A1006" s="16" t="s">
        <v>6943</v>
      </c>
      <c r="B1006" s="15">
        <v>3</v>
      </c>
      <c r="C1006" s="15" t="str">
        <f>VLOOKUP($B1006,配置说明!$E$20:$F$23,2,0)</f>
        <v>语音</v>
      </c>
      <c r="D1006" s="49" t="s">
        <v>2715</v>
      </c>
      <c r="E1006" s="15" t="s">
        <v>1965</v>
      </c>
      <c r="F1006" s="15" t="s">
        <v>2913</v>
      </c>
      <c r="G1006" s="71">
        <f t="shared" si="52"/>
        <v>31036003</v>
      </c>
      <c r="H1006" s="72" t="str">
        <f t="shared" si="53"/>
        <v>31036003</v>
      </c>
      <c r="I1006" s="72" t="e">
        <f t="shared" si="54"/>
        <v>#VALUE!</v>
      </c>
    </row>
    <row r="1007" spans="1:9">
      <c r="A1007" s="16" t="s">
        <v>6944</v>
      </c>
      <c r="B1007" s="15">
        <v>3</v>
      </c>
      <c r="C1007" s="15" t="str">
        <f>VLOOKUP($B1007,配置说明!$E$20:$F$23,2,0)</f>
        <v>语音</v>
      </c>
      <c r="D1007" s="49" t="s">
        <v>2716</v>
      </c>
      <c r="E1007" s="15" t="s">
        <v>1966</v>
      </c>
      <c r="F1007" s="15" t="s">
        <v>2913</v>
      </c>
      <c r="G1007" s="71">
        <f t="shared" si="52"/>
        <v>31036004</v>
      </c>
      <c r="H1007" s="72" t="str">
        <f t="shared" si="53"/>
        <v>31036004</v>
      </c>
      <c r="I1007" s="72" t="e">
        <f t="shared" si="54"/>
        <v>#VALUE!</v>
      </c>
    </row>
    <row r="1008" spans="1:9">
      <c r="A1008" s="16" t="s">
        <v>6945</v>
      </c>
      <c r="B1008" s="15">
        <v>3</v>
      </c>
      <c r="C1008" s="15" t="str">
        <f>VLOOKUP($B1008,配置说明!$E$20:$F$23,2,0)</f>
        <v>语音</v>
      </c>
      <c r="D1008" s="49" t="s">
        <v>2717</v>
      </c>
      <c r="E1008" s="15" t="s">
        <v>1967</v>
      </c>
      <c r="F1008" s="15" t="s">
        <v>2913</v>
      </c>
      <c r="G1008" s="71">
        <f t="shared" si="52"/>
        <v>31036005</v>
      </c>
      <c r="H1008" s="72" t="str">
        <f t="shared" si="53"/>
        <v>31036005</v>
      </c>
      <c r="I1008" s="72" t="e">
        <f t="shared" si="54"/>
        <v>#VALUE!</v>
      </c>
    </row>
    <row r="1009" spans="1:9">
      <c r="A1009" s="16" t="s">
        <v>6946</v>
      </c>
      <c r="B1009" s="15">
        <v>3</v>
      </c>
      <c r="C1009" s="15" t="str">
        <f>VLOOKUP($B1009,配置说明!$E$20:$F$23,2,0)</f>
        <v>语音</v>
      </c>
      <c r="D1009" s="49" t="s">
        <v>2718</v>
      </c>
      <c r="E1009" s="15" t="s">
        <v>1968</v>
      </c>
      <c r="F1009" s="15" t="s">
        <v>2913</v>
      </c>
      <c r="G1009" s="71">
        <f t="shared" si="52"/>
        <v>31036006</v>
      </c>
      <c r="H1009" s="72" t="str">
        <f t="shared" si="53"/>
        <v>31036006</v>
      </c>
      <c r="I1009" s="72" t="e">
        <f t="shared" si="54"/>
        <v>#VALUE!</v>
      </c>
    </row>
    <row r="1010" spans="1:9">
      <c r="A1010" s="16" t="s">
        <v>6947</v>
      </c>
      <c r="B1010" s="15">
        <v>3</v>
      </c>
      <c r="C1010" s="15" t="str">
        <f>VLOOKUP($B1010,配置说明!$E$20:$F$23,2,0)</f>
        <v>语音</v>
      </c>
      <c r="D1010" s="49" t="s">
        <v>2719</v>
      </c>
      <c r="E1010" s="15" t="s">
        <v>1969</v>
      </c>
      <c r="F1010" s="15" t="s">
        <v>2913</v>
      </c>
      <c r="G1010" s="71">
        <f t="shared" ref="G1010:G1073" si="55">A1010*1</f>
        <v>31036007</v>
      </c>
      <c r="H1010" s="72" t="str">
        <f t="shared" si="53"/>
        <v>31036007</v>
      </c>
      <c r="I1010" s="72" t="e">
        <f t="shared" si="54"/>
        <v>#VALUE!</v>
      </c>
    </row>
    <row r="1011" spans="1:9">
      <c r="A1011" s="16" t="s">
        <v>6948</v>
      </c>
      <c r="B1011" s="15">
        <v>3</v>
      </c>
      <c r="C1011" s="15" t="str">
        <f>VLOOKUP($B1011,配置说明!$E$20:$F$23,2,0)</f>
        <v>语音</v>
      </c>
      <c r="D1011" s="49" t="s">
        <v>2720</v>
      </c>
      <c r="E1011" s="15" t="s">
        <v>1970</v>
      </c>
      <c r="F1011" s="15" t="s">
        <v>2913</v>
      </c>
      <c r="G1011" s="71">
        <f t="shared" si="55"/>
        <v>31036008</v>
      </c>
      <c r="H1011" s="72" t="str">
        <f t="shared" si="53"/>
        <v>31036008</v>
      </c>
      <c r="I1011" s="72" t="e">
        <f t="shared" si="54"/>
        <v>#VALUE!</v>
      </c>
    </row>
    <row r="1012" spans="1:9">
      <c r="A1012" s="16" t="s">
        <v>6949</v>
      </c>
      <c r="B1012" s="15">
        <v>3</v>
      </c>
      <c r="C1012" s="15" t="str">
        <f>VLOOKUP($B1012,配置说明!$E$20:$F$23,2,0)</f>
        <v>语音</v>
      </c>
      <c r="D1012" s="49" t="s">
        <v>2721</v>
      </c>
      <c r="E1012" s="15" t="s">
        <v>1971</v>
      </c>
      <c r="F1012" s="15" t="s">
        <v>2913</v>
      </c>
      <c r="G1012" s="71">
        <f t="shared" si="55"/>
        <v>31036009</v>
      </c>
      <c r="H1012" s="72" t="str">
        <f t="shared" si="53"/>
        <v>31036009</v>
      </c>
      <c r="I1012" s="72" t="e">
        <f t="shared" si="54"/>
        <v>#VALUE!</v>
      </c>
    </row>
    <row r="1013" spans="1:9">
      <c r="A1013" s="16" t="s">
        <v>6950</v>
      </c>
      <c r="B1013" s="15">
        <v>3</v>
      </c>
      <c r="C1013" s="15" t="str">
        <f>VLOOKUP($B1013,配置说明!$E$20:$F$23,2,0)</f>
        <v>语音</v>
      </c>
      <c r="D1013" s="49" t="s">
        <v>2722</v>
      </c>
      <c r="E1013" s="15" t="s">
        <v>1972</v>
      </c>
      <c r="F1013" s="15" t="s">
        <v>2913</v>
      </c>
      <c r="G1013" s="71">
        <f t="shared" si="55"/>
        <v>31036010</v>
      </c>
      <c r="H1013" s="72" t="str">
        <f t="shared" si="53"/>
        <v>31036010</v>
      </c>
      <c r="I1013" s="72" t="e">
        <f t="shared" si="54"/>
        <v>#VALUE!</v>
      </c>
    </row>
    <row r="1014" spans="1:9">
      <c r="A1014" s="16" t="s">
        <v>6951</v>
      </c>
      <c r="B1014" s="15">
        <v>3</v>
      </c>
      <c r="C1014" s="15" t="str">
        <f>VLOOKUP($B1014,配置说明!$E$20:$F$23,2,0)</f>
        <v>语音</v>
      </c>
      <c r="D1014" s="49" t="s">
        <v>2723</v>
      </c>
      <c r="E1014" s="15" t="s">
        <v>1973</v>
      </c>
      <c r="F1014" s="15" t="s">
        <v>2913</v>
      </c>
      <c r="G1014" s="71">
        <f t="shared" si="55"/>
        <v>31036011</v>
      </c>
      <c r="H1014" s="72" t="str">
        <f t="shared" si="53"/>
        <v>31036011</v>
      </c>
      <c r="I1014" s="72" t="e">
        <f t="shared" si="54"/>
        <v>#VALUE!</v>
      </c>
    </row>
    <row r="1015" spans="1:9">
      <c r="A1015" s="16" t="s">
        <v>6952</v>
      </c>
      <c r="B1015" s="15">
        <v>3</v>
      </c>
      <c r="C1015" s="15" t="str">
        <f>VLOOKUP($B1015,配置说明!$E$20:$F$23,2,0)</f>
        <v>语音</v>
      </c>
      <c r="D1015" s="49" t="s">
        <v>2724</v>
      </c>
      <c r="E1015" s="15" t="s">
        <v>1974</v>
      </c>
      <c r="F1015" s="15" t="s">
        <v>2913</v>
      </c>
      <c r="G1015" s="71">
        <f t="shared" si="55"/>
        <v>31036012</v>
      </c>
      <c r="H1015" s="72" t="str">
        <f t="shared" si="53"/>
        <v>31036012</v>
      </c>
      <c r="I1015" s="72" t="e">
        <f t="shared" si="54"/>
        <v>#VALUE!</v>
      </c>
    </row>
    <row r="1016" spans="1:9">
      <c r="A1016" s="16" t="s">
        <v>6953</v>
      </c>
      <c r="B1016" s="15">
        <v>3</v>
      </c>
      <c r="C1016" s="15" t="str">
        <f>VLOOKUP($B1016,配置说明!$E$20:$F$23,2,0)</f>
        <v>语音</v>
      </c>
      <c r="D1016" s="49" t="s">
        <v>2725</v>
      </c>
      <c r="E1016" s="15" t="s">
        <v>1975</v>
      </c>
      <c r="F1016" s="15" t="s">
        <v>2913</v>
      </c>
      <c r="G1016" s="71">
        <f t="shared" si="55"/>
        <v>31036013</v>
      </c>
      <c r="H1016" s="72" t="str">
        <f t="shared" si="53"/>
        <v>31036013</v>
      </c>
      <c r="I1016" s="72" t="e">
        <f t="shared" si="54"/>
        <v>#VALUE!</v>
      </c>
    </row>
    <row r="1017" spans="1:9">
      <c r="A1017" s="16" t="s">
        <v>6954</v>
      </c>
      <c r="B1017" s="15">
        <v>3</v>
      </c>
      <c r="C1017" s="15" t="str">
        <f>VLOOKUP($B1017,配置说明!$E$20:$F$23,2,0)</f>
        <v>语音</v>
      </c>
      <c r="D1017" s="49" t="s">
        <v>2726</v>
      </c>
      <c r="E1017" s="15" t="s">
        <v>1976</v>
      </c>
      <c r="F1017" s="15" t="s">
        <v>2913</v>
      </c>
      <c r="G1017" s="71">
        <f t="shared" si="55"/>
        <v>31036014</v>
      </c>
      <c r="H1017" s="72" t="str">
        <f t="shared" si="53"/>
        <v>31036014</v>
      </c>
      <c r="I1017" s="72" t="e">
        <f t="shared" si="54"/>
        <v>#VALUE!</v>
      </c>
    </row>
    <row r="1018" spans="1:9">
      <c r="A1018" s="16" t="s">
        <v>6955</v>
      </c>
      <c r="B1018" s="15">
        <v>3</v>
      </c>
      <c r="C1018" s="15" t="str">
        <f>VLOOKUP($B1018,配置说明!$E$20:$F$23,2,0)</f>
        <v>语音</v>
      </c>
      <c r="D1018" s="49" t="s">
        <v>2727</v>
      </c>
      <c r="E1018" s="15" t="s">
        <v>1977</v>
      </c>
      <c r="F1018" s="15" t="s">
        <v>2913</v>
      </c>
      <c r="G1018" s="71">
        <f t="shared" si="55"/>
        <v>31036015</v>
      </c>
      <c r="H1018" s="72" t="str">
        <f t="shared" si="53"/>
        <v>31036015</v>
      </c>
      <c r="I1018" s="72" t="e">
        <f t="shared" si="54"/>
        <v>#VALUE!</v>
      </c>
    </row>
    <row r="1019" spans="1:9">
      <c r="A1019" s="16" t="s">
        <v>6956</v>
      </c>
      <c r="B1019" s="15">
        <v>3</v>
      </c>
      <c r="C1019" s="15" t="str">
        <f>VLOOKUP($B1019,配置说明!$E$20:$F$23,2,0)</f>
        <v>语音</v>
      </c>
      <c r="D1019" s="49" t="s">
        <v>2728</v>
      </c>
      <c r="E1019" s="15" t="s">
        <v>1978</v>
      </c>
      <c r="F1019" s="15" t="s">
        <v>2913</v>
      </c>
      <c r="G1019" s="71">
        <f t="shared" si="55"/>
        <v>31036016</v>
      </c>
      <c r="H1019" s="72" t="str">
        <f t="shared" si="53"/>
        <v>31036016</v>
      </c>
      <c r="I1019" s="72" t="e">
        <f t="shared" si="54"/>
        <v>#VALUE!</v>
      </c>
    </row>
    <row r="1020" spans="1:9">
      <c r="A1020" s="16" t="s">
        <v>6957</v>
      </c>
      <c r="B1020" s="15">
        <v>3</v>
      </c>
      <c r="C1020" s="15" t="str">
        <f>VLOOKUP($B1020,配置说明!$E$20:$F$23,2,0)</f>
        <v>语音</v>
      </c>
      <c r="D1020" s="49" t="s">
        <v>2729</v>
      </c>
      <c r="E1020" s="15" t="s">
        <v>1979</v>
      </c>
      <c r="F1020" s="15" t="s">
        <v>2913</v>
      </c>
      <c r="G1020" s="71">
        <f t="shared" si="55"/>
        <v>31036017</v>
      </c>
      <c r="H1020" s="72" t="str">
        <f t="shared" si="53"/>
        <v>31036017</v>
      </c>
      <c r="I1020" s="72" t="e">
        <f t="shared" si="54"/>
        <v>#VALUE!</v>
      </c>
    </row>
    <row r="1021" spans="1:9">
      <c r="A1021" s="16" t="s">
        <v>6958</v>
      </c>
      <c r="B1021" s="15">
        <v>3</v>
      </c>
      <c r="C1021" s="15" t="str">
        <f>VLOOKUP($B1021,配置说明!$E$20:$F$23,2,0)</f>
        <v>语音</v>
      </c>
      <c r="D1021" s="49" t="s">
        <v>2730</v>
      </c>
      <c r="E1021" s="15" t="s">
        <v>1980</v>
      </c>
      <c r="F1021" s="15" t="s">
        <v>2913</v>
      </c>
      <c r="G1021" s="71">
        <f t="shared" si="55"/>
        <v>31036018</v>
      </c>
      <c r="H1021" s="72" t="str">
        <f t="shared" si="53"/>
        <v>31036018</v>
      </c>
      <c r="I1021" s="72" t="e">
        <f t="shared" si="54"/>
        <v>#VALUE!</v>
      </c>
    </row>
    <row r="1022" spans="1:9">
      <c r="A1022" s="16" t="s">
        <v>6959</v>
      </c>
      <c r="B1022" s="15">
        <v>3</v>
      </c>
      <c r="C1022" s="15" t="str">
        <f>VLOOKUP($B1022,配置说明!$E$20:$F$23,2,0)</f>
        <v>语音</v>
      </c>
      <c r="D1022" s="49" t="s">
        <v>2731</v>
      </c>
      <c r="E1022" s="15" t="s">
        <v>1981</v>
      </c>
      <c r="F1022" s="15" t="s">
        <v>2913</v>
      </c>
      <c r="G1022" s="71">
        <f t="shared" si="55"/>
        <v>31036019</v>
      </c>
      <c r="H1022" s="72" t="str">
        <f t="shared" si="53"/>
        <v>31036019</v>
      </c>
      <c r="I1022" s="72" t="e">
        <f t="shared" si="54"/>
        <v>#VALUE!</v>
      </c>
    </row>
    <row r="1023" spans="1:9">
      <c r="A1023" s="16" t="s">
        <v>6960</v>
      </c>
      <c r="B1023" s="15">
        <v>3</v>
      </c>
      <c r="C1023" s="15" t="str">
        <f>VLOOKUP($B1023,配置说明!$E$20:$F$23,2,0)</f>
        <v>语音</v>
      </c>
      <c r="D1023" s="49" t="s">
        <v>2732</v>
      </c>
      <c r="E1023" s="15" t="s">
        <v>1982</v>
      </c>
      <c r="F1023" s="15" t="s">
        <v>2913</v>
      </c>
      <c r="G1023" s="71">
        <f t="shared" si="55"/>
        <v>31036020</v>
      </c>
      <c r="H1023" s="72" t="str">
        <f t="shared" si="53"/>
        <v>31036020</v>
      </c>
      <c r="I1023" s="72" t="e">
        <f t="shared" si="54"/>
        <v>#VALUE!</v>
      </c>
    </row>
    <row r="1024" spans="1:9">
      <c r="A1024" s="16" t="s">
        <v>6961</v>
      </c>
      <c r="B1024" s="15">
        <v>3</v>
      </c>
      <c r="C1024" s="15" t="str">
        <f>VLOOKUP($B1024,配置说明!$E$20:$F$23,2,0)</f>
        <v>语音</v>
      </c>
      <c r="D1024" s="49" t="s">
        <v>2733</v>
      </c>
      <c r="E1024" s="15" t="s">
        <v>1983</v>
      </c>
      <c r="F1024" s="15" t="s">
        <v>2913</v>
      </c>
      <c r="G1024" s="71">
        <f t="shared" si="55"/>
        <v>31036021</v>
      </c>
      <c r="H1024" s="72" t="str">
        <f t="shared" si="53"/>
        <v>31036021</v>
      </c>
      <c r="I1024" s="72" t="e">
        <f t="shared" si="54"/>
        <v>#VALUE!</v>
      </c>
    </row>
    <row r="1025" spans="1:9">
      <c r="A1025" s="16" t="s">
        <v>6962</v>
      </c>
      <c r="B1025" s="15">
        <v>3</v>
      </c>
      <c r="C1025" s="15" t="str">
        <f>VLOOKUP($B1025,配置说明!$E$20:$F$23,2,0)</f>
        <v>语音</v>
      </c>
      <c r="D1025" s="49" t="s">
        <v>2734</v>
      </c>
      <c r="E1025" s="15" t="s">
        <v>1984</v>
      </c>
      <c r="F1025" s="15" t="s">
        <v>2913</v>
      </c>
      <c r="G1025" s="71">
        <f t="shared" si="55"/>
        <v>31036022</v>
      </c>
      <c r="H1025" s="72" t="str">
        <f t="shared" si="53"/>
        <v>31036022</v>
      </c>
      <c r="I1025" s="72" t="e">
        <f t="shared" si="54"/>
        <v>#VALUE!</v>
      </c>
    </row>
    <row r="1026" spans="1:9">
      <c r="A1026" s="16" t="s">
        <v>6963</v>
      </c>
      <c r="B1026" s="15">
        <v>3</v>
      </c>
      <c r="C1026" s="15" t="str">
        <f>VLOOKUP($B1026,配置说明!$E$20:$F$23,2,0)</f>
        <v>语音</v>
      </c>
      <c r="D1026" s="49" t="s">
        <v>2735</v>
      </c>
      <c r="E1026" s="15" t="s">
        <v>1985</v>
      </c>
      <c r="F1026" s="15" t="s">
        <v>2913</v>
      </c>
      <c r="G1026" s="71">
        <f t="shared" si="55"/>
        <v>31036023</v>
      </c>
      <c r="H1026" s="72" t="str">
        <f t="shared" si="53"/>
        <v>31036023</v>
      </c>
      <c r="I1026" s="72" t="e">
        <f t="shared" si="54"/>
        <v>#VALUE!</v>
      </c>
    </row>
    <row r="1027" spans="1:9">
      <c r="A1027" s="16" t="s">
        <v>6964</v>
      </c>
      <c r="B1027" s="15">
        <v>3</v>
      </c>
      <c r="C1027" s="15" t="str">
        <f>VLOOKUP($B1027,配置说明!$E$20:$F$23,2,0)</f>
        <v>语音</v>
      </c>
      <c r="D1027" s="49" t="s">
        <v>2736</v>
      </c>
      <c r="E1027" s="15" t="s">
        <v>1986</v>
      </c>
      <c r="F1027" s="15" t="s">
        <v>2913</v>
      </c>
      <c r="G1027" s="71">
        <f t="shared" si="55"/>
        <v>31036024</v>
      </c>
      <c r="H1027" s="72" t="str">
        <f t="shared" si="53"/>
        <v>31036024</v>
      </c>
      <c r="I1027" s="72" t="e">
        <f t="shared" si="54"/>
        <v>#VALUE!</v>
      </c>
    </row>
    <row r="1028" spans="1:9">
      <c r="A1028" s="16" t="s">
        <v>6965</v>
      </c>
      <c r="B1028" s="15">
        <v>3</v>
      </c>
      <c r="C1028" s="15" t="str">
        <f>VLOOKUP($B1028,配置说明!$E$20:$F$23,2,0)</f>
        <v>语音</v>
      </c>
      <c r="D1028" s="49" t="s">
        <v>2737</v>
      </c>
      <c r="E1028" s="15" t="s">
        <v>1987</v>
      </c>
      <c r="F1028" s="15" t="s">
        <v>2913</v>
      </c>
      <c r="G1028" s="71">
        <f t="shared" si="55"/>
        <v>31036025</v>
      </c>
      <c r="H1028" s="72" t="str">
        <f t="shared" si="53"/>
        <v>31036025</v>
      </c>
      <c r="I1028" s="72" t="e">
        <f t="shared" si="54"/>
        <v>#VALUE!</v>
      </c>
    </row>
    <row r="1029" spans="1:9">
      <c r="A1029" s="16" t="s">
        <v>6966</v>
      </c>
      <c r="B1029" s="15">
        <v>3</v>
      </c>
      <c r="C1029" s="15" t="str">
        <f>VLOOKUP($B1029,配置说明!$E$20:$F$23,2,0)</f>
        <v>语音</v>
      </c>
      <c r="D1029" s="49" t="s">
        <v>2738</v>
      </c>
      <c r="E1029" s="15" t="s">
        <v>1988</v>
      </c>
      <c r="F1029" s="15" t="s">
        <v>2913</v>
      </c>
      <c r="G1029" s="71">
        <f t="shared" si="55"/>
        <v>31036026</v>
      </c>
      <c r="H1029" s="72" t="str">
        <f t="shared" si="53"/>
        <v>31036026</v>
      </c>
      <c r="I1029" s="72" t="e">
        <f t="shared" si="54"/>
        <v>#VALUE!</v>
      </c>
    </row>
    <row r="1030" spans="1:9">
      <c r="A1030" s="16" t="s">
        <v>6967</v>
      </c>
      <c r="B1030" s="15">
        <v>3</v>
      </c>
      <c r="C1030" s="15" t="str">
        <f>VLOOKUP($B1030,配置说明!$E$20:$F$23,2,0)</f>
        <v>语音</v>
      </c>
      <c r="D1030" s="49" t="s">
        <v>2739</v>
      </c>
      <c r="E1030" s="15" t="s">
        <v>1989</v>
      </c>
      <c r="F1030" s="15" t="s">
        <v>2913</v>
      </c>
      <c r="G1030" s="71">
        <f t="shared" si="55"/>
        <v>31036027</v>
      </c>
      <c r="H1030" s="72" t="str">
        <f t="shared" si="53"/>
        <v>31036027</v>
      </c>
      <c r="I1030" s="72" t="e">
        <f t="shared" si="54"/>
        <v>#VALUE!</v>
      </c>
    </row>
    <row r="1031" spans="1:9">
      <c r="A1031" s="16" t="s">
        <v>6968</v>
      </c>
      <c r="B1031" s="15">
        <v>3</v>
      </c>
      <c r="C1031" s="15" t="str">
        <f>VLOOKUP($B1031,配置说明!$E$20:$F$23,2,0)</f>
        <v>语音</v>
      </c>
      <c r="D1031" s="49" t="s">
        <v>2740</v>
      </c>
      <c r="E1031" s="15" t="s">
        <v>1990</v>
      </c>
      <c r="F1031" s="15" t="s">
        <v>2913</v>
      </c>
      <c r="G1031" s="71">
        <f t="shared" si="55"/>
        <v>31036028</v>
      </c>
      <c r="H1031" s="72" t="str">
        <f t="shared" si="53"/>
        <v>31036028</v>
      </c>
      <c r="I1031" s="72" t="e">
        <f t="shared" si="54"/>
        <v>#VALUE!</v>
      </c>
    </row>
    <row r="1032" spans="1:9">
      <c r="A1032" s="16" t="s">
        <v>6969</v>
      </c>
      <c r="B1032" s="15">
        <v>3</v>
      </c>
      <c r="C1032" s="15" t="str">
        <f>VLOOKUP($B1032,配置说明!$E$20:$F$23,2,0)</f>
        <v>语音</v>
      </c>
      <c r="D1032" s="49" t="s">
        <v>2741</v>
      </c>
      <c r="E1032" s="15" t="s">
        <v>1991</v>
      </c>
      <c r="F1032" s="15" t="s">
        <v>2913</v>
      </c>
      <c r="G1032" s="71">
        <f t="shared" si="55"/>
        <v>31036029</v>
      </c>
      <c r="H1032" s="72" t="str">
        <f t="shared" si="53"/>
        <v>31036029</v>
      </c>
      <c r="I1032" s="72" t="e">
        <f t="shared" si="54"/>
        <v>#VALUE!</v>
      </c>
    </row>
    <row r="1033" spans="1:9">
      <c r="A1033" s="16" t="s">
        <v>6970</v>
      </c>
      <c r="B1033" s="15">
        <v>3</v>
      </c>
      <c r="C1033" s="15" t="str">
        <f>VLOOKUP($B1033,配置说明!$E$20:$F$23,2,0)</f>
        <v>语音</v>
      </c>
      <c r="D1033" s="49" t="s">
        <v>2742</v>
      </c>
      <c r="E1033" s="15" t="s">
        <v>1992</v>
      </c>
      <c r="F1033" s="15" t="s">
        <v>2913</v>
      </c>
      <c r="G1033" s="71">
        <f t="shared" si="55"/>
        <v>31036030</v>
      </c>
      <c r="H1033" s="72" t="str">
        <f t="shared" si="53"/>
        <v>31036030</v>
      </c>
      <c r="I1033" s="72" t="e">
        <f t="shared" si="54"/>
        <v>#VALUE!</v>
      </c>
    </row>
    <row r="1034" spans="1:9">
      <c r="A1034" s="16" t="s">
        <v>6971</v>
      </c>
      <c r="B1034" s="15">
        <v>3</v>
      </c>
      <c r="C1034" s="15" t="str">
        <f>VLOOKUP($B1034,配置说明!$E$20:$F$23,2,0)</f>
        <v>语音</v>
      </c>
      <c r="D1034" s="49" t="s">
        <v>2743</v>
      </c>
      <c r="E1034" s="15" t="s">
        <v>1993</v>
      </c>
      <c r="F1034" s="15" t="s">
        <v>2914</v>
      </c>
      <c r="G1034" s="71">
        <f t="shared" si="55"/>
        <v>31051001</v>
      </c>
      <c r="H1034" s="72" t="str">
        <f t="shared" si="53"/>
        <v>31051001</v>
      </c>
      <c r="I1034" s="72" t="e">
        <f t="shared" si="54"/>
        <v>#VALUE!</v>
      </c>
    </row>
    <row r="1035" spans="1:9">
      <c r="A1035" s="16" t="s">
        <v>6972</v>
      </c>
      <c r="B1035" s="15">
        <v>3</v>
      </c>
      <c r="C1035" s="15" t="str">
        <f>VLOOKUP($B1035,配置说明!$E$20:$F$23,2,0)</f>
        <v>语音</v>
      </c>
      <c r="D1035" s="49" t="s">
        <v>2744</v>
      </c>
      <c r="E1035" s="15" t="s">
        <v>1994</v>
      </c>
      <c r="F1035" s="15" t="s">
        <v>2914</v>
      </c>
      <c r="G1035" s="71">
        <f t="shared" si="55"/>
        <v>31051002</v>
      </c>
      <c r="H1035" s="72" t="str">
        <f t="shared" si="53"/>
        <v>31051002</v>
      </c>
      <c r="I1035" s="72" t="e">
        <f t="shared" si="54"/>
        <v>#VALUE!</v>
      </c>
    </row>
    <row r="1036" spans="1:9">
      <c r="A1036" s="16" t="s">
        <v>6973</v>
      </c>
      <c r="B1036" s="15">
        <v>3</v>
      </c>
      <c r="C1036" s="15" t="str">
        <f>VLOOKUP($B1036,配置说明!$E$20:$F$23,2,0)</f>
        <v>语音</v>
      </c>
      <c r="D1036" s="49" t="s">
        <v>2745</v>
      </c>
      <c r="E1036" s="15" t="s">
        <v>1995</v>
      </c>
      <c r="F1036" s="15" t="s">
        <v>2914</v>
      </c>
      <c r="G1036" s="71">
        <f t="shared" si="55"/>
        <v>31051003</v>
      </c>
      <c r="H1036" s="72" t="str">
        <f t="shared" si="53"/>
        <v>31051003</v>
      </c>
      <c r="I1036" s="72" t="e">
        <f t="shared" si="54"/>
        <v>#VALUE!</v>
      </c>
    </row>
    <row r="1037" spans="1:9">
      <c r="A1037" s="16" t="s">
        <v>6974</v>
      </c>
      <c r="B1037" s="15">
        <v>3</v>
      </c>
      <c r="C1037" s="15" t="str">
        <f>VLOOKUP($B1037,配置说明!$E$20:$F$23,2,0)</f>
        <v>语音</v>
      </c>
      <c r="D1037" s="49" t="s">
        <v>2746</v>
      </c>
      <c r="E1037" s="15" t="s">
        <v>1996</v>
      </c>
      <c r="F1037" s="15" t="s">
        <v>2914</v>
      </c>
      <c r="G1037" s="71">
        <f t="shared" si="55"/>
        <v>31051004</v>
      </c>
      <c r="H1037" s="72" t="str">
        <f t="shared" si="53"/>
        <v>31051004</v>
      </c>
      <c r="I1037" s="72" t="e">
        <f t="shared" si="54"/>
        <v>#VALUE!</v>
      </c>
    </row>
    <row r="1038" spans="1:9">
      <c r="A1038" s="16" t="s">
        <v>6975</v>
      </c>
      <c r="B1038" s="15">
        <v>3</v>
      </c>
      <c r="C1038" s="15" t="str">
        <f>VLOOKUP($B1038,配置说明!$E$20:$F$23,2,0)</f>
        <v>语音</v>
      </c>
      <c r="D1038" s="49" t="s">
        <v>2747</v>
      </c>
      <c r="E1038" s="15" t="s">
        <v>1997</v>
      </c>
      <c r="F1038" s="15" t="s">
        <v>2914</v>
      </c>
      <c r="G1038" s="71">
        <f t="shared" si="55"/>
        <v>31051005</v>
      </c>
      <c r="H1038" s="72" t="str">
        <f t="shared" si="53"/>
        <v>31051005</v>
      </c>
      <c r="I1038" s="72" t="e">
        <f t="shared" si="54"/>
        <v>#VALUE!</v>
      </c>
    </row>
    <row r="1039" spans="1:9">
      <c r="A1039" s="16" t="s">
        <v>6976</v>
      </c>
      <c r="B1039" s="15">
        <v>3</v>
      </c>
      <c r="C1039" s="15" t="str">
        <f>VLOOKUP($B1039,配置说明!$E$20:$F$23,2,0)</f>
        <v>语音</v>
      </c>
      <c r="D1039" s="49" t="s">
        <v>2748</v>
      </c>
      <c r="E1039" s="15" t="s">
        <v>1998</v>
      </c>
      <c r="F1039" s="15" t="s">
        <v>2914</v>
      </c>
      <c r="G1039" s="71">
        <f t="shared" si="55"/>
        <v>31051006</v>
      </c>
      <c r="H1039" s="72" t="str">
        <f t="shared" si="53"/>
        <v>31051006</v>
      </c>
      <c r="I1039" s="72" t="e">
        <f t="shared" si="54"/>
        <v>#VALUE!</v>
      </c>
    </row>
    <row r="1040" spans="1:9">
      <c r="A1040" s="16" t="s">
        <v>6977</v>
      </c>
      <c r="B1040" s="15">
        <v>3</v>
      </c>
      <c r="C1040" s="15" t="str">
        <f>VLOOKUP($B1040,配置说明!$E$20:$F$23,2,0)</f>
        <v>语音</v>
      </c>
      <c r="D1040" s="49" t="s">
        <v>2749</v>
      </c>
      <c r="E1040" s="15" t="s">
        <v>1999</v>
      </c>
      <c r="F1040" s="15" t="s">
        <v>2914</v>
      </c>
      <c r="G1040" s="71">
        <f t="shared" si="55"/>
        <v>31051007</v>
      </c>
      <c r="H1040" s="72" t="str">
        <f t="shared" si="53"/>
        <v>31051007</v>
      </c>
      <c r="I1040" s="72" t="e">
        <f t="shared" si="54"/>
        <v>#VALUE!</v>
      </c>
    </row>
    <row r="1041" spans="1:9">
      <c r="A1041" s="16" t="s">
        <v>6978</v>
      </c>
      <c r="B1041" s="15">
        <v>3</v>
      </c>
      <c r="C1041" s="15" t="str">
        <f>VLOOKUP($B1041,配置说明!$E$20:$F$23,2,0)</f>
        <v>语音</v>
      </c>
      <c r="D1041" s="49" t="s">
        <v>2750</v>
      </c>
      <c r="E1041" s="15" t="s">
        <v>2000</v>
      </c>
      <c r="F1041" s="15" t="s">
        <v>2914</v>
      </c>
      <c r="G1041" s="71">
        <f t="shared" si="55"/>
        <v>31051008</v>
      </c>
      <c r="H1041" s="72" t="str">
        <f t="shared" si="53"/>
        <v>31051008</v>
      </c>
      <c r="I1041" s="72" t="e">
        <f t="shared" si="54"/>
        <v>#VALUE!</v>
      </c>
    </row>
    <row r="1042" spans="1:9">
      <c r="A1042" s="16" t="s">
        <v>6979</v>
      </c>
      <c r="B1042" s="15">
        <v>3</v>
      </c>
      <c r="C1042" s="15" t="str">
        <f>VLOOKUP($B1042,配置说明!$E$20:$F$23,2,0)</f>
        <v>语音</v>
      </c>
      <c r="D1042" s="49" t="s">
        <v>2751</v>
      </c>
      <c r="E1042" s="15" t="s">
        <v>2001</v>
      </c>
      <c r="F1042" s="15" t="s">
        <v>2914</v>
      </c>
      <c r="G1042" s="71">
        <f t="shared" si="55"/>
        <v>31051009</v>
      </c>
      <c r="H1042" s="72" t="str">
        <f t="shared" si="53"/>
        <v>31051009</v>
      </c>
      <c r="I1042" s="72" t="e">
        <f t="shared" si="54"/>
        <v>#VALUE!</v>
      </c>
    </row>
    <row r="1043" spans="1:9">
      <c r="A1043" s="16" t="s">
        <v>6980</v>
      </c>
      <c r="B1043" s="15">
        <v>3</v>
      </c>
      <c r="C1043" s="15" t="str">
        <f>VLOOKUP($B1043,配置说明!$E$20:$F$23,2,0)</f>
        <v>语音</v>
      </c>
      <c r="D1043" s="49" t="s">
        <v>2752</v>
      </c>
      <c r="E1043" s="15" t="s">
        <v>2002</v>
      </c>
      <c r="F1043" s="15" t="s">
        <v>2914</v>
      </c>
      <c r="G1043" s="71">
        <f t="shared" si="55"/>
        <v>31051010</v>
      </c>
      <c r="H1043" s="72" t="str">
        <f t="shared" si="53"/>
        <v>31051010</v>
      </c>
      <c r="I1043" s="72" t="e">
        <f t="shared" si="54"/>
        <v>#VALUE!</v>
      </c>
    </row>
    <row r="1044" spans="1:9">
      <c r="A1044" s="16" t="s">
        <v>6981</v>
      </c>
      <c r="B1044" s="15">
        <v>3</v>
      </c>
      <c r="C1044" s="15" t="str">
        <f>VLOOKUP($B1044,配置说明!$E$20:$F$23,2,0)</f>
        <v>语音</v>
      </c>
      <c r="D1044" s="49" t="s">
        <v>2753</v>
      </c>
      <c r="E1044" s="15" t="s">
        <v>2003</v>
      </c>
      <c r="F1044" s="15" t="s">
        <v>2914</v>
      </c>
      <c r="G1044" s="71">
        <f t="shared" si="55"/>
        <v>31051011</v>
      </c>
      <c r="H1044" s="72" t="str">
        <f t="shared" si="53"/>
        <v>31051011</v>
      </c>
      <c r="I1044" s="72" t="e">
        <f t="shared" si="54"/>
        <v>#VALUE!</v>
      </c>
    </row>
    <row r="1045" spans="1:9">
      <c r="A1045" s="16" t="s">
        <v>6982</v>
      </c>
      <c r="B1045" s="15">
        <v>3</v>
      </c>
      <c r="C1045" s="15" t="str">
        <f>VLOOKUP($B1045,配置说明!$E$20:$F$23,2,0)</f>
        <v>语音</v>
      </c>
      <c r="D1045" s="49" t="s">
        <v>2754</v>
      </c>
      <c r="E1045" s="15" t="s">
        <v>2004</v>
      </c>
      <c r="F1045" s="15" t="s">
        <v>2914</v>
      </c>
      <c r="G1045" s="71">
        <f t="shared" si="55"/>
        <v>31051012</v>
      </c>
      <c r="H1045" s="72" t="str">
        <f t="shared" si="53"/>
        <v>31051012</v>
      </c>
      <c r="I1045" s="72" t="e">
        <f t="shared" si="54"/>
        <v>#VALUE!</v>
      </c>
    </row>
    <row r="1046" spans="1:9">
      <c r="A1046" s="16" t="s">
        <v>6983</v>
      </c>
      <c r="B1046" s="15">
        <v>3</v>
      </c>
      <c r="C1046" s="15" t="str">
        <f>VLOOKUP($B1046,配置说明!$E$20:$F$23,2,0)</f>
        <v>语音</v>
      </c>
      <c r="D1046" s="49" t="s">
        <v>2755</v>
      </c>
      <c r="E1046" s="15" t="s">
        <v>2005</v>
      </c>
      <c r="F1046" s="15" t="s">
        <v>2914</v>
      </c>
      <c r="G1046" s="71">
        <f t="shared" si="55"/>
        <v>31051013</v>
      </c>
      <c r="H1046" s="72" t="str">
        <f t="shared" si="53"/>
        <v>31051013</v>
      </c>
      <c r="I1046" s="72" t="e">
        <f t="shared" si="54"/>
        <v>#VALUE!</v>
      </c>
    </row>
    <row r="1047" spans="1:9">
      <c r="A1047" s="16" t="s">
        <v>6984</v>
      </c>
      <c r="B1047" s="15">
        <v>3</v>
      </c>
      <c r="C1047" s="15" t="str">
        <f>VLOOKUP($B1047,配置说明!$E$20:$F$23,2,0)</f>
        <v>语音</v>
      </c>
      <c r="D1047" s="49" t="s">
        <v>2756</v>
      </c>
      <c r="E1047" s="15" t="s">
        <v>2006</v>
      </c>
      <c r="F1047" s="15" t="s">
        <v>2914</v>
      </c>
      <c r="G1047" s="71">
        <f t="shared" si="55"/>
        <v>31051014</v>
      </c>
      <c r="H1047" s="72" t="str">
        <f t="shared" si="53"/>
        <v>31051014</v>
      </c>
      <c r="I1047" s="72" t="e">
        <f t="shared" si="54"/>
        <v>#VALUE!</v>
      </c>
    </row>
    <row r="1048" spans="1:9">
      <c r="A1048" s="16" t="s">
        <v>6985</v>
      </c>
      <c r="B1048" s="15">
        <v>3</v>
      </c>
      <c r="C1048" s="15" t="str">
        <f>VLOOKUP($B1048,配置说明!$E$20:$F$23,2,0)</f>
        <v>语音</v>
      </c>
      <c r="D1048" s="49" t="s">
        <v>2757</v>
      </c>
      <c r="E1048" s="15" t="s">
        <v>2007</v>
      </c>
      <c r="F1048" s="15" t="s">
        <v>2914</v>
      </c>
      <c r="G1048" s="71">
        <f t="shared" si="55"/>
        <v>31051015</v>
      </c>
      <c r="H1048" s="72" t="str">
        <f t="shared" si="53"/>
        <v>31051015</v>
      </c>
      <c r="I1048" s="72" t="e">
        <f t="shared" si="54"/>
        <v>#VALUE!</v>
      </c>
    </row>
    <row r="1049" spans="1:9">
      <c r="A1049" s="16" t="s">
        <v>6986</v>
      </c>
      <c r="B1049" s="15">
        <v>3</v>
      </c>
      <c r="C1049" s="15" t="str">
        <f>VLOOKUP($B1049,配置说明!$E$20:$F$23,2,0)</f>
        <v>语音</v>
      </c>
      <c r="D1049" s="49" t="s">
        <v>2758</v>
      </c>
      <c r="E1049" s="15" t="s">
        <v>2008</v>
      </c>
      <c r="F1049" s="15" t="s">
        <v>2914</v>
      </c>
      <c r="G1049" s="71">
        <f t="shared" si="55"/>
        <v>31051016</v>
      </c>
      <c r="H1049" s="72" t="str">
        <f t="shared" si="53"/>
        <v>31051016</v>
      </c>
      <c r="I1049" s="72" t="e">
        <f t="shared" si="54"/>
        <v>#VALUE!</v>
      </c>
    </row>
    <row r="1050" spans="1:9">
      <c r="A1050" s="16" t="s">
        <v>6987</v>
      </c>
      <c r="B1050" s="15">
        <v>3</v>
      </c>
      <c r="C1050" s="15" t="str">
        <f>VLOOKUP($B1050,配置说明!$E$20:$F$23,2,0)</f>
        <v>语音</v>
      </c>
      <c r="D1050" s="49" t="s">
        <v>2759</v>
      </c>
      <c r="E1050" s="15" t="s">
        <v>2009</v>
      </c>
      <c r="F1050" s="15" t="s">
        <v>2914</v>
      </c>
      <c r="G1050" s="71">
        <f t="shared" si="55"/>
        <v>31051017</v>
      </c>
      <c r="H1050" s="72" t="str">
        <f t="shared" si="53"/>
        <v>31051017</v>
      </c>
      <c r="I1050" s="72" t="e">
        <f t="shared" si="54"/>
        <v>#VALUE!</v>
      </c>
    </row>
    <row r="1051" spans="1:9">
      <c r="A1051" s="16" t="s">
        <v>6988</v>
      </c>
      <c r="B1051" s="15">
        <v>3</v>
      </c>
      <c r="C1051" s="15" t="str">
        <f>VLOOKUP($B1051,配置说明!$E$20:$F$23,2,0)</f>
        <v>语音</v>
      </c>
      <c r="D1051" s="49" t="s">
        <v>2760</v>
      </c>
      <c r="E1051" s="15" t="s">
        <v>2010</v>
      </c>
      <c r="F1051" s="15" t="s">
        <v>2914</v>
      </c>
      <c r="G1051" s="71">
        <f t="shared" si="55"/>
        <v>31051018</v>
      </c>
      <c r="H1051" s="72" t="str">
        <f t="shared" si="53"/>
        <v>31051018</v>
      </c>
      <c r="I1051" s="72" t="e">
        <f t="shared" si="54"/>
        <v>#VALUE!</v>
      </c>
    </row>
    <row r="1052" spans="1:9">
      <c r="A1052" s="16" t="s">
        <v>6989</v>
      </c>
      <c r="B1052" s="15">
        <v>3</v>
      </c>
      <c r="C1052" s="15" t="str">
        <f>VLOOKUP($B1052,配置说明!$E$20:$F$23,2,0)</f>
        <v>语音</v>
      </c>
      <c r="D1052" s="49" t="s">
        <v>2761</v>
      </c>
      <c r="E1052" s="15" t="s">
        <v>2011</v>
      </c>
      <c r="F1052" s="15" t="s">
        <v>2914</v>
      </c>
      <c r="G1052" s="71">
        <f t="shared" si="55"/>
        <v>31051019</v>
      </c>
      <c r="H1052" s="72" t="str">
        <f t="shared" si="53"/>
        <v>31051019</v>
      </c>
      <c r="I1052" s="72" t="e">
        <f t="shared" si="54"/>
        <v>#VALUE!</v>
      </c>
    </row>
    <row r="1053" spans="1:9">
      <c r="A1053" s="16" t="s">
        <v>6990</v>
      </c>
      <c r="B1053" s="15">
        <v>3</v>
      </c>
      <c r="C1053" s="15" t="str">
        <f>VLOOKUP($B1053,配置说明!$E$20:$F$23,2,0)</f>
        <v>语音</v>
      </c>
      <c r="D1053" s="49" t="s">
        <v>2762</v>
      </c>
      <c r="E1053" s="15" t="s">
        <v>2012</v>
      </c>
      <c r="F1053" s="15" t="s">
        <v>2914</v>
      </c>
      <c r="G1053" s="71">
        <f t="shared" si="55"/>
        <v>31051020</v>
      </c>
      <c r="H1053" s="72" t="str">
        <f t="shared" si="53"/>
        <v>31051020</v>
      </c>
      <c r="I1053" s="72" t="e">
        <f t="shared" si="54"/>
        <v>#VALUE!</v>
      </c>
    </row>
    <row r="1054" spans="1:9">
      <c r="A1054" s="16" t="s">
        <v>6991</v>
      </c>
      <c r="B1054" s="15">
        <v>3</v>
      </c>
      <c r="C1054" s="15" t="str">
        <f>VLOOKUP($B1054,配置说明!$E$20:$F$23,2,0)</f>
        <v>语音</v>
      </c>
      <c r="D1054" s="49" t="s">
        <v>2763</v>
      </c>
      <c r="E1054" s="15" t="s">
        <v>2013</v>
      </c>
      <c r="F1054" s="15" t="s">
        <v>2914</v>
      </c>
      <c r="G1054" s="71">
        <f t="shared" si="55"/>
        <v>31051021</v>
      </c>
      <c r="H1054" s="72" t="str">
        <f t="shared" si="53"/>
        <v>31051021</v>
      </c>
      <c r="I1054" s="72" t="e">
        <f t="shared" si="54"/>
        <v>#VALUE!</v>
      </c>
    </row>
    <row r="1055" spans="1:9">
      <c r="A1055" s="16" t="s">
        <v>6992</v>
      </c>
      <c r="B1055" s="15">
        <v>3</v>
      </c>
      <c r="C1055" s="15" t="str">
        <f>VLOOKUP($B1055,配置说明!$E$20:$F$23,2,0)</f>
        <v>语音</v>
      </c>
      <c r="D1055" s="49" t="s">
        <v>2764</v>
      </c>
      <c r="E1055" s="15" t="s">
        <v>2014</v>
      </c>
      <c r="F1055" s="15" t="s">
        <v>2914</v>
      </c>
      <c r="G1055" s="71">
        <f t="shared" si="55"/>
        <v>31051022</v>
      </c>
      <c r="H1055" s="72" t="str">
        <f t="shared" si="53"/>
        <v>31051022</v>
      </c>
      <c r="I1055" s="72" t="e">
        <f t="shared" si="54"/>
        <v>#VALUE!</v>
      </c>
    </row>
    <row r="1056" spans="1:9">
      <c r="A1056" s="16" t="s">
        <v>6993</v>
      </c>
      <c r="B1056" s="15">
        <v>3</v>
      </c>
      <c r="C1056" s="15" t="str">
        <f>VLOOKUP($B1056,配置说明!$E$20:$F$23,2,0)</f>
        <v>语音</v>
      </c>
      <c r="D1056" s="49" t="s">
        <v>2765</v>
      </c>
      <c r="E1056" s="15" t="s">
        <v>2015</v>
      </c>
      <c r="F1056" s="15" t="s">
        <v>2914</v>
      </c>
      <c r="G1056" s="71">
        <f t="shared" si="55"/>
        <v>31051023</v>
      </c>
      <c r="H1056" s="72" t="str">
        <f t="shared" si="53"/>
        <v>31051023</v>
      </c>
      <c r="I1056" s="72" t="e">
        <f t="shared" si="54"/>
        <v>#VALUE!</v>
      </c>
    </row>
    <row r="1057" spans="1:9">
      <c r="A1057" s="16" t="s">
        <v>6994</v>
      </c>
      <c r="B1057" s="15">
        <v>3</v>
      </c>
      <c r="C1057" s="15" t="str">
        <f>VLOOKUP($B1057,配置说明!$E$20:$F$23,2,0)</f>
        <v>语音</v>
      </c>
      <c r="D1057" s="49" t="s">
        <v>2766</v>
      </c>
      <c r="E1057" s="15" t="s">
        <v>2016</v>
      </c>
      <c r="F1057" s="15" t="s">
        <v>2914</v>
      </c>
      <c r="G1057" s="71">
        <f t="shared" si="55"/>
        <v>31051024</v>
      </c>
      <c r="H1057" s="72" t="str">
        <f t="shared" si="53"/>
        <v>31051024</v>
      </c>
      <c r="I1057" s="72" t="e">
        <f t="shared" si="54"/>
        <v>#VALUE!</v>
      </c>
    </row>
    <row r="1058" spans="1:9">
      <c r="A1058" s="16" t="s">
        <v>6995</v>
      </c>
      <c r="B1058" s="15">
        <v>3</v>
      </c>
      <c r="C1058" s="15" t="str">
        <f>VLOOKUP($B1058,配置说明!$E$20:$F$23,2,0)</f>
        <v>语音</v>
      </c>
      <c r="D1058" s="49" t="s">
        <v>2767</v>
      </c>
      <c r="E1058" s="15" t="s">
        <v>2017</v>
      </c>
      <c r="F1058" s="15" t="s">
        <v>2914</v>
      </c>
      <c r="G1058" s="71">
        <f t="shared" si="55"/>
        <v>31051025</v>
      </c>
      <c r="H1058" s="72" t="str">
        <f t="shared" si="53"/>
        <v>31051025</v>
      </c>
      <c r="I1058" s="72" t="e">
        <f t="shared" si="54"/>
        <v>#VALUE!</v>
      </c>
    </row>
    <row r="1059" spans="1:9">
      <c r="A1059" s="16" t="s">
        <v>6996</v>
      </c>
      <c r="B1059" s="15">
        <v>3</v>
      </c>
      <c r="C1059" s="15" t="str">
        <f>VLOOKUP($B1059,配置说明!$E$20:$F$23,2,0)</f>
        <v>语音</v>
      </c>
      <c r="D1059" s="49" t="s">
        <v>2768</v>
      </c>
      <c r="E1059" s="15" t="s">
        <v>2018</v>
      </c>
      <c r="F1059" s="15" t="s">
        <v>2914</v>
      </c>
      <c r="G1059" s="71">
        <f t="shared" si="55"/>
        <v>31051026</v>
      </c>
      <c r="H1059" s="72" t="str">
        <f t="shared" si="53"/>
        <v>31051026</v>
      </c>
      <c r="I1059" s="72" t="e">
        <f t="shared" si="54"/>
        <v>#VALUE!</v>
      </c>
    </row>
    <row r="1060" spans="1:9">
      <c r="A1060" s="16" t="s">
        <v>6997</v>
      </c>
      <c r="B1060" s="15">
        <v>3</v>
      </c>
      <c r="C1060" s="15" t="str">
        <f>VLOOKUP($B1060,配置说明!$E$20:$F$23,2,0)</f>
        <v>语音</v>
      </c>
      <c r="D1060" s="49" t="s">
        <v>2769</v>
      </c>
      <c r="E1060" s="15" t="s">
        <v>2019</v>
      </c>
      <c r="F1060" s="15" t="s">
        <v>2914</v>
      </c>
      <c r="G1060" s="71">
        <f t="shared" si="55"/>
        <v>31051027</v>
      </c>
      <c r="H1060" s="72" t="str">
        <f t="shared" ref="H1060:H1123" si="56">G1060&amp;""</f>
        <v>31051027</v>
      </c>
      <c r="I1060" s="72" t="e">
        <f t="shared" ref="I1060:I1123" si="57">FIND("loop",E1060)</f>
        <v>#VALUE!</v>
      </c>
    </row>
    <row r="1061" spans="1:9">
      <c r="A1061" s="16" t="s">
        <v>6998</v>
      </c>
      <c r="B1061" s="15">
        <v>3</v>
      </c>
      <c r="C1061" s="15" t="str">
        <f>VLOOKUP($B1061,配置说明!$E$20:$F$23,2,0)</f>
        <v>语音</v>
      </c>
      <c r="D1061" s="49" t="s">
        <v>2770</v>
      </c>
      <c r="E1061" s="15" t="s">
        <v>2020</v>
      </c>
      <c r="F1061" s="15" t="s">
        <v>2914</v>
      </c>
      <c r="G1061" s="71">
        <f t="shared" si="55"/>
        <v>31051028</v>
      </c>
      <c r="H1061" s="72" t="str">
        <f t="shared" si="56"/>
        <v>31051028</v>
      </c>
      <c r="I1061" s="72" t="e">
        <f t="shared" si="57"/>
        <v>#VALUE!</v>
      </c>
    </row>
    <row r="1062" spans="1:9">
      <c r="A1062" s="16" t="s">
        <v>6999</v>
      </c>
      <c r="B1062" s="15">
        <v>3</v>
      </c>
      <c r="C1062" s="15" t="str">
        <f>VLOOKUP($B1062,配置说明!$E$20:$F$23,2,0)</f>
        <v>语音</v>
      </c>
      <c r="D1062" s="49" t="s">
        <v>2771</v>
      </c>
      <c r="E1062" s="15" t="s">
        <v>2021</v>
      </c>
      <c r="F1062" s="15" t="s">
        <v>2914</v>
      </c>
      <c r="G1062" s="71">
        <f t="shared" si="55"/>
        <v>31051029</v>
      </c>
      <c r="H1062" s="72" t="str">
        <f t="shared" si="56"/>
        <v>31051029</v>
      </c>
      <c r="I1062" s="72" t="e">
        <f t="shared" si="57"/>
        <v>#VALUE!</v>
      </c>
    </row>
    <row r="1063" spans="1:9">
      <c r="A1063" s="16" t="s">
        <v>7000</v>
      </c>
      <c r="B1063" s="15">
        <v>3</v>
      </c>
      <c r="C1063" s="15" t="str">
        <f>VLOOKUP($B1063,配置说明!$E$20:$F$23,2,0)</f>
        <v>语音</v>
      </c>
      <c r="D1063" s="49" t="s">
        <v>2772</v>
      </c>
      <c r="E1063" s="15" t="s">
        <v>2022</v>
      </c>
      <c r="F1063" s="15" t="s">
        <v>2914</v>
      </c>
      <c r="G1063" s="71">
        <f t="shared" si="55"/>
        <v>31051030</v>
      </c>
      <c r="H1063" s="72" t="str">
        <f t="shared" si="56"/>
        <v>31051030</v>
      </c>
      <c r="I1063" s="72" t="e">
        <f t="shared" si="57"/>
        <v>#VALUE!</v>
      </c>
    </row>
    <row r="1064" spans="1:9">
      <c r="A1064" s="16" t="s">
        <v>7001</v>
      </c>
      <c r="B1064" s="15">
        <v>3</v>
      </c>
      <c r="C1064" s="15" t="str">
        <f>VLOOKUP($B1064,配置说明!$E$20:$F$23,2,0)</f>
        <v>语音</v>
      </c>
      <c r="D1064" s="49" t="s">
        <v>2773</v>
      </c>
      <c r="E1064" s="15" t="s">
        <v>2023</v>
      </c>
      <c r="F1064" s="15" t="s">
        <v>2915</v>
      </c>
      <c r="G1064" s="71">
        <f t="shared" si="55"/>
        <v>31052001</v>
      </c>
      <c r="H1064" s="72" t="str">
        <f t="shared" si="56"/>
        <v>31052001</v>
      </c>
      <c r="I1064" s="72" t="e">
        <f t="shared" si="57"/>
        <v>#VALUE!</v>
      </c>
    </row>
    <row r="1065" spans="1:9">
      <c r="A1065" s="16" t="s">
        <v>7002</v>
      </c>
      <c r="B1065" s="15">
        <v>3</v>
      </c>
      <c r="C1065" s="15" t="str">
        <f>VLOOKUP($B1065,配置说明!$E$20:$F$23,2,0)</f>
        <v>语音</v>
      </c>
      <c r="D1065" s="49" t="s">
        <v>2774</v>
      </c>
      <c r="E1065" s="15" t="s">
        <v>2024</v>
      </c>
      <c r="F1065" s="15" t="s">
        <v>2915</v>
      </c>
      <c r="G1065" s="71">
        <f t="shared" si="55"/>
        <v>31052002</v>
      </c>
      <c r="H1065" s="72" t="str">
        <f t="shared" si="56"/>
        <v>31052002</v>
      </c>
      <c r="I1065" s="72" t="e">
        <f t="shared" si="57"/>
        <v>#VALUE!</v>
      </c>
    </row>
    <row r="1066" spans="1:9">
      <c r="A1066" s="16" t="s">
        <v>7003</v>
      </c>
      <c r="B1066" s="15">
        <v>3</v>
      </c>
      <c r="C1066" s="15" t="str">
        <f>VLOOKUP($B1066,配置说明!$E$20:$F$23,2,0)</f>
        <v>语音</v>
      </c>
      <c r="D1066" s="49" t="s">
        <v>2775</v>
      </c>
      <c r="E1066" s="15" t="s">
        <v>2025</v>
      </c>
      <c r="F1066" s="15" t="s">
        <v>2915</v>
      </c>
      <c r="G1066" s="71">
        <f t="shared" si="55"/>
        <v>31052003</v>
      </c>
      <c r="H1066" s="72" t="str">
        <f t="shared" si="56"/>
        <v>31052003</v>
      </c>
      <c r="I1066" s="72" t="e">
        <f t="shared" si="57"/>
        <v>#VALUE!</v>
      </c>
    </row>
    <row r="1067" spans="1:9">
      <c r="A1067" s="16" t="s">
        <v>7004</v>
      </c>
      <c r="B1067" s="15">
        <v>3</v>
      </c>
      <c r="C1067" s="15" t="str">
        <f>VLOOKUP($B1067,配置说明!$E$20:$F$23,2,0)</f>
        <v>语音</v>
      </c>
      <c r="D1067" s="49" t="s">
        <v>2776</v>
      </c>
      <c r="E1067" s="15" t="s">
        <v>2026</v>
      </c>
      <c r="F1067" s="15" t="s">
        <v>2915</v>
      </c>
      <c r="G1067" s="71">
        <f t="shared" si="55"/>
        <v>31052004</v>
      </c>
      <c r="H1067" s="72" t="str">
        <f t="shared" si="56"/>
        <v>31052004</v>
      </c>
      <c r="I1067" s="72" t="e">
        <f t="shared" si="57"/>
        <v>#VALUE!</v>
      </c>
    </row>
    <row r="1068" spans="1:9">
      <c r="A1068" s="16" t="s">
        <v>7005</v>
      </c>
      <c r="B1068" s="15">
        <v>3</v>
      </c>
      <c r="C1068" s="15" t="str">
        <f>VLOOKUP($B1068,配置说明!$E$20:$F$23,2,0)</f>
        <v>语音</v>
      </c>
      <c r="D1068" s="49" t="s">
        <v>2777</v>
      </c>
      <c r="E1068" s="15" t="s">
        <v>2027</v>
      </c>
      <c r="F1068" s="15" t="s">
        <v>2915</v>
      </c>
      <c r="G1068" s="71">
        <f t="shared" si="55"/>
        <v>31052005</v>
      </c>
      <c r="H1068" s="72" t="str">
        <f t="shared" si="56"/>
        <v>31052005</v>
      </c>
      <c r="I1068" s="72" t="e">
        <f t="shared" si="57"/>
        <v>#VALUE!</v>
      </c>
    </row>
    <row r="1069" spans="1:9">
      <c r="A1069" s="16" t="s">
        <v>7006</v>
      </c>
      <c r="B1069" s="15">
        <v>3</v>
      </c>
      <c r="C1069" s="15" t="str">
        <f>VLOOKUP($B1069,配置说明!$E$20:$F$23,2,0)</f>
        <v>语音</v>
      </c>
      <c r="D1069" s="49" t="s">
        <v>2778</v>
      </c>
      <c r="E1069" s="15" t="s">
        <v>2028</v>
      </c>
      <c r="F1069" s="15" t="s">
        <v>2915</v>
      </c>
      <c r="G1069" s="71">
        <f t="shared" si="55"/>
        <v>31052006</v>
      </c>
      <c r="H1069" s="72" t="str">
        <f t="shared" si="56"/>
        <v>31052006</v>
      </c>
      <c r="I1069" s="72" t="e">
        <f t="shared" si="57"/>
        <v>#VALUE!</v>
      </c>
    </row>
    <row r="1070" spans="1:9">
      <c r="A1070" s="16" t="s">
        <v>7007</v>
      </c>
      <c r="B1070" s="15">
        <v>3</v>
      </c>
      <c r="C1070" s="15" t="str">
        <f>VLOOKUP($B1070,配置说明!$E$20:$F$23,2,0)</f>
        <v>语音</v>
      </c>
      <c r="D1070" s="49" t="s">
        <v>2779</v>
      </c>
      <c r="E1070" s="15" t="s">
        <v>2029</v>
      </c>
      <c r="F1070" s="15" t="s">
        <v>2915</v>
      </c>
      <c r="G1070" s="71">
        <f t="shared" si="55"/>
        <v>31052007</v>
      </c>
      <c r="H1070" s="72" t="str">
        <f t="shared" si="56"/>
        <v>31052007</v>
      </c>
      <c r="I1070" s="72" t="e">
        <f t="shared" si="57"/>
        <v>#VALUE!</v>
      </c>
    </row>
    <row r="1071" spans="1:9">
      <c r="A1071" s="16" t="s">
        <v>7008</v>
      </c>
      <c r="B1071" s="15">
        <v>3</v>
      </c>
      <c r="C1071" s="15" t="str">
        <f>VLOOKUP($B1071,配置说明!$E$20:$F$23,2,0)</f>
        <v>语音</v>
      </c>
      <c r="D1071" s="49" t="s">
        <v>2780</v>
      </c>
      <c r="E1071" s="15" t="s">
        <v>2030</v>
      </c>
      <c r="F1071" s="15" t="s">
        <v>2915</v>
      </c>
      <c r="G1071" s="71">
        <f t="shared" si="55"/>
        <v>31052008</v>
      </c>
      <c r="H1071" s="72" t="str">
        <f t="shared" si="56"/>
        <v>31052008</v>
      </c>
      <c r="I1071" s="72" t="e">
        <f t="shared" si="57"/>
        <v>#VALUE!</v>
      </c>
    </row>
    <row r="1072" spans="1:9">
      <c r="A1072" s="16" t="s">
        <v>7009</v>
      </c>
      <c r="B1072" s="15">
        <v>3</v>
      </c>
      <c r="C1072" s="15" t="str">
        <f>VLOOKUP($B1072,配置说明!$E$20:$F$23,2,0)</f>
        <v>语音</v>
      </c>
      <c r="D1072" s="49" t="s">
        <v>2781</v>
      </c>
      <c r="E1072" s="15" t="s">
        <v>2031</v>
      </c>
      <c r="F1072" s="15" t="s">
        <v>2915</v>
      </c>
      <c r="G1072" s="71">
        <f t="shared" si="55"/>
        <v>31052009</v>
      </c>
      <c r="H1072" s="72" t="str">
        <f t="shared" si="56"/>
        <v>31052009</v>
      </c>
      <c r="I1072" s="72" t="e">
        <f t="shared" si="57"/>
        <v>#VALUE!</v>
      </c>
    </row>
    <row r="1073" spans="1:9">
      <c r="A1073" s="16" t="s">
        <v>7010</v>
      </c>
      <c r="B1073" s="15">
        <v>3</v>
      </c>
      <c r="C1073" s="15" t="str">
        <f>VLOOKUP($B1073,配置说明!$E$20:$F$23,2,0)</f>
        <v>语音</v>
      </c>
      <c r="D1073" s="49" t="s">
        <v>2782</v>
      </c>
      <c r="E1073" s="15" t="s">
        <v>2032</v>
      </c>
      <c r="F1073" s="15" t="s">
        <v>2915</v>
      </c>
      <c r="G1073" s="71">
        <f t="shared" si="55"/>
        <v>31052010</v>
      </c>
      <c r="H1073" s="72" t="str">
        <f t="shared" si="56"/>
        <v>31052010</v>
      </c>
      <c r="I1073" s="72" t="e">
        <f t="shared" si="57"/>
        <v>#VALUE!</v>
      </c>
    </row>
    <row r="1074" spans="1:9">
      <c r="A1074" s="16" t="s">
        <v>7011</v>
      </c>
      <c r="B1074" s="15">
        <v>3</v>
      </c>
      <c r="C1074" s="15" t="str">
        <f>VLOOKUP($B1074,配置说明!$E$20:$F$23,2,0)</f>
        <v>语音</v>
      </c>
      <c r="D1074" s="49" t="s">
        <v>2783</v>
      </c>
      <c r="E1074" s="15" t="s">
        <v>2033</v>
      </c>
      <c r="F1074" s="15" t="s">
        <v>2915</v>
      </c>
      <c r="G1074" s="71">
        <f t="shared" ref="G1074:G1137" si="58">A1074*1</f>
        <v>31052011</v>
      </c>
      <c r="H1074" s="72" t="str">
        <f t="shared" si="56"/>
        <v>31052011</v>
      </c>
      <c r="I1074" s="72" t="e">
        <f t="shared" si="57"/>
        <v>#VALUE!</v>
      </c>
    </row>
    <row r="1075" spans="1:9">
      <c r="A1075" s="16" t="s">
        <v>7012</v>
      </c>
      <c r="B1075" s="15">
        <v>3</v>
      </c>
      <c r="C1075" s="15" t="str">
        <f>VLOOKUP($B1075,配置说明!$E$20:$F$23,2,0)</f>
        <v>语音</v>
      </c>
      <c r="D1075" s="49" t="s">
        <v>2784</v>
      </c>
      <c r="E1075" s="15" t="s">
        <v>2034</v>
      </c>
      <c r="F1075" s="15" t="s">
        <v>2915</v>
      </c>
      <c r="G1075" s="71">
        <f t="shared" si="58"/>
        <v>31052012</v>
      </c>
      <c r="H1075" s="72" t="str">
        <f t="shared" si="56"/>
        <v>31052012</v>
      </c>
      <c r="I1075" s="72" t="e">
        <f t="shared" si="57"/>
        <v>#VALUE!</v>
      </c>
    </row>
    <row r="1076" spans="1:9">
      <c r="A1076" s="16" t="s">
        <v>7013</v>
      </c>
      <c r="B1076" s="15">
        <v>3</v>
      </c>
      <c r="C1076" s="15" t="str">
        <f>VLOOKUP($B1076,配置说明!$E$20:$F$23,2,0)</f>
        <v>语音</v>
      </c>
      <c r="D1076" s="49" t="s">
        <v>2785</v>
      </c>
      <c r="E1076" s="15" t="s">
        <v>2035</v>
      </c>
      <c r="F1076" s="15" t="s">
        <v>2915</v>
      </c>
      <c r="G1076" s="71">
        <f t="shared" si="58"/>
        <v>31052013</v>
      </c>
      <c r="H1076" s="72" t="str">
        <f t="shared" si="56"/>
        <v>31052013</v>
      </c>
      <c r="I1076" s="72" t="e">
        <f t="shared" si="57"/>
        <v>#VALUE!</v>
      </c>
    </row>
    <row r="1077" spans="1:9">
      <c r="A1077" s="16" t="s">
        <v>7014</v>
      </c>
      <c r="B1077" s="15">
        <v>3</v>
      </c>
      <c r="C1077" s="15" t="str">
        <f>VLOOKUP($B1077,配置说明!$E$20:$F$23,2,0)</f>
        <v>语音</v>
      </c>
      <c r="D1077" s="49" t="s">
        <v>2786</v>
      </c>
      <c r="E1077" s="15" t="s">
        <v>2036</v>
      </c>
      <c r="F1077" s="15" t="s">
        <v>2915</v>
      </c>
      <c r="G1077" s="71">
        <f t="shared" si="58"/>
        <v>31052014</v>
      </c>
      <c r="H1077" s="72" t="str">
        <f t="shared" si="56"/>
        <v>31052014</v>
      </c>
      <c r="I1077" s="72" t="e">
        <f t="shared" si="57"/>
        <v>#VALUE!</v>
      </c>
    </row>
    <row r="1078" spans="1:9">
      <c r="A1078" s="16" t="s">
        <v>7015</v>
      </c>
      <c r="B1078" s="15">
        <v>3</v>
      </c>
      <c r="C1078" s="15" t="str">
        <f>VLOOKUP($B1078,配置说明!$E$20:$F$23,2,0)</f>
        <v>语音</v>
      </c>
      <c r="D1078" s="49" t="s">
        <v>2787</v>
      </c>
      <c r="E1078" s="15" t="s">
        <v>2037</v>
      </c>
      <c r="F1078" s="15" t="s">
        <v>2915</v>
      </c>
      <c r="G1078" s="71">
        <f t="shared" si="58"/>
        <v>31052015</v>
      </c>
      <c r="H1078" s="72" t="str">
        <f t="shared" si="56"/>
        <v>31052015</v>
      </c>
      <c r="I1078" s="72" t="e">
        <f t="shared" si="57"/>
        <v>#VALUE!</v>
      </c>
    </row>
    <row r="1079" spans="1:9">
      <c r="A1079" s="16" t="s">
        <v>7016</v>
      </c>
      <c r="B1079" s="15">
        <v>3</v>
      </c>
      <c r="C1079" s="15" t="str">
        <f>VLOOKUP($B1079,配置说明!$E$20:$F$23,2,0)</f>
        <v>语音</v>
      </c>
      <c r="D1079" s="49" t="s">
        <v>2788</v>
      </c>
      <c r="E1079" s="15" t="s">
        <v>2038</v>
      </c>
      <c r="F1079" s="15" t="s">
        <v>2915</v>
      </c>
      <c r="G1079" s="71">
        <f t="shared" si="58"/>
        <v>31052016</v>
      </c>
      <c r="H1079" s="72" t="str">
        <f t="shared" si="56"/>
        <v>31052016</v>
      </c>
      <c r="I1079" s="72" t="e">
        <f t="shared" si="57"/>
        <v>#VALUE!</v>
      </c>
    </row>
    <row r="1080" spans="1:9">
      <c r="A1080" s="16" t="s">
        <v>7017</v>
      </c>
      <c r="B1080" s="15">
        <v>3</v>
      </c>
      <c r="C1080" s="15" t="str">
        <f>VLOOKUP($B1080,配置说明!$E$20:$F$23,2,0)</f>
        <v>语音</v>
      </c>
      <c r="D1080" s="49" t="s">
        <v>2789</v>
      </c>
      <c r="E1080" s="15" t="s">
        <v>2039</v>
      </c>
      <c r="F1080" s="15" t="s">
        <v>2915</v>
      </c>
      <c r="G1080" s="71">
        <f t="shared" si="58"/>
        <v>31052017</v>
      </c>
      <c r="H1080" s="72" t="str">
        <f t="shared" si="56"/>
        <v>31052017</v>
      </c>
      <c r="I1080" s="72" t="e">
        <f t="shared" si="57"/>
        <v>#VALUE!</v>
      </c>
    </row>
    <row r="1081" spans="1:9">
      <c r="A1081" s="16" t="s">
        <v>7018</v>
      </c>
      <c r="B1081" s="15">
        <v>3</v>
      </c>
      <c r="C1081" s="15" t="str">
        <f>VLOOKUP($B1081,配置说明!$E$20:$F$23,2,0)</f>
        <v>语音</v>
      </c>
      <c r="D1081" s="49" t="s">
        <v>2790</v>
      </c>
      <c r="E1081" s="15" t="s">
        <v>2040</v>
      </c>
      <c r="F1081" s="15" t="s">
        <v>2915</v>
      </c>
      <c r="G1081" s="71">
        <f t="shared" si="58"/>
        <v>31052018</v>
      </c>
      <c r="H1081" s="72" t="str">
        <f t="shared" si="56"/>
        <v>31052018</v>
      </c>
      <c r="I1081" s="72" t="e">
        <f t="shared" si="57"/>
        <v>#VALUE!</v>
      </c>
    </row>
    <row r="1082" spans="1:9">
      <c r="A1082" s="16" t="s">
        <v>7019</v>
      </c>
      <c r="B1082" s="15">
        <v>3</v>
      </c>
      <c r="C1082" s="15" t="str">
        <f>VLOOKUP($B1082,配置说明!$E$20:$F$23,2,0)</f>
        <v>语音</v>
      </c>
      <c r="D1082" s="49" t="s">
        <v>2791</v>
      </c>
      <c r="E1082" s="15" t="s">
        <v>2041</v>
      </c>
      <c r="F1082" s="15" t="s">
        <v>2915</v>
      </c>
      <c r="G1082" s="71">
        <f t="shared" si="58"/>
        <v>31052019</v>
      </c>
      <c r="H1082" s="72" t="str">
        <f t="shared" si="56"/>
        <v>31052019</v>
      </c>
      <c r="I1082" s="72" t="e">
        <f t="shared" si="57"/>
        <v>#VALUE!</v>
      </c>
    </row>
    <row r="1083" spans="1:9">
      <c r="A1083" s="16" t="s">
        <v>7020</v>
      </c>
      <c r="B1083" s="15">
        <v>3</v>
      </c>
      <c r="C1083" s="15" t="str">
        <f>VLOOKUP($B1083,配置说明!$E$20:$F$23,2,0)</f>
        <v>语音</v>
      </c>
      <c r="D1083" s="49" t="s">
        <v>2792</v>
      </c>
      <c r="E1083" s="15" t="s">
        <v>2042</v>
      </c>
      <c r="F1083" s="15" t="s">
        <v>2915</v>
      </c>
      <c r="G1083" s="71">
        <f t="shared" si="58"/>
        <v>31052020</v>
      </c>
      <c r="H1083" s="72" t="str">
        <f t="shared" si="56"/>
        <v>31052020</v>
      </c>
      <c r="I1083" s="72" t="e">
        <f t="shared" si="57"/>
        <v>#VALUE!</v>
      </c>
    </row>
    <row r="1084" spans="1:9">
      <c r="A1084" s="16" t="s">
        <v>7021</v>
      </c>
      <c r="B1084" s="15">
        <v>3</v>
      </c>
      <c r="C1084" s="15" t="str">
        <f>VLOOKUP($B1084,配置说明!$E$20:$F$23,2,0)</f>
        <v>语音</v>
      </c>
      <c r="D1084" s="49" t="s">
        <v>2793</v>
      </c>
      <c r="E1084" s="15" t="s">
        <v>2043</v>
      </c>
      <c r="F1084" s="15" t="s">
        <v>2915</v>
      </c>
      <c r="G1084" s="71">
        <f t="shared" si="58"/>
        <v>31052021</v>
      </c>
      <c r="H1084" s="72" t="str">
        <f t="shared" si="56"/>
        <v>31052021</v>
      </c>
      <c r="I1084" s="72" t="e">
        <f t="shared" si="57"/>
        <v>#VALUE!</v>
      </c>
    </row>
    <row r="1085" spans="1:9">
      <c r="A1085" s="16" t="s">
        <v>7022</v>
      </c>
      <c r="B1085" s="15">
        <v>3</v>
      </c>
      <c r="C1085" s="15" t="str">
        <f>VLOOKUP($B1085,配置说明!$E$20:$F$23,2,0)</f>
        <v>语音</v>
      </c>
      <c r="D1085" s="49" t="s">
        <v>2794</v>
      </c>
      <c r="E1085" s="15" t="s">
        <v>2044</v>
      </c>
      <c r="F1085" s="15" t="s">
        <v>2915</v>
      </c>
      <c r="G1085" s="71">
        <f t="shared" si="58"/>
        <v>31052022</v>
      </c>
      <c r="H1085" s="72" t="str">
        <f t="shared" si="56"/>
        <v>31052022</v>
      </c>
      <c r="I1085" s="72" t="e">
        <f t="shared" si="57"/>
        <v>#VALUE!</v>
      </c>
    </row>
    <row r="1086" spans="1:9">
      <c r="A1086" s="16" t="s">
        <v>7023</v>
      </c>
      <c r="B1086" s="15">
        <v>3</v>
      </c>
      <c r="C1086" s="15" t="str">
        <f>VLOOKUP($B1086,配置说明!$E$20:$F$23,2,0)</f>
        <v>语音</v>
      </c>
      <c r="D1086" s="49" t="s">
        <v>2795</v>
      </c>
      <c r="E1086" s="15" t="s">
        <v>2045</v>
      </c>
      <c r="F1086" s="15" t="s">
        <v>2915</v>
      </c>
      <c r="G1086" s="71">
        <f t="shared" si="58"/>
        <v>31052023</v>
      </c>
      <c r="H1086" s="72" t="str">
        <f t="shared" si="56"/>
        <v>31052023</v>
      </c>
      <c r="I1086" s="72" t="e">
        <f t="shared" si="57"/>
        <v>#VALUE!</v>
      </c>
    </row>
    <row r="1087" spans="1:9">
      <c r="A1087" s="16" t="s">
        <v>7024</v>
      </c>
      <c r="B1087" s="15">
        <v>3</v>
      </c>
      <c r="C1087" s="15" t="str">
        <f>VLOOKUP($B1087,配置说明!$E$20:$F$23,2,0)</f>
        <v>语音</v>
      </c>
      <c r="D1087" s="49" t="s">
        <v>2796</v>
      </c>
      <c r="E1087" s="15" t="s">
        <v>2046</v>
      </c>
      <c r="F1087" s="15" t="s">
        <v>2915</v>
      </c>
      <c r="G1087" s="71">
        <f t="shared" si="58"/>
        <v>31052024</v>
      </c>
      <c r="H1087" s="72" t="str">
        <f t="shared" si="56"/>
        <v>31052024</v>
      </c>
      <c r="I1087" s="72" t="e">
        <f t="shared" si="57"/>
        <v>#VALUE!</v>
      </c>
    </row>
    <row r="1088" spans="1:9">
      <c r="A1088" s="16" t="s">
        <v>7025</v>
      </c>
      <c r="B1088" s="15">
        <v>3</v>
      </c>
      <c r="C1088" s="15" t="str">
        <f>VLOOKUP($B1088,配置说明!$E$20:$F$23,2,0)</f>
        <v>语音</v>
      </c>
      <c r="D1088" s="49" t="s">
        <v>2797</v>
      </c>
      <c r="E1088" s="15" t="s">
        <v>2047</v>
      </c>
      <c r="F1088" s="15" t="s">
        <v>2915</v>
      </c>
      <c r="G1088" s="71">
        <f t="shared" si="58"/>
        <v>31052025</v>
      </c>
      <c r="H1088" s="72" t="str">
        <f t="shared" si="56"/>
        <v>31052025</v>
      </c>
      <c r="I1088" s="72" t="e">
        <f t="shared" si="57"/>
        <v>#VALUE!</v>
      </c>
    </row>
    <row r="1089" spans="1:9">
      <c r="A1089" s="16" t="s">
        <v>7026</v>
      </c>
      <c r="B1089" s="15">
        <v>3</v>
      </c>
      <c r="C1089" s="15" t="str">
        <f>VLOOKUP($B1089,配置说明!$E$20:$F$23,2,0)</f>
        <v>语音</v>
      </c>
      <c r="D1089" s="49" t="s">
        <v>2798</v>
      </c>
      <c r="E1089" s="15" t="s">
        <v>2048</v>
      </c>
      <c r="F1089" s="15" t="s">
        <v>2915</v>
      </c>
      <c r="G1089" s="71">
        <f t="shared" si="58"/>
        <v>31052026</v>
      </c>
      <c r="H1089" s="72" t="str">
        <f t="shared" si="56"/>
        <v>31052026</v>
      </c>
      <c r="I1089" s="72" t="e">
        <f t="shared" si="57"/>
        <v>#VALUE!</v>
      </c>
    </row>
    <row r="1090" spans="1:9">
      <c r="A1090" s="16" t="s">
        <v>7027</v>
      </c>
      <c r="B1090" s="15">
        <v>3</v>
      </c>
      <c r="C1090" s="15" t="str">
        <f>VLOOKUP($B1090,配置说明!$E$20:$F$23,2,0)</f>
        <v>语音</v>
      </c>
      <c r="D1090" s="49" t="s">
        <v>2799</v>
      </c>
      <c r="E1090" s="15" t="s">
        <v>2049</v>
      </c>
      <c r="F1090" s="15" t="s">
        <v>2915</v>
      </c>
      <c r="G1090" s="71">
        <f t="shared" si="58"/>
        <v>31052027</v>
      </c>
      <c r="H1090" s="72" t="str">
        <f t="shared" si="56"/>
        <v>31052027</v>
      </c>
      <c r="I1090" s="72" t="e">
        <f t="shared" si="57"/>
        <v>#VALUE!</v>
      </c>
    </row>
    <row r="1091" spans="1:9">
      <c r="A1091" s="16" t="s">
        <v>7028</v>
      </c>
      <c r="B1091" s="15">
        <v>3</v>
      </c>
      <c r="C1091" s="15" t="str">
        <f>VLOOKUP($B1091,配置说明!$E$20:$F$23,2,0)</f>
        <v>语音</v>
      </c>
      <c r="D1091" s="49" t="s">
        <v>2800</v>
      </c>
      <c r="E1091" s="15" t="s">
        <v>2050</v>
      </c>
      <c r="F1091" s="15" t="s">
        <v>2915</v>
      </c>
      <c r="G1091" s="71">
        <f t="shared" si="58"/>
        <v>31052028</v>
      </c>
      <c r="H1091" s="72" t="str">
        <f t="shared" si="56"/>
        <v>31052028</v>
      </c>
      <c r="I1091" s="72" t="e">
        <f t="shared" si="57"/>
        <v>#VALUE!</v>
      </c>
    </row>
    <row r="1092" spans="1:9">
      <c r="A1092" s="16" t="s">
        <v>7029</v>
      </c>
      <c r="B1092" s="15">
        <v>3</v>
      </c>
      <c r="C1092" s="15" t="str">
        <f>VLOOKUP($B1092,配置说明!$E$20:$F$23,2,0)</f>
        <v>语音</v>
      </c>
      <c r="D1092" s="49" t="s">
        <v>2801</v>
      </c>
      <c r="E1092" s="15" t="s">
        <v>2051</v>
      </c>
      <c r="F1092" s="15" t="s">
        <v>2915</v>
      </c>
      <c r="G1092" s="71">
        <f t="shared" si="58"/>
        <v>31052029</v>
      </c>
      <c r="H1092" s="72" t="str">
        <f t="shared" si="56"/>
        <v>31052029</v>
      </c>
      <c r="I1092" s="72" t="e">
        <f t="shared" si="57"/>
        <v>#VALUE!</v>
      </c>
    </row>
    <row r="1093" spans="1:9">
      <c r="A1093" s="16" t="s">
        <v>7030</v>
      </c>
      <c r="B1093" s="15">
        <v>3</v>
      </c>
      <c r="C1093" s="15" t="str">
        <f>VLOOKUP($B1093,配置说明!$E$20:$F$23,2,0)</f>
        <v>语音</v>
      </c>
      <c r="D1093" s="49" t="s">
        <v>2802</v>
      </c>
      <c r="E1093" s="15" t="s">
        <v>2052</v>
      </c>
      <c r="F1093" s="15" t="s">
        <v>2915</v>
      </c>
      <c r="G1093" s="71">
        <f t="shared" si="58"/>
        <v>31052030</v>
      </c>
      <c r="H1093" s="72" t="str">
        <f t="shared" si="56"/>
        <v>31052030</v>
      </c>
      <c r="I1093" s="72" t="e">
        <f t="shared" si="57"/>
        <v>#VALUE!</v>
      </c>
    </row>
    <row r="1094" spans="1:9">
      <c r="A1094" s="16" t="s">
        <v>7031</v>
      </c>
      <c r="B1094" s="15">
        <v>3</v>
      </c>
      <c r="C1094" s="15" t="str">
        <f>VLOOKUP($B1094,配置说明!$E$20:$F$23,2,0)</f>
        <v>语音</v>
      </c>
      <c r="D1094" s="49" t="s">
        <v>2803</v>
      </c>
      <c r="E1094" s="15" t="s">
        <v>2053</v>
      </c>
      <c r="F1094" s="15" t="s">
        <v>2916</v>
      </c>
      <c r="G1094" s="71">
        <f t="shared" si="58"/>
        <v>31058001</v>
      </c>
      <c r="H1094" s="72" t="str">
        <f t="shared" si="56"/>
        <v>31058001</v>
      </c>
      <c r="I1094" s="72" t="e">
        <f t="shared" si="57"/>
        <v>#VALUE!</v>
      </c>
    </row>
    <row r="1095" spans="1:9">
      <c r="A1095" s="16" t="s">
        <v>7032</v>
      </c>
      <c r="B1095" s="15">
        <v>3</v>
      </c>
      <c r="C1095" s="15" t="str">
        <f>VLOOKUP($B1095,配置说明!$E$20:$F$23,2,0)</f>
        <v>语音</v>
      </c>
      <c r="D1095" s="49" t="s">
        <v>2804</v>
      </c>
      <c r="E1095" s="15" t="s">
        <v>2054</v>
      </c>
      <c r="F1095" s="15" t="s">
        <v>2916</v>
      </c>
      <c r="G1095" s="71">
        <f t="shared" si="58"/>
        <v>31058002</v>
      </c>
      <c r="H1095" s="72" t="str">
        <f t="shared" si="56"/>
        <v>31058002</v>
      </c>
      <c r="I1095" s="72" t="e">
        <f t="shared" si="57"/>
        <v>#VALUE!</v>
      </c>
    </row>
    <row r="1096" spans="1:9">
      <c r="A1096" s="16" t="s">
        <v>7033</v>
      </c>
      <c r="B1096" s="15">
        <v>3</v>
      </c>
      <c r="C1096" s="15" t="str">
        <f>VLOOKUP($B1096,配置说明!$E$20:$F$23,2,0)</f>
        <v>语音</v>
      </c>
      <c r="D1096" s="49" t="s">
        <v>2805</v>
      </c>
      <c r="E1096" s="15" t="s">
        <v>2055</v>
      </c>
      <c r="F1096" s="15" t="s">
        <v>2916</v>
      </c>
      <c r="G1096" s="71">
        <f t="shared" si="58"/>
        <v>31058003</v>
      </c>
      <c r="H1096" s="72" t="str">
        <f t="shared" si="56"/>
        <v>31058003</v>
      </c>
      <c r="I1096" s="72" t="e">
        <f t="shared" si="57"/>
        <v>#VALUE!</v>
      </c>
    </row>
    <row r="1097" spans="1:9">
      <c r="A1097" s="16" t="s">
        <v>7034</v>
      </c>
      <c r="B1097" s="15">
        <v>3</v>
      </c>
      <c r="C1097" s="15" t="str">
        <f>VLOOKUP($B1097,配置说明!$E$20:$F$23,2,0)</f>
        <v>语音</v>
      </c>
      <c r="D1097" s="49" t="s">
        <v>2806</v>
      </c>
      <c r="E1097" s="15" t="s">
        <v>2056</v>
      </c>
      <c r="F1097" s="15" t="s">
        <v>2916</v>
      </c>
      <c r="G1097" s="71">
        <f t="shared" si="58"/>
        <v>31058004</v>
      </c>
      <c r="H1097" s="72" t="str">
        <f t="shared" si="56"/>
        <v>31058004</v>
      </c>
      <c r="I1097" s="72" t="e">
        <f t="shared" si="57"/>
        <v>#VALUE!</v>
      </c>
    </row>
    <row r="1098" spans="1:9" s="6" customFormat="1">
      <c r="A1098" s="16" t="s">
        <v>7035</v>
      </c>
      <c r="B1098" s="15">
        <v>3</v>
      </c>
      <c r="C1098" s="15" t="str">
        <f>VLOOKUP($B1098,配置说明!$E$20:$F$23,2,0)</f>
        <v>语音</v>
      </c>
      <c r="D1098" s="49" t="s">
        <v>2807</v>
      </c>
      <c r="E1098" s="15" t="s">
        <v>2057</v>
      </c>
      <c r="F1098" s="15" t="s">
        <v>2916</v>
      </c>
      <c r="G1098" s="71">
        <f t="shared" si="58"/>
        <v>31058005</v>
      </c>
      <c r="H1098" s="72" t="str">
        <f t="shared" si="56"/>
        <v>31058005</v>
      </c>
      <c r="I1098" s="72" t="e">
        <f t="shared" si="57"/>
        <v>#VALUE!</v>
      </c>
    </row>
    <row r="1099" spans="1:9" s="6" customFormat="1">
      <c r="A1099" s="16" t="s">
        <v>7036</v>
      </c>
      <c r="B1099" s="15">
        <v>3</v>
      </c>
      <c r="C1099" s="15" t="str">
        <f>VLOOKUP($B1099,配置说明!$E$20:$F$23,2,0)</f>
        <v>语音</v>
      </c>
      <c r="D1099" s="49" t="s">
        <v>2808</v>
      </c>
      <c r="E1099" s="15" t="s">
        <v>2058</v>
      </c>
      <c r="F1099" s="15" t="s">
        <v>2916</v>
      </c>
      <c r="G1099" s="71">
        <f t="shared" si="58"/>
        <v>31058006</v>
      </c>
      <c r="H1099" s="72" t="str">
        <f t="shared" si="56"/>
        <v>31058006</v>
      </c>
      <c r="I1099" s="72" t="e">
        <f t="shared" si="57"/>
        <v>#VALUE!</v>
      </c>
    </row>
    <row r="1100" spans="1:9" s="6" customFormat="1">
      <c r="A1100" s="16" t="s">
        <v>7037</v>
      </c>
      <c r="B1100" s="15">
        <v>3</v>
      </c>
      <c r="C1100" s="15" t="str">
        <f>VLOOKUP($B1100,配置说明!$E$20:$F$23,2,0)</f>
        <v>语音</v>
      </c>
      <c r="D1100" s="49" t="s">
        <v>2809</v>
      </c>
      <c r="E1100" s="15" t="s">
        <v>2059</v>
      </c>
      <c r="F1100" s="15" t="s">
        <v>2916</v>
      </c>
      <c r="G1100" s="71">
        <f t="shared" si="58"/>
        <v>31058007</v>
      </c>
      <c r="H1100" s="72" t="str">
        <f t="shared" si="56"/>
        <v>31058007</v>
      </c>
      <c r="I1100" s="72" t="e">
        <f t="shared" si="57"/>
        <v>#VALUE!</v>
      </c>
    </row>
    <row r="1101" spans="1:9" s="6" customFormat="1">
      <c r="A1101" s="16" t="s">
        <v>7038</v>
      </c>
      <c r="B1101" s="15">
        <v>3</v>
      </c>
      <c r="C1101" s="15" t="str">
        <f>VLOOKUP($B1101,配置说明!$E$20:$F$23,2,0)</f>
        <v>语音</v>
      </c>
      <c r="D1101" s="49" t="s">
        <v>2810</v>
      </c>
      <c r="E1101" s="15" t="s">
        <v>2060</v>
      </c>
      <c r="F1101" s="15" t="s">
        <v>2916</v>
      </c>
      <c r="G1101" s="71">
        <f t="shared" si="58"/>
        <v>31058008</v>
      </c>
      <c r="H1101" s="72" t="str">
        <f t="shared" si="56"/>
        <v>31058008</v>
      </c>
      <c r="I1101" s="72" t="e">
        <f t="shared" si="57"/>
        <v>#VALUE!</v>
      </c>
    </row>
    <row r="1102" spans="1:9" s="6" customFormat="1">
      <c r="A1102" s="16" t="s">
        <v>7039</v>
      </c>
      <c r="B1102" s="15">
        <v>3</v>
      </c>
      <c r="C1102" s="15" t="str">
        <f>VLOOKUP($B1102,配置说明!$E$20:$F$23,2,0)</f>
        <v>语音</v>
      </c>
      <c r="D1102" s="49" t="s">
        <v>2811</v>
      </c>
      <c r="E1102" s="15" t="s">
        <v>2061</v>
      </c>
      <c r="F1102" s="15" t="s">
        <v>2916</v>
      </c>
      <c r="G1102" s="71">
        <f t="shared" si="58"/>
        <v>31058009</v>
      </c>
      <c r="H1102" s="72" t="str">
        <f t="shared" si="56"/>
        <v>31058009</v>
      </c>
      <c r="I1102" s="72" t="e">
        <f t="shared" si="57"/>
        <v>#VALUE!</v>
      </c>
    </row>
    <row r="1103" spans="1:9" s="6" customFormat="1">
      <c r="A1103" s="16" t="s">
        <v>7040</v>
      </c>
      <c r="B1103" s="15">
        <v>3</v>
      </c>
      <c r="C1103" s="15" t="str">
        <f>VLOOKUP($B1103,配置说明!$E$20:$F$23,2,0)</f>
        <v>语音</v>
      </c>
      <c r="D1103" s="49" t="s">
        <v>2812</v>
      </c>
      <c r="E1103" s="15" t="s">
        <v>2062</v>
      </c>
      <c r="F1103" s="15" t="s">
        <v>2916</v>
      </c>
      <c r="G1103" s="71">
        <f t="shared" si="58"/>
        <v>31058010</v>
      </c>
      <c r="H1103" s="72" t="str">
        <f t="shared" si="56"/>
        <v>31058010</v>
      </c>
      <c r="I1103" s="72" t="e">
        <f t="shared" si="57"/>
        <v>#VALUE!</v>
      </c>
    </row>
    <row r="1104" spans="1:9" s="6" customFormat="1">
      <c r="A1104" s="16" t="s">
        <v>7041</v>
      </c>
      <c r="B1104" s="15">
        <v>3</v>
      </c>
      <c r="C1104" s="15" t="str">
        <f>VLOOKUP($B1104,配置说明!$E$20:$F$23,2,0)</f>
        <v>语音</v>
      </c>
      <c r="D1104" s="49" t="s">
        <v>2813</v>
      </c>
      <c r="E1104" s="15" t="s">
        <v>2063</v>
      </c>
      <c r="F1104" s="15" t="s">
        <v>2916</v>
      </c>
      <c r="G1104" s="71">
        <f t="shared" si="58"/>
        <v>31058011</v>
      </c>
      <c r="H1104" s="72" t="str">
        <f t="shared" si="56"/>
        <v>31058011</v>
      </c>
      <c r="I1104" s="72" t="e">
        <f t="shared" si="57"/>
        <v>#VALUE!</v>
      </c>
    </row>
    <row r="1105" spans="1:9" s="6" customFormat="1">
      <c r="A1105" s="16" t="s">
        <v>7042</v>
      </c>
      <c r="B1105" s="15">
        <v>3</v>
      </c>
      <c r="C1105" s="15" t="str">
        <f>VLOOKUP($B1105,配置说明!$E$20:$F$23,2,0)</f>
        <v>语音</v>
      </c>
      <c r="D1105" s="49" t="s">
        <v>2814</v>
      </c>
      <c r="E1105" s="15" t="s">
        <v>2064</v>
      </c>
      <c r="F1105" s="15" t="s">
        <v>2916</v>
      </c>
      <c r="G1105" s="71">
        <f t="shared" si="58"/>
        <v>31058012</v>
      </c>
      <c r="H1105" s="72" t="str">
        <f t="shared" si="56"/>
        <v>31058012</v>
      </c>
      <c r="I1105" s="72" t="e">
        <f t="shared" si="57"/>
        <v>#VALUE!</v>
      </c>
    </row>
    <row r="1106" spans="1:9" s="6" customFormat="1">
      <c r="A1106" s="16" t="s">
        <v>7043</v>
      </c>
      <c r="B1106" s="15">
        <v>3</v>
      </c>
      <c r="C1106" s="15" t="str">
        <f>VLOOKUP($B1106,配置说明!$E$20:$F$23,2,0)</f>
        <v>语音</v>
      </c>
      <c r="D1106" s="49" t="s">
        <v>2815</v>
      </c>
      <c r="E1106" s="15" t="s">
        <v>2065</v>
      </c>
      <c r="F1106" s="15" t="s">
        <v>2916</v>
      </c>
      <c r="G1106" s="71">
        <f t="shared" si="58"/>
        <v>31058013</v>
      </c>
      <c r="H1106" s="72" t="str">
        <f t="shared" si="56"/>
        <v>31058013</v>
      </c>
      <c r="I1106" s="72" t="e">
        <f t="shared" si="57"/>
        <v>#VALUE!</v>
      </c>
    </row>
    <row r="1107" spans="1:9" s="6" customFormat="1">
      <c r="A1107" s="16" t="s">
        <v>7044</v>
      </c>
      <c r="B1107" s="15">
        <v>3</v>
      </c>
      <c r="C1107" s="15" t="str">
        <f>VLOOKUP($B1107,配置说明!$E$20:$F$23,2,0)</f>
        <v>语音</v>
      </c>
      <c r="D1107" s="49" t="s">
        <v>2816</v>
      </c>
      <c r="E1107" s="15" t="s">
        <v>2066</v>
      </c>
      <c r="F1107" s="15" t="s">
        <v>2916</v>
      </c>
      <c r="G1107" s="71">
        <f t="shared" si="58"/>
        <v>31058014</v>
      </c>
      <c r="H1107" s="72" t="str">
        <f t="shared" si="56"/>
        <v>31058014</v>
      </c>
      <c r="I1107" s="72" t="e">
        <f t="shared" si="57"/>
        <v>#VALUE!</v>
      </c>
    </row>
    <row r="1108" spans="1:9" s="6" customFormat="1">
      <c r="A1108" s="16" t="s">
        <v>7045</v>
      </c>
      <c r="B1108" s="15">
        <v>3</v>
      </c>
      <c r="C1108" s="15" t="str">
        <f>VLOOKUP($B1108,配置说明!$E$20:$F$23,2,0)</f>
        <v>语音</v>
      </c>
      <c r="D1108" s="49" t="s">
        <v>2817</v>
      </c>
      <c r="E1108" s="15" t="s">
        <v>2067</v>
      </c>
      <c r="F1108" s="15" t="s">
        <v>2916</v>
      </c>
      <c r="G1108" s="71">
        <f t="shared" si="58"/>
        <v>31058015</v>
      </c>
      <c r="H1108" s="72" t="str">
        <f t="shared" si="56"/>
        <v>31058015</v>
      </c>
      <c r="I1108" s="72" t="e">
        <f t="shared" si="57"/>
        <v>#VALUE!</v>
      </c>
    </row>
    <row r="1109" spans="1:9" s="6" customFormat="1">
      <c r="A1109" s="16" t="s">
        <v>7046</v>
      </c>
      <c r="B1109" s="15">
        <v>3</v>
      </c>
      <c r="C1109" s="15" t="str">
        <f>VLOOKUP($B1109,配置说明!$E$20:$F$23,2,0)</f>
        <v>语音</v>
      </c>
      <c r="D1109" s="49" t="s">
        <v>2818</v>
      </c>
      <c r="E1109" s="15" t="s">
        <v>2068</v>
      </c>
      <c r="F1109" s="15" t="s">
        <v>2916</v>
      </c>
      <c r="G1109" s="71">
        <f t="shared" si="58"/>
        <v>31058016</v>
      </c>
      <c r="H1109" s="72" t="str">
        <f t="shared" si="56"/>
        <v>31058016</v>
      </c>
      <c r="I1109" s="72" t="e">
        <f t="shared" si="57"/>
        <v>#VALUE!</v>
      </c>
    </row>
    <row r="1110" spans="1:9" s="6" customFormat="1">
      <c r="A1110" s="16" t="s">
        <v>7047</v>
      </c>
      <c r="B1110" s="15">
        <v>3</v>
      </c>
      <c r="C1110" s="15" t="str">
        <f>VLOOKUP($B1110,配置说明!$E$20:$F$23,2,0)</f>
        <v>语音</v>
      </c>
      <c r="D1110" s="49" t="s">
        <v>2819</v>
      </c>
      <c r="E1110" s="15" t="s">
        <v>2069</v>
      </c>
      <c r="F1110" s="15" t="s">
        <v>2916</v>
      </c>
      <c r="G1110" s="71">
        <f t="shared" si="58"/>
        <v>31058017</v>
      </c>
      <c r="H1110" s="72" t="str">
        <f t="shared" si="56"/>
        <v>31058017</v>
      </c>
      <c r="I1110" s="72" t="e">
        <f t="shared" si="57"/>
        <v>#VALUE!</v>
      </c>
    </row>
    <row r="1111" spans="1:9" s="6" customFormat="1">
      <c r="A1111" s="16" t="s">
        <v>7048</v>
      </c>
      <c r="B1111" s="15">
        <v>3</v>
      </c>
      <c r="C1111" s="15" t="str">
        <f>VLOOKUP($B1111,配置说明!$E$20:$F$23,2,0)</f>
        <v>语音</v>
      </c>
      <c r="D1111" s="49" t="s">
        <v>2820</v>
      </c>
      <c r="E1111" s="15" t="s">
        <v>2070</v>
      </c>
      <c r="F1111" s="15" t="s">
        <v>2916</v>
      </c>
      <c r="G1111" s="71">
        <f t="shared" si="58"/>
        <v>31058018</v>
      </c>
      <c r="H1111" s="72" t="str">
        <f t="shared" si="56"/>
        <v>31058018</v>
      </c>
      <c r="I1111" s="72" t="e">
        <f t="shared" si="57"/>
        <v>#VALUE!</v>
      </c>
    </row>
    <row r="1112" spans="1:9" s="6" customFormat="1">
      <c r="A1112" s="16" t="s">
        <v>7049</v>
      </c>
      <c r="B1112" s="15">
        <v>3</v>
      </c>
      <c r="C1112" s="15" t="str">
        <f>VLOOKUP($B1112,配置说明!$E$20:$F$23,2,0)</f>
        <v>语音</v>
      </c>
      <c r="D1112" s="49" t="s">
        <v>2821</v>
      </c>
      <c r="E1112" s="15" t="s">
        <v>2071</v>
      </c>
      <c r="F1112" s="15" t="s">
        <v>2916</v>
      </c>
      <c r="G1112" s="71">
        <f t="shared" si="58"/>
        <v>31058019</v>
      </c>
      <c r="H1112" s="72" t="str">
        <f t="shared" si="56"/>
        <v>31058019</v>
      </c>
      <c r="I1112" s="72" t="e">
        <f t="shared" si="57"/>
        <v>#VALUE!</v>
      </c>
    </row>
    <row r="1113" spans="1:9" s="6" customFormat="1">
      <c r="A1113" s="16" t="s">
        <v>7050</v>
      </c>
      <c r="B1113" s="15">
        <v>3</v>
      </c>
      <c r="C1113" s="15" t="str">
        <f>VLOOKUP($B1113,配置说明!$E$20:$F$23,2,0)</f>
        <v>语音</v>
      </c>
      <c r="D1113" s="49" t="s">
        <v>2822</v>
      </c>
      <c r="E1113" s="15" t="s">
        <v>2072</v>
      </c>
      <c r="F1113" s="15" t="s">
        <v>2916</v>
      </c>
      <c r="G1113" s="71">
        <f t="shared" si="58"/>
        <v>31058020</v>
      </c>
      <c r="H1113" s="72" t="str">
        <f t="shared" si="56"/>
        <v>31058020</v>
      </c>
      <c r="I1113" s="72" t="e">
        <f t="shared" si="57"/>
        <v>#VALUE!</v>
      </c>
    </row>
    <row r="1114" spans="1:9" s="6" customFormat="1">
      <c r="A1114" s="16" t="s">
        <v>7051</v>
      </c>
      <c r="B1114" s="15">
        <v>3</v>
      </c>
      <c r="C1114" s="15" t="str">
        <f>VLOOKUP($B1114,配置说明!$E$20:$F$23,2,0)</f>
        <v>语音</v>
      </c>
      <c r="D1114" s="49" t="s">
        <v>2823</v>
      </c>
      <c r="E1114" s="15" t="s">
        <v>2073</v>
      </c>
      <c r="F1114" s="15" t="s">
        <v>2916</v>
      </c>
      <c r="G1114" s="71">
        <f t="shared" si="58"/>
        <v>31058021</v>
      </c>
      <c r="H1114" s="72" t="str">
        <f t="shared" si="56"/>
        <v>31058021</v>
      </c>
      <c r="I1114" s="72" t="e">
        <f t="shared" si="57"/>
        <v>#VALUE!</v>
      </c>
    </row>
    <row r="1115" spans="1:9" s="6" customFormat="1">
      <c r="A1115" s="16" t="s">
        <v>7052</v>
      </c>
      <c r="B1115" s="15">
        <v>3</v>
      </c>
      <c r="C1115" s="15" t="str">
        <f>VLOOKUP($B1115,配置说明!$E$20:$F$23,2,0)</f>
        <v>语音</v>
      </c>
      <c r="D1115" s="49" t="s">
        <v>2824</v>
      </c>
      <c r="E1115" s="15" t="s">
        <v>2074</v>
      </c>
      <c r="F1115" s="15" t="s">
        <v>2916</v>
      </c>
      <c r="G1115" s="71">
        <f t="shared" si="58"/>
        <v>31058022</v>
      </c>
      <c r="H1115" s="72" t="str">
        <f t="shared" si="56"/>
        <v>31058022</v>
      </c>
      <c r="I1115" s="72" t="e">
        <f t="shared" si="57"/>
        <v>#VALUE!</v>
      </c>
    </row>
    <row r="1116" spans="1:9" s="6" customFormat="1">
      <c r="A1116" s="16" t="s">
        <v>7053</v>
      </c>
      <c r="B1116" s="15">
        <v>3</v>
      </c>
      <c r="C1116" s="15" t="str">
        <f>VLOOKUP($B1116,配置说明!$E$20:$F$23,2,0)</f>
        <v>语音</v>
      </c>
      <c r="D1116" s="49" t="s">
        <v>2825</v>
      </c>
      <c r="E1116" s="15" t="s">
        <v>2075</v>
      </c>
      <c r="F1116" s="15" t="s">
        <v>2916</v>
      </c>
      <c r="G1116" s="71">
        <f t="shared" si="58"/>
        <v>31058023</v>
      </c>
      <c r="H1116" s="72" t="str">
        <f t="shared" si="56"/>
        <v>31058023</v>
      </c>
      <c r="I1116" s="72" t="e">
        <f t="shared" si="57"/>
        <v>#VALUE!</v>
      </c>
    </row>
    <row r="1117" spans="1:9">
      <c r="A1117" s="16" t="s">
        <v>7054</v>
      </c>
      <c r="B1117" s="15">
        <v>3</v>
      </c>
      <c r="C1117" s="15" t="str">
        <f>VLOOKUP($B1117,配置说明!$E$20:$F$23,2,0)</f>
        <v>语音</v>
      </c>
      <c r="D1117" s="49" t="s">
        <v>2826</v>
      </c>
      <c r="E1117" s="15" t="s">
        <v>2076</v>
      </c>
      <c r="F1117" s="15" t="s">
        <v>2916</v>
      </c>
      <c r="G1117" s="71">
        <f t="shared" si="58"/>
        <v>31058024</v>
      </c>
      <c r="H1117" s="72" t="str">
        <f t="shared" si="56"/>
        <v>31058024</v>
      </c>
      <c r="I1117" s="72" t="e">
        <f t="shared" si="57"/>
        <v>#VALUE!</v>
      </c>
    </row>
    <row r="1118" spans="1:9">
      <c r="A1118" s="16" t="s">
        <v>7055</v>
      </c>
      <c r="B1118" s="15">
        <v>3</v>
      </c>
      <c r="C1118" s="15" t="str">
        <f>VLOOKUP($B1118,配置说明!$E$20:$F$23,2,0)</f>
        <v>语音</v>
      </c>
      <c r="D1118" s="49" t="s">
        <v>2827</v>
      </c>
      <c r="E1118" s="15" t="s">
        <v>2077</v>
      </c>
      <c r="F1118" s="15" t="s">
        <v>2916</v>
      </c>
      <c r="G1118" s="71">
        <f t="shared" si="58"/>
        <v>31058025</v>
      </c>
      <c r="H1118" s="72" t="str">
        <f t="shared" si="56"/>
        <v>31058025</v>
      </c>
      <c r="I1118" s="72" t="e">
        <f t="shared" si="57"/>
        <v>#VALUE!</v>
      </c>
    </row>
    <row r="1119" spans="1:9">
      <c r="A1119" s="16" t="s">
        <v>7056</v>
      </c>
      <c r="B1119" s="15">
        <v>3</v>
      </c>
      <c r="C1119" s="15" t="str">
        <f>VLOOKUP($B1119,配置说明!$E$20:$F$23,2,0)</f>
        <v>语音</v>
      </c>
      <c r="D1119" s="49" t="s">
        <v>2828</v>
      </c>
      <c r="E1119" s="15" t="s">
        <v>2078</v>
      </c>
      <c r="F1119" s="15" t="s">
        <v>2916</v>
      </c>
      <c r="G1119" s="71">
        <f t="shared" si="58"/>
        <v>31058026</v>
      </c>
      <c r="H1119" s="72" t="str">
        <f t="shared" si="56"/>
        <v>31058026</v>
      </c>
      <c r="I1119" s="72" t="e">
        <f t="shared" si="57"/>
        <v>#VALUE!</v>
      </c>
    </row>
    <row r="1120" spans="1:9">
      <c r="A1120" s="16" t="s">
        <v>7057</v>
      </c>
      <c r="B1120" s="15">
        <v>3</v>
      </c>
      <c r="C1120" s="15" t="str">
        <f>VLOOKUP($B1120,配置说明!$E$20:$F$23,2,0)</f>
        <v>语音</v>
      </c>
      <c r="D1120" s="49" t="s">
        <v>2829</v>
      </c>
      <c r="E1120" s="15" t="s">
        <v>2079</v>
      </c>
      <c r="F1120" s="15" t="s">
        <v>2916</v>
      </c>
      <c r="G1120" s="71">
        <f t="shared" si="58"/>
        <v>31058027</v>
      </c>
      <c r="H1120" s="72" t="str">
        <f t="shared" si="56"/>
        <v>31058027</v>
      </c>
      <c r="I1120" s="72" t="e">
        <f t="shared" si="57"/>
        <v>#VALUE!</v>
      </c>
    </row>
    <row r="1121" spans="1:9">
      <c r="A1121" s="16" t="s">
        <v>7058</v>
      </c>
      <c r="B1121" s="15">
        <v>3</v>
      </c>
      <c r="C1121" s="15" t="str">
        <f>VLOOKUP($B1121,配置说明!$E$20:$F$23,2,0)</f>
        <v>语音</v>
      </c>
      <c r="D1121" s="49" t="s">
        <v>2830</v>
      </c>
      <c r="E1121" s="15" t="s">
        <v>2080</v>
      </c>
      <c r="F1121" s="15" t="s">
        <v>2916</v>
      </c>
      <c r="G1121" s="71">
        <f t="shared" si="58"/>
        <v>31058028</v>
      </c>
      <c r="H1121" s="72" t="str">
        <f t="shared" si="56"/>
        <v>31058028</v>
      </c>
      <c r="I1121" s="72" t="e">
        <f t="shared" si="57"/>
        <v>#VALUE!</v>
      </c>
    </row>
    <row r="1122" spans="1:9">
      <c r="A1122" s="16" t="s">
        <v>7059</v>
      </c>
      <c r="B1122" s="15">
        <v>3</v>
      </c>
      <c r="C1122" s="15" t="str">
        <f>VLOOKUP($B1122,配置说明!$E$20:$F$23,2,0)</f>
        <v>语音</v>
      </c>
      <c r="D1122" s="49" t="s">
        <v>2831</v>
      </c>
      <c r="E1122" s="15" t="s">
        <v>2081</v>
      </c>
      <c r="F1122" s="15" t="s">
        <v>2916</v>
      </c>
      <c r="G1122" s="71">
        <f t="shared" si="58"/>
        <v>31058029</v>
      </c>
      <c r="H1122" s="72" t="str">
        <f t="shared" si="56"/>
        <v>31058029</v>
      </c>
      <c r="I1122" s="72" t="e">
        <f t="shared" si="57"/>
        <v>#VALUE!</v>
      </c>
    </row>
    <row r="1123" spans="1:9">
      <c r="A1123" s="16" t="s">
        <v>7060</v>
      </c>
      <c r="B1123" s="15">
        <v>3</v>
      </c>
      <c r="C1123" s="15" t="str">
        <f>VLOOKUP($B1123,配置说明!$E$20:$F$23,2,0)</f>
        <v>语音</v>
      </c>
      <c r="D1123" s="49" t="s">
        <v>2832</v>
      </c>
      <c r="E1123" s="15" t="s">
        <v>2082</v>
      </c>
      <c r="F1123" s="15" t="s">
        <v>2916</v>
      </c>
      <c r="G1123" s="71">
        <f t="shared" si="58"/>
        <v>31058030</v>
      </c>
      <c r="H1123" s="72" t="str">
        <f t="shared" si="56"/>
        <v>31058030</v>
      </c>
      <c r="I1123" s="72" t="e">
        <f t="shared" si="57"/>
        <v>#VALUE!</v>
      </c>
    </row>
    <row r="1124" spans="1:9">
      <c r="A1124" s="16" t="s">
        <v>7061</v>
      </c>
      <c r="B1124" s="15">
        <v>3</v>
      </c>
      <c r="C1124" s="15" t="str">
        <f>VLOOKUP($B1124,配置说明!$E$20:$F$23,2,0)</f>
        <v>语音</v>
      </c>
      <c r="D1124" s="49" t="s">
        <v>2833</v>
      </c>
      <c r="E1124" s="15" t="s">
        <v>2083</v>
      </c>
      <c r="F1124" s="15" t="s">
        <v>2917</v>
      </c>
      <c r="G1124" s="71">
        <f t="shared" si="58"/>
        <v>31059001</v>
      </c>
      <c r="H1124" s="72" t="str">
        <f t="shared" ref="H1124:H1187" si="59">G1124&amp;""</f>
        <v>31059001</v>
      </c>
      <c r="I1124" s="72" t="e">
        <f t="shared" ref="I1124:I1187" si="60">FIND("loop",E1124)</f>
        <v>#VALUE!</v>
      </c>
    </row>
    <row r="1125" spans="1:9">
      <c r="A1125" s="16" t="s">
        <v>7062</v>
      </c>
      <c r="B1125" s="15">
        <v>3</v>
      </c>
      <c r="C1125" s="15" t="str">
        <f>VLOOKUP($B1125,配置说明!$E$20:$F$23,2,0)</f>
        <v>语音</v>
      </c>
      <c r="D1125" s="49" t="s">
        <v>2834</v>
      </c>
      <c r="E1125" s="15" t="s">
        <v>2084</v>
      </c>
      <c r="F1125" s="15" t="s">
        <v>2917</v>
      </c>
      <c r="G1125" s="71">
        <f t="shared" si="58"/>
        <v>31059002</v>
      </c>
      <c r="H1125" s="72" t="str">
        <f t="shared" si="59"/>
        <v>31059002</v>
      </c>
      <c r="I1125" s="72" t="e">
        <f t="shared" si="60"/>
        <v>#VALUE!</v>
      </c>
    </row>
    <row r="1126" spans="1:9">
      <c r="A1126" s="16" t="s">
        <v>7063</v>
      </c>
      <c r="B1126" s="15">
        <v>3</v>
      </c>
      <c r="C1126" s="15" t="str">
        <f>VLOOKUP($B1126,配置说明!$E$20:$F$23,2,0)</f>
        <v>语音</v>
      </c>
      <c r="D1126" s="49" t="s">
        <v>2835</v>
      </c>
      <c r="E1126" s="15" t="s">
        <v>2085</v>
      </c>
      <c r="F1126" s="15" t="s">
        <v>2917</v>
      </c>
      <c r="G1126" s="71">
        <f t="shared" si="58"/>
        <v>31059003</v>
      </c>
      <c r="H1126" s="72" t="str">
        <f t="shared" si="59"/>
        <v>31059003</v>
      </c>
      <c r="I1126" s="72" t="e">
        <f t="shared" si="60"/>
        <v>#VALUE!</v>
      </c>
    </row>
    <row r="1127" spans="1:9">
      <c r="A1127" s="16" t="s">
        <v>7064</v>
      </c>
      <c r="B1127" s="15">
        <v>3</v>
      </c>
      <c r="C1127" s="15" t="str">
        <f>VLOOKUP($B1127,配置说明!$E$20:$F$23,2,0)</f>
        <v>语音</v>
      </c>
      <c r="D1127" s="49" t="s">
        <v>2836</v>
      </c>
      <c r="E1127" s="15" t="s">
        <v>2086</v>
      </c>
      <c r="F1127" s="15" t="s">
        <v>2917</v>
      </c>
      <c r="G1127" s="71">
        <f t="shared" si="58"/>
        <v>31059004</v>
      </c>
      <c r="H1127" s="72" t="str">
        <f t="shared" si="59"/>
        <v>31059004</v>
      </c>
      <c r="I1127" s="72" t="e">
        <f t="shared" si="60"/>
        <v>#VALUE!</v>
      </c>
    </row>
    <row r="1128" spans="1:9">
      <c r="A1128" s="16" t="s">
        <v>7065</v>
      </c>
      <c r="B1128" s="15">
        <v>3</v>
      </c>
      <c r="C1128" s="15" t="str">
        <f>VLOOKUP($B1128,配置说明!$E$20:$F$23,2,0)</f>
        <v>语音</v>
      </c>
      <c r="D1128" s="49" t="s">
        <v>2837</v>
      </c>
      <c r="E1128" s="15" t="s">
        <v>2087</v>
      </c>
      <c r="F1128" s="15" t="s">
        <v>2917</v>
      </c>
      <c r="G1128" s="71">
        <f t="shared" si="58"/>
        <v>31059005</v>
      </c>
      <c r="H1128" s="72" t="str">
        <f t="shared" si="59"/>
        <v>31059005</v>
      </c>
      <c r="I1128" s="72" t="e">
        <f t="shared" si="60"/>
        <v>#VALUE!</v>
      </c>
    </row>
    <row r="1129" spans="1:9">
      <c r="A1129" s="16" t="s">
        <v>7066</v>
      </c>
      <c r="B1129" s="15">
        <v>3</v>
      </c>
      <c r="C1129" s="15" t="str">
        <f>VLOOKUP($B1129,配置说明!$E$20:$F$23,2,0)</f>
        <v>语音</v>
      </c>
      <c r="D1129" s="49" t="s">
        <v>2838</v>
      </c>
      <c r="E1129" s="15" t="s">
        <v>2088</v>
      </c>
      <c r="F1129" s="15" t="s">
        <v>2917</v>
      </c>
      <c r="G1129" s="71">
        <f t="shared" si="58"/>
        <v>31059006</v>
      </c>
      <c r="H1129" s="72" t="str">
        <f t="shared" si="59"/>
        <v>31059006</v>
      </c>
      <c r="I1129" s="72" t="e">
        <f t="shared" si="60"/>
        <v>#VALUE!</v>
      </c>
    </row>
    <row r="1130" spans="1:9">
      <c r="A1130" s="16" t="s">
        <v>7067</v>
      </c>
      <c r="B1130" s="15">
        <v>3</v>
      </c>
      <c r="C1130" s="15" t="str">
        <f>VLOOKUP($B1130,配置说明!$E$20:$F$23,2,0)</f>
        <v>语音</v>
      </c>
      <c r="D1130" s="49" t="s">
        <v>2839</v>
      </c>
      <c r="E1130" s="15" t="s">
        <v>2089</v>
      </c>
      <c r="F1130" s="15" t="s">
        <v>2917</v>
      </c>
      <c r="G1130" s="71">
        <f t="shared" si="58"/>
        <v>31059007</v>
      </c>
      <c r="H1130" s="72" t="str">
        <f t="shared" si="59"/>
        <v>31059007</v>
      </c>
      <c r="I1130" s="72" t="e">
        <f t="shared" si="60"/>
        <v>#VALUE!</v>
      </c>
    </row>
    <row r="1131" spans="1:9">
      <c r="A1131" s="16" t="s">
        <v>7068</v>
      </c>
      <c r="B1131" s="15">
        <v>3</v>
      </c>
      <c r="C1131" s="15" t="str">
        <f>VLOOKUP($B1131,配置说明!$E$20:$F$23,2,0)</f>
        <v>语音</v>
      </c>
      <c r="D1131" s="49" t="s">
        <v>2840</v>
      </c>
      <c r="E1131" s="15" t="s">
        <v>2090</v>
      </c>
      <c r="F1131" s="15" t="s">
        <v>2917</v>
      </c>
      <c r="G1131" s="71">
        <f t="shared" si="58"/>
        <v>31059008</v>
      </c>
      <c r="H1131" s="72" t="str">
        <f t="shared" si="59"/>
        <v>31059008</v>
      </c>
      <c r="I1131" s="72" t="e">
        <f t="shared" si="60"/>
        <v>#VALUE!</v>
      </c>
    </row>
    <row r="1132" spans="1:9">
      <c r="A1132" s="16" t="s">
        <v>7069</v>
      </c>
      <c r="B1132" s="15">
        <v>3</v>
      </c>
      <c r="C1132" s="15" t="str">
        <f>VLOOKUP($B1132,配置说明!$E$20:$F$23,2,0)</f>
        <v>语音</v>
      </c>
      <c r="D1132" s="49" t="s">
        <v>2841</v>
      </c>
      <c r="E1132" s="15" t="s">
        <v>2091</v>
      </c>
      <c r="F1132" s="15" t="s">
        <v>2917</v>
      </c>
      <c r="G1132" s="71">
        <f t="shared" si="58"/>
        <v>31059009</v>
      </c>
      <c r="H1132" s="72" t="str">
        <f t="shared" si="59"/>
        <v>31059009</v>
      </c>
      <c r="I1132" s="72" t="e">
        <f t="shared" si="60"/>
        <v>#VALUE!</v>
      </c>
    </row>
    <row r="1133" spans="1:9">
      <c r="A1133" s="16" t="s">
        <v>7070</v>
      </c>
      <c r="B1133" s="15">
        <v>3</v>
      </c>
      <c r="C1133" s="15" t="str">
        <f>VLOOKUP($B1133,配置说明!$E$20:$F$23,2,0)</f>
        <v>语音</v>
      </c>
      <c r="D1133" s="49" t="s">
        <v>2842</v>
      </c>
      <c r="E1133" s="15" t="s">
        <v>2092</v>
      </c>
      <c r="F1133" s="15" t="s">
        <v>2917</v>
      </c>
      <c r="G1133" s="71">
        <f t="shared" si="58"/>
        <v>31059010</v>
      </c>
      <c r="H1133" s="72" t="str">
        <f t="shared" si="59"/>
        <v>31059010</v>
      </c>
      <c r="I1133" s="72" t="e">
        <f t="shared" si="60"/>
        <v>#VALUE!</v>
      </c>
    </row>
    <row r="1134" spans="1:9">
      <c r="A1134" s="16" t="s">
        <v>7071</v>
      </c>
      <c r="B1134" s="15">
        <v>3</v>
      </c>
      <c r="C1134" s="15" t="str">
        <f>VLOOKUP($B1134,配置说明!$E$20:$F$23,2,0)</f>
        <v>语音</v>
      </c>
      <c r="D1134" s="49" t="s">
        <v>2843</v>
      </c>
      <c r="E1134" s="15" t="s">
        <v>2093</v>
      </c>
      <c r="F1134" s="15" t="s">
        <v>2917</v>
      </c>
      <c r="G1134" s="71">
        <f t="shared" si="58"/>
        <v>31059011</v>
      </c>
      <c r="H1134" s="72" t="str">
        <f t="shared" si="59"/>
        <v>31059011</v>
      </c>
      <c r="I1134" s="72" t="e">
        <f t="shared" si="60"/>
        <v>#VALUE!</v>
      </c>
    </row>
    <row r="1135" spans="1:9">
      <c r="A1135" s="16" t="s">
        <v>7072</v>
      </c>
      <c r="B1135" s="15">
        <v>3</v>
      </c>
      <c r="C1135" s="15" t="str">
        <f>VLOOKUP($B1135,配置说明!$E$20:$F$23,2,0)</f>
        <v>语音</v>
      </c>
      <c r="D1135" s="49" t="s">
        <v>2844</v>
      </c>
      <c r="E1135" s="15" t="s">
        <v>2094</v>
      </c>
      <c r="F1135" s="15" t="s">
        <v>2917</v>
      </c>
      <c r="G1135" s="71">
        <f t="shared" si="58"/>
        <v>31059012</v>
      </c>
      <c r="H1135" s="72" t="str">
        <f t="shared" si="59"/>
        <v>31059012</v>
      </c>
      <c r="I1135" s="72" t="e">
        <f t="shared" si="60"/>
        <v>#VALUE!</v>
      </c>
    </row>
    <row r="1136" spans="1:9">
      <c r="A1136" s="16" t="s">
        <v>7073</v>
      </c>
      <c r="B1136" s="15">
        <v>3</v>
      </c>
      <c r="C1136" s="15" t="str">
        <f>VLOOKUP($B1136,配置说明!$E$20:$F$23,2,0)</f>
        <v>语音</v>
      </c>
      <c r="D1136" s="49" t="s">
        <v>2845</v>
      </c>
      <c r="E1136" s="15" t="s">
        <v>2095</v>
      </c>
      <c r="F1136" s="15" t="s">
        <v>2917</v>
      </c>
      <c r="G1136" s="71">
        <f t="shared" si="58"/>
        <v>31059013</v>
      </c>
      <c r="H1136" s="72" t="str">
        <f t="shared" si="59"/>
        <v>31059013</v>
      </c>
      <c r="I1136" s="72" t="e">
        <f t="shared" si="60"/>
        <v>#VALUE!</v>
      </c>
    </row>
    <row r="1137" spans="1:9">
      <c r="A1137" s="16" t="s">
        <v>7074</v>
      </c>
      <c r="B1137" s="15">
        <v>3</v>
      </c>
      <c r="C1137" s="15" t="str">
        <f>VLOOKUP($B1137,配置说明!$E$20:$F$23,2,0)</f>
        <v>语音</v>
      </c>
      <c r="D1137" s="49" t="s">
        <v>2846</v>
      </c>
      <c r="E1137" s="15" t="s">
        <v>2096</v>
      </c>
      <c r="F1137" s="15" t="s">
        <v>2917</v>
      </c>
      <c r="G1137" s="71">
        <f t="shared" si="58"/>
        <v>31059014</v>
      </c>
      <c r="H1137" s="72" t="str">
        <f t="shared" si="59"/>
        <v>31059014</v>
      </c>
      <c r="I1137" s="72" t="e">
        <f t="shared" si="60"/>
        <v>#VALUE!</v>
      </c>
    </row>
    <row r="1138" spans="1:9">
      <c r="A1138" s="16" t="s">
        <v>7075</v>
      </c>
      <c r="B1138" s="15">
        <v>3</v>
      </c>
      <c r="C1138" s="15" t="str">
        <f>VLOOKUP($B1138,配置说明!$E$20:$F$23,2,0)</f>
        <v>语音</v>
      </c>
      <c r="D1138" s="49" t="s">
        <v>2847</v>
      </c>
      <c r="E1138" s="15" t="s">
        <v>2097</v>
      </c>
      <c r="F1138" s="15" t="s">
        <v>2917</v>
      </c>
      <c r="G1138" s="71">
        <f t="shared" ref="G1138:G1201" si="61">A1138*1</f>
        <v>31059015</v>
      </c>
      <c r="H1138" s="72" t="str">
        <f t="shared" si="59"/>
        <v>31059015</v>
      </c>
      <c r="I1138" s="72" t="e">
        <f t="shared" si="60"/>
        <v>#VALUE!</v>
      </c>
    </row>
    <row r="1139" spans="1:9">
      <c r="A1139" s="16" t="s">
        <v>7076</v>
      </c>
      <c r="B1139" s="15">
        <v>3</v>
      </c>
      <c r="C1139" s="15" t="str">
        <f>VLOOKUP($B1139,配置说明!$E$20:$F$23,2,0)</f>
        <v>语音</v>
      </c>
      <c r="D1139" s="49" t="s">
        <v>2848</v>
      </c>
      <c r="E1139" s="15" t="s">
        <v>2098</v>
      </c>
      <c r="F1139" s="15" t="s">
        <v>2917</v>
      </c>
      <c r="G1139" s="71">
        <f t="shared" si="61"/>
        <v>31059016</v>
      </c>
      <c r="H1139" s="72" t="str">
        <f t="shared" si="59"/>
        <v>31059016</v>
      </c>
      <c r="I1139" s="72" t="e">
        <f t="shared" si="60"/>
        <v>#VALUE!</v>
      </c>
    </row>
    <row r="1140" spans="1:9">
      <c r="A1140" s="16" t="s">
        <v>7077</v>
      </c>
      <c r="B1140" s="15">
        <v>3</v>
      </c>
      <c r="C1140" s="15" t="str">
        <f>VLOOKUP($B1140,配置说明!$E$20:$F$23,2,0)</f>
        <v>语音</v>
      </c>
      <c r="D1140" s="49" t="s">
        <v>2849</v>
      </c>
      <c r="E1140" s="15" t="s">
        <v>2099</v>
      </c>
      <c r="F1140" s="15" t="s">
        <v>2917</v>
      </c>
      <c r="G1140" s="71">
        <f t="shared" si="61"/>
        <v>31059017</v>
      </c>
      <c r="H1140" s="72" t="str">
        <f t="shared" si="59"/>
        <v>31059017</v>
      </c>
      <c r="I1140" s="72" t="e">
        <f t="shared" si="60"/>
        <v>#VALUE!</v>
      </c>
    </row>
    <row r="1141" spans="1:9">
      <c r="A1141" s="16" t="s">
        <v>7078</v>
      </c>
      <c r="B1141" s="15">
        <v>3</v>
      </c>
      <c r="C1141" s="15" t="str">
        <f>VLOOKUP($B1141,配置说明!$E$20:$F$23,2,0)</f>
        <v>语音</v>
      </c>
      <c r="D1141" s="49" t="s">
        <v>2850</v>
      </c>
      <c r="E1141" s="15" t="s">
        <v>2100</v>
      </c>
      <c r="F1141" s="15" t="s">
        <v>2917</v>
      </c>
      <c r="G1141" s="71">
        <f t="shared" si="61"/>
        <v>31059018</v>
      </c>
      <c r="H1141" s="72" t="str">
        <f t="shared" si="59"/>
        <v>31059018</v>
      </c>
      <c r="I1141" s="72" t="e">
        <f t="shared" si="60"/>
        <v>#VALUE!</v>
      </c>
    </row>
    <row r="1142" spans="1:9">
      <c r="A1142" s="16" t="s">
        <v>7079</v>
      </c>
      <c r="B1142" s="15">
        <v>3</v>
      </c>
      <c r="C1142" s="15" t="str">
        <f>VLOOKUP($B1142,配置说明!$E$20:$F$23,2,0)</f>
        <v>语音</v>
      </c>
      <c r="D1142" s="49" t="s">
        <v>2851</v>
      </c>
      <c r="E1142" s="15" t="s">
        <v>2101</v>
      </c>
      <c r="F1142" s="15" t="s">
        <v>2917</v>
      </c>
      <c r="G1142" s="71">
        <f t="shared" si="61"/>
        <v>31059019</v>
      </c>
      <c r="H1142" s="72" t="str">
        <f t="shared" si="59"/>
        <v>31059019</v>
      </c>
      <c r="I1142" s="72" t="e">
        <f t="shared" si="60"/>
        <v>#VALUE!</v>
      </c>
    </row>
    <row r="1143" spans="1:9">
      <c r="A1143" s="16" t="s">
        <v>7080</v>
      </c>
      <c r="B1143" s="15">
        <v>3</v>
      </c>
      <c r="C1143" s="15" t="str">
        <f>VLOOKUP($B1143,配置说明!$E$20:$F$23,2,0)</f>
        <v>语音</v>
      </c>
      <c r="D1143" s="49" t="s">
        <v>2852</v>
      </c>
      <c r="E1143" s="15" t="s">
        <v>2102</v>
      </c>
      <c r="F1143" s="15" t="s">
        <v>2917</v>
      </c>
      <c r="G1143" s="71">
        <f t="shared" si="61"/>
        <v>31059020</v>
      </c>
      <c r="H1143" s="72" t="str">
        <f t="shared" si="59"/>
        <v>31059020</v>
      </c>
      <c r="I1143" s="72" t="e">
        <f t="shared" si="60"/>
        <v>#VALUE!</v>
      </c>
    </row>
    <row r="1144" spans="1:9">
      <c r="A1144" s="16" t="s">
        <v>7081</v>
      </c>
      <c r="B1144" s="15">
        <v>3</v>
      </c>
      <c r="C1144" s="15" t="str">
        <f>VLOOKUP($B1144,配置说明!$E$20:$F$23,2,0)</f>
        <v>语音</v>
      </c>
      <c r="D1144" s="49" t="s">
        <v>2853</v>
      </c>
      <c r="E1144" s="15" t="s">
        <v>2103</v>
      </c>
      <c r="F1144" s="15" t="s">
        <v>2917</v>
      </c>
      <c r="G1144" s="71">
        <f t="shared" si="61"/>
        <v>31059021</v>
      </c>
      <c r="H1144" s="72" t="str">
        <f t="shared" si="59"/>
        <v>31059021</v>
      </c>
      <c r="I1144" s="72" t="e">
        <f t="shared" si="60"/>
        <v>#VALUE!</v>
      </c>
    </row>
    <row r="1145" spans="1:9">
      <c r="A1145" s="16" t="s">
        <v>7082</v>
      </c>
      <c r="B1145" s="15">
        <v>3</v>
      </c>
      <c r="C1145" s="15" t="str">
        <f>VLOOKUP($B1145,配置说明!$E$20:$F$23,2,0)</f>
        <v>语音</v>
      </c>
      <c r="D1145" s="49" t="s">
        <v>2854</v>
      </c>
      <c r="E1145" s="15" t="s">
        <v>2104</v>
      </c>
      <c r="F1145" s="15" t="s">
        <v>2917</v>
      </c>
      <c r="G1145" s="71">
        <f t="shared" si="61"/>
        <v>31059022</v>
      </c>
      <c r="H1145" s="72" t="str">
        <f t="shared" si="59"/>
        <v>31059022</v>
      </c>
      <c r="I1145" s="72" t="e">
        <f t="shared" si="60"/>
        <v>#VALUE!</v>
      </c>
    </row>
    <row r="1146" spans="1:9">
      <c r="A1146" s="16" t="s">
        <v>7083</v>
      </c>
      <c r="B1146" s="15">
        <v>3</v>
      </c>
      <c r="C1146" s="15" t="str">
        <f>VLOOKUP($B1146,配置说明!$E$20:$F$23,2,0)</f>
        <v>语音</v>
      </c>
      <c r="D1146" s="49" t="s">
        <v>2855</v>
      </c>
      <c r="E1146" s="15" t="s">
        <v>2105</v>
      </c>
      <c r="F1146" s="15" t="s">
        <v>2917</v>
      </c>
      <c r="G1146" s="71">
        <f t="shared" si="61"/>
        <v>31059023</v>
      </c>
      <c r="H1146" s="72" t="str">
        <f t="shared" si="59"/>
        <v>31059023</v>
      </c>
      <c r="I1146" s="72" t="e">
        <f t="shared" si="60"/>
        <v>#VALUE!</v>
      </c>
    </row>
    <row r="1147" spans="1:9">
      <c r="A1147" s="16" t="s">
        <v>7084</v>
      </c>
      <c r="B1147" s="15">
        <v>3</v>
      </c>
      <c r="C1147" s="15" t="str">
        <f>VLOOKUP($B1147,配置说明!$E$20:$F$23,2,0)</f>
        <v>语音</v>
      </c>
      <c r="D1147" s="49" t="s">
        <v>2856</v>
      </c>
      <c r="E1147" s="15" t="s">
        <v>2106</v>
      </c>
      <c r="F1147" s="15" t="s">
        <v>2917</v>
      </c>
      <c r="G1147" s="71">
        <f t="shared" si="61"/>
        <v>31059024</v>
      </c>
      <c r="H1147" s="72" t="str">
        <f t="shared" si="59"/>
        <v>31059024</v>
      </c>
      <c r="I1147" s="72" t="e">
        <f t="shared" si="60"/>
        <v>#VALUE!</v>
      </c>
    </row>
    <row r="1148" spans="1:9">
      <c r="A1148" s="16" t="s">
        <v>7085</v>
      </c>
      <c r="B1148" s="15">
        <v>3</v>
      </c>
      <c r="C1148" s="15" t="str">
        <f>VLOOKUP($B1148,配置说明!$E$20:$F$23,2,0)</f>
        <v>语音</v>
      </c>
      <c r="D1148" s="49" t="s">
        <v>2857</v>
      </c>
      <c r="E1148" s="15" t="s">
        <v>2107</v>
      </c>
      <c r="F1148" s="15" t="s">
        <v>2917</v>
      </c>
      <c r="G1148" s="71">
        <f t="shared" si="61"/>
        <v>31059025</v>
      </c>
      <c r="H1148" s="72" t="str">
        <f t="shared" si="59"/>
        <v>31059025</v>
      </c>
      <c r="I1148" s="72" t="e">
        <f t="shared" si="60"/>
        <v>#VALUE!</v>
      </c>
    </row>
    <row r="1149" spans="1:9">
      <c r="A1149" s="16" t="s">
        <v>7086</v>
      </c>
      <c r="B1149" s="15">
        <v>3</v>
      </c>
      <c r="C1149" s="15" t="str">
        <f>VLOOKUP($B1149,配置说明!$E$20:$F$23,2,0)</f>
        <v>语音</v>
      </c>
      <c r="D1149" s="49" t="s">
        <v>2858</v>
      </c>
      <c r="E1149" s="15" t="s">
        <v>2108</v>
      </c>
      <c r="F1149" s="15" t="s">
        <v>2917</v>
      </c>
      <c r="G1149" s="71">
        <f t="shared" si="61"/>
        <v>31059026</v>
      </c>
      <c r="H1149" s="72" t="str">
        <f t="shared" si="59"/>
        <v>31059026</v>
      </c>
      <c r="I1149" s="72" t="e">
        <f t="shared" si="60"/>
        <v>#VALUE!</v>
      </c>
    </row>
    <row r="1150" spans="1:9">
      <c r="A1150" s="16" t="s">
        <v>7087</v>
      </c>
      <c r="B1150" s="15">
        <v>3</v>
      </c>
      <c r="C1150" s="15" t="str">
        <f>VLOOKUP($B1150,配置说明!$E$20:$F$23,2,0)</f>
        <v>语音</v>
      </c>
      <c r="D1150" s="49" t="s">
        <v>2859</v>
      </c>
      <c r="E1150" s="15" t="s">
        <v>2109</v>
      </c>
      <c r="F1150" s="15" t="s">
        <v>2917</v>
      </c>
      <c r="G1150" s="71">
        <f t="shared" si="61"/>
        <v>31059027</v>
      </c>
      <c r="H1150" s="72" t="str">
        <f t="shared" si="59"/>
        <v>31059027</v>
      </c>
      <c r="I1150" s="72" t="e">
        <f t="shared" si="60"/>
        <v>#VALUE!</v>
      </c>
    </row>
    <row r="1151" spans="1:9">
      <c r="A1151" s="16" t="s">
        <v>7088</v>
      </c>
      <c r="B1151" s="15">
        <v>3</v>
      </c>
      <c r="C1151" s="15" t="str">
        <f>VLOOKUP($B1151,配置说明!$E$20:$F$23,2,0)</f>
        <v>语音</v>
      </c>
      <c r="D1151" s="49" t="s">
        <v>2860</v>
      </c>
      <c r="E1151" s="15" t="s">
        <v>2110</v>
      </c>
      <c r="F1151" s="15" t="s">
        <v>2917</v>
      </c>
      <c r="G1151" s="71">
        <f t="shared" si="61"/>
        <v>31059028</v>
      </c>
      <c r="H1151" s="72" t="str">
        <f t="shared" si="59"/>
        <v>31059028</v>
      </c>
      <c r="I1151" s="72" t="e">
        <f t="shared" si="60"/>
        <v>#VALUE!</v>
      </c>
    </row>
    <row r="1152" spans="1:9">
      <c r="A1152" s="16" t="s">
        <v>7089</v>
      </c>
      <c r="B1152" s="15">
        <v>3</v>
      </c>
      <c r="C1152" s="15" t="str">
        <f>VLOOKUP($B1152,配置说明!$E$20:$F$23,2,0)</f>
        <v>语音</v>
      </c>
      <c r="D1152" s="49" t="s">
        <v>2861</v>
      </c>
      <c r="E1152" s="15" t="s">
        <v>2111</v>
      </c>
      <c r="F1152" s="15" t="s">
        <v>2917</v>
      </c>
      <c r="G1152" s="71">
        <f t="shared" si="61"/>
        <v>31059029</v>
      </c>
      <c r="H1152" s="72" t="str">
        <f t="shared" si="59"/>
        <v>31059029</v>
      </c>
      <c r="I1152" s="72" t="e">
        <f t="shared" si="60"/>
        <v>#VALUE!</v>
      </c>
    </row>
    <row r="1153" spans="1:9">
      <c r="A1153" s="16" t="s">
        <v>7090</v>
      </c>
      <c r="B1153" s="15">
        <v>3</v>
      </c>
      <c r="C1153" s="15" t="str">
        <f>VLOOKUP($B1153,配置说明!$E$20:$F$23,2,0)</f>
        <v>语音</v>
      </c>
      <c r="D1153" s="49" t="s">
        <v>2862</v>
      </c>
      <c r="E1153" s="15" t="s">
        <v>2112</v>
      </c>
      <c r="F1153" s="15" t="s">
        <v>2917</v>
      </c>
      <c r="G1153" s="71">
        <f t="shared" si="61"/>
        <v>31059030</v>
      </c>
      <c r="H1153" s="72" t="str">
        <f t="shared" si="59"/>
        <v>31059030</v>
      </c>
      <c r="I1153" s="72" t="e">
        <f t="shared" si="60"/>
        <v>#VALUE!</v>
      </c>
    </row>
    <row r="1154" spans="1:9">
      <c r="A1154" s="16" t="s">
        <v>7091</v>
      </c>
      <c r="B1154" s="15">
        <v>3</v>
      </c>
      <c r="C1154" s="15" t="str">
        <f>VLOOKUP($B1154,配置说明!$E$20:$F$23,2,0)</f>
        <v>语音</v>
      </c>
      <c r="D1154" s="49" t="s">
        <v>2863</v>
      </c>
      <c r="E1154" s="15" t="s">
        <v>2113</v>
      </c>
      <c r="F1154" s="15" t="s">
        <v>2918</v>
      </c>
      <c r="G1154" s="71">
        <f t="shared" si="61"/>
        <v>31060001</v>
      </c>
      <c r="H1154" s="72" t="str">
        <f t="shared" si="59"/>
        <v>31060001</v>
      </c>
      <c r="I1154" s="72" t="e">
        <f t="shared" si="60"/>
        <v>#VALUE!</v>
      </c>
    </row>
    <row r="1155" spans="1:9">
      <c r="A1155" s="16" t="s">
        <v>7092</v>
      </c>
      <c r="B1155" s="15">
        <v>3</v>
      </c>
      <c r="C1155" s="15" t="str">
        <f>VLOOKUP($B1155,配置说明!$E$20:$F$23,2,0)</f>
        <v>语音</v>
      </c>
      <c r="D1155" s="49" t="s">
        <v>2864</v>
      </c>
      <c r="E1155" s="15" t="s">
        <v>2114</v>
      </c>
      <c r="F1155" s="15" t="s">
        <v>2918</v>
      </c>
      <c r="G1155" s="71">
        <f t="shared" si="61"/>
        <v>31060002</v>
      </c>
      <c r="H1155" s="72" t="str">
        <f t="shared" si="59"/>
        <v>31060002</v>
      </c>
      <c r="I1155" s="72" t="e">
        <f t="shared" si="60"/>
        <v>#VALUE!</v>
      </c>
    </row>
    <row r="1156" spans="1:9">
      <c r="A1156" s="16" t="s">
        <v>7093</v>
      </c>
      <c r="B1156" s="15">
        <v>3</v>
      </c>
      <c r="C1156" s="15" t="str">
        <f>VLOOKUP($B1156,配置说明!$E$20:$F$23,2,0)</f>
        <v>语音</v>
      </c>
      <c r="D1156" s="49" t="s">
        <v>2865</v>
      </c>
      <c r="E1156" s="15" t="s">
        <v>2115</v>
      </c>
      <c r="F1156" s="15" t="s">
        <v>2918</v>
      </c>
      <c r="G1156" s="71">
        <f t="shared" si="61"/>
        <v>31060003</v>
      </c>
      <c r="H1156" s="72" t="str">
        <f t="shared" si="59"/>
        <v>31060003</v>
      </c>
      <c r="I1156" s="72" t="e">
        <f t="shared" si="60"/>
        <v>#VALUE!</v>
      </c>
    </row>
    <row r="1157" spans="1:9">
      <c r="A1157" s="16" t="s">
        <v>7094</v>
      </c>
      <c r="B1157" s="15">
        <v>3</v>
      </c>
      <c r="C1157" s="15" t="str">
        <f>VLOOKUP($B1157,配置说明!$E$20:$F$23,2,0)</f>
        <v>语音</v>
      </c>
      <c r="D1157" s="49" t="s">
        <v>2866</v>
      </c>
      <c r="E1157" s="15" t="s">
        <v>2116</v>
      </c>
      <c r="F1157" s="15" t="s">
        <v>2918</v>
      </c>
      <c r="G1157" s="71">
        <f t="shared" si="61"/>
        <v>31060004</v>
      </c>
      <c r="H1157" s="72" t="str">
        <f t="shared" si="59"/>
        <v>31060004</v>
      </c>
      <c r="I1157" s="72" t="e">
        <f t="shared" si="60"/>
        <v>#VALUE!</v>
      </c>
    </row>
    <row r="1158" spans="1:9">
      <c r="A1158" s="16" t="s">
        <v>7095</v>
      </c>
      <c r="B1158" s="15">
        <v>3</v>
      </c>
      <c r="C1158" s="15" t="str">
        <f>VLOOKUP($B1158,配置说明!$E$20:$F$23,2,0)</f>
        <v>语音</v>
      </c>
      <c r="D1158" s="49" t="s">
        <v>2867</v>
      </c>
      <c r="E1158" s="15" t="s">
        <v>2117</v>
      </c>
      <c r="F1158" s="15" t="s">
        <v>2918</v>
      </c>
      <c r="G1158" s="71">
        <f t="shared" si="61"/>
        <v>31060005</v>
      </c>
      <c r="H1158" s="72" t="str">
        <f t="shared" si="59"/>
        <v>31060005</v>
      </c>
      <c r="I1158" s="72" t="e">
        <f t="shared" si="60"/>
        <v>#VALUE!</v>
      </c>
    </row>
    <row r="1159" spans="1:9">
      <c r="A1159" s="16" t="s">
        <v>7096</v>
      </c>
      <c r="B1159" s="15">
        <v>3</v>
      </c>
      <c r="C1159" s="15" t="str">
        <f>VLOOKUP($B1159,配置说明!$E$20:$F$23,2,0)</f>
        <v>语音</v>
      </c>
      <c r="D1159" s="49" t="s">
        <v>2868</v>
      </c>
      <c r="E1159" s="15" t="s">
        <v>2118</v>
      </c>
      <c r="F1159" s="15" t="s">
        <v>2918</v>
      </c>
      <c r="G1159" s="71">
        <f t="shared" si="61"/>
        <v>31060006</v>
      </c>
      <c r="H1159" s="72" t="str">
        <f t="shared" si="59"/>
        <v>31060006</v>
      </c>
      <c r="I1159" s="72" t="e">
        <f t="shared" si="60"/>
        <v>#VALUE!</v>
      </c>
    </row>
    <row r="1160" spans="1:9">
      <c r="A1160" s="16" t="s">
        <v>7097</v>
      </c>
      <c r="B1160" s="15">
        <v>3</v>
      </c>
      <c r="C1160" s="15" t="str">
        <f>VLOOKUP($B1160,配置说明!$E$20:$F$23,2,0)</f>
        <v>语音</v>
      </c>
      <c r="D1160" s="49" t="s">
        <v>2869</v>
      </c>
      <c r="E1160" s="15" t="s">
        <v>2119</v>
      </c>
      <c r="F1160" s="15" t="s">
        <v>2918</v>
      </c>
      <c r="G1160" s="71">
        <f t="shared" si="61"/>
        <v>31060007</v>
      </c>
      <c r="H1160" s="72" t="str">
        <f t="shared" si="59"/>
        <v>31060007</v>
      </c>
      <c r="I1160" s="72" t="e">
        <f t="shared" si="60"/>
        <v>#VALUE!</v>
      </c>
    </row>
    <row r="1161" spans="1:9">
      <c r="A1161" s="16" t="s">
        <v>7098</v>
      </c>
      <c r="B1161" s="15">
        <v>3</v>
      </c>
      <c r="C1161" s="15" t="str">
        <f>VLOOKUP($B1161,配置说明!$E$20:$F$23,2,0)</f>
        <v>语音</v>
      </c>
      <c r="D1161" s="49" t="s">
        <v>2870</v>
      </c>
      <c r="E1161" s="15" t="s">
        <v>2120</v>
      </c>
      <c r="F1161" s="15" t="s">
        <v>2918</v>
      </c>
      <c r="G1161" s="71">
        <f t="shared" si="61"/>
        <v>31060008</v>
      </c>
      <c r="H1161" s="72" t="str">
        <f t="shared" si="59"/>
        <v>31060008</v>
      </c>
      <c r="I1161" s="72" t="e">
        <f t="shared" si="60"/>
        <v>#VALUE!</v>
      </c>
    </row>
    <row r="1162" spans="1:9">
      <c r="A1162" s="16" t="s">
        <v>7099</v>
      </c>
      <c r="B1162" s="15">
        <v>3</v>
      </c>
      <c r="C1162" s="15" t="str">
        <f>VLOOKUP($B1162,配置说明!$E$20:$F$23,2,0)</f>
        <v>语音</v>
      </c>
      <c r="D1162" s="49" t="s">
        <v>2871</v>
      </c>
      <c r="E1162" s="15" t="s">
        <v>2121</v>
      </c>
      <c r="F1162" s="15" t="s">
        <v>2918</v>
      </c>
      <c r="G1162" s="71">
        <f t="shared" si="61"/>
        <v>31060009</v>
      </c>
      <c r="H1162" s="72" t="str">
        <f t="shared" si="59"/>
        <v>31060009</v>
      </c>
      <c r="I1162" s="72" t="e">
        <f t="shared" si="60"/>
        <v>#VALUE!</v>
      </c>
    </row>
    <row r="1163" spans="1:9">
      <c r="A1163" s="16" t="s">
        <v>7100</v>
      </c>
      <c r="B1163" s="15">
        <v>3</v>
      </c>
      <c r="C1163" s="15" t="str">
        <f>VLOOKUP($B1163,配置说明!$E$20:$F$23,2,0)</f>
        <v>语音</v>
      </c>
      <c r="D1163" s="49" t="s">
        <v>2872</v>
      </c>
      <c r="E1163" s="15" t="s">
        <v>2122</v>
      </c>
      <c r="F1163" s="15" t="s">
        <v>2918</v>
      </c>
      <c r="G1163" s="71">
        <f t="shared" si="61"/>
        <v>31060010</v>
      </c>
      <c r="H1163" s="72" t="str">
        <f t="shared" si="59"/>
        <v>31060010</v>
      </c>
      <c r="I1163" s="72" t="e">
        <f t="shared" si="60"/>
        <v>#VALUE!</v>
      </c>
    </row>
    <row r="1164" spans="1:9">
      <c r="A1164" s="16" t="s">
        <v>7101</v>
      </c>
      <c r="B1164" s="15">
        <v>3</v>
      </c>
      <c r="C1164" s="15" t="str">
        <f>VLOOKUP($B1164,配置说明!$E$20:$F$23,2,0)</f>
        <v>语音</v>
      </c>
      <c r="D1164" s="49" t="s">
        <v>2873</v>
      </c>
      <c r="E1164" s="15" t="s">
        <v>2123</v>
      </c>
      <c r="F1164" s="15" t="s">
        <v>2918</v>
      </c>
      <c r="G1164" s="71">
        <f t="shared" si="61"/>
        <v>31060011</v>
      </c>
      <c r="H1164" s="72" t="str">
        <f t="shared" si="59"/>
        <v>31060011</v>
      </c>
      <c r="I1164" s="72" t="e">
        <f t="shared" si="60"/>
        <v>#VALUE!</v>
      </c>
    </row>
    <row r="1165" spans="1:9">
      <c r="A1165" s="16" t="s">
        <v>7102</v>
      </c>
      <c r="B1165" s="15">
        <v>3</v>
      </c>
      <c r="C1165" s="15" t="str">
        <f>VLOOKUP($B1165,配置说明!$E$20:$F$23,2,0)</f>
        <v>语音</v>
      </c>
      <c r="D1165" s="49" t="s">
        <v>2874</v>
      </c>
      <c r="E1165" s="15" t="s">
        <v>2124</v>
      </c>
      <c r="F1165" s="15" t="s">
        <v>2918</v>
      </c>
      <c r="G1165" s="71">
        <f t="shared" si="61"/>
        <v>31060012</v>
      </c>
      <c r="H1165" s="72" t="str">
        <f t="shared" si="59"/>
        <v>31060012</v>
      </c>
      <c r="I1165" s="72" t="e">
        <f t="shared" si="60"/>
        <v>#VALUE!</v>
      </c>
    </row>
    <row r="1166" spans="1:9">
      <c r="A1166" s="16" t="s">
        <v>7103</v>
      </c>
      <c r="B1166" s="15">
        <v>3</v>
      </c>
      <c r="C1166" s="15" t="str">
        <f>VLOOKUP($B1166,配置说明!$E$20:$F$23,2,0)</f>
        <v>语音</v>
      </c>
      <c r="D1166" s="49" t="s">
        <v>2875</v>
      </c>
      <c r="E1166" s="15" t="s">
        <v>2125</v>
      </c>
      <c r="F1166" s="15" t="s">
        <v>2918</v>
      </c>
      <c r="G1166" s="71">
        <f t="shared" si="61"/>
        <v>31060013</v>
      </c>
      <c r="H1166" s="72" t="str">
        <f t="shared" si="59"/>
        <v>31060013</v>
      </c>
      <c r="I1166" s="72" t="e">
        <f t="shared" si="60"/>
        <v>#VALUE!</v>
      </c>
    </row>
    <row r="1167" spans="1:9">
      <c r="A1167" s="16" t="s">
        <v>7104</v>
      </c>
      <c r="B1167" s="15">
        <v>3</v>
      </c>
      <c r="C1167" s="15" t="str">
        <f>VLOOKUP($B1167,配置说明!$E$20:$F$23,2,0)</f>
        <v>语音</v>
      </c>
      <c r="D1167" s="49" t="s">
        <v>2876</v>
      </c>
      <c r="E1167" s="15" t="s">
        <v>2126</v>
      </c>
      <c r="F1167" s="15" t="s">
        <v>2918</v>
      </c>
      <c r="G1167" s="71">
        <f t="shared" si="61"/>
        <v>31060014</v>
      </c>
      <c r="H1167" s="72" t="str">
        <f t="shared" si="59"/>
        <v>31060014</v>
      </c>
      <c r="I1167" s="72" t="e">
        <f t="shared" si="60"/>
        <v>#VALUE!</v>
      </c>
    </row>
    <row r="1168" spans="1:9">
      <c r="A1168" s="16" t="s">
        <v>7105</v>
      </c>
      <c r="B1168" s="15">
        <v>3</v>
      </c>
      <c r="C1168" s="15" t="str">
        <f>VLOOKUP($B1168,配置说明!$E$20:$F$23,2,0)</f>
        <v>语音</v>
      </c>
      <c r="D1168" s="49" t="s">
        <v>2877</v>
      </c>
      <c r="E1168" s="15" t="s">
        <v>2127</v>
      </c>
      <c r="F1168" s="15" t="s">
        <v>2918</v>
      </c>
      <c r="G1168" s="71">
        <f t="shared" si="61"/>
        <v>31060015</v>
      </c>
      <c r="H1168" s="72" t="str">
        <f t="shared" si="59"/>
        <v>31060015</v>
      </c>
      <c r="I1168" s="72" t="e">
        <f t="shared" si="60"/>
        <v>#VALUE!</v>
      </c>
    </row>
    <row r="1169" spans="1:9">
      <c r="A1169" s="16" t="s">
        <v>7106</v>
      </c>
      <c r="B1169" s="15">
        <v>3</v>
      </c>
      <c r="C1169" s="15" t="str">
        <f>VLOOKUP($B1169,配置说明!$E$20:$F$23,2,0)</f>
        <v>语音</v>
      </c>
      <c r="D1169" s="49" t="s">
        <v>2878</v>
      </c>
      <c r="E1169" s="15" t="s">
        <v>2128</v>
      </c>
      <c r="F1169" s="15" t="s">
        <v>2918</v>
      </c>
      <c r="G1169" s="71">
        <f t="shared" si="61"/>
        <v>31060016</v>
      </c>
      <c r="H1169" s="72" t="str">
        <f t="shared" si="59"/>
        <v>31060016</v>
      </c>
      <c r="I1169" s="72" t="e">
        <f t="shared" si="60"/>
        <v>#VALUE!</v>
      </c>
    </row>
    <row r="1170" spans="1:9">
      <c r="A1170" s="16" t="s">
        <v>7107</v>
      </c>
      <c r="B1170" s="15">
        <v>3</v>
      </c>
      <c r="C1170" s="15" t="str">
        <f>VLOOKUP($B1170,配置说明!$E$20:$F$23,2,0)</f>
        <v>语音</v>
      </c>
      <c r="D1170" s="49" t="s">
        <v>2879</v>
      </c>
      <c r="E1170" s="15" t="s">
        <v>2129</v>
      </c>
      <c r="F1170" s="15" t="s">
        <v>2918</v>
      </c>
      <c r="G1170" s="71">
        <f t="shared" si="61"/>
        <v>31060017</v>
      </c>
      <c r="H1170" s="72" t="str">
        <f t="shared" si="59"/>
        <v>31060017</v>
      </c>
      <c r="I1170" s="72" t="e">
        <f t="shared" si="60"/>
        <v>#VALUE!</v>
      </c>
    </row>
    <row r="1171" spans="1:9">
      <c r="A1171" s="16" t="s">
        <v>7108</v>
      </c>
      <c r="B1171" s="15">
        <v>3</v>
      </c>
      <c r="C1171" s="15" t="str">
        <f>VLOOKUP($B1171,配置说明!$E$20:$F$23,2,0)</f>
        <v>语音</v>
      </c>
      <c r="D1171" s="49" t="s">
        <v>2880</v>
      </c>
      <c r="E1171" s="15" t="s">
        <v>2130</v>
      </c>
      <c r="F1171" s="15" t="s">
        <v>2918</v>
      </c>
      <c r="G1171" s="71">
        <f t="shared" si="61"/>
        <v>31060018</v>
      </c>
      <c r="H1171" s="72" t="str">
        <f t="shared" si="59"/>
        <v>31060018</v>
      </c>
      <c r="I1171" s="72" t="e">
        <f t="shared" si="60"/>
        <v>#VALUE!</v>
      </c>
    </row>
    <row r="1172" spans="1:9">
      <c r="A1172" s="16" t="s">
        <v>7109</v>
      </c>
      <c r="B1172" s="15">
        <v>3</v>
      </c>
      <c r="C1172" s="15" t="str">
        <f>VLOOKUP($B1172,配置说明!$E$20:$F$23,2,0)</f>
        <v>语音</v>
      </c>
      <c r="D1172" s="49" t="s">
        <v>2881</v>
      </c>
      <c r="E1172" s="15" t="s">
        <v>2131</v>
      </c>
      <c r="F1172" s="15" t="s">
        <v>2918</v>
      </c>
      <c r="G1172" s="71">
        <f t="shared" si="61"/>
        <v>31060019</v>
      </c>
      <c r="H1172" s="72" t="str">
        <f t="shared" si="59"/>
        <v>31060019</v>
      </c>
      <c r="I1172" s="72" t="e">
        <f t="shared" si="60"/>
        <v>#VALUE!</v>
      </c>
    </row>
    <row r="1173" spans="1:9">
      <c r="A1173" s="16" t="s">
        <v>7110</v>
      </c>
      <c r="B1173" s="15">
        <v>3</v>
      </c>
      <c r="C1173" s="15" t="str">
        <f>VLOOKUP($B1173,配置说明!$E$20:$F$23,2,0)</f>
        <v>语音</v>
      </c>
      <c r="D1173" s="49" t="s">
        <v>2882</v>
      </c>
      <c r="E1173" s="15" t="s">
        <v>2132</v>
      </c>
      <c r="F1173" s="15" t="s">
        <v>2918</v>
      </c>
      <c r="G1173" s="71">
        <f t="shared" si="61"/>
        <v>31060020</v>
      </c>
      <c r="H1173" s="72" t="str">
        <f t="shared" si="59"/>
        <v>31060020</v>
      </c>
      <c r="I1173" s="72" t="e">
        <f t="shared" si="60"/>
        <v>#VALUE!</v>
      </c>
    </row>
    <row r="1174" spans="1:9">
      <c r="A1174" s="16" t="s">
        <v>7111</v>
      </c>
      <c r="B1174" s="15">
        <v>3</v>
      </c>
      <c r="C1174" s="15" t="str">
        <f>VLOOKUP($B1174,配置说明!$E$20:$F$23,2,0)</f>
        <v>语音</v>
      </c>
      <c r="D1174" s="49" t="s">
        <v>2883</v>
      </c>
      <c r="E1174" s="15" t="s">
        <v>2133</v>
      </c>
      <c r="F1174" s="15" t="s">
        <v>2918</v>
      </c>
      <c r="G1174" s="71">
        <f t="shared" si="61"/>
        <v>31060021</v>
      </c>
      <c r="H1174" s="72" t="str">
        <f t="shared" si="59"/>
        <v>31060021</v>
      </c>
      <c r="I1174" s="72" t="e">
        <f t="shared" si="60"/>
        <v>#VALUE!</v>
      </c>
    </row>
    <row r="1175" spans="1:9">
      <c r="A1175" s="16" t="s">
        <v>7112</v>
      </c>
      <c r="B1175" s="15">
        <v>3</v>
      </c>
      <c r="C1175" s="15" t="str">
        <f>VLOOKUP($B1175,配置说明!$E$20:$F$23,2,0)</f>
        <v>语音</v>
      </c>
      <c r="D1175" s="49" t="s">
        <v>2884</v>
      </c>
      <c r="E1175" s="15" t="s">
        <v>2134</v>
      </c>
      <c r="F1175" s="15" t="s">
        <v>2918</v>
      </c>
      <c r="G1175" s="71">
        <f t="shared" si="61"/>
        <v>31060022</v>
      </c>
      <c r="H1175" s="72" t="str">
        <f t="shared" si="59"/>
        <v>31060022</v>
      </c>
      <c r="I1175" s="72" t="e">
        <f t="shared" si="60"/>
        <v>#VALUE!</v>
      </c>
    </row>
    <row r="1176" spans="1:9">
      <c r="A1176" s="16" t="s">
        <v>7113</v>
      </c>
      <c r="B1176" s="15">
        <v>3</v>
      </c>
      <c r="C1176" s="15" t="str">
        <f>VLOOKUP($B1176,配置说明!$E$20:$F$23,2,0)</f>
        <v>语音</v>
      </c>
      <c r="D1176" s="49" t="s">
        <v>2885</v>
      </c>
      <c r="E1176" s="15" t="s">
        <v>2135</v>
      </c>
      <c r="F1176" s="15" t="s">
        <v>2918</v>
      </c>
      <c r="G1176" s="71">
        <f t="shared" si="61"/>
        <v>31060023</v>
      </c>
      <c r="H1176" s="72" t="str">
        <f t="shared" si="59"/>
        <v>31060023</v>
      </c>
      <c r="I1176" s="72" t="e">
        <f t="shared" si="60"/>
        <v>#VALUE!</v>
      </c>
    </row>
    <row r="1177" spans="1:9">
      <c r="A1177" s="16" t="s">
        <v>7114</v>
      </c>
      <c r="B1177" s="15">
        <v>3</v>
      </c>
      <c r="C1177" s="15" t="str">
        <f>VLOOKUP($B1177,配置说明!$E$20:$F$23,2,0)</f>
        <v>语音</v>
      </c>
      <c r="D1177" s="49" t="s">
        <v>2886</v>
      </c>
      <c r="E1177" s="15" t="s">
        <v>2136</v>
      </c>
      <c r="F1177" s="15" t="s">
        <v>2918</v>
      </c>
      <c r="G1177" s="71">
        <f t="shared" si="61"/>
        <v>31060024</v>
      </c>
      <c r="H1177" s="72" t="str">
        <f t="shared" si="59"/>
        <v>31060024</v>
      </c>
      <c r="I1177" s="72" t="e">
        <f t="shared" si="60"/>
        <v>#VALUE!</v>
      </c>
    </row>
    <row r="1178" spans="1:9">
      <c r="A1178" s="16" t="s">
        <v>7115</v>
      </c>
      <c r="B1178" s="15">
        <v>3</v>
      </c>
      <c r="C1178" s="15" t="str">
        <f>VLOOKUP($B1178,配置说明!$E$20:$F$23,2,0)</f>
        <v>语音</v>
      </c>
      <c r="D1178" s="49" t="s">
        <v>2887</v>
      </c>
      <c r="E1178" s="15" t="s">
        <v>2137</v>
      </c>
      <c r="F1178" s="15" t="s">
        <v>2918</v>
      </c>
      <c r="G1178" s="71">
        <f t="shared" si="61"/>
        <v>31060025</v>
      </c>
      <c r="H1178" s="72" t="str">
        <f t="shared" si="59"/>
        <v>31060025</v>
      </c>
      <c r="I1178" s="72" t="e">
        <f t="shared" si="60"/>
        <v>#VALUE!</v>
      </c>
    </row>
    <row r="1179" spans="1:9">
      <c r="A1179" s="16" t="s">
        <v>7116</v>
      </c>
      <c r="B1179" s="15">
        <v>3</v>
      </c>
      <c r="C1179" s="15" t="str">
        <f>VLOOKUP($B1179,配置说明!$E$20:$F$23,2,0)</f>
        <v>语音</v>
      </c>
      <c r="D1179" s="49" t="s">
        <v>2888</v>
      </c>
      <c r="E1179" s="15" t="s">
        <v>2138</v>
      </c>
      <c r="F1179" s="15" t="s">
        <v>2918</v>
      </c>
      <c r="G1179" s="71">
        <f t="shared" si="61"/>
        <v>31060026</v>
      </c>
      <c r="H1179" s="72" t="str">
        <f t="shared" si="59"/>
        <v>31060026</v>
      </c>
      <c r="I1179" s="72" t="e">
        <f t="shared" si="60"/>
        <v>#VALUE!</v>
      </c>
    </row>
    <row r="1180" spans="1:9">
      <c r="A1180" s="16" t="s">
        <v>7117</v>
      </c>
      <c r="B1180" s="15">
        <v>3</v>
      </c>
      <c r="C1180" s="15" t="str">
        <f>VLOOKUP($B1180,配置说明!$E$20:$F$23,2,0)</f>
        <v>语音</v>
      </c>
      <c r="D1180" s="49" t="s">
        <v>2889</v>
      </c>
      <c r="E1180" s="15" t="s">
        <v>2139</v>
      </c>
      <c r="F1180" s="15" t="s">
        <v>2918</v>
      </c>
      <c r="G1180" s="71">
        <f t="shared" si="61"/>
        <v>31060027</v>
      </c>
      <c r="H1180" s="72" t="str">
        <f t="shared" si="59"/>
        <v>31060027</v>
      </c>
      <c r="I1180" s="72" t="e">
        <f t="shared" si="60"/>
        <v>#VALUE!</v>
      </c>
    </row>
    <row r="1181" spans="1:9">
      <c r="A1181" s="16" t="s">
        <v>7118</v>
      </c>
      <c r="B1181" s="15">
        <v>3</v>
      </c>
      <c r="C1181" s="15" t="str">
        <f>VLOOKUP($B1181,配置说明!$E$20:$F$23,2,0)</f>
        <v>语音</v>
      </c>
      <c r="D1181" s="49" t="s">
        <v>2890</v>
      </c>
      <c r="E1181" s="15" t="s">
        <v>2140</v>
      </c>
      <c r="F1181" s="15" t="s">
        <v>2918</v>
      </c>
      <c r="G1181" s="71">
        <f t="shared" si="61"/>
        <v>31060028</v>
      </c>
      <c r="H1181" s="72" t="str">
        <f t="shared" si="59"/>
        <v>31060028</v>
      </c>
      <c r="I1181" s="72" t="e">
        <f t="shared" si="60"/>
        <v>#VALUE!</v>
      </c>
    </row>
    <row r="1182" spans="1:9">
      <c r="A1182" s="16" t="s">
        <v>7119</v>
      </c>
      <c r="B1182" s="15">
        <v>3</v>
      </c>
      <c r="C1182" s="15" t="str">
        <f>VLOOKUP($B1182,配置说明!$E$20:$F$23,2,0)</f>
        <v>语音</v>
      </c>
      <c r="D1182" s="49" t="s">
        <v>2891</v>
      </c>
      <c r="E1182" s="15" t="s">
        <v>2141</v>
      </c>
      <c r="F1182" s="15" t="s">
        <v>2918</v>
      </c>
      <c r="G1182" s="71">
        <f t="shared" si="61"/>
        <v>31060029</v>
      </c>
      <c r="H1182" s="72" t="str">
        <f t="shared" si="59"/>
        <v>31060029</v>
      </c>
      <c r="I1182" s="72" t="e">
        <f t="shared" si="60"/>
        <v>#VALUE!</v>
      </c>
    </row>
    <row r="1183" spans="1:9">
      <c r="A1183" s="16" t="s">
        <v>7120</v>
      </c>
      <c r="B1183" s="15">
        <v>3</v>
      </c>
      <c r="C1183" s="15" t="str">
        <f>VLOOKUP($B1183,配置说明!$E$20:$F$23,2,0)</f>
        <v>语音</v>
      </c>
      <c r="D1183" s="49" t="s">
        <v>2892</v>
      </c>
      <c r="E1183" s="15" t="s">
        <v>2142</v>
      </c>
      <c r="F1183" s="15" t="s">
        <v>2918</v>
      </c>
      <c r="G1183" s="71">
        <f t="shared" si="61"/>
        <v>31060030</v>
      </c>
      <c r="H1183" s="72" t="str">
        <f t="shared" si="59"/>
        <v>31060030</v>
      </c>
      <c r="I1183" s="72" t="e">
        <f t="shared" si="60"/>
        <v>#VALUE!</v>
      </c>
    </row>
    <row r="1184" spans="1:9">
      <c r="A1184" s="16" t="s">
        <v>7121</v>
      </c>
      <c r="B1184" s="15">
        <v>2</v>
      </c>
      <c r="C1184" s="15" t="str">
        <f>VLOOKUP($B1184,配置说明!$E$20:$F$23,2,0)</f>
        <v>音效</v>
      </c>
      <c r="D1184" s="15" t="s">
        <v>695</v>
      </c>
      <c r="E1184" s="29" t="s">
        <v>399</v>
      </c>
      <c r="F1184" s="15" t="s">
        <v>131</v>
      </c>
      <c r="G1184" s="71">
        <f t="shared" si="61"/>
        <v>201002011</v>
      </c>
      <c r="H1184" s="72" t="str">
        <f t="shared" si="59"/>
        <v>201002011</v>
      </c>
      <c r="I1184" s="72" t="e">
        <f t="shared" si="60"/>
        <v>#VALUE!</v>
      </c>
    </row>
    <row r="1185" spans="1:9">
      <c r="A1185" s="16" t="s">
        <v>7122</v>
      </c>
      <c r="B1185" s="15">
        <v>2</v>
      </c>
      <c r="C1185" s="15" t="str">
        <f>VLOOKUP($B1185,配置说明!$E$20:$F$23,2,0)</f>
        <v>音效</v>
      </c>
      <c r="D1185" s="15" t="s">
        <v>696</v>
      </c>
      <c r="E1185" s="29" t="s">
        <v>400</v>
      </c>
      <c r="F1185" s="15" t="s">
        <v>131</v>
      </c>
      <c r="G1185" s="71">
        <f t="shared" si="61"/>
        <v>201002012</v>
      </c>
      <c r="H1185" s="72" t="str">
        <f t="shared" si="59"/>
        <v>201002012</v>
      </c>
      <c r="I1185" s="72" t="e">
        <f t="shared" si="60"/>
        <v>#VALUE!</v>
      </c>
    </row>
    <row r="1186" spans="1:9">
      <c r="A1186" s="16" t="s">
        <v>7123</v>
      </c>
      <c r="B1186" s="15">
        <v>2</v>
      </c>
      <c r="C1186" s="15" t="str">
        <f>VLOOKUP($B1186,配置说明!$E$20:$F$23,2,0)</f>
        <v>音效</v>
      </c>
      <c r="D1186" s="15" t="s">
        <v>697</v>
      </c>
      <c r="E1186" s="29" t="s">
        <v>401</v>
      </c>
      <c r="F1186" s="15" t="s">
        <v>131</v>
      </c>
      <c r="G1186" s="71">
        <f t="shared" si="61"/>
        <v>201002013</v>
      </c>
      <c r="H1186" s="72" t="str">
        <f t="shared" si="59"/>
        <v>201002013</v>
      </c>
      <c r="I1186" s="72" t="e">
        <f t="shared" si="60"/>
        <v>#VALUE!</v>
      </c>
    </row>
    <row r="1187" spans="1:9">
      <c r="A1187" s="16" t="s">
        <v>7124</v>
      </c>
      <c r="B1187" s="15">
        <v>2</v>
      </c>
      <c r="C1187" s="15" t="str">
        <f>VLOOKUP($B1187,配置说明!$E$20:$F$23,2,0)</f>
        <v>音效</v>
      </c>
      <c r="D1187" s="15" t="s">
        <v>698</v>
      </c>
      <c r="E1187" s="29" t="s">
        <v>402</v>
      </c>
      <c r="F1187" s="15" t="s">
        <v>131</v>
      </c>
      <c r="G1187" s="71">
        <f t="shared" si="61"/>
        <v>201002014</v>
      </c>
      <c r="H1187" s="72" t="str">
        <f t="shared" si="59"/>
        <v>201002014</v>
      </c>
      <c r="I1187" s="72" t="e">
        <f t="shared" si="60"/>
        <v>#VALUE!</v>
      </c>
    </row>
    <row r="1188" spans="1:9">
      <c r="A1188" s="16" t="s">
        <v>7125</v>
      </c>
      <c r="B1188" s="15">
        <v>2</v>
      </c>
      <c r="C1188" s="15" t="str">
        <f>VLOOKUP($B1188,配置说明!$E$20:$F$23,2,0)</f>
        <v>音效</v>
      </c>
      <c r="D1188" s="15" t="s">
        <v>699</v>
      </c>
      <c r="E1188" s="29" t="s">
        <v>403</v>
      </c>
      <c r="F1188" s="15" t="s">
        <v>131</v>
      </c>
      <c r="G1188" s="71">
        <f t="shared" si="61"/>
        <v>201002021</v>
      </c>
      <c r="H1188" s="72" t="str">
        <f t="shared" ref="H1188:H1251" si="62">G1188&amp;""</f>
        <v>201002021</v>
      </c>
      <c r="I1188" s="72" t="e">
        <f t="shared" ref="I1188:I1251" si="63">FIND("loop",E1188)</f>
        <v>#VALUE!</v>
      </c>
    </row>
    <row r="1189" spans="1:9">
      <c r="A1189" s="16" t="s">
        <v>7126</v>
      </c>
      <c r="B1189" s="15">
        <v>2</v>
      </c>
      <c r="C1189" s="15" t="str">
        <f>VLOOKUP($B1189,配置说明!$E$20:$F$23,2,0)</f>
        <v>音效</v>
      </c>
      <c r="D1189" s="15" t="s">
        <v>700</v>
      </c>
      <c r="E1189" s="29" t="s">
        <v>404</v>
      </c>
      <c r="F1189" s="15" t="s">
        <v>131</v>
      </c>
      <c r="G1189" s="71">
        <f t="shared" si="61"/>
        <v>201002022</v>
      </c>
      <c r="H1189" s="72" t="str">
        <f t="shared" si="62"/>
        <v>201002022</v>
      </c>
      <c r="I1189" s="72" t="e">
        <f t="shared" si="63"/>
        <v>#VALUE!</v>
      </c>
    </row>
    <row r="1190" spans="1:9">
      <c r="A1190" s="16" t="s">
        <v>7127</v>
      </c>
      <c r="B1190" s="15">
        <v>2</v>
      </c>
      <c r="C1190" s="15" t="str">
        <f>VLOOKUP($B1190,配置说明!$E$20:$F$23,2,0)</f>
        <v>音效</v>
      </c>
      <c r="D1190" s="15" t="s">
        <v>701</v>
      </c>
      <c r="E1190" s="29" t="s">
        <v>405</v>
      </c>
      <c r="F1190" s="15" t="s">
        <v>131</v>
      </c>
      <c r="G1190" s="71">
        <f t="shared" si="61"/>
        <v>201002023</v>
      </c>
      <c r="H1190" s="72" t="str">
        <f t="shared" si="62"/>
        <v>201002023</v>
      </c>
      <c r="I1190" s="72" t="e">
        <f t="shared" si="63"/>
        <v>#VALUE!</v>
      </c>
    </row>
    <row r="1191" spans="1:9">
      <c r="A1191" s="16" t="s">
        <v>7128</v>
      </c>
      <c r="B1191" s="15">
        <v>2</v>
      </c>
      <c r="C1191" s="15" t="str">
        <f>VLOOKUP($B1191,配置说明!$E$20:$F$23,2,0)</f>
        <v>音效</v>
      </c>
      <c r="D1191" s="15" t="s">
        <v>702</v>
      </c>
      <c r="E1191" s="29" t="s">
        <v>406</v>
      </c>
      <c r="F1191" s="15" t="s">
        <v>131</v>
      </c>
      <c r="G1191" s="71">
        <f t="shared" si="61"/>
        <v>201002031</v>
      </c>
      <c r="H1191" s="72" t="str">
        <f t="shared" si="62"/>
        <v>201002031</v>
      </c>
      <c r="I1191" s="72" t="e">
        <f t="shared" si="63"/>
        <v>#VALUE!</v>
      </c>
    </row>
    <row r="1192" spans="1:9">
      <c r="A1192" s="16" t="s">
        <v>7129</v>
      </c>
      <c r="B1192" s="15">
        <v>2</v>
      </c>
      <c r="C1192" s="15" t="str">
        <f>VLOOKUP($B1192,配置说明!$E$20:$F$23,2,0)</f>
        <v>音效</v>
      </c>
      <c r="D1192" s="15" t="s">
        <v>703</v>
      </c>
      <c r="E1192" s="29" t="s">
        <v>407</v>
      </c>
      <c r="F1192" s="15" t="s">
        <v>131</v>
      </c>
      <c r="G1192" s="71">
        <f t="shared" si="61"/>
        <v>201002032</v>
      </c>
      <c r="H1192" s="72" t="str">
        <f t="shared" si="62"/>
        <v>201002032</v>
      </c>
      <c r="I1192" s="72" t="e">
        <f t="shared" si="63"/>
        <v>#VALUE!</v>
      </c>
    </row>
    <row r="1193" spans="1:9">
      <c r="A1193" s="16" t="s">
        <v>7130</v>
      </c>
      <c r="B1193" s="15">
        <v>2</v>
      </c>
      <c r="C1193" s="15" t="str">
        <f>VLOOKUP($B1193,配置说明!$E$20:$F$23,2,0)</f>
        <v>音效</v>
      </c>
      <c r="D1193" s="15" t="s">
        <v>704</v>
      </c>
      <c r="E1193" s="29" t="s">
        <v>408</v>
      </c>
      <c r="F1193" s="15" t="s">
        <v>131</v>
      </c>
      <c r="G1193" s="71">
        <f t="shared" si="61"/>
        <v>201002033</v>
      </c>
      <c r="H1193" s="72" t="str">
        <f t="shared" si="62"/>
        <v>201002033</v>
      </c>
      <c r="I1193" s="72" t="e">
        <f t="shared" si="63"/>
        <v>#VALUE!</v>
      </c>
    </row>
    <row r="1194" spans="1:9">
      <c r="A1194" s="16" t="s">
        <v>7131</v>
      </c>
      <c r="B1194" s="15">
        <v>2</v>
      </c>
      <c r="C1194" s="15" t="str">
        <f>VLOOKUP($B1194,配置说明!$E$20:$F$23,2,0)</f>
        <v>音效</v>
      </c>
      <c r="D1194" s="15" t="s">
        <v>702</v>
      </c>
      <c r="E1194" s="29" t="s">
        <v>406</v>
      </c>
      <c r="F1194" s="15" t="s">
        <v>131</v>
      </c>
      <c r="G1194" s="71">
        <f t="shared" si="61"/>
        <v>201002051</v>
      </c>
      <c r="H1194" s="72" t="str">
        <f t="shared" si="62"/>
        <v>201002051</v>
      </c>
      <c r="I1194" s="72" t="e">
        <f t="shared" si="63"/>
        <v>#VALUE!</v>
      </c>
    </row>
    <row r="1195" spans="1:9">
      <c r="A1195" s="16" t="s">
        <v>7132</v>
      </c>
      <c r="B1195" s="15">
        <v>2</v>
      </c>
      <c r="C1195" s="15" t="str">
        <f>VLOOKUP($B1195,配置说明!$E$20:$F$23,2,0)</f>
        <v>音效</v>
      </c>
      <c r="D1195" s="15" t="s">
        <v>703</v>
      </c>
      <c r="E1195" s="29" t="s">
        <v>407</v>
      </c>
      <c r="F1195" s="15" t="s">
        <v>131</v>
      </c>
      <c r="G1195" s="71">
        <f t="shared" si="61"/>
        <v>201002052</v>
      </c>
      <c r="H1195" s="72" t="str">
        <f t="shared" si="62"/>
        <v>201002052</v>
      </c>
      <c r="I1195" s="72" t="e">
        <f t="shared" si="63"/>
        <v>#VALUE!</v>
      </c>
    </row>
    <row r="1196" spans="1:9">
      <c r="A1196" s="16" t="s">
        <v>7133</v>
      </c>
      <c r="B1196" s="15">
        <v>2</v>
      </c>
      <c r="C1196" s="15" t="str">
        <f>VLOOKUP($B1196,配置说明!$E$20:$F$23,2,0)</f>
        <v>音效</v>
      </c>
      <c r="D1196" s="15" t="s">
        <v>704</v>
      </c>
      <c r="E1196" s="29" t="s">
        <v>408</v>
      </c>
      <c r="F1196" s="15" t="s">
        <v>131</v>
      </c>
      <c r="G1196" s="71">
        <f t="shared" si="61"/>
        <v>201002053</v>
      </c>
      <c r="H1196" s="72" t="str">
        <f t="shared" si="62"/>
        <v>201002053</v>
      </c>
      <c r="I1196" s="72" t="e">
        <f t="shared" si="63"/>
        <v>#VALUE!</v>
      </c>
    </row>
    <row r="1197" spans="1:9">
      <c r="A1197" s="16" t="s">
        <v>7134</v>
      </c>
      <c r="B1197" s="15">
        <v>2</v>
      </c>
      <c r="C1197" s="15" t="str">
        <f>VLOOKUP($B1197,配置说明!$E$20:$F$23,2,0)</f>
        <v>音效</v>
      </c>
      <c r="D1197" s="15" t="s">
        <v>705</v>
      </c>
      <c r="E1197" s="29" t="s">
        <v>409</v>
      </c>
      <c r="F1197" s="15" t="s">
        <v>137</v>
      </c>
      <c r="G1197" s="71">
        <f t="shared" si="61"/>
        <v>201004011</v>
      </c>
      <c r="H1197" s="72" t="str">
        <f t="shared" si="62"/>
        <v>201004011</v>
      </c>
      <c r="I1197" s="72" t="e">
        <f t="shared" si="63"/>
        <v>#VALUE!</v>
      </c>
    </row>
    <row r="1198" spans="1:9">
      <c r="A1198" s="16" t="s">
        <v>7135</v>
      </c>
      <c r="B1198" s="15">
        <v>2</v>
      </c>
      <c r="C1198" s="15" t="str">
        <f>VLOOKUP($B1198,配置说明!$E$20:$F$23,2,0)</f>
        <v>音效</v>
      </c>
      <c r="D1198" s="15" t="s">
        <v>706</v>
      </c>
      <c r="E1198" s="29" t="s">
        <v>410</v>
      </c>
      <c r="F1198" s="15" t="s">
        <v>137</v>
      </c>
      <c r="G1198" s="71">
        <f t="shared" si="61"/>
        <v>201004012</v>
      </c>
      <c r="H1198" s="72" t="str">
        <f t="shared" si="62"/>
        <v>201004012</v>
      </c>
      <c r="I1198" s="72" t="e">
        <f t="shared" si="63"/>
        <v>#VALUE!</v>
      </c>
    </row>
    <row r="1199" spans="1:9">
      <c r="A1199" s="16" t="s">
        <v>7136</v>
      </c>
      <c r="B1199" s="15">
        <v>2</v>
      </c>
      <c r="C1199" s="15" t="str">
        <f>VLOOKUP($B1199,配置说明!$E$20:$F$23,2,0)</f>
        <v>音效</v>
      </c>
      <c r="D1199" s="15" t="s">
        <v>707</v>
      </c>
      <c r="E1199" s="29" t="s">
        <v>411</v>
      </c>
      <c r="F1199" s="15" t="s">
        <v>137</v>
      </c>
      <c r="G1199" s="71">
        <f t="shared" si="61"/>
        <v>201004013</v>
      </c>
      <c r="H1199" s="72" t="str">
        <f t="shared" si="62"/>
        <v>201004013</v>
      </c>
      <c r="I1199" s="72" t="e">
        <f t="shared" si="63"/>
        <v>#VALUE!</v>
      </c>
    </row>
    <row r="1200" spans="1:9">
      <c r="A1200" s="16" t="s">
        <v>7137</v>
      </c>
      <c r="B1200" s="15">
        <v>2</v>
      </c>
      <c r="C1200" s="15" t="str">
        <f>VLOOKUP($B1200,配置说明!$E$20:$F$23,2,0)</f>
        <v>音效</v>
      </c>
      <c r="D1200" s="15" t="s">
        <v>708</v>
      </c>
      <c r="E1200" s="29" t="s">
        <v>412</v>
      </c>
      <c r="F1200" s="15" t="s">
        <v>137</v>
      </c>
      <c r="G1200" s="71">
        <f t="shared" si="61"/>
        <v>201004014</v>
      </c>
      <c r="H1200" s="72" t="str">
        <f t="shared" si="62"/>
        <v>201004014</v>
      </c>
      <c r="I1200" s="72" t="e">
        <f t="shared" si="63"/>
        <v>#VALUE!</v>
      </c>
    </row>
    <row r="1201" spans="1:9">
      <c r="A1201" s="16" t="s">
        <v>7138</v>
      </c>
      <c r="B1201" s="15">
        <v>2</v>
      </c>
      <c r="C1201" s="15" t="str">
        <f>VLOOKUP($B1201,配置说明!$E$20:$F$23,2,0)</f>
        <v>音效</v>
      </c>
      <c r="D1201" s="15" t="s">
        <v>709</v>
      </c>
      <c r="E1201" s="29" t="s">
        <v>413</v>
      </c>
      <c r="F1201" s="15" t="s">
        <v>137</v>
      </c>
      <c r="G1201" s="71">
        <f t="shared" si="61"/>
        <v>201004021</v>
      </c>
      <c r="H1201" s="72" t="str">
        <f t="shared" si="62"/>
        <v>201004021</v>
      </c>
      <c r="I1201" s="72" t="e">
        <f t="shared" si="63"/>
        <v>#VALUE!</v>
      </c>
    </row>
    <row r="1202" spans="1:9">
      <c r="A1202" s="16" t="s">
        <v>7139</v>
      </c>
      <c r="B1202" s="15">
        <v>2</v>
      </c>
      <c r="C1202" s="15" t="str">
        <f>VLOOKUP($B1202,配置说明!$E$20:$F$23,2,0)</f>
        <v>音效</v>
      </c>
      <c r="D1202" s="15" t="s">
        <v>710</v>
      </c>
      <c r="E1202" s="29" t="s">
        <v>414</v>
      </c>
      <c r="F1202" s="15" t="s">
        <v>137</v>
      </c>
      <c r="G1202" s="71">
        <f t="shared" ref="G1202:G1265" si="64">A1202*1</f>
        <v>201004022</v>
      </c>
      <c r="H1202" s="72" t="str">
        <f t="shared" si="62"/>
        <v>201004022</v>
      </c>
      <c r="I1202" s="72" t="e">
        <f t="shared" si="63"/>
        <v>#VALUE!</v>
      </c>
    </row>
    <row r="1203" spans="1:9">
      <c r="A1203" s="16" t="s">
        <v>7140</v>
      </c>
      <c r="B1203" s="15">
        <v>2</v>
      </c>
      <c r="C1203" s="15" t="str">
        <f>VLOOKUP($B1203,配置说明!$E$20:$F$23,2,0)</f>
        <v>音效</v>
      </c>
      <c r="D1203" s="15" t="s">
        <v>711</v>
      </c>
      <c r="E1203" s="29" t="s">
        <v>415</v>
      </c>
      <c r="F1203" s="15" t="s">
        <v>137</v>
      </c>
      <c r="G1203" s="71">
        <f t="shared" si="64"/>
        <v>201004023</v>
      </c>
      <c r="H1203" s="72" t="str">
        <f t="shared" si="62"/>
        <v>201004023</v>
      </c>
      <c r="I1203" s="72" t="e">
        <f t="shared" si="63"/>
        <v>#VALUE!</v>
      </c>
    </row>
    <row r="1204" spans="1:9">
      <c r="A1204" s="16" t="s">
        <v>7141</v>
      </c>
      <c r="B1204" s="15">
        <v>2</v>
      </c>
      <c r="C1204" s="15" t="str">
        <f>VLOOKUP($B1204,配置说明!$E$20:$F$23,2,0)</f>
        <v>音效</v>
      </c>
      <c r="D1204" s="15" t="s">
        <v>712</v>
      </c>
      <c r="E1204" s="29" t="s">
        <v>416</v>
      </c>
      <c r="F1204" s="15" t="s">
        <v>137</v>
      </c>
      <c r="G1204" s="71">
        <f t="shared" si="64"/>
        <v>201004024</v>
      </c>
      <c r="H1204" s="72" t="str">
        <f t="shared" si="62"/>
        <v>201004024</v>
      </c>
      <c r="I1204" s="72" t="e">
        <f t="shared" si="63"/>
        <v>#VALUE!</v>
      </c>
    </row>
    <row r="1205" spans="1:9">
      <c r="A1205" s="16" t="s">
        <v>7142</v>
      </c>
      <c r="B1205" s="15">
        <v>2</v>
      </c>
      <c r="C1205" s="15" t="str">
        <f>VLOOKUP($B1205,配置说明!$E$20:$F$23,2,0)</f>
        <v>音效</v>
      </c>
      <c r="D1205" s="15" t="s">
        <v>713</v>
      </c>
      <c r="E1205" s="29" t="s">
        <v>417</v>
      </c>
      <c r="F1205" s="15" t="s">
        <v>137</v>
      </c>
      <c r="G1205" s="71">
        <f t="shared" si="64"/>
        <v>201004025</v>
      </c>
      <c r="H1205" s="72" t="str">
        <f t="shared" si="62"/>
        <v>201004025</v>
      </c>
      <c r="I1205" s="72" t="e">
        <f t="shared" si="63"/>
        <v>#VALUE!</v>
      </c>
    </row>
    <row r="1206" spans="1:9">
      <c r="A1206" s="16" t="s">
        <v>7143</v>
      </c>
      <c r="B1206" s="15">
        <v>2</v>
      </c>
      <c r="C1206" s="15" t="str">
        <f>VLOOKUP($B1206,配置说明!$E$20:$F$23,2,0)</f>
        <v>音效</v>
      </c>
      <c r="D1206" s="15" t="s">
        <v>714</v>
      </c>
      <c r="E1206" s="29" t="s">
        <v>418</v>
      </c>
      <c r="F1206" s="15" t="s">
        <v>137</v>
      </c>
      <c r="G1206" s="71">
        <f t="shared" si="64"/>
        <v>201004026</v>
      </c>
      <c r="H1206" s="72" t="str">
        <f t="shared" si="62"/>
        <v>201004026</v>
      </c>
      <c r="I1206" s="72" t="e">
        <f t="shared" si="63"/>
        <v>#VALUE!</v>
      </c>
    </row>
    <row r="1207" spans="1:9">
      <c r="A1207" s="16" t="s">
        <v>7144</v>
      </c>
      <c r="B1207" s="15">
        <v>2</v>
      </c>
      <c r="C1207" s="15" t="str">
        <f>VLOOKUP($B1207,配置说明!$E$20:$F$23,2,0)</f>
        <v>音效</v>
      </c>
      <c r="D1207" s="15" t="s">
        <v>715</v>
      </c>
      <c r="E1207" s="29" t="s">
        <v>419</v>
      </c>
      <c r="F1207" s="15" t="s">
        <v>137</v>
      </c>
      <c r="G1207" s="71">
        <f t="shared" si="64"/>
        <v>201004031</v>
      </c>
      <c r="H1207" s="72" t="str">
        <f t="shared" si="62"/>
        <v>201004031</v>
      </c>
      <c r="I1207" s="72" t="e">
        <f t="shared" si="63"/>
        <v>#VALUE!</v>
      </c>
    </row>
    <row r="1208" spans="1:9">
      <c r="A1208" s="16" t="s">
        <v>7145</v>
      </c>
      <c r="B1208" s="15">
        <v>2</v>
      </c>
      <c r="C1208" s="15" t="str">
        <f>VLOOKUP($B1208,配置说明!$E$20:$F$23,2,0)</f>
        <v>音效</v>
      </c>
      <c r="D1208" s="15" t="s">
        <v>716</v>
      </c>
      <c r="E1208" s="29" t="s">
        <v>420</v>
      </c>
      <c r="F1208" s="15" t="s">
        <v>137</v>
      </c>
      <c r="G1208" s="71">
        <f t="shared" si="64"/>
        <v>201004032</v>
      </c>
      <c r="H1208" s="72" t="str">
        <f t="shared" si="62"/>
        <v>201004032</v>
      </c>
      <c r="I1208" s="72" t="e">
        <f t="shared" si="63"/>
        <v>#VALUE!</v>
      </c>
    </row>
    <row r="1209" spans="1:9">
      <c r="A1209" s="16" t="s">
        <v>7146</v>
      </c>
      <c r="B1209" s="15">
        <v>2</v>
      </c>
      <c r="C1209" s="15" t="str">
        <f>VLOOKUP($B1209,配置说明!$E$20:$F$23,2,0)</f>
        <v>音效</v>
      </c>
      <c r="D1209" s="15" t="s">
        <v>717</v>
      </c>
      <c r="E1209" s="29" t="s">
        <v>421</v>
      </c>
      <c r="F1209" s="15" t="s">
        <v>137</v>
      </c>
      <c r="G1209" s="71">
        <f t="shared" si="64"/>
        <v>201004033</v>
      </c>
      <c r="H1209" s="72" t="str">
        <f t="shared" si="62"/>
        <v>201004033</v>
      </c>
      <c r="I1209" s="72" t="e">
        <f t="shared" si="63"/>
        <v>#VALUE!</v>
      </c>
    </row>
    <row r="1210" spans="1:9">
      <c r="A1210" s="16" t="s">
        <v>7147</v>
      </c>
      <c r="B1210" s="15">
        <v>2</v>
      </c>
      <c r="C1210" s="15" t="str">
        <f>VLOOKUP($B1210,配置说明!$E$20:$F$23,2,0)</f>
        <v>音效</v>
      </c>
      <c r="D1210" s="15" t="s">
        <v>718</v>
      </c>
      <c r="E1210" s="29" t="s">
        <v>422</v>
      </c>
      <c r="F1210" s="15" t="s">
        <v>137</v>
      </c>
      <c r="G1210" s="71">
        <f t="shared" si="64"/>
        <v>201004034</v>
      </c>
      <c r="H1210" s="72" t="str">
        <f t="shared" si="62"/>
        <v>201004034</v>
      </c>
      <c r="I1210" s="72" t="e">
        <f t="shared" si="63"/>
        <v>#VALUE!</v>
      </c>
    </row>
    <row r="1211" spans="1:9">
      <c r="A1211" s="16" t="s">
        <v>7148</v>
      </c>
      <c r="B1211" s="15">
        <v>2</v>
      </c>
      <c r="C1211" s="15" t="str">
        <f>VLOOKUP($B1211,配置说明!$E$20:$F$23,2,0)</f>
        <v>音效</v>
      </c>
      <c r="D1211" s="15" t="s">
        <v>719</v>
      </c>
      <c r="E1211" s="29" t="s">
        <v>423</v>
      </c>
      <c r="F1211" s="15" t="s">
        <v>137</v>
      </c>
      <c r="G1211" s="71">
        <f t="shared" si="64"/>
        <v>201004035</v>
      </c>
      <c r="H1211" s="72" t="str">
        <f t="shared" si="62"/>
        <v>201004035</v>
      </c>
      <c r="I1211" s="72" t="e">
        <f t="shared" si="63"/>
        <v>#VALUE!</v>
      </c>
    </row>
    <row r="1212" spans="1:9">
      <c r="A1212" s="16" t="s">
        <v>7149</v>
      </c>
      <c r="B1212" s="15">
        <v>2</v>
      </c>
      <c r="C1212" s="15" t="str">
        <f>VLOOKUP($B1212,配置说明!$E$20:$F$23,2,0)</f>
        <v>音效</v>
      </c>
      <c r="D1212" s="15" t="s">
        <v>715</v>
      </c>
      <c r="E1212" s="29" t="s">
        <v>419</v>
      </c>
      <c r="F1212" s="15" t="s">
        <v>137</v>
      </c>
      <c r="G1212" s="71">
        <f t="shared" si="64"/>
        <v>201004051</v>
      </c>
      <c r="H1212" s="72" t="str">
        <f t="shared" si="62"/>
        <v>201004051</v>
      </c>
      <c r="I1212" s="72" t="e">
        <f t="shared" si="63"/>
        <v>#VALUE!</v>
      </c>
    </row>
    <row r="1213" spans="1:9">
      <c r="A1213" s="16" t="s">
        <v>7150</v>
      </c>
      <c r="B1213" s="15">
        <v>2</v>
      </c>
      <c r="C1213" s="15" t="str">
        <f>VLOOKUP($B1213,配置说明!$E$20:$F$23,2,0)</f>
        <v>音效</v>
      </c>
      <c r="D1213" s="15" t="s">
        <v>716</v>
      </c>
      <c r="E1213" s="29" t="s">
        <v>420</v>
      </c>
      <c r="F1213" s="15" t="s">
        <v>137</v>
      </c>
      <c r="G1213" s="71">
        <f t="shared" si="64"/>
        <v>201004052</v>
      </c>
      <c r="H1213" s="72" t="str">
        <f t="shared" si="62"/>
        <v>201004052</v>
      </c>
      <c r="I1213" s="72" t="e">
        <f t="shared" si="63"/>
        <v>#VALUE!</v>
      </c>
    </row>
    <row r="1214" spans="1:9">
      <c r="A1214" s="16" t="s">
        <v>7151</v>
      </c>
      <c r="B1214" s="15">
        <v>2</v>
      </c>
      <c r="C1214" s="15" t="str">
        <f>VLOOKUP($B1214,配置说明!$E$20:$F$23,2,0)</f>
        <v>音效</v>
      </c>
      <c r="D1214" s="15" t="s">
        <v>717</v>
      </c>
      <c r="E1214" s="29" t="s">
        <v>421</v>
      </c>
      <c r="F1214" s="15" t="s">
        <v>137</v>
      </c>
      <c r="G1214" s="71">
        <f t="shared" si="64"/>
        <v>201004053</v>
      </c>
      <c r="H1214" s="72" t="str">
        <f t="shared" si="62"/>
        <v>201004053</v>
      </c>
      <c r="I1214" s="72" t="e">
        <f t="shared" si="63"/>
        <v>#VALUE!</v>
      </c>
    </row>
    <row r="1215" spans="1:9">
      <c r="A1215" s="16" t="s">
        <v>7152</v>
      </c>
      <c r="B1215" s="15">
        <v>2</v>
      </c>
      <c r="C1215" s="15" t="str">
        <f>VLOOKUP($B1215,配置说明!$E$20:$F$23,2,0)</f>
        <v>音效</v>
      </c>
      <c r="D1215" s="15" t="s">
        <v>718</v>
      </c>
      <c r="E1215" s="29" t="s">
        <v>422</v>
      </c>
      <c r="F1215" s="15" t="s">
        <v>137</v>
      </c>
      <c r="G1215" s="71">
        <f t="shared" si="64"/>
        <v>201004054</v>
      </c>
      <c r="H1215" s="72" t="str">
        <f t="shared" si="62"/>
        <v>201004054</v>
      </c>
      <c r="I1215" s="72" t="e">
        <f t="shared" si="63"/>
        <v>#VALUE!</v>
      </c>
    </row>
    <row r="1216" spans="1:9">
      <c r="A1216" s="16" t="s">
        <v>7153</v>
      </c>
      <c r="B1216" s="15">
        <v>2</v>
      </c>
      <c r="C1216" s="15" t="str">
        <f>VLOOKUP($B1216,配置说明!$E$20:$F$23,2,0)</f>
        <v>音效</v>
      </c>
      <c r="D1216" s="15" t="s">
        <v>719</v>
      </c>
      <c r="E1216" s="29" t="s">
        <v>423</v>
      </c>
      <c r="F1216" s="15" t="s">
        <v>137</v>
      </c>
      <c r="G1216" s="71">
        <f t="shared" si="64"/>
        <v>201004055</v>
      </c>
      <c r="H1216" s="72" t="str">
        <f t="shared" si="62"/>
        <v>201004055</v>
      </c>
      <c r="I1216" s="72" t="e">
        <f t="shared" si="63"/>
        <v>#VALUE!</v>
      </c>
    </row>
    <row r="1217" spans="1:9">
      <c r="A1217" s="16" t="s">
        <v>7154</v>
      </c>
      <c r="B1217" s="15">
        <v>2</v>
      </c>
      <c r="C1217" s="15" t="str">
        <f>VLOOKUP($B1217,配置说明!$E$20:$F$23,2,0)</f>
        <v>音效</v>
      </c>
      <c r="D1217" s="15" t="s">
        <v>720</v>
      </c>
      <c r="E1217" s="29" t="s">
        <v>424</v>
      </c>
      <c r="F1217" s="15" t="s">
        <v>139</v>
      </c>
      <c r="G1217" s="71">
        <f t="shared" si="64"/>
        <v>201005011</v>
      </c>
      <c r="H1217" s="72" t="str">
        <f t="shared" si="62"/>
        <v>201005011</v>
      </c>
      <c r="I1217" s="72" t="e">
        <f t="shared" si="63"/>
        <v>#VALUE!</v>
      </c>
    </row>
    <row r="1218" spans="1:9">
      <c r="A1218" s="16" t="s">
        <v>7155</v>
      </c>
      <c r="B1218" s="15">
        <v>2</v>
      </c>
      <c r="C1218" s="15" t="str">
        <f>VLOOKUP($B1218,配置说明!$E$20:$F$23,2,0)</f>
        <v>音效</v>
      </c>
      <c r="D1218" s="15" t="s">
        <v>721</v>
      </c>
      <c r="E1218" s="29" t="s">
        <v>425</v>
      </c>
      <c r="F1218" s="15" t="s">
        <v>139</v>
      </c>
      <c r="G1218" s="71">
        <f t="shared" si="64"/>
        <v>201005012</v>
      </c>
      <c r="H1218" s="72" t="str">
        <f t="shared" si="62"/>
        <v>201005012</v>
      </c>
      <c r="I1218" s="72" t="e">
        <f t="shared" si="63"/>
        <v>#VALUE!</v>
      </c>
    </row>
    <row r="1219" spans="1:9">
      <c r="A1219" s="16" t="s">
        <v>7156</v>
      </c>
      <c r="B1219" s="15">
        <v>2</v>
      </c>
      <c r="C1219" s="15" t="str">
        <f>VLOOKUP($B1219,配置说明!$E$20:$F$23,2,0)</f>
        <v>音效</v>
      </c>
      <c r="D1219" s="15" t="s">
        <v>722</v>
      </c>
      <c r="E1219" s="29" t="s">
        <v>426</v>
      </c>
      <c r="F1219" s="15" t="s">
        <v>139</v>
      </c>
      <c r="G1219" s="71">
        <f t="shared" si="64"/>
        <v>201005013</v>
      </c>
      <c r="H1219" s="72" t="str">
        <f t="shared" si="62"/>
        <v>201005013</v>
      </c>
      <c r="I1219" s="72" t="e">
        <f t="shared" si="63"/>
        <v>#VALUE!</v>
      </c>
    </row>
    <row r="1220" spans="1:9">
      <c r="A1220" s="16" t="s">
        <v>7157</v>
      </c>
      <c r="B1220" s="15">
        <v>2</v>
      </c>
      <c r="C1220" s="15" t="str">
        <f>VLOOKUP($B1220,配置说明!$E$20:$F$23,2,0)</f>
        <v>音效</v>
      </c>
      <c r="D1220" s="15" t="s">
        <v>723</v>
      </c>
      <c r="E1220" s="29" t="s">
        <v>427</v>
      </c>
      <c r="F1220" s="15" t="s">
        <v>139</v>
      </c>
      <c r="G1220" s="71">
        <f t="shared" si="64"/>
        <v>201005014</v>
      </c>
      <c r="H1220" s="72" t="str">
        <f t="shared" si="62"/>
        <v>201005014</v>
      </c>
      <c r="I1220" s="72" t="e">
        <f t="shared" si="63"/>
        <v>#VALUE!</v>
      </c>
    </row>
    <row r="1221" spans="1:9">
      <c r="A1221" s="16" t="s">
        <v>7158</v>
      </c>
      <c r="B1221" s="15">
        <v>2</v>
      </c>
      <c r="C1221" s="15" t="str">
        <f>VLOOKUP($B1221,配置说明!$E$20:$F$23,2,0)</f>
        <v>音效</v>
      </c>
      <c r="D1221" s="15" t="s">
        <v>724</v>
      </c>
      <c r="E1221" s="29" t="s">
        <v>428</v>
      </c>
      <c r="F1221" s="15" t="s">
        <v>139</v>
      </c>
      <c r="G1221" s="71">
        <f t="shared" si="64"/>
        <v>201005021</v>
      </c>
      <c r="H1221" s="72" t="str">
        <f t="shared" si="62"/>
        <v>201005021</v>
      </c>
      <c r="I1221" s="72" t="e">
        <f t="shared" si="63"/>
        <v>#VALUE!</v>
      </c>
    </row>
    <row r="1222" spans="1:9">
      <c r="A1222" s="16" t="s">
        <v>7159</v>
      </c>
      <c r="B1222" s="15">
        <v>2</v>
      </c>
      <c r="C1222" s="15" t="str">
        <f>VLOOKUP($B1222,配置说明!$E$20:$F$23,2,0)</f>
        <v>音效</v>
      </c>
      <c r="D1222" s="15" t="s">
        <v>725</v>
      </c>
      <c r="E1222" s="29" t="s">
        <v>429</v>
      </c>
      <c r="F1222" s="15" t="s">
        <v>139</v>
      </c>
      <c r="G1222" s="71">
        <f t="shared" si="64"/>
        <v>201005022</v>
      </c>
      <c r="H1222" s="72" t="str">
        <f t="shared" si="62"/>
        <v>201005022</v>
      </c>
      <c r="I1222" s="72" t="e">
        <f t="shared" si="63"/>
        <v>#VALUE!</v>
      </c>
    </row>
    <row r="1223" spans="1:9">
      <c r="A1223" s="16" t="s">
        <v>7160</v>
      </c>
      <c r="B1223" s="15">
        <v>2</v>
      </c>
      <c r="C1223" s="15" t="str">
        <f>VLOOKUP($B1223,配置说明!$E$20:$F$23,2,0)</f>
        <v>音效</v>
      </c>
      <c r="D1223" s="15" t="s">
        <v>726</v>
      </c>
      <c r="E1223" s="29" t="s">
        <v>430</v>
      </c>
      <c r="F1223" s="15" t="s">
        <v>139</v>
      </c>
      <c r="G1223" s="71">
        <f t="shared" si="64"/>
        <v>201005023</v>
      </c>
      <c r="H1223" s="72" t="str">
        <f t="shared" si="62"/>
        <v>201005023</v>
      </c>
      <c r="I1223" s="72" t="e">
        <f t="shared" si="63"/>
        <v>#VALUE!</v>
      </c>
    </row>
    <row r="1224" spans="1:9">
      <c r="A1224" s="16" t="s">
        <v>7161</v>
      </c>
      <c r="B1224" s="15">
        <v>2</v>
      </c>
      <c r="C1224" s="15" t="str">
        <f>VLOOKUP($B1224,配置说明!$E$20:$F$23,2,0)</f>
        <v>音效</v>
      </c>
      <c r="D1224" s="15" t="s">
        <v>727</v>
      </c>
      <c r="E1224" s="29" t="s">
        <v>431</v>
      </c>
      <c r="F1224" s="15" t="s">
        <v>139</v>
      </c>
      <c r="G1224" s="71">
        <f t="shared" si="64"/>
        <v>201005024</v>
      </c>
      <c r="H1224" s="72" t="str">
        <f t="shared" si="62"/>
        <v>201005024</v>
      </c>
      <c r="I1224" s="72" t="e">
        <f t="shared" si="63"/>
        <v>#VALUE!</v>
      </c>
    </row>
    <row r="1225" spans="1:9">
      <c r="A1225" s="16" t="s">
        <v>7162</v>
      </c>
      <c r="B1225" s="15">
        <v>2</v>
      </c>
      <c r="C1225" s="15" t="str">
        <f>VLOOKUP($B1225,配置说明!$E$20:$F$23,2,0)</f>
        <v>音效</v>
      </c>
      <c r="D1225" s="15" t="s">
        <v>728</v>
      </c>
      <c r="E1225" s="29" t="s">
        <v>432</v>
      </c>
      <c r="F1225" s="15" t="s">
        <v>139</v>
      </c>
      <c r="G1225" s="71">
        <f t="shared" si="64"/>
        <v>201005031</v>
      </c>
      <c r="H1225" s="72" t="str">
        <f t="shared" si="62"/>
        <v>201005031</v>
      </c>
      <c r="I1225" s="72" t="e">
        <f t="shared" si="63"/>
        <v>#VALUE!</v>
      </c>
    </row>
    <row r="1226" spans="1:9">
      <c r="A1226" s="16" t="s">
        <v>7163</v>
      </c>
      <c r="B1226" s="15">
        <v>2</v>
      </c>
      <c r="C1226" s="15" t="str">
        <f>VLOOKUP($B1226,配置说明!$E$20:$F$23,2,0)</f>
        <v>音效</v>
      </c>
      <c r="D1226" s="15" t="s">
        <v>729</v>
      </c>
      <c r="E1226" s="29" t="s">
        <v>433</v>
      </c>
      <c r="F1226" s="15" t="s">
        <v>139</v>
      </c>
      <c r="G1226" s="71">
        <f t="shared" si="64"/>
        <v>201005032</v>
      </c>
      <c r="H1226" s="72" t="str">
        <f t="shared" si="62"/>
        <v>201005032</v>
      </c>
      <c r="I1226" s="72" t="e">
        <f t="shared" si="63"/>
        <v>#VALUE!</v>
      </c>
    </row>
    <row r="1227" spans="1:9">
      <c r="A1227" s="16" t="s">
        <v>7164</v>
      </c>
      <c r="B1227" s="15">
        <v>2</v>
      </c>
      <c r="C1227" s="15" t="str">
        <f>VLOOKUP($B1227,配置说明!$E$20:$F$23,2,0)</f>
        <v>音效</v>
      </c>
      <c r="D1227" s="15" t="s">
        <v>730</v>
      </c>
      <c r="E1227" s="29" t="s">
        <v>434</v>
      </c>
      <c r="F1227" s="15" t="s">
        <v>139</v>
      </c>
      <c r="G1227" s="71">
        <f t="shared" si="64"/>
        <v>201005033</v>
      </c>
      <c r="H1227" s="72" t="str">
        <f t="shared" si="62"/>
        <v>201005033</v>
      </c>
      <c r="I1227" s="72" t="e">
        <f t="shared" si="63"/>
        <v>#VALUE!</v>
      </c>
    </row>
    <row r="1228" spans="1:9">
      <c r="A1228" s="16" t="s">
        <v>7165</v>
      </c>
      <c r="B1228" s="15">
        <v>2</v>
      </c>
      <c r="C1228" s="15" t="str">
        <f>VLOOKUP($B1228,配置说明!$E$20:$F$23,2,0)</f>
        <v>音效</v>
      </c>
      <c r="D1228" s="15" t="s">
        <v>731</v>
      </c>
      <c r="E1228" s="29" t="s">
        <v>435</v>
      </c>
      <c r="F1228" s="15" t="s">
        <v>139</v>
      </c>
      <c r="G1228" s="71">
        <f t="shared" si="64"/>
        <v>201005034</v>
      </c>
      <c r="H1228" s="72" t="str">
        <f t="shared" si="62"/>
        <v>201005034</v>
      </c>
      <c r="I1228" s="72" t="e">
        <f t="shared" si="63"/>
        <v>#VALUE!</v>
      </c>
    </row>
    <row r="1229" spans="1:9">
      <c r="A1229" s="16" t="s">
        <v>7166</v>
      </c>
      <c r="B1229" s="15">
        <v>2</v>
      </c>
      <c r="C1229" s="15" t="str">
        <f>VLOOKUP($B1229,配置说明!$E$20:$F$23,2,0)</f>
        <v>音效</v>
      </c>
      <c r="D1229" s="15" t="s">
        <v>732</v>
      </c>
      <c r="E1229" s="29" t="s">
        <v>436</v>
      </c>
      <c r="F1229" s="15" t="s">
        <v>139</v>
      </c>
      <c r="G1229" s="71">
        <f t="shared" si="64"/>
        <v>201005035</v>
      </c>
      <c r="H1229" s="72" t="str">
        <f t="shared" si="62"/>
        <v>201005035</v>
      </c>
      <c r="I1229" s="72" t="e">
        <f t="shared" si="63"/>
        <v>#VALUE!</v>
      </c>
    </row>
    <row r="1230" spans="1:9">
      <c r="A1230" s="16" t="s">
        <v>7167</v>
      </c>
      <c r="B1230" s="15">
        <v>2</v>
      </c>
      <c r="C1230" s="15" t="str">
        <f>VLOOKUP($B1230,配置说明!$E$20:$F$23,2,0)</f>
        <v>音效</v>
      </c>
      <c r="D1230" s="15" t="s">
        <v>733</v>
      </c>
      <c r="E1230" s="29" t="s">
        <v>437</v>
      </c>
      <c r="F1230" s="15" t="s">
        <v>139</v>
      </c>
      <c r="G1230" s="71">
        <f t="shared" si="64"/>
        <v>201005036</v>
      </c>
      <c r="H1230" s="72" t="str">
        <f t="shared" si="62"/>
        <v>201005036</v>
      </c>
      <c r="I1230" s="72" t="e">
        <f t="shared" si="63"/>
        <v>#VALUE!</v>
      </c>
    </row>
    <row r="1231" spans="1:9">
      <c r="A1231" s="16" t="s">
        <v>7168</v>
      </c>
      <c r="B1231" s="15">
        <v>2</v>
      </c>
      <c r="C1231" s="15" t="str">
        <f>VLOOKUP($B1231,配置说明!$E$20:$F$23,2,0)</f>
        <v>音效</v>
      </c>
      <c r="D1231" s="15" t="s">
        <v>734</v>
      </c>
      <c r="E1231" s="29" t="s">
        <v>438</v>
      </c>
      <c r="F1231" s="15" t="s">
        <v>139</v>
      </c>
      <c r="G1231" s="71">
        <f t="shared" si="64"/>
        <v>201005037</v>
      </c>
      <c r="H1231" s="72" t="str">
        <f t="shared" si="62"/>
        <v>201005037</v>
      </c>
      <c r="I1231" s="72" t="e">
        <f t="shared" si="63"/>
        <v>#VALUE!</v>
      </c>
    </row>
    <row r="1232" spans="1:9">
      <c r="A1232" s="16" t="s">
        <v>7169</v>
      </c>
      <c r="B1232" s="15">
        <v>2</v>
      </c>
      <c r="C1232" s="15" t="str">
        <f>VLOOKUP($B1232,配置说明!$E$20:$F$23,2,0)</f>
        <v>音效</v>
      </c>
      <c r="D1232" s="15" t="s">
        <v>735</v>
      </c>
      <c r="E1232" s="29" t="s">
        <v>439</v>
      </c>
      <c r="F1232" s="15" t="s">
        <v>139</v>
      </c>
      <c r="G1232" s="71">
        <f t="shared" si="64"/>
        <v>201005038</v>
      </c>
      <c r="H1232" s="72" t="str">
        <f t="shared" si="62"/>
        <v>201005038</v>
      </c>
      <c r="I1232" s="72" t="e">
        <f t="shared" si="63"/>
        <v>#VALUE!</v>
      </c>
    </row>
    <row r="1233" spans="1:9">
      <c r="A1233" s="16" t="s">
        <v>7170</v>
      </c>
      <c r="B1233" s="15">
        <v>2</v>
      </c>
      <c r="C1233" s="15" t="str">
        <f>VLOOKUP($B1233,配置说明!$E$20:$F$23,2,0)</f>
        <v>音效</v>
      </c>
      <c r="D1233" s="15" t="s">
        <v>736</v>
      </c>
      <c r="E1233" s="29" t="s">
        <v>440</v>
      </c>
      <c r="F1233" s="15" t="s">
        <v>139</v>
      </c>
      <c r="G1233" s="71">
        <f t="shared" si="64"/>
        <v>201005039</v>
      </c>
      <c r="H1233" s="72" t="str">
        <f t="shared" si="62"/>
        <v>201005039</v>
      </c>
      <c r="I1233" s="72" t="e">
        <f t="shared" si="63"/>
        <v>#VALUE!</v>
      </c>
    </row>
    <row r="1234" spans="1:9">
      <c r="A1234" s="16" t="s">
        <v>7171</v>
      </c>
      <c r="B1234" s="15">
        <v>2</v>
      </c>
      <c r="C1234" s="15" t="str">
        <f>VLOOKUP($B1234,配置说明!$E$20:$F$23,2,0)</f>
        <v>音效</v>
      </c>
      <c r="D1234" s="15" t="s">
        <v>737</v>
      </c>
      <c r="E1234" s="29" t="s">
        <v>441</v>
      </c>
      <c r="F1234" s="15" t="s">
        <v>139</v>
      </c>
      <c r="G1234" s="71">
        <f t="shared" si="64"/>
        <v>201005040</v>
      </c>
      <c r="H1234" s="72" t="str">
        <f t="shared" si="62"/>
        <v>201005040</v>
      </c>
      <c r="I1234" s="72" t="e">
        <f t="shared" si="63"/>
        <v>#VALUE!</v>
      </c>
    </row>
    <row r="1235" spans="1:9">
      <c r="A1235" s="16" t="s">
        <v>7172</v>
      </c>
      <c r="B1235" s="15">
        <v>2</v>
      </c>
      <c r="C1235" s="15" t="str">
        <f>VLOOKUP($B1235,配置说明!$E$20:$F$23,2,0)</f>
        <v>音效</v>
      </c>
      <c r="D1235" s="15" t="s">
        <v>738</v>
      </c>
      <c r="E1235" s="29" t="s">
        <v>442</v>
      </c>
      <c r="F1235" s="15" t="s">
        <v>139</v>
      </c>
      <c r="G1235" s="71">
        <f t="shared" si="64"/>
        <v>201005041</v>
      </c>
      <c r="H1235" s="72" t="str">
        <f t="shared" si="62"/>
        <v>201005041</v>
      </c>
      <c r="I1235" s="72" t="e">
        <f t="shared" si="63"/>
        <v>#VALUE!</v>
      </c>
    </row>
    <row r="1236" spans="1:9">
      <c r="A1236" s="16" t="s">
        <v>7173</v>
      </c>
      <c r="B1236" s="15">
        <v>2</v>
      </c>
      <c r="C1236" s="15" t="str">
        <f>VLOOKUP($B1236,配置说明!$E$20:$F$23,2,0)</f>
        <v>音效</v>
      </c>
      <c r="D1236" s="15" t="s">
        <v>739</v>
      </c>
      <c r="E1236" s="29" t="s">
        <v>443</v>
      </c>
      <c r="F1236" s="15" t="s">
        <v>139</v>
      </c>
      <c r="G1236" s="71">
        <f t="shared" si="64"/>
        <v>201005042</v>
      </c>
      <c r="H1236" s="72" t="str">
        <f t="shared" si="62"/>
        <v>201005042</v>
      </c>
      <c r="I1236" s="72" t="e">
        <f t="shared" si="63"/>
        <v>#VALUE!</v>
      </c>
    </row>
    <row r="1237" spans="1:9">
      <c r="A1237" s="16" t="s">
        <v>7174</v>
      </c>
      <c r="B1237" s="15">
        <v>2</v>
      </c>
      <c r="C1237" s="15" t="str">
        <f>VLOOKUP($B1237,配置说明!$E$20:$F$23,2,0)</f>
        <v>音效</v>
      </c>
      <c r="D1237" s="15" t="s">
        <v>740</v>
      </c>
      <c r="E1237" s="29" t="s">
        <v>444</v>
      </c>
      <c r="F1237" s="15" t="s">
        <v>139</v>
      </c>
      <c r="G1237" s="71">
        <f t="shared" si="64"/>
        <v>201005043</v>
      </c>
      <c r="H1237" s="72" t="str">
        <f t="shared" si="62"/>
        <v>201005043</v>
      </c>
      <c r="I1237" s="72" t="e">
        <f t="shared" si="63"/>
        <v>#VALUE!</v>
      </c>
    </row>
    <row r="1238" spans="1:9">
      <c r="A1238" s="16" t="s">
        <v>7175</v>
      </c>
      <c r="B1238" s="15">
        <v>2</v>
      </c>
      <c r="C1238" s="15" t="str">
        <f>VLOOKUP($B1238,配置说明!$E$20:$F$23,2,0)</f>
        <v>音效</v>
      </c>
      <c r="D1238" s="15" t="s">
        <v>728</v>
      </c>
      <c r="E1238" s="29" t="s">
        <v>432</v>
      </c>
      <c r="F1238" s="15" t="s">
        <v>139</v>
      </c>
      <c r="G1238" s="71">
        <f t="shared" si="64"/>
        <v>201005051</v>
      </c>
      <c r="H1238" s="72" t="str">
        <f t="shared" si="62"/>
        <v>201005051</v>
      </c>
      <c r="I1238" s="72" t="e">
        <f t="shared" si="63"/>
        <v>#VALUE!</v>
      </c>
    </row>
    <row r="1239" spans="1:9">
      <c r="A1239" s="16" t="s">
        <v>7176</v>
      </c>
      <c r="B1239" s="15">
        <v>2</v>
      </c>
      <c r="C1239" s="15" t="str">
        <f>VLOOKUP($B1239,配置说明!$E$20:$F$23,2,0)</f>
        <v>音效</v>
      </c>
      <c r="D1239" s="15" t="s">
        <v>729</v>
      </c>
      <c r="E1239" s="29" t="s">
        <v>433</v>
      </c>
      <c r="F1239" s="15" t="s">
        <v>139</v>
      </c>
      <c r="G1239" s="71">
        <f t="shared" si="64"/>
        <v>201005052</v>
      </c>
      <c r="H1239" s="72" t="str">
        <f t="shared" si="62"/>
        <v>201005052</v>
      </c>
      <c r="I1239" s="72" t="e">
        <f t="shared" si="63"/>
        <v>#VALUE!</v>
      </c>
    </row>
    <row r="1240" spans="1:9">
      <c r="A1240" s="16" t="s">
        <v>7177</v>
      </c>
      <c r="B1240" s="15">
        <v>2</v>
      </c>
      <c r="C1240" s="15" t="str">
        <f>VLOOKUP($B1240,配置说明!$E$20:$F$23,2,0)</f>
        <v>音效</v>
      </c>
      <c r="D1240" s="15" t="s">
        <v>730</v>
      </c>
      <c r="E1240" s="29" t="s">
        <v>434</v>
      </c>
      <c r="F1240" s="15" t="s">
        <v>139</v>
      </c>
      <c r="G1240" s="71">
        <f t="shared" si="64"/>
        <v>201005053</v>
      </c>
      <c r="H1240" s="72" t="str">
        <f t="shared" si="62"/>
        <v>201005053</v>
      </c>
      <c r="I1240" s="72" t="e">
        <f t="shared" si="63"/>
        <v>#VALUE!</v>
      </c>
    </row>
    <row r="1241" spans="1:9">
      <c r="A1241" s="16" t="s">
        <v>7178</v>
      </c>
      <c r="B1241" s="15">
        <v>2</v>
      </c>
      <c r="C1241" s="15" t="str">
        <f>VLOOKUP($B1241,配置说明!$E$20:$F$23,2,0)</f>
        <v>音效</v>
      </c>
      <c r="D1241" s="15" t="s">
        <v>731</v>
      </c>
      <c r="E1241" s="29" t="s">
        <v>435</v>
      </c>
      <c r="F1241" s="15" t="s">
        <v>139</v>
      </c>
      <c r="G1241" s="71">
        <f t="shared" si="64"/>
        <v>201005054</v>
      </c>
      <c r="H1241" s="72" t="str">
        <f t="shared" si="62"/>
        <v>201005054</v>
      </c>
      <c r="I1241" s="72" t="e">
        <f t="shared" si="63"/>
        <v>#VALUE!</v>
      </c>
    </row>
    <row r="1242" spans="1:9">
      <c r="A1242" s="16" t="s">
        <v>7179</v>
      </c>
      <c r="B1242" s="15">
        <v>2</v>
      </c>
      <c r="C1242" s="15" t="str">
        <f>VLOOKUP($B1242,配置说明!$E$20:$F$23,2,0)</f>
        <v>音效</v>
      </c>
      <c r="D1242" s="15" t="s">
        <v>732</v>
      </c>
      <c r="E1242" s="29" t="s">
        <v>436</v>
      </c>
      <c r="F1242" s="15" t="s">
        <v>139</v>
      </c>
      <c r="G1242" s="71">
        <f t="shared" si="64"/>
        <v>201005055</v>
      </c>
      <c r="H1242" s="72" t="str">
        <f t="shared" si="62"/>
        <v>201005055</v>
      </c>
      <c r="I1242" s="72" t="e">
        <f t="shared" si="63"/>
        <v>#VALUE!</v>
      </c>
    </row>
    <row r="1243" spans="1:9">
      <c r="A1243" s="16" t="s">
        <v>7180</v>
      </c>
      <c r="B1243" s="15">
        <v>2</v>
      </c>
      <c r="C1243" s="15" t="str">
        <f>VLOOKUP($B1243,配置说明!$E$20:$F$23,2,0)</f>
        <v>音效</v>
      </c>
      <c r="D1243" s="15" t="s">
        <v>733</v>
      </c>
      <c r="E1243" s="29" t="s">
        <v>437</v>
      </c>
      <c r="F1243" s="15" t="s">
        <v>139</v>
      </c>
      <c r="G1243" s="71">
        <f t="shared" si="64"/>
        <v>201005056</v>
      </c>
      <c r="H1243" s="72" t="str">
        <f t="shared" si="62"/>
        <v>201005056</v>
      </c>
      <c r="I1243" s="72" t="e">
        <f t="shared" si="63"/>
        <v>#VALUE!</v>
      </c>
    </row>
    <row r="1244" spans="1:9">
      <c r="A1244" s="16" t="s">
        <v>7181</v>
      </c>
      <c r="B1244" s="15">
        <v>2</v>
      </c>
      <c r="C1244" s="15" t="str">
        <f>VLOOKUP($B1244,配置说明!$E$20:$F$23,2,0)</f>
        <v>音效</v>
      </c>
      <c r="D1244" s="15" t="s">
        <v>734</v>
      </c>
      <c r="E1244" s="29" t="s">
        <v>438</v>
      </c>
      <c r="F1244" s="15" t="s">
        <v>139</v>
      </c>
      <c r="G1244" s="71">
        <f t="shared" si="64"/>
        <v>201005057</v>
      </c>
      <c r="H1244" s="72" t="str">
        <f t="shared" si="62"/>
        <v>201005057</v>
      </c>
      <c r="I1244" s="72" t="e">
        <f t="shared" si="63"/>
        <v>#VALUE!</v>
      </c>
    </row>
    <row r="1245" spans="1:9">
      <c r="A1245" s="16" t="s">
        <v>7182</v>
      </c>
      <c r="B1245" s="15">
        <v>2</v>
      </c>
      <c r="C1245" s="15" t="str">
        <f>VLOOKUP($B1245,配置说明!$E$20:$F$23,2,0)</f>
        <v>音效</v>
      </c>
      <c r="D1245" s="15" t="s">
        <v>735</v>
      </c>
      <c r="E1245" s="29" t="s">
        <v>439</v>
      </c>
      <c r="F1245" s="15" t="s">
        <v>139</v>
      </c>
      <c r="G1245" s="71">
        <f t="shared" si="64"/>
        <v>201005058</v>
      </c>
      <c r="H1245" s="72" t="str">
        <f t="shared" si="62"/>
        <v>201005058</v>
      </c>
      <c r="I1245" s="72" t="e">
        <f t="shared" si="63"/>
        <v>#VALUE!</v>
      </c>
    </row>
    <row r="1246" spans="1:9">
      <c r="A1246" s="16" t="s">
        <v>7183</v>
      </c>
      <c r="B1246" s="15">
        <v>2</v>
      </c>
      <c r="C1246" s="15" t="str">
        <f>VLOOKUP($B1246,配置说明!$E$20:$F$23,2,0)</f>
        <v>音效</v>
      </c>
      <c r="D1246" s="15" t="s">
        <v>736</v>
      </c>
      <c r="E1246" s="29" t="s">
        <v>440</v>
      </c>
      <c r="F1246" s="15" t="s">
        <v>139</v>
      </c>
      <c r="G1246" s="71">
        <f t="shared" si="64"/>
        <v>201005059</v>
      </c>
      <c r="H1246" s="72" t="str">
        <f t="shared" si="62"/>
        <v>201005059</v>
      </c>
      <c r="I1246" s="72" t="e">
        <f t="shared" si="63"/>
        <v>#VALUE!</v>
      </c>
    </row>
    <row r="1247" spans="1:9">
      <c r="A1247" s="16" t="s">
        <v>7184</v>
      </c>
      <c r="B1247" s="15">
        <v>2</v>
      </c>
      <c r="C1247" s="15" t="str">
        <f>VLOOKUP($B1247,配置说明!$E$20:$F$23,2,0)</f>
        <v>音效</v>
      </c>
      <c r="D1247" s="15" t="s">
        <v>737</v>
      </c>
      <c r="E1247" s="29" t="s">
        <v>441</v>
      </c>
      <c r="F1247" s="15" t="s">
        <v>139</v>
      </c>
      <c r="G1247" s="71">
        <f t="shared" si="64"/>
        <v>201005060</v>
      </c>
      <c r="H1247" s="72" t="str">
        <f t="shared" si="62"/>
        <v>201005060</v>
      </c>
      <c r="I1247" s="72" t="e">
        <f t="shared" si="63"/>
        <v>#VALUE!</v>
      </c>
    </row>
    <row r="1248" spans="1:9">
      <c r="A1248" s="16" t="s">
        <v>7185</v>
      </c>
      <c r="B1248" s="15">
        <v>2</v>
      </c>
      <c r="C1248" s="15" t="str">
        <f>VLOOKUP($B1248,配置说明!$E$20:$F$23,2,0)</f>
        <v>音效</v>
      </c>
      <c r="D1248" s="15" t="s">
        <v>738</v>
      </c>
      <c r="E1248" s="29" t="s">
        <v>442</v>
      </c>
      <c r="F1248" s="15" t="s">
        <v>139</v>
      </c>
      <c r="G1248" s="71">
        <f t="shared" si="64"/>
        <v>201005061</v>
      </c>
      <c r="H1248" s="72" t="str">
        <f t="shared" si="62"/>
        <v>201005061</v>
      </c>
      <c r="I1248" s="72" t="e">
        <f t="shared" si="63"/>
        <v>#VALUE!</v>
      </c>
    </row>
    <row r="1249" spans="1:9">
      <c r="A1249" s="16" t="s">
        <v>7186</v>
      </c>
      <c r="B1249" s="15">
        <v>2</v>
      </c>
      <c r="C1249" s="15" t="str">
        <f>VLOOKUP($B1249,配置说明!$E$20:$F$23,2,0)</f>
        <v>音效</v>
      </c>
      <c r="D1249" s="15" t="s">
        <v>739</v>
      </c>
      <c r="E1249" s="29" t="s">
        <v>443</v>
      </c>
      <c r="F1249" s="15" t="s">
        <v>139</v>
      </c>
      <c r="G1249" s="71">
        <f t="shared" si="64"/>
        <v>201005062</v>
      </c>
      <c r="H1249" s="72" t="str">
        <f t="shared" si="62"/>
        <v>201005062</v>
      </c>
      <c r="I1249" s="72" t="e">
        <f t="shared" si="63"/>
        <v>#VALUE!</v>
      </c>
    </row>
    <row r="1250" spans="1:9">
      <c r="A1250" s="16" t="s">
        <v>7187</v>
      </c>
      <c r="B1250" s="15">
        <v>2</v>
      </c>
      <c r="C1250" s="15" t="str">
        <f>VLOOKUP($B1250,配置说明!$E$20:$F$23,2,0)</f>
        <v>音效</v>
      </c>
      <c r="D1250" s="15" t="s">
        <v>740</v>
      </c>
      <c r="E1250" s="29" t="s">
        <v>444</v>
      </c>
      <c r="F1250" s="15" t="s">
        <v>139</v>
      </c>
      <c r="G1250" s="71">
        <f t="shared" si="64"/>
        <v>201005063</v>
      </c>
      <c r="H1250" s="72" t="str">
        <f t="shared" si="62"/>
        <v>201005063</v>
      </c>
      <c r="I1250" s="72" t="e">
        <f t="shared" si="63"/>
        <v>#VALUE!</v>
      </c>
    </row>
    <row r="1251" spans="1:9">
      <c r="A1251" s="16" t="s">
        <v>7188</v>
      </c>
      <c r="B1251" s="15">
        <v>2</v>
      </c>
      <c r="C1251" s="15" t="str">
        <f>VLOOKUP($B1251,配置说明!$E$20:$F$23,2,0)</f>
        <v>音效</v>
      </c>
      <c r="D1251" s="15" t="s">
        <v>3022</v>
      </c>
      <c r="E1251" s="29" t="s">
        <v>3023</v>
      </c>
      <c r="F1251" s="15" t="s">
        <v>2940</v>
      </c>
      <c r="G1251" s="71">
        <f t="shared" si="64"/>
        <v>201006011</v>
      </c>
      <c r="H1251" s="72" t="str">
        <f t="shared" si="62"/>
        <v>201006011</v>
      </c>
      <c r="I1251" s="72" t="e">
        <f t="shared" si="63"/>
        <v>#VALUE!</v>
      </c>
    </row>
    <row r="1252" spans="1:9">
      <c r="A1252" s="16" t="s">
        <v>7189</v>
      </c>
      <c r="B1252" s="15">
        <v>2</v>
      </c>
      <c r="C1252" s="15" t="str">
        <f>VLOOKUP($B1252,配置说明!$E$20:$F$23,2,0)</f>
        <v>音效</v>
      </c>
      <c r="D1252" s="15" t="s">
        <v>3024</v>
      </c>
      <c r="E1252" s="29" t="s">
        <v>3025</v>
      </c>
      <c r="F1252" s="15" t="s">
        <v>2940</v>
      </c>
      <c r="G1252" s="71">
        <f t="shared" si="64"/>
        <v>201006012</v>
      </c>
      <c r="H1252" s="72" t="str">
        <f t="shared" ref="H1252:H1315" si="65">G1252&amp;""</f>
        <v>201006012</v>
      </c>
      <c r="I1252" s="72" t="e">
        <f t="shared" ref="I1252:I1315" si="66">FIND("loop",E1252)</f>
        <v>#VALUE!</v>
      </c>
    </row>
    <row r="1253" spans="1:9">
      <c r="A1253" s="16" t="s">
        <v>7190</v>
      </c>
      <c r="B1253" s="15">
        <v>2</v>
      </c>
      <c r="C1253" s="15" t="str">
        <f>VLOOKUP($B1253,配置说明!$E$20:$F$23,2,0)</f>
        <v>音效</v>
      </c>
      <c r="D1253" s="15" t="s">
        <v>3026</v>
      </c>
      <c r="E1253" s="29" t="s">
        <v>3027</v>
      </c>
      <c r="F1253" s="15" t="s">
        <v>2940</v>
      </c>
      <c r="G1253" s="71">
        <f t="shared" si="64"/>
        <v>201006013</v>
      </c>
      <c r="H1253" s="72" t="str">
        <f t="shared" si="65"/>
        <v>201006013</v>
      </c>
      <c r="I1253" s="72" t="e">
        <f t="shared" si="66"/>
        <v>#VALUE!</v>
      </c>
    </row>
    <row r="1254" spans="1:9">
      <c r="A1254" s="16" t="s">
        <v>7191</v>
      </c>
      <c r="B1254" s="15">
        <v>2</v>
      </c>
      <c r="C1254" s="15" t="str">
        <f>VLOOKUP($B1254,配置说明!$E$20:$F$23,2,0)</f>
        <v>音效</v>
      </c>
      <c r="D1254" s="15" t="s">
        <v>3028</v>
      </c>
      <c r="E1254" s="29" t="s">
        <v>3029</v>
      </c>
      <c r="F1254" s="15" t="s">
        <v>2940</v>
      </c>
      <c r="G1254" s="71">
        <f t="shared" si="64"/>
        <v>201006014</v>
      </c>
      <c r="H1254" s="72" t="str">
        <f t="shared" si="65"/>
        <v>201006014</v>
      </c>
      <c r="I1254" s="72" t="e">
        <f t="shared" si="66"/>
        <v>#VALUE!</v>
      </c>
    </row>
    <row r="1255" spans="1:9">
      <c r="A1255" s="16" t="s">
        <v>7192</v>
      </c>
      <c r="B1255" s="15">
        <v>2</v>
      </c>
      <c r="C1255" s="15" t="str">
        <f>VLOOKUP($B1255,配置说明!$E$20:$F$23,2,0)</f>
        <v>音效</v>
      </c>
      <c r="D1255" s="15" t="s">
        <v>3030</v>
      </c>
      <c r="E1255" s="29" t="s">
        <v>3031</v>
      </c>
      <c r="F1255" s="15" t="s">
        <v>2940</v>
      </c>
      <c r="G1255" s="71">
        <f t="shared" si="64"/>
        <v>201006015</v>
      </c>
      <c r="H1255" s="72" t="str">
        <f t="shared" si="65"/>
        <v>201006015</v>
      </c>
      <c r="I1255" s="72" t="e">
        <f t="shared" si="66"/>
        <v>#VALUE!</v>
      </c>
    </row>
    <row r="1256" spans="1:9">
      <c r="A1256" s="16" t="s">
        <v>7193</v>
      </c>
      <c r="B1256" s="15">
        <v>2</v>
      </c>
      <c r="C1256" s="15" t="str">
        <f>VLOOKUP($B1256,配置说明!$E$20:$F$23,2,0)</f>
        <v>音效</v>
      </c>
      <c r="D1256" s="15" t="s">
        <v>3032</v>
      </c>
      <c r="E1256" s="29" t="s">
        <v>3033</v>
      </c>
      <c r="F1256" s="15" t="s">
        <v>2940</v>
      </c>
      <c r="G1256" s="71">
        <f t="shared" si="64"/>
        <v>201006016</v>
      </c>
      <c r="H1256" s="72" t="str">
        <f t="shared" si="65"/>
        <v>201006016</v>
      </c>
      <c r="I1256" s="72" t="e">
        <f t="shared" si="66"/>
        <v>#VALUE!</v>
      </c>
    </row>
    <row r="1257" spans="1:9">
      <c r="A1257" s="16" t="s">
        <v>7194</v>
      </c>
      <c r="B1257" s="15">
        <v>2</v>
      </c>
      <c r="C1257" s="15" t="str">
        <f>VLOOKUP($B1257,配置说明!$E$20:$F$23,2,0)</f>
        <v>音效</v>
      </c>
      <c r="D1257" s="15" t="s">
        <v>3034</v>
      </c>
      <c r="E1257" s="29" t="s">
        <v>3035</v>
      </c>
      <c r="F1257" s="15" t="s">
        <v>2940</v>
      </c>
      <c r="G1257" s="71">
        <f t="shared" si="64"/>
        <v>201006021</v>
      </c>
      <c r="H1257" s="72" t="str">
        <f t="shared" si="65"/>
        <v>201006021</v>
      </c>
      <c r="I1257" s="72" t="e">
        <f t="shared" si="66"/>
        <v>#VALUE!</v>
      </c>
    </row>
    <row r="1258" spans="1:9">
      <c r="A1258" s="16" t="s">
        <v>7195</v>
      </c>
      <c r="B1258" s="15">
        <v>2</v>
      </c>
      <c r="C1258" s="15" t="str">
        <f>VLOOKUP($B1258,配置说明!$E$20:$F$23,2,0)</f>
        <v>音效</v>
      </c>
      <c r="D1258" s="15" t="s">
        <v>3036</v>
      </c>
      <c r="E1258" s="29" t="s">
        <v>3037</v>
      </c>
      <c r="F1258" s="15" t="s">
        <v>2940</v>
      </c>
      <c r="G1258" s="71">
        <f t="shared" si="64"/>
        <v>201006022</v>
      </c>
      <c r="H1258" s="72" t="str">
        <f t="shared" si="65"/>
        <v>201006022</v>
      </c>
      <c r="I1258" s="72" t="e">
        <f t="shared" si="66"/>
        <v>#VALUE!</v>
      </c>
    </row>
    <row r="1259" spans="1:9">
      <c r="A1259" s="16" t="s">
        <v>7196</v>
      </c>
      <c r="B1259" s="15">
        <v>2</v>
      </c>
      <c r="C1259" s="15" t="str">
        <f>VLOOKUP($B1259,配置说明!$E$20:$F$23,2,0)</f>
        <v>音效</v>
      </c>
      <c r="D1259" s="15" t="s">
        <v>3038</v>
      </c>
      <c r="E1259" s="29" t="s">
        <v>3039</v>
      </c>
      <c r="F1259" s="15" t="s">
        <v>2940</v>
      </c>
      <c r="G1259" s="71">
        <f t="shared" si="64"/>
        <v>201006023</v>
      </c>
      <c r="H1259" s="72" t="str">
        <f t="shared" si="65"/>
        <v>201006023</v>
      </c>
      <c r="I1259" s="72" t="e">
        <f t="shared" si="66"/>
        <v>#VALUE!</v>
      </c>
    </row>
    <row r="1260" spans="1:9">
      <c r="A1260" s="16" t="s">
        <v>7197</v>
      </c>
      <c r="B1260" s="15">
        <v>2</v>
      </c>
      <c r="C1260" s="15" t="str">
        <f>VLOOKUP($B1260,配置说明!$E$20:$F$23,2,0)</f>
        <v>音效</v>
      </c>
      <c r="D1260" s="15" t="s">
        <v>3040</v>
      </c>
      <c r="E1260" s="29" t="s">
        <v>3041</v>
      </c>
      <c r="F1260" s="15" t="s">
        <v>2940</v>
      </c>
      <c r="G1260" s="71">
        <f t="shared" si="64"/>
        <v>201006024</v>
      </c>
      <c r="H1260" s="72" t="str">
        <f t="shared" si="65"/>
        <v>201006024</v>
      </c>
      <c r="I1260" s="72" t="e">
        <f t="shared" si="66"/>
        <v>#VALUE!</v>
      </c>
    </row>
    <row r="1261" spans="1:9">
      <c r="A1261" s="16" t="s">
        <v>7198</v>
      </c>
      <c r="B1261" s="15">
        <v>2</v>
      </c>
      <c r="C1261" s="15" t="str">
        <f>VLOOKUP($B1261,配置说明!$E$20:$F$23,2,0)</f>
        <v>音效</v>
      </c>
      <c r="D1261" s="15" t="s">
        <v>3042</v>
      </c>
      <c r="E1261" s="29" t="s">
        <v>3043</v>
      </c>
      <c r="F1261" s="15" t="s">
        <v>2940</v>
      </c>
      <c r="G1261" s="71">
        <f t="shared" si="64"/>
        <v>201006025</v>
      </c>
      <c r="H1261" s="72" t="str">
        <f t="shared" si="65"/>
        <v>201006025</v>
      </c>
      <c r="I1261" s="72" t="e">
        <f t="shared" si="66"/>
        <v>#VALUE!</v>
      </c>
    </row>
    <row r="1262" spans="1:9">
      <c r="A1262" s="16" t="s">
        <v>7199</v>
      </c>
      <c r="B1262" s="15">
        <v>2</v>
      </c>
      <c r="C1262" s="15" t="str">
        <f>VLOOKUP($B1262,配置说明!$E$20:$F$23,2,0)</f>
        <v>音效</v>
      </c>
      <c r="D1262" s="15" t="s">
        <v>3044</v>
      </c>
      <c r="E1262" s="29" t="s">
        <v>3045</v>
      </c>
      <c r="F1262" s="15" t="s">
        <v>2940</v>
      </c>
      <c r="G1262" s="71">
        <f t="shared" si="64"/>
        <v>201006026</v>
      </c>
      <c r="H1262" s="72" t="str">
        <f t="shared" si="65"/>
        <v>201006026</v>
      </c>
      <c r="I1262" s="72" t="e">
        <f t="shared" si="66"/>
        <v>#VALUE!</v>
      </c>
    </row>
    <row r="1263" spans="1:9">
      <c r="A1263" s="16" t="s">
        <v>7200</v>
      </c>
      <c r="B1263" s="15">
        <v>2</v>
      </c>
      <c r="C1263" s="15" t="str">
        <f>VLOOKUP($B1263,配置说明!$E$20:$F$23,2,0)</f>
        <v>音效</v>
      </c>
      <c r="D1263" s="15" t="s">
        <v>3046</v>
      </c>
      <c r="E1263" s="29" t="s">
        <v>3047</v>
      </c>
      <c r="F1263" s="15" t="s">
        <v>2940</v>
      </c>
      <c r="G1263" s="71">
        <f t="shared" si="64"/>
        <v>201006027</v>
      </c>
      <c r="H1263" s="72" t="str">
        <f t="shared" si="65"/>
        <v>201006027</v>
      </c>
      <c r="I1263" s="72" t="e">
        <f t="shared" si="66"/>
        <v>#VALUE!</v>
      </c>
    </row>
    <row r="1264" spans="1:9">
      <c r="A1264" s="16" t="s">
        <v>7201</v>
      </c>
      <c r="B1264" s="15">
        <v>2</v>
      </c>
      <c r="C1264" s="15" t="str">
        <f>VLOOKUP($B1264,配置说明!$E$20:$F$23,2,0)</f>
        <v>音效</v>
      </c>
      <c r="D1264" s="15" t="s">
        <v>3048</v>
      </c>
      <c r="E1264" s="29" t="s">
        <v>3049</v>
      </c>
      <c r="F1264" s="15" t="s">
        <v>2940</v>
      </c>
      <c r="G1264" s="71">
        <f t="shared" si="64"/>
        <v>201006031</v>
      </c>
      <c r="H1264" s="72" t="str">
        <f t="shared" si="65"/>
        <v>201006031</v>
      </c>
      <c r="I1264" s="72" t="e">
        <f t="shared" si="66"/>
        <v>#VALUE!</v>
      </c>
    </row>
    <row r="1265" spans="1:9">
      <c r="A1265" s="16" t="s">
        <v>7202</v>
      </c>
      <c r="B1265" s="15">
        <v>2</v>
      </c>
      <c r="C1265" s="15" t="str">
        <f>VLOOKUP($B1265,配置说明!$E$20:$F$23,2,0)</f>
        <v>音效</v>
      </c>
      <c r="D1265" s="15" t="s">
        <v>3050</v>
      </c>
      <c r="E1265" s="29" t="s">
        <v>3051</v>
      </c>
      <c r="F1265" s="15" t="s">
        <v>2940</v>
      </c>
      <c r="G1265" s="71">
        <f t="shared" si="64"/>
        <v>201006032</v>
      </c>
      <c r="H1265" s="72" t="str">
        <f t="shared" si="65"/>
        <v>201006032</v>
      </c>
      <c r="I1265" s="72" t="e">
        <f t="shared" si="66"/>
        <v>#VALUE!</v>
      </c>
    </row>
    <row r="1266" spans="1:9">
      <c r="A1266" s="16" t="s">
        <v>7203</v>
      </c>
      <c r="B1266" s="15">
        <v>2</v>
      </c>
      <c r="C1266" s="15" t="str">
        <f>VLOOKUP($B1266,配置说明!$E$20:$F$23,2,0)</f>
        <v>音效</v>
      </c>
      <c r="D1266" s="15" t="s">
        <v>3052</v>
      </c>
      <c r="E1266" s="29" t="s">
        <v>3053</v>
      </c>
      <c r="F1266" s="15" t="s">
        <v>2940</v>
      </c>
      <c r="G1266" s="71">
        <f t="shared" ref="G1266:G1329" si="67">A1266*1</f>
        <v>201006033</v>
      </c>
      <c r="H1266" s="72" t="str">
        <f t="shared" si="65"/>
        <v>201006033</v>
      </c>
      <c r="I1266" s="72" t="e">
        <f t="shared" si="66"/>
        <v>#VALUE!</v>
      </c>
    </row>
    <row r="1267" spans="1:9">
      <c r="A1267" s="16" t="s">
        <v>7204</v>
      </c>
      <c r="B1267" s="15">
        <v>2</v>
      </c>
      <c r="C1267" s="15" t="str">
        <f>VLOOKUP($B1267,配置说明!$E$20:$F$23,2,0)</f>
        <v>音效</v>
      </c>
      <c r="D1267" s="15" t="s">
        <v>3054</v>
      </c>
      <c r="E1267" s="29" t="s">
        <v>3055</v>
      </c>
      <c r="F1267" s="15" t="s">
        <v>2940</v>
      </c>
      <c r="G1267" s="71">
        <f t="shared" si="67"/>
        <v>201006034</v>
      </c>
      <c r="H1267" s="72" t="str">
        <f t="shared" si="65"/>
        <v>201006034</v>
      </c>
      <c r="I1267" s="72" t="e">
        <f t="shared" si="66"/>
        <v>#VALUE!</v>
      </c>
    </row>
    <row r="1268" spans="1:9">
      <c r="A1268" s="16" t="s">
        <v>7205</v>
      </c>
      <c r="B1268" s="15">
        <v>2</v>
      </c>
      <c r="C1268" s="15" t="str">
        <f>VLOOKUP($B1268,配置说明!$E$20:$F$23,2,0)</f>
        <v>音效</v>
      </c>
      <c r="D1268" s="15" t="s">
        <v>3056</v>
      </c>
      <c r="E1268" s="29" t="s">
        <v>3057</v>
      </c>
      <c r="F1268" s="15" t="s">
        <v>2940</v>
      </c>
      <c r="G1268" s="71">
        <f t="shared" si="67"/>
        <v>201006035</v>
      </c>
      <c r="H1268" s="72" t="str">
        <f t="shared" si="65"/>
        <v>201006035</v>
      </c>
      <c r="I1268" s="72" t="e">
        <f t="shared" si="66"/>
        <v>#VALUE!</v>
      </c>
    </row>
    <row r="1269" spans="1:9">
      <c r="A1269" s="16" t="s">
        <v>7206</v>
      </c>
      <c r="B1269" s="15">
        <v>2</v>
      </c>
      <c r="C1269" s="15" t="str">
        <f>VLOOKUP($B1269,配置说明!$E$20:$F$23,2,0)</f>
        <v>音效</v>
      </c>
      <c r="D1269" s="15" t="s">
        <v>3058</v>
      </c>
      <c r="E1269" s="29" t="s">
        <v>3059</v>
      </c>
      <c r="F1269" s="15" t="s">
        <v>2940</v>
      </c>
      <c r="G1269" s="71">
        <f t="shared" si="67"/>
        <v>201006036</v>
      </c>
      <c r="H1269" s="72" t="str">
        <f t="shared" si="65"/>
        <v>201006036</v>
      </c>
      <c r="I1269" s="72" t="e">
        <f t="shared" si="66"/>
        <v>#VALUE!</v>
      </c>
    </row>
    <row r="1270" spans="1:9">
      <c r="A1270" s="16" t="s">
        <v>7207</v>
      </c>
      <c r="B1270" s="15">
        <v>2</v>
      </c>
      <c r="C1270" s="15" t="str">
        <f>VLOOKUP($B1270,配置说明!$E$20:$F$23,2,0)</f>
        <v>音效</v>
      </c>
      <c r="D1270" s="15" t="s">
        <v>3060</v>
      </c>
      <c r="E1270" s="29" t="s">
        <v>3061</v>
      </c>
      <c r="F1270" s="15" t="s">
        <v>2940</v>
      </c>
      <c r="G1270" s="71">
        <f t="shared" si="67"/>
        <v>201006037</v>
      </c>
      <c r="H1270" s="72" t="str">
        <f t="shared" si="65"/>
        <v>201006037</v>
      </c>
      <c r="I1270" s="72" t="e">
        <f t="shared" si="66"/>
        <v>#VALUE!</v>
      </c>
    </row>
    <row r="1271" spans="1:9">
      <c r="A1271" s="16" t="s">
        <v>7208</v>
      </c>
      <c r="B1271" s="15">
        <v>2</v>
      </c>
      <c r="C1271" s="15" t="str">
        <f>VLOOKUP($B1271,配置说明!$E$20:$F$23,2,0)</f>
        <v>音效</v>
      </c>
      <c r="D1271" s="15" t="s">
        <v>3062</v>
      </c>
      <c r="E1271" s="29" t="s">
        <v>3063</v>
      </c>
      <c r="F1271" s="15" t="s">
        <v>2940</v>
      </c>
      <c r="G1271" s="71">
        <f t="shared" si="67"/>
        <v>201006038</v>
      </c>
      <c r="H1271" s="72" t="str">
        <f t="shared" si="65"/>
        <v>201006038</v>
      </c>
      <c r="I1271" s="72" t="e">
        <f t="shared" si="66"/>
        <v>#VALUE!</v>
      </c>
    </row>
    <row r="1272" spans="1:9">
      <c r="A1272" s="16" t="s">
        <v>7209</v>
      </c>
      <c r="B1272" s="15">
        <v>2</v>
      </c>
      <c r="C1272" s="15" t="str">
        <f>VLOOKUP($B1272,配置说明!$E$20:$F$23,2,0)</f>
        <v>音效</v>
      </c>
      <c r="D1272" s="15" t="s">
        <v>3064</v>
      </c>
      <c r="E1272" s="29" t="s">
        <v>3065</v>
      </c>
      <c r="F1272" s="15" t="s">
        <v>2940</v>
      </c>
      <c r="G1272" s="71">
        <f t="shared" si="67"/>
        <v>201006039</v>
      </c>
      <c r="H1272" s="72" t="str">
        <f t="shared" si="65"/>
        <v>201006039</v>
      </c>
      <c r="I1272" s="72" t="e">
        <f t="shared" si="66"/>
        <v>#VALUE!</v>
      </c>
    </row>
    <row r="1273" spans="1:9">
      <c r="A1273" s="16" t="s">
        <v>7210</v>
      </c>
      <c r="B1273" s="15">
        <v>2</v>
      </c>
      <c r="C1273" s="15" t="str">
        <f>VLOOKUP($B1273,配置说明!$E$20:$F$23,2,0)</f>
        <v>音效</v>
      </c>
      <c r="D1273" s="15" t="s">
        <v>3048</v>
      </c>
      <c r="E1273" s="29" t="s">
        <v>3049</v>
      </c>
      <c r="F1273" s="15" t="s">
        <v>2940</v>
      </c>
      <c r="G1273" s="71">
        <f t="shared" si="67"/>
        <v>201006051</v>
      </c>
      <c r="H1273" s="72" t="str">
        <f t="shared" si="65"/>
        <v>201006051</v>
      </c>
      <c r="I1273" s="72" t="e">
        <f t="shared" si="66"/>
        <v>#VALUE!</v>
      </c>
    </row>
    <row r="1274" spans="1:9">
      <c r="A1274" s="16" t="s">
        <v>7211</v>
      </c>
      <c r="B1274" s="15">
        <v>2</v>
      </c>
      <c r="C1274" s="15" t="str">
        <f>VLOOKUP($B1274,配置说明!$E$20:$F$23,2,0)</f>
        <v>音效</v>
      </c>
      <c r="D1274" s="15" t="s">
        <v>3050</v>
      </c>
      <c r="E1274" s="29" t="s">
        <v>3051</v>
      </c>
      <c r="F1274" s="15" t="s">
        <v>2940</v>
      </c>
      <c r="G1274" s="71">
        <f t="shared" si="67"/>
        <v>201006052</v>
      </c>
      <c r="H1274" s="72" t="str">
        <f t="shared" si="65"/>
        <v>201006052</v>
      </c>
      <c r="I1274" s="72" t="e">
        <f t="shared" si="66"/>
        <v>#VALUE!</v>
      </c>
    </row>
    <row r="1275" spans="1:9">
      <c r="A1275" s="16" t="s">
        <v>7212</v>
      </c>
      <c r="B1275" s="15">
        <v>2</v>
      </c>
      <c r="C1275" s="15" t="str">
        <f>VLOOKUP($B1275,配置说明!$E$20:$F$23,2,0)</f>
        <v>音效</v>
      </c>
      <c r="D1275" s="15" t="s">
        <v>3052</v>
      </c>
      <c r="E1275" s="29" t="s">
        <v>3053</v>
      </c>
      <c r="F1275" s="15" t="s">
        <v>2940</v>
      </c>
      <c r="G1275" s="71">
        <f t="shared" si="67"/>
        <v>201006053</v>
      </c>
      <c r="H1275" s="72" t="str">
        <f t="shared" si="65"/>
        <v>201006053</v>
      </c>
      <c r="I1275" s="72" t="e">
        <f t="shared" si="66"/>
        <v>#VALUE!</v>
      </c>
    </row>
    <row r="1276" spans="1:9">
      <c r="A1276" s="16" t="s">
        <v>7213</v>
      </c>
      <c r="B1276" s="15">
        <v>2</v>
      </c>
      <c r="C1276" s="15" t="str">
        <f>VLOOKUP($B1276,配置说明!$E$20:$F$23,2,0)</f>
        <v>音效</v>
      </c>
      <c r="D1276" s="15" t="s">
        <v>3054</v>
      </c>
      <c r="E1276" s="29" t="s">
        <v>3055</v>
      </c>
      <c r="F1276" s="15" t="s">
        <v>2940</v>
      </c>
      <c r="G1276" s="71">
        <f t="shared" si="67"/>
        <v>201006054</v>
      </c>
      <c r="H1276" s="72" t="str">
        <f t="shared" si="65"/>
        <v>201006054</v>
      </c>
      <c r="I1276" s="72" t="e">
        <f t="shared" si="66"/>
        <v>#VALUE!</v>
      </c>
    </row>
    <row r="1277" spans="1:9">
      <c r="A1277" s="16" t="s">
        <v>7214</v>
      </c>
      <c r="B1277" s="15">
        <v>2</v>
      </c>
      <c r="C1277" s="15" t="str">
        <f>VLOOKUP($B1277,配置说明!$E$20:$F$23,2,0)</f>
        <v>音效</v>
      </c>
      <c r="D1277" s="15" t="s">
        <v>3056</v>
      </c>
      <c r="E1277" s="29" t="s">
        <v>3057</v>
      </c>
      <c r="F1277" s="15" t="s">
        <v>2940</v>
      </c>
      <c r="G1277" s="71">
        <f t="shared" si="67"/>
        <v>201006055</v>
      </c>
      <c r="H1277" s="72" t="str">
        <f t="shared" si="65"/>
        <v>201006055</v>
      </c>
      <c r="I1277" s="72" t="e">
        <f t="shared" si="66"/>
        <v>#VALUE!</v>
      </c>
    </row>
    <row r="1278" spans="1:9">
      <c r="A1278" s="16" t="s">
        <v>7215</v>
      </c>
      <c r="B1278" s="15">
        <v>2</v>
      </c>
      <c r="C1278" s="15" t="str">
        <f>VLOOKUP($B1278,配置说明!$E$20:$F$23,2,0)</f>
        <v>音效</v>
      </c>
      <c r="D1278" s="15" t="s">
        <v>3058</v>
      </c>
      <c r="E1278" s="29" t="s">
        <v>3059</v>
      </c>
      <c r="F1278" s="15" t="s">
        <v>2940</v>
      </c>
      <c r="G1278" s="71">
        <f t="shared" si="67"/>
        <v>201006056</v>
      </c>
      <c r="H1278" s="72" t="str">
        <f t="shared" si="65"/>
        <v>201006056</v>
      </c>
      <c r="I1278" s="72" t="e">
        <f t="shared" si="66"/>
        <v>#VALUE!</v>
      </c>
    </row>
    <row r="1279" spans="1:9">
      <c r="A1279" s="16" t="s">
        <v>7216</v>
      </c>
      <c r="B1279" s="15">
        <v>2</v>
      </c>
      <c r="C1279" s="15" t="str">
        <f>VLOOKUP($B1279,配置说明!$E$20:$F$23,2,0)</f>
        <v>音效</v>
      </c>
      <c r="D1279" s="15" t="s">
        <v>3060</v>
      </c>
      <c r="E1279" s="29" t="s">
        <v>3061</v>
      </c>
      <c r="F1279" s="15" t="s">
        <v>2940</v>
      </c>
      <c r="G1279" s="71">
        <f t="shared" si="67"/>
        <v>201006057</v>
      </c>
      <c r="H1279" s="72" t="str">
        <f t="shared" si="65"/>
        <v>201006057</v>
      </c>
      <c r="I1279" s="72" t="e">
        <f t="shared" si="66"/>
        <v>#VALUE!</v>
      </c>
    </row>
    <row r="1280" spans="1:9">
      <c r="A1280" s="16" t="s">
        <v>7217</v>
      </c>
      <c r="B1280" s="15">
        <v>2</v>
      </c>
      <c r="C1280" s="15" t="str">
        <f>VLOOKUP($B1280,配置说明!$E$20:$F$23,2,0)</f>
        <v>音效</v>
      </c>
      <c r="D1280" s="15" t="s">
        <v>3062</v>
      </c>
      <c r="E1280" s="29" t="s">
        <v>3063</v>
      </c>
      <c r="F1280" s="15" t="s">
        <v>2940</v>
      </c>
      <c r="G1280" s="71">
        <f t="shared" si="67"/>
        <v>201006058</v>
      </c>
      <c r="H1280" s="72" t="str">
        <f t="shared" si="65"/>
        <v>201006058</v>
      </c>
      <c r="I1280" s="72" t="e">
        <f t="shared" si="66"/>
        <v>#VALUE!</v>
      </c>
    </row>
    <row r="1281" spans="1:9">
      <c r="A1281" s="16" t="s">
        <v>7218</v>
      </c>
      <c r="B1281" s="15">
        <v>2</v>
      </c>
      <c r="C1281" s="15" t="str">
        <f>VLOOKUP($B1281,配置说明!$E$20:$F$23,2,0)</f>
        <v>音效</v>
      </c>
      <c r="D1281" s="15" t="s">
        <v>3064</v>
      </c>
      <c r="E1281" s="29" t="s">
        <v>3065</v>
      </c>
      <c r="F1281" s="15" t="s">
        <v>2940</v>
      </c>
      <c r="G1281" s="71">
        <f t="shared" si="67"/>
        <v>201006059</v>
      </c>
      <c r="H1281" s="72" t="str">
        <f t="shared" si="65"/>
        <v>201006059</v>
      </c>
      <c r="I1281" s="72" t="e">
        <f t="shared" si="66"/>
        <v>#VALUE!</v>
      </c>
    </row>
    <row r="1282" spans="1:9">
      <c r="A1282" s="16" t="s">
        <v>7219</v>
      </c>
      <c r="B1282" s="15">
        <v>2</v>
      </c>
      <c r="C1282" s="15" t="str">
        <f>VLOOKUP($B1282,配置说明!$E$20:$F$23,2,0)</f>
        <v>音效</v>
      </c>
      <c r="D1282" s="15" t="s">
        <v>741</v>
      </c>
      <c r="E1282" s="49" t="s">
        <v>3066</v>
      </c>
      <c r="F1282" s="15" t="s">
        <v>144</v>
      </c>
      <c r="G1282" s="71">
        <f t="shared" si="67"/>
        <v>201007011</v>
      </c>
      <c r="H1282" s="72" t="str">
        <f t="shared" si="65"/>
        <v>201007011</v>
      </c>
      <c r="I1282" s="72" t="e">
        <f t="shared" si="66"/>
        <v>#VALUE!</v>
      </c>
    </row>
    <row r="1283" spans="1:9">
      <c r="A1283" s="16" t="s">
        <v>7220</v>
      </c>
      <c r="B1283" s="15">
        <v>2</v>
      </c>
      <c r="C1283" s="15" t="str">
        <f>VLOOKUP($B1283,配置说明!$E$20:$F$23,2,0)</f>
        <v>音效</v>
      </c>
      <c r="D1283" s="15" t="s">
        <v>742</v>
      </c>
      <c r="E1283" s="49" t="s">
        <v>354</v>
      </c>
      <c r="F1283" s="15" t="s">
        <v>144</v>
      </c>
      <c r="G1283" s="71">
        <f t="shared" si="67"/>
        <v>201007012</v>
      </c>
      <c r="H1283" s="72" t="str">
        <f t="shared" si="65"/>
        <v>201007012</v>
      </c>
      <c r="I1283" s="72" t="e">
        <f t="shared" si="66"/>
        <v>#VALUE!</v>
      </c>
    </row>
    <row r="1284" spans="1:9">
      <c r="A1284" s="16" t="s">
        <v>7221</v>
      </c>
      <c r="B1284" s="15">
        <v>2</v>
      </c>
      <c r="C1284" s="15" t="str">
        <f>VLOOKUP($B1284,配置说明!$E$20:$F$23,2,0)</f>
        <v>音效</v>
      </c>
      <c r="D1284" s="15" t="s">
        <v>3067</v>
      </c>
      <c r="E1284" s="49" t="s">
        <v>355</v>
      </c>
      <c r="F1284" s="15" t="s">
        <v>144</v>
      </c>
      <c r="G1284" s="71">
        <f t="shared" si="67"/>
        <v>201007021</v>
      </c>
      <c r="H1284" s="72" t="str">
        <f t="shared" si="65"/>
        <v>201007021</v>
      </c>
      <c r="I1284" s="72" t="e">
        <f t="shared" si="66"/>
        <v>#VALUE!</v>
      </c>
    </row>
    <row r="1285" spans="1:9">
      <c r="A1285" s="16" t="s">
        <v>7222</v>
      </c>
      <c r="B1285" s="15">
        <v>2</v>
      </c>
      <c r="C1285" s="15" t="str">
        <f>VLOOKUP($B1285,配置说明!$E$20:$F$23,2,0)</f>
        <v>音效</v>
      </c>
      <c r="D1285" s="15" t="s">
        <v>743</v>
      </c>
      <c r="E1285" s="49" t="s">
        <v>356</v>
      </c>
      <c r="F1285" s="15" t="s">
        <v>144</v>
      </c>
      <c r="G1285" s="71">
        <f t="shared" si="67"/>
        <v>201007022</v>
      </c>
      <c r="H1285" s="72" t="str">
        <f t="shared" si="65"/>
        <v>201007022</v>
      </c>
      <c r="I1285" s="72" t="e">
        <f t="shared" si="66"/>
        <v>#VALUE!</v>
      </c>
    </row>
    <row r="1286" spans="1:9">
      <c r="A1286" s="16" t="s">
        <v>7223</v>
      </c>
      <c r="B1286" s="15">
        <v>2</v>
      </c>
      <c r="C1286" s="15" t="str">
        <f>VLOOKUP($B1286,配置说明!$E$20:$F$23,2,0)</f>
        <v>音效</v>
      </c>
      <c r="D1286" s="15" t="s">
        <v>744</v>
      </c>
      <c r="E1286" s="49" t="s">
        <v>357</v>
      </c>
      <c r="F1286" s="15" t="s">
        <v>144</v>
      </c>
      <c r="G1286" s="71">
        <f t="shared" si="67"/>
        <v>201007023</v>
      </c>
      <c r="H1286" s="72" t="str">
        <f t="shared" si="65"/>
        <v>201007023</v>
      </c>
      <c r="I1286" s="72" t="e">
        <f t="shared" si="66"/>
        <v>#VALUE!</v>
      </c>
    </row>
    <row r="1287" spans="1:9">
      <c r="A1287" s="16" t="s">
        <v>7224</v>
      </c>
      <c r="B1287" s="15">
        <v>2</v>
      </c>
      <c r="C1287" s="15" t="str">
        <f>VLOOKUP($B1287,配置说明!$E$20:$F$23,2,0)</f>
        <v>音效</v>
      </c>
      <c r="D1287" s="15" t="s">
        <v>745</v>
      </c>
      <c r="E1287" s="49" t="s">
        <v>358</v>
      </c>
      <c r="F1287" s="15" t="s">
        <v>144</v>
      </c>
      <c r="G1287" s="71">
        <f t="shared" si="67"/>
        <v>201007031</v>
      </c>
      <c r="H1287" s="72" t="str">
        <f t="shared" si="65"/>
        <v>201007031</v>
      </c>
      <c r="I1287" s="72" t="e">
        <f t="shared" si="66"/>
        <v>#VALUE!</v>
      </c>
    </row>
    <row r="1288" spans="1:9">
      <c r="A1288" s="16" t="s">
        <v>7225</v>
      </c>
      <c r="B1288" s="15">
        <v>2</v>
      </c>
      <c r="C1288" s="15" t="str">
        <f>VLOOKUP($B1288,配置说明!$E$20:$F$23,2,0)</f>
        <v>音效</v>
      </c>
      <c r="D1288" s="15" t="s">
        <v>746</v>
      </c>
      <c r="E1288" s="49" t="s">
        <v>359</v>
      </c>
      <c r="F1288" s="15" t="s">
        <v>144</v>
      </c>
      <c r="G1288" s="71">
        <f t="shared" si="67"/>
        <v>201007032</v>
      </c>
      <c r="H1288" s="72" t="str">
        <f t="shared" si="65"/>
        <v>201007032</v>
      </c>
      <c r="I1288" s="72" t="e">
        <f t="shared" si="66"/>
        <v>#VALUE!</v>
      </c>
    </row>
    <row r="1289" spans="1:9">
      <c r="A1289" s="16" t="s">
        <v>7226</v>
      </c>
      <c r="B1289" s="15">
        <v>2</v>
      </c>
      <c r="C1289" s="15" t="str">
        <f>VLOOKUP($B1289,配置说明!$E$20:$F$23,2,0)</f>
        <v>音效</v>
      </c>
      <c r="D1289" s="15" t="s">
        <v>747</v>
      </c>
      <c r="E1289" s="49" t="s">
        <v>360</v>
      </c>
      <c r="F1289" s="15" t="s">
        <v>144</v>
      </c>
      <c r="G1289" s="71">
        <f t="shared" si="67"/>
        <v>201007033</v>
      </c>
      <c r="H1289" s="72" t="str">
        <f t="shared" si="65"/>
        <v>201007033</v>
      </c>
      <c r="I1289" s="72" t="e">
        <f t="shared" si="66"/>
        <v>#VALUE!</v>
      </c>
    </row>
    <row r="1290" spans="1:9">
      <c r="A1290" s="16" t="s">
        <v>7227</v>
      </c>
      <c r="B1290" s="15">
        <v>2</v>
      </c>
      <c r="C1290" s="15" t="str">
        <f>VLOOKUP($B1290,配置说明!$E$20:$F$23,2,0)</f>
        <v>音效</v>
      </c>
      <c r="D1290" s="15" t="s">
        <v>748</v>
      </c>
      <c r="E1290" s="49" t="s">
        <v>361</v>
      </c>
      <c r="F1290" s="15" t="s">
        <v>144</v>
      </c>
      <c r="G1290" s="71">
        <f t="shared" si="67"/>
        <v>201007034</v>
      </c>
      <c r="H1290" s="72" t="str">
        <f t="shared" si="65"/>
        <v>201007034</v>
      </c>
      <c r="I1290" s="72" t="e">
        <f t="shared" si="66"/>
        <v>#VALUE!</v>
      </c>
    </row>
    <row r="1291" spans="1:9">
      <c r="A1291" s="16" t="s">
        <v>7228</v>
      </c>
      <c r="B1291" s="15">
        <v>2</v>
      </c>
      <c r="C1291" s="15" t="str">
        <f>VLOOKUP($B1291,配置说明!$E$20:$F$23,2,0)</f>
        <v>音效</v>
      </c>
      <c r="D1291" s="15" t="s">
        <v>749</v>
      </c>
      <c r="E1291" s="49" t="s">
        <v>362</v>
      </c>
      <c r="F1291" s="15" t="s">
        <v>144</v>
      </c>
      <c r="G1291" s="71">
        <f t="shared" si="67"/>
        <v>201007035</v>
      </c>
      <c r="H1291" s="72" t="str">
        <f t="shared" si="65"/>
        <v>201007035</v>
      </c>
      <c r="I1291" s="72" t="e">
        <f t="shared" si="66"/>
        <v>#VALUE!</v>
      </c>
    </row>
    <row r="1292" spans="1:9">
      <c r="A1292" s="16" t="s">
        <v>7229</v>
      </c>
      <c r="B1292" s="15">
        <v>2</v>
      </c>
      <c r="C1292" s="15" t="str">
        <f>VLOOKUP($B1292,配置说明!$E$20:$F$23,2,0)</f>
        <v>音效</v>
      </c>
      <c r="D1292" s="15" t="s">
        <v>750</v>
      </c>
      <c r="E1292" s="29" t="s">
        <v>445</v>
      </c>
      <c r="F1292" s="15" t="s">
        <v>148</v>
      </c>
      <c r="G1292" s="71">
        <f t="shared" si="67"/>
        <v>201008011</v>
      </c>
      <c r="H1292" s="72" t="str">
        <f t="shared" si="65"/>
        <v>201008011</v>
      </c>
      <c r="I1292" s="72" t="e">
        <f t="shared" si="66"/>
        <v>#VALUE!</v>
      </c>
    </row>
    <row r="1293" spans="1:9">
      <c r="A1293" s="16" t="s">
        <v>7230</v>
      </c>
      <c r="B1293" s="15">
        <v>2</v>
      </c>
      <c r="C1293" s="15" t="str">
        <f>VLOOKUP($B1293,配置说明!$E$20:$F$23,2,0)</f>
        <v>音效</v>
      </c>
      <c r="D1293" s="15" t="s">
        <v>751</v>
      </c>
      <c r="E1293" s="29" t="s">
        <v>446</v>
      </c>
      <c r="F1293" s="15" t="s">
        <v>148</v>
      </c>
      <c r="G1293" s="71">
        <f t="shared" si="67"/>
        <v>201008012</v>
      </c>
      <c r="H1293" s="72" t="str">
        <f t="shared" si="65"/>
        <v>201008012</v>
      </c>
      <c r="I1293" s="72" t="e">
        <f t="shared" si="66"/>
        <v>#VALUE!</v>
      </c>
    </row>
    <row r="1294" spans="1:9">
      <c r="A1294" s="16" t="s">
        <v>7231</v>
      </c>
      <c r="B1294" s="15">
        <v>2</v>
      </c>
      <c r="C1294" s="15" t="str">
        <f>VLOOKUP($B1294,配置说明!$E$20:$F$23,2,0)</f>
        <v>音效</v>
      </c>
      <c r="D1294" s="15" t="s">
        <v>752</v>
      </c>
      <c r="E1294" s="29" t="s">
        <v>447</v>
      </c>
      <c r="F1294" s="15" t="s">
        <v>148</v>
      </c>
      <c r="G1294" s="71">
        <f t="shared" si="67"/>
        <v>201008013</v>
      </c>
      <c r="H1294" s="72" t="str">
        <f t="shared" si="65"/>
        <v>201008013</v>
      </c>
      <c r="I1294" s="72" t="e">
        <f t="shared" si="66"/>
        <v>#VALUE!</v>
      </c>
    </row>
    <row r="1295" spans="1:9">
      <c r="A1295" s="16" t="s">
        <v>7232</v>
      </c>
      <c r="B1295" s="15">
        <v>2</v>
      </c>
      <c r="C1295" s="15" t="str">
        <f>VLOOKUP($B1295,配置说明!$E$20:$F$23,2,0)</f>
        <v>音效</v>
      </c>
      <c r="D1295" s="15" t="s">
        <v>753</v>
      </c>
      <c r="E1295" s="29" t="s">
        <v>448</v>
      </c>
      <c r="F1295" s="15" t="s">
        <v>148</v>
      </c>
      <c r="G1295" s="71">
        <f t="shared" si="67"/>
        <v>201008021</v>
      </c>
      <c r="H1295" s="72" t="str">
        <f t="shared" si="65"/>
        <v>201008021</v>
      </c>
      <c r="I1295" s="72" t="e">
        <f t="shared" si="66"/>
        <v>#VALUE!</v>
      </c>
    </row>
    <row r="1296" spans="1:9">
      <c r="A1296" s="16" t="s">
        <v>7233</v>
      </c>
      <c r="B1296" s="15">
        <v>2</v>
      </c>
      <c r="C1296" s="15" t="str">
        <f>VLOOKUP($B1296,配置说明!$E$20:$F$23,2,0)</f>
        <v>音效</v>
      </c>
      <c r="D1296" s="15" t="s">
        <v>754</v>
      </c>
      <c r="E1296" s="29" t="s">
        <v>449</v>
      </c>
      <c r="F1296" s="15" t="s">
        <v>148</v>
      </c>
      <c r="G1296" s="71">
        <f t="shared" si="67"/>
        <v>201008022</v>
      </c>
      <c r="H1296" s="72" t="str">
        <f t="shared" si="65"/>
        <v>201008022</v>
      </c>
      <c r="I1296" s="72" t="e">
        <f t="shared" si="66"/>
        <v>#VALUE!</v>
      </c>
    </row>
    <row r="1297" spans="1:9">
      <c r="A1297" s="16" t="s">
        <v>7234</v>
      </c>
      <c r="B1297" s="15">
        <v>2</v>
      </c>
      <c r="C1297" s="15" t="str">
        <f>VLOOKUP($B1297,配置说明!$E$20:$F$23,2,0)</f>
        <v>音效</v>
      </c>
      <c r="D1297" s="15" t="s">
        <v>755</v>
      </c>
      <c r="E1297" s="29" t="s">
        <v>450</v>
      </c>
      <c r="F1297" s="15" t="s">
        <v>148</v>
      </c>
      <c r="G1297" s="71">
        <f t="shared" si="67"/>
        <v>201008031</v>
      </c>
      <c r="H1297" s="72" t="str">
        <f t="shared" si="65"/>
        <v>201008031</v>
      </c>
      <c r="I1297" s="72" t="e">
        <f t="shared" si="66"/>
        <v>#VALUE!</v>
      </c>
    </row>
    <row r="1298" spans="1:9">
      <c r="A1298" s="16" t="s">
        <v>7235</v>
      </c>
      <c r="B1298" s="15">
        <v>2</v>
      </c>
      <c r="C1298" s="15" t="str">
        <f>VLOOKUP($B1298,配置说明!$E$20:$F$23,2,0)</f>
        <v>音效</v>
      </c>
      <c r="D1298" s="15" t="s">
        <v>756</v>
      </c>
      <c r="E1298" s="29" t="s">
        <v>451</v>
      </c>
      <c r="F1298" s="15" t="s">
        <v>148</v>
      </c>
      <c r="G1298" s="71">
        <f t="shared" si="67"/>
        <v>201008032</v>
      </c>
      <c r="H1298" s="72" t="str">
        <f t="shared" si="65"/>
        <v>201008032</v>
      </c>
      <c r="I1298" s="72" t="e">
        <f t="shared" si="66"/>
        <v>#VALUE!</v>
      </c>
    </row>
    <row r="1299" spans="1:9">
      <c r="A1299" s="16" t="s">
        <v>7236</v>
      </c>
      <c r="B1299" s="15">
        <v>2</v>
      </c>
      <c r="C1299" s="15" t="str">
        <f>VLOOKUP($B1299,配置说明!$E$20:$F$23,2,0)</f>
        <v>音效</v>
      </c>
      <c r="D1299" s="15" t="s">
        <v>757</v>
      </c>
      <c r="E1299" s="29" t="s">
        <v>452</v>
      </c>
      <c r="F1299" s="15" t="s">
        <v>148</v>
      </c>
      <c r="G1299" s="71">
        <f t="shared" si="67"/>
        <v>201008033</v>
      </c>
      <c r="H1299" s="72" t="str">
        <f t="shared" si="65"/>
        <v>201008033</v>
      </c>
      <c r="I1299" s="72" t="e">
        <f t="shared" si="66"/>
        <v>#VALUE!</v>
      </c>
    </row>
    <row r="1300" spans="1:9">
      <c r="A1300" s="16" t="s">
        <v>7237</v>
      </c>
      <c r="B1300" s="15">
        <v>2</v>
      </c>
      <c r="C1300" s="15" t="str">
        <f>VLOOKUP($B1300,配置说明!$E$20:$F$23,2,0)</f>
        <v>音效</v>
      </c>
      <c r="D1300" s="15" t="s">
        <v>758</v>
      </c>
      <c r="E1300" s="29" t="s">
        <v>453</v>
      </c>
      <c r="F1300" s="15" t="s">
        <v>148</v>
      </c>
      <c r="G1300" s="71">
        <f t="shared" si="67"/>
        <v>201008034</v>
      </c>
      <c r="H1300" s="72" t="str">
        <f t="shared" si="65"/>
        <v>201008034</v>
      </c>
      <c r="I1300" s="72" t="e">
        <f t="shared" si="66"/>
        <v>#VALUE!</v>
      </c>
    </row>
    <row r="1301" spans="1:9">
      <c r="A1301" s="16" t="s">
        <v>7238</v>
      </c>
      <c r="B1301" s="15">
        <v>2</v>
      </c>
      <c r="C1301" s="15" t="str">
        <f>VLOOKUP($B1301,配置说明!$E$20:$F$23,2,0)</f>
        <v>音效</v>
      </c>
      <c r="D1301" s="15" t="s">
        <v>759</v>
      </c>
      <c r="E1301" s="29" t="s">
        <v>454</v>
      </c>
      <c r="F1301" s="15" t="s">
        <v>148</v>
      </c>
      <c r="G1301" s="71">
        <f t="shared" si="67"/>
        <v>201008035</v>
      </c>
      <c r="H1301" s="72" t="str">
        <f t="shared" si="65"/>
        <v>201008035</v>
      </c>
      <c r="I1301" s="72" t="e">
        <f t="shared" si="66"/>
        <v>#VALUE!</v>
      </c>
    </row>
    <row r="1302" spans="1:9">
      <c r="A1302" s="16" t="s">
        <v>7239</v>
      </c>
      <c r="B1302" s="15">
        <v>2</v>
      </c>
      <c r="C1302" s="15" t="str">
        <f>VLOOKUP($B1302,配置说明!$E$20:$F$23,2,0)</f>
        <v>音效</v>
      </c>
      <c r="D1302" s="15" t="s">
        <v>760</v>
      </c>
      <c r="E1302" s="29" t="s">
        <v>455</v>
      </c>
      <c r="F1302" s="15" t="s">
        <v>148</v>
      </c>
      <c r="G1302" s="71">
        <f t="shared" si="67"/>
        <v>201008036</v>
      </c>
      <c r="H1302" s="72" t="str">
        <f t="shared" si="65"/>
        <v>201008036</v>
      </c>
      <c r="I1302" s="72" t="e">
        <f t="shared" si="66"/>
        <v>#VALUE!</v>
      </c>
    </row>
    <row r="1303" spans="1:9">
      <c r="A1303" s="16" t="s">
        <v>7240</v>
      </c>
      <c r="B1303" s="15">
        <v>2</v>
      </c>
      <c r="C1303" s="15" t="str">
        <f>VLOOKUP($B1303,配置说明!$E$20:$F$23,2,0)</f>
        <v>音效</v>
      </c>
      <c r="D1303" s="15" t="s">
        <v>761</v>
      </c>
      <c r="E1303" s="29" t="s">
        <v>456</v>
      </c>
      <c r="F1303" s="15" t="s">
        <v>148</v>
      </c>
      <c r="G1303" s="71">
        <f t="shared" si="67"/>
        <v>201008037</v>
      </c>
      <c r="H1303" s="72" t="str">
        <f t="shared" si="65"/>
        <v>201008037</v>
      </c>
      <c r="I1303" s="72" t="e">
        <f t="shared" si="66"/>
        <v>#VALUE!</v>
      </c>
    </row>
    <row r="1304" spans="1:9">
      <c r="A1304" s="16" t="s">
        <v>7241</v>
      </c>
      <c r="B1304" s="15">
        <v>2</v>
      </c>
      <c r="C1304" s="15" t="str">
        <f>VLOOKUP($B1304,配置说明!$E$20:$F$23,2,0)</f>
        <v>音效</v>
      </c>
      <c r="D1304" s="15" t="s">
        <v>762</v>
      </c>
      <c r="E1304" s="29" t="s">
        <v>457</v>
      </c>
      <c r="F1304" s="15" t="s">
        <v>148</v>
      </c>
      <c r="G1304" s="71">
        <f t="shared" si="67"/>
        <v>201008038</v>
      </c>
      <c r="H1304" s="72" t="str">
        <f t="shared" si="65"/>
        <v>201008038</v>
      </c>
      <c r="I1304" s="72" t="e">
        <f t="shared" si="66"/>
        <v>#VALUE!</v>
      </c>
    </row>
    <row r="1305" spans="1:9">
      <c r="A1305" s="16" t="s">
        <v>7242</v>
      </c>
      <c r="B1305" s="15">
        <v>2</v>
      </c>
      <c r="C1305" s="15" t="str">
        <f>VLOOKUP($B1305,配置说明!$E$20:$F$23,2,0)</f>
        <v>音效</v>
      </c>
      <c r="D1305" s="15" t="s">
        <v>1360</v>
      </c>
      <c r="E1305" s="29" t="s">
        <v>450</v>
      </c>
      <c r="F1305" s="15" t="s">
        <v>148</v>
      </c>
      <c r="G1305" s="71">
        <f t="shared" si="67"/>
        <v>201008051</v>
      </c>
      <c r="H1305" s="72" t="str">
        <f t="shared" si="65"/>
        <v>201008051</v>
      </c>
      <c r="I1305" s="72" t="e">
        <f t="shared" si="66"/>
        <v>#VALUE!</v>
      </c>
    </row>
    <row r="1306" spans="1:9">
      <c r="A1306" s="16" t="s">
        <v>7243</v>
      </c>
      <c r="B1306" s="15">
        <v>2</v>
      </c>
      <c r="C1306" s="15" t="str">
        <f>VLOOKUP($B1306,配置说明!$E$20:$F$23,2,0)</f>
        <v>音效</v>
      </c>
      <c r="D1306" s="15" t="s">
        <v>1361</v>
      </c>
      <c r="E1306" s="29" t="s">
        <v>451</v>
      </c>
      <c r="F1306" s="15" t="s">
        <v>148</v>
      </c>
      <c r="G1306" s="71">
        <f t="shared" si="67"/>
        <v>201008052</v>
      </c>
      <c r="H1306" s="72" t="str">
        <f t="shared" si="65"/>
        <v>201008052</v>
      </c>
      <c r="I1306" s="72" t="e">
        <f t="shared" si="66"/>
        <v>#VALUE!</v>
      </c>
    </row>
    <row r="1307" spans="1:9">
      <c r="A1307" s="16" t="s">
        <v>7244</v>
      </c>
      <c r="B1307" s="15">
        <v>2</v>
      </c>
      <c r="C1307" s="15" t="str">
        <f>VLOOKUP($B1307,配置说明!$E$20:$F$23,2,0)</f>
        <v>音效</v>
      </c>
      <c r="D1307" s="15" t="s">
        <v>1362</v>
      </c>
      <c r="E1307" s="29" t="s">
        <v>452</v>
      </c>
      <c r="F1307" s="15" t="s">
        <v>148</v>
      </c>
      <c r="G1307" s="71">
        <f t="shared" si="67"/>
        <v>201008053</v>
      </c>
      <c r="H1307" s="72" t="str">
        <f t="shared" si="65"/>
        <v>201008053</v>
      </c>
      <c r="I1307" s="72" t="e">
        <f t="shared" si="66"/>
        <v>#VALUE!</v>
      </c>
    </row>
    <row r="1308" spans="1:9">
      <c r="A1308" s="16" t="s">
        <v>7245</v>
      </c>
      <c r="B1308" s="15">
        <v>2</v>
      </c>
      <c r="C1308" s="15" t="str">
        <f>VLOOKUP($B1308,配置说明!$E$20:$F$23,2,0)</f>
        <v>音效</v>
      </c>
      <c r="D1308" s="15" t="s">
        <v>1363</v>
      </c>
      <c r="E1308" s="29" t="s">
        <v>453</v>
      </c>
      <c r="F1308" s="15" t="s">
        <v>148</v>
      </c>
      <c r="G1308" s="71">
        <f t="shared" si="67"/>
        <v>201008054</v>
      </c>
      <c r="H1308" s="72" t="str">
        <f t="shared" si="65"/>
        <v>201008054</v>
      </c>
      <c r="I1308" s="72" t="e">
        <f t="shared" si="66"/>
        <v>#VALUE!</v>
      </c>
    </row>
    <row r="1309" spans="1:9">
      <c r="A1309" s="16" t="s">
        <v>7246</v>
      </c>
      <c r="B1309" s="15">
        <v>2</v>
      </c>
      <c r="C1309" s="15" t="str">
        <f>VLOOKUP($B1309,配置说明!$E$20:$F$23,2,0)</f>
        <v>音效</v>
      </c>
      <c r="D1309" s="15" t="s">
        <v>1364</v>
      </c>
      <c r="E1309" s="29" t="s">
        <v>454</v>
      </c>
      <c r="F1309" s="15" t="s">
        <v>148</v>
      </c>
      <c r="G1309" s="71">
        <f t="shared" si="67"/>
        <v>201008055</v>
      </c>
      <c r="H1309" s="72" t="str">
        <f t="shared" si="65"/>
        <v>201008055</v>
      </c>
      <c r="I1309" s="72" t="e">
        <f t="shared" si="66"/>
        <v>#VALUE!</v>
      </c>
    </row>
    <row r="1310" spans="1:9">
      <c r="A1310" s="16" t="s">
        <v>7247</v>
      </c>
      <c r="B1310" s="15">
        <v>2</v>
      </c>
      <c r="C1310" s="15" t="str">
        <f>VLOOKUP($B1310,配置说明!$E$20:$F$23,2,0)</f>
        <v>音效</v>
      </c>
      <c r="D1310" s="15" t="s">
        <v>1365</v>
      </c>
      <c r="E1310" s="29" t="s">
        <v>455</v>
      </c>
      <c r="F1310" s="15" t="s">
        <v>148</v>
      </c>
      <c r="G1310" s="71">
        <f t="shared" si="67"/>
        <v>201008056</v>
      </c>
      <c r="H1310" s="72" t="str">
        <f t="shared" si="65"/>
        <v>201008056</v>
      </c>
      <c r="I1310" s="72" t="e">
        <f t="shared" si="66"/>
        <v>#VALUE!</v>
      </c>
    </row>
    <row r="1311" spans="1:9">
      <c r="A1311" s="16" t="s">
        <v>7248</v>
      </c>
      <c r="B1311" s="15">
        <v>2</v>
      </c>
      <c r="C1311" s="15" t="str">
        <f>VLOOKUP($B1311,配置说明!$E$20:$F$23,2,0)</f>
        <v>音效</v>
      </c>
      <c r="D1311" s="15" t="s">
        <v>1366</v>
      </c>
      <c r="E1311" s="29" t="s">
        <v>456</v>
      </c>
      <c r="F1311" s="15" t="s">
        <v>148</v>
      </c>
      <c r="G1311" s="71">
        <f t="shared" si="67"/>
        <v>201008057</v>
      </c>
      <c r="H1311" s="72" t="str">
        <f t="shared" si="65"/>
        <v>201008057</v>
      </c>
      <c r="I1311" s="72" t="e">
        <f t="shared" si="66"/>
        <v>#VALUE!</v>
      </c>
    </row>
    <row r="1312" spans="1:9">
      <c r="A1312" s="16" t="s">
        <v>7249</v>
      </c>
      <c r="B1312" s="15">
        <v>2</v>
      </c>
      <c r="C1312" s="15" t="str">
        <f>VLOOKUP($B1312,配置说明!$E$20:$F$23,2,0)</f>
        <v>音效</v>
      </c>
      <c r="D1312" s="15" t="s">
        <v>1367</v>
      </c>
      <c r="E1312" s="29" t="s">
        <v>457</v>
      </c>
      <c r="F1312" s="15" t="s">
        <v>148</v>
      </c>
      <c r="G1312" s="71">
        <f t="shared" si="67"/>
        <v>201008058</v>
      </c>
      <c r="H1312" s="72" t="str">
        <f t="shared" si="65"/>
        <v>201008058</v>
      </c>
      <c r="I1312" s="72" t="e">
        <f t="shared" si="66"/>
        <v>#VALUE!</v>
      </c>
    </row>
    <row r="1313" spans="1:9">
      <c r="A1313" s="16" t="s">
        <v>7250</v>
      </c>
      <c r="B1313" s="15">
        <v>2</v>
      </c>
      <c r="C1313" s="15" t="str">
        <f>VLOOKUP($B1313,配置说明!$E$20:$F$23,2,0)</f>
        <v>音效</v>
      </c>
      <c r="D1313" s="15" t="s">
        <v>763</v>
      </c>
      <c r="E1313" s="29" t="s">
        <v>458</v>
      </c>
      <c r="F1313" s="15" t="s">
        <v>111</v>
      </c>
      <c r="G1313" s="71">
        <f t="shared" si="67"/>
        <v>201009011</v>
      </c>
      <c r="H1313" s="72" t="str">
        <f t="shared" si="65"/>
        <v>201009011</v>
      </c>
      <c r="I1313" s="72" t="e">
        <f t="shared" si="66"/>
        <v>#VALUE!</v>
      </c>
    </row>
    <row r="1314" spans="1:9">
      <c r="A1314" s="16" t="s">
        <v>7251</v>
      </c>
      <c r="B1314" s="15">
        <v>2</v>
      </c>
      <c r="C1314" s="15" t="str">
        <f>VLOOKUP($B1314,配置说明!$E$20:$F$23,2,0)</f>
        <v>音效</v>
      </c>
      <c r="D1314" s="15" t="s">
        <v>764</v>
      </c>
      <c r="E1314" s="29" t="s">
        <v>459</v>
      </c>
      <c r="F1314" s="15" t="s">
        <v>111</v>
      </c>
      <c r="G1314" s="71">
        <f t="shared" si="67"/>
        <v>201009012</v>
      </c>
      <c r="H1314" s="72" t="str">
        <f t="shared" si="65"/>
        <v>201009012</v>
      </c>
      <c r="I1314" s="72" t="e">
        <f t="shared" si="66"/>
        <v>#VALUE!</v>
      </c>
    </row>
    <row r="1315" spans="1:9">
      <c r="A1315" s="16" t="s">
        <v>7252</v>
      </c>
      <c r="B1315" s="15">
        <v>2</v>
      </c>
      <c r="C1315" s="15" t="str">
        <f>VLOOKUP($B1315,配置说明!$E$20:$F$23,2,0)</f>
        <v>音效</v>
      </c>
      <c r="D1315" s="15" t="s">
        <v>3068</v>
      </c>
      <c r="E1315" s="29" t="s">
        <v>460</v>
      </c>
      <c r="F1315" s="15" t="s">
        <v>111</v>
      </c>
      <c r="G1315" s="71">
        <f t="shared" si="67"/>
        <v>201009021</v>
      </c>
      <c r="H1315" s="72" t="str">
        <f t="shared" si="65"/>
        <v>201009021</v>
      </c>
      <c r="I1315" s="72" t="e">
        <f t="shared" si="66"/>
        <v>#VALUE!</v>
      </c>
    </row>
    <row r="1316" spans="1:9">
      <c r="A1316" s="16" t="s">
        <v>7253</v>
      </c>
      <c r="B1316" s="15">
        <v>2</v>
      </c>
      <c r="C1316" s="15" t="str">
        <f>VLOOKUP($B1316,配置说明!$E$20:$F$23,2,0)</f>
        <v>音效</v>
      </c>
      <c r="D1316" s="15" t="s">
        <v>765</v>
      </c>
      <c r="E1316" s="29" t="s">
        <v>461</v>
      </c>
      <c r="F1316" s="15" t="s">
        <v>111</v>
      </c>
      <c r="G1316" s="71">
        <f t="shared" si="67"/>
        <v>201009022</v>
      </c>
      <c r="H1316" s="72" t="str">
        <f t="shared" ref="H1316:H1379" si="68">G1316&amp;""</f>
        <v>201009022</v>
      </c>
      <c r="I1316" s="72" t="e">
        <f t="shared" ref="I1316:I1379" si="69">FIND("loop",E1316)</f>
        <v>#VALUE!</v>
      </c>
    </row>
    <row r="1317" spans="1:9">
      <c r="A1317" s="16" t="s">
        <v>7254</v>
      </c>
      <c r="B1317" s="15">
        <v>2</v>
      </c>
      <c r="C1317" s="15" t="str">
        <f>VLOOKUP($B1317,配置说明!$E$20:$F$23,2,0)</f>
        <v>音效</v>
      </c>
      <c r="D1317" s="15" t="s">
        <v>3069</v>
      </c>
      <c r="E1317" s="29" t="s">
        <v>462</v>
      </c>
      <c r="F1317" s="15" t="s">
        <v>111</v>
      </c>
      <c r="G1317" s="71">
        <f t="shared" si="67"/>
        <v>201009023</v>
      </c>
      <c r="H1317" s="72" t="str">
        <f t="shared" si="68"/>
        <v>201009023</v>
      </c>
      <c r="I1317" s="72" t="e">
        <f t="shared" si="69"/>
        <v>#VALUE!</v>
      </c>
    </row>
    <row r="1318" spans="1:9">
      <c r="A1318" s="16" t="s">
        <v>7255</v>
      </c>
      <c r="B1318" s="15">
        <v>2</v>
      </c>
      <c r="C1318" s="15" t="str">
        <f>VLOOKUP($B1318,配置说明!$E$20:$F$23,2,0)</f>
        <v>音效</v>
      </c>
      <c r="D1318" s="15" t="s">
        <v>3070</v>
      </c>
      <c r="E1318" s="29" t="s">
        <v>463</v>
      </c>
      <c r="F1318" s="15" t="s">
        <v>111</v>
      </c>
      <c r="G1318" s="71">
        <f t="shared" si="67"/>
        <v>201009024</v>
      </c>
      <c r="H1318" s="72" t="str">
        <f t="shared" si="68"/>
        <v>201009024</v>
      </c>
      <c r="I1318" s="72" t="e">
        <f t="shared" si="69"/>
        <v>#VALUE!</v>
      </c>
    </row>
    <row r="1319" spans="1:9">
      <c r="A1319" s="16" t="s">
        <v>7256</v>
      </c>
      <c r="B1319" s="15">
        <v>2</v>
      </c>
      <c r="C1319" s="15" t="str">
        <f>VLOOKUP($B1319,配置说明!$E$20:$F$23,2,0)</f>
        <v>音效</v>
      </c>
      <c r="D1319" s="15" t="s">
        <v>3071</v>
      </c>
      <c r="E1319" s="29" t="s">
        <v>464</v>
      </c>
      <c r="F1319" s="15" t="s">
        <v>111</v>
      </c>
      <c r="G1319" s="71">
        <f t="shared" si="67"/>
        <v>201009025</v>
      </c>
      <c r="H1319" s="72" t="str">
        <f t="shared" si="68"/>
        <v>201009025</v>
      </c>
      <c r="I1319" s="72" t="e">
        <f t="shared" si="69"/>
        <v>#VALUE!</v>
      </c>
    </row>
    <row r="1320" spans="1:9">
      <c r="A1320" s="16" t="s">
        <v>7257</v>
      </c>
      <c r="B1320" s="15">
        <v>2</v>
      </c>
      <c r="C1320" s="15" t="str">
        <f>VLOOKUP($B1320,配置说明!$E$20:$F$23,2,0)</f>
        <v>音效</v>
      </c>
      <c r="D1320" s="15" t="s">
        <v>3072</v>
      </c>
      <c r="E1320" s="29" t="s">
        <v>465</v>
      </c>
      <c r="F1320" s="15" t="s">
        <v>111</v>
      </c>
      <c r="G1320" s="71">
        <f t="shared" si="67"/>
        <v>201009026</v>
      </c>
      <c r="H1320" s="72" t="str">
        <f t="shared" si="68"/>
        <v>201009026</v>
      </c>
      <c r="I1320" s="72" t="e">
        <f t="shared" si="69"/>
        <v>#VALUE!</v>
      </c>
    </row>
    <row r="1321" spans="1:9">
      <c r="A1321" s="16" t="s">
        <v>7258</v>
      </c>
      <c r="B1321" s="15">
        <v>2</v>
      </c>
      <c r="C1321" s="15" t="str">
        <f>VLOOKUP($B1321,配置说明!$E$20:$F$23,2,0)</f>
        <v>音效</v>
      </c>
      <c r="D1321" s="15" t="s">
        <v>3073</v>
      </c>
      <c r="E1321" s="29" t="s">
        <v>3074</v>
      </c>
      <c r="F1321" s="15" t="s">
        <v>111</v>
      </c>
      <c r="G1321" s="71">
        <f t="shared" si="67"/>
        <v>201009027</v>
      </c>
      <c r="H1321" s="72" t="str">
        <f t="shared" si="68"/>
        <v>201009027</v>
      </c>
      <c r="I1321" s="72" t="e">
        <f t="shared" si="69"/>
        <v>#VALUE!</v>
      </c>
    </row>
    <row r="1322" spans="1:9">
      <c r="A1322" s="16" t="s">
        <v>7259</v>
      </c>
      <c r="B1322" s="15">
        <v>2</v>
      </c>
      <c r="C1322" s="15" t="str">
        <f>VLOOKUP($B1322,配置说明!$E$20:$F$23,2,0)</f>
        <v>音效</v>
      </c>
      <c r="D1322" s="15" t="s">
        <v>766</v>
      </c>
      <c r="E1322" s="29" t="s">
        <v>466</v>
      </c>
      <c r="F1322" s="15" t="s">
        <v>111</v>
      </c>
      <c r="G1322" s="71">
        <f t="shared" si="67"/>
        <v>201009031</v>
      </c>
      <c r="H1322" s="72" t="str">
        <f t="shared" si="68"/>
        <v>201009031</v>
      </c>
      <c r="I1322" s="72" t="e">
        <f t="shared" si="69"/>
        <v>#VALUE!</v>
      </c>
    </row>
    <row r="1323" spans="1:9">
      <c r="A1323" s="16" t="s">
        <v>7260</v>
      </c>
      <c r="B1323" s="15">
        <v>2</v>
      </c>
      <c r="C1323" s="15" t="str">
        <f>VLOOKUP($B1323,配置说明!$E$20:$F$23,2,0)</f>
        <v>音效</v>
      </c>
      <c r="D1323" s="15" t="s">
        <v>767</v>
      </c>
      <c r="E1323" s="29" t="s">
        <v>467</v>
      </c>
      <c r="F1323" s="15" t="s">
        <v>111</v>
      </c>
      <c r="G1323" s="71">
        <f t="shared" si="67"/>
        <v>201009032</v>
      </c>
      <c r="H1323" s="72" t="str">
        <f t="shared" si="68"/>
        <v>201009032</v>
      </c>
      <c r="I1323" s="72" t="e">
        <f t="shared" si="69"/>
        <v>#VALUE!</v>
      </c>
    </row>
    <row r="1324" spans="1:9">
      <c r="A1324" s="16" t="s">
        <v>7261</v>
      </c>
      <c r="B1324" s="15">
        <v>2</v>
      </c>
      <c r="C1324" s="15" t="str">
        <f>VLOOKUP($B1324,配置说明!$E$20:$F$23,2,0)</f>
        <v>音效</v>
      </c>
      <c r="D1324" s="15" t="s">
        <v>768</v>
      </c>
      <c r="E1324" s="29" t="s">
        <v>468</v>
      </c>
      <c r="F1324" s="15" t="s">
        <v>111</v>
      </c>
      <c r="G1324" s="71">
        <f t="shared" si="67"/>
        <v>201009033</v>
      </c>
      <c r="H1324" s="72" t="str">
        <f t="shared" si="68"/>
        <v>201009033</v>
      </c>
      <c r="I1324" s="72" t="e">
        <f t="shared" si="69"/>
        <v>#VALUE!</v>
      </c>
    </row>
    <row r="1325" spans="1:9">
      <c r="A1325" s="16" t="s">
        <v>7262</v>
      </c>
      <c r="B1325" s="15">
        <v>2</v>
      </c>
      <c r="C1325" s="15" t="str">
        <f>VLOOKUP($B1325,配置说明!$E$20:$F$23,2,0)</f>
        <v>音效</v>
      </c>
      <c r="D1325" s="15" t="s">
        <v>769</v>
      </c>
      <c r="E1325" s="29" t="s">
        <v>469</v>
      </c>
      <c r="F1325" s="15" t="s">
        <v>111</v>
      </c>
      <c r="G1325" s="71">
        <f t="shared" si="67"/>
        <v>201009034</v>
      </c>
      <c r="H1325" s="72" t="str">
        <f t="shared" si="68"/>
        <v>201009034</v>
      </c>
      <c r="I1325" s="72" t="e">
        <f t="shared" si="69"/>
        <v>#VALUE!</v>
      </c>
    </row>
    <row r="1326" spans="1:9">
      <c r="A1326" s="16" t="s">
        <v>7263</v>
      </c>
      <c r="B1326" s="15">
        <v>2</v>
      </c>
      <c r="C1326" s="15" t="str">
        <f>VLOOKUP($B1326,配置说明!$E$20:$F$23,2,0)</f>
        <v>音效</v>
      </c>
      <c r="D1326" s="15" t="s">
        <v>770</v>
      </c>
      <c r="E1326" s="29" t="s">
        <v>470</v>
      </c>
      <c r="F1326" s="15" t="s">
        <v>111</v>
      </c>
      <c r="G1326" s="71">
        <f t="shared" si="67"/>
        <v>201009035</v>
      </c>
      <c r="H1326" s="72" t="str">
        <f t="shared" si="68"/>
        <v>201009035</v>
      </c>
      <c r="I1326" s="72" t="e">
        <f t="shared" si="69"/>
        <v>#VALUE!</v>
      </c>
    </row>
    <row r="1327" spans="1:9">
      <c r="A1327" s="16" t="s">
        <v>7264</v>
      </c>
      <c r="B1327" s="15">
        <v>2</v>
      </c>
      <c r="C1327" s="15" t="str">
        <f>VLOOKUP($B1327,配置说明!$E$20:$F$23,2,0)</f>
        <v>音效</v>
      </c>
      <c r="D1327" s="15" t="s">
        <v>771</v>
      </c>
      <c r="E1327" s="29" t="s">
        <v>471</v>
      </c>
      <c r="F1327" s="15" t="s">
        <v>111</v>
      </c>
      <c r="G1327" s="71">
        <f t="shared" si="67"/>
        <v>201009036</v>
      </c>
      <c r="H1327" s="72" t="str">
        <f t="shared" si="68"/>
        <v>201009036</v>
      </c>
      <c r="I1327" s="72" t="e">
        <f t="shared" si="69"/>
        <v>#VALUE!</v>
      </c>
    </row>
    <row r="1328" spans="1:9">
      <c r="A1328" s="16" t="s">
        <v>7265</v>
      </c>
      <c r="B1328" s="15">
        <v>2</v>
      </c>
      <c r="C1328" s="15" t="str">
        <f>VLOOKUP($B1328,配置说明!$E$20:$F$23,2,0)</f>
        <v>音效</v>
      </c>
      <c r="D1328" s="15" t="s">
        <v>772</v>
      </c>
      <c r="E1328" s="29" t="s">
        <v>472</v>
      </c>
      <c r="F1328" s="15" t="s">
        <v>111</v>
      </c>
      <c r="G1328" s="71">
        <f t="shared" si="67"/>
        <v>201009037</v>
      </c>
      <c r="H1328" s="72" t="str">
        <f t="shared" si="68"/>
        <v>201009037</v>
      </c>
      <c r="I1328" s="72" t="e">
        <f t="shared" si="69"/>
        <v>#VALUE!</v>
      </c>
    </row>
    <row r="1329" spans="1:9">
      <c r="A1329" s="16" t="s">
        <v>7266</v>
      </c>
      <c r="B1329" s="15">
        <v>2</v>
      </c>
      <c r="C1329" s="15" t="str">
        <f>VLOOKUP($B1329,配置说明!$E$20:$F$23,2,0)</f>
        <v>音效</v>
      </c>
      <c r="D1329" s="15" t="s">
        <v>773</v>
      </c>
      <c r="E1329" s="29" t="s">
        <v>473</v>
      </c>
      <c r="F1329" s="15" t="s">
        <v>111</v>
      </c>
      <c r="G1329" s="71">
        <f t="shared" si="67"/>
        <v>201009038</v>
      </c>
      <c r="H1329" s="72" t="str">
        <f t="shared" si="68"/>
        <v>201009038</v>
      </c>
      <c r="I1329" s="72" t="e">
        <f t="shared" si="69"/>
        <v>#VALUE!</v>
      </c>
    </row>
    <row r="1330" spans="1:9">
      <c r="A1330" s="16" t="s">
        <v>7267</v>
      </c>
      <c r="B1330" s="15">
        <v>2</v>
      </c>
      <c r="C1330" s="15" t="str">
        <f>VLOOKUP($B1330,配置说明!$E$20:$F$23,2,0)</f>
        <v>音效</v>
      </c>
      <c r="D1330" s="15" t="s">
        <v>774</v>
      </c>
      <c r="E1330" s="29" t="s">
        <v>474</v>
      </c>
      <c r="F1330" s="15" t="s">
        <v>111</v>
      </c>
      <c r="G1330" s="71">
        <f t="shared" ref="G1330:G1393" si="70">A1330*1</f>
        <v>201009039</v>
      </c>
      <c r="H1330" s="72" t="str">
        <f t="shared" si="68"/>
        <v>201009039</v>
      </c>
      <c r="I1330" s="72" t="e">
        <f t="shared" si="69"/>
        <v>#VALUE!</v>
      </c>
    </row>
    <row r="1331" spans="1:9">
      <c r="A1331" s="16" t="s">
        <v>7268</v>
      </c>
      <c r="B1331" s="15">
        <v>2</v>
      </c>
      <c r="C1331" s="15" t="str">
        <f>VLOOKUP($B1331,配置说明!$E$20:$F$23,2,0)</f>
        <v>音效</v>
      </c>
      <c r="D1331" s="15" t="s">
        <v>766</v>
      </c>
      <c r="E1331" s="29" t="s">
        <v>466</v>
      </c>
      <c r="F1331" s="15" t="s">
        <v>111</v>
      </c>
      <c r="G1331" s="71">
        <f t="shared" si="70"/>
        <v>201009051</v>
      </c>
      <c r="H1331" s="72" t="str">
        <f t="shared" si="68"/>
        <v>201009051</v>
      </c>
      <c r="I1331" s="72" t="e">
        <f t="shared" si="69"/>
        <v>#VALUE!</v>
      </c>
    </row>
    <row r="1332" spans="1:9">
      <c r="A1332" s="16" t="s">
        <v>7269</v>
      </c>
      <c r="B1332" s="15">
        <v>2</v>
      </c>
      <c r="C1332" s="15" t="str">
        <f>VLOOKUP($B1332,配置说明!$E$20:$F$23,2,0)</f>
        <v>音效</v>
      </c>
      <c r="D1332" s="15" t="s">
        <v>767</v>
      </c>
      <c r="E1332" s="29" t="s">
        <v>467</v>
      </c>
      <c r="F1332" s="15" t="s">
        <v>111</v>
      </c>
      <c r="G1332" s="71">
        <f t="shared" si="70"/>
        <v>201009052</v>
      </c>
      <c r="H1332" s="72" t="str">
        <f t="shared" si="68"/>
        <v>201009052</v>
      </c>
      <c r="I1332" s="72" t="e">
        <f t="shared" si="69"/>
        <v>#VALUE!</v>
      </c>
    </row>
    <row r="1333" spans="1:9">
      <c r="A1333" s="16" t="s">
        <v>7270</v>
      </c>
      <c r="B1333" s="15">
        <v>2</v>
      </c>
      <c r="C1333" s="15" t="str">
        <f>VLOOKUP($B1333,配置说明!$E$20:$F$23,2,0)</f>
        <v>音效</v>
      </c>
      <c r="D1333" s="15" t="s">
        <v>768</v>
      </c>
      <c r="E1333" s="29" t="s">
        <v>468</v>
      </c>
      <c r="F1333" s="15" t="s">
        <v>111</v>
      </c>
      <c r="G1333" s="71">
        <f t="shared" si="70"/>
        <v>201009053</v>
      </c>
      <c r="H1333" s="72" t="str">
        <f t="shared" si="68"/>
        <v>201009053</v>
      </c>
      <c r="I1333" s="72" t="e">
        <f t="shared" si="69"/>
        <v>#VALUE!</v>
      </c>
    </row>
    <row r="1334" spans="1:9">
      <c r="A1334" s="16" t="s">
        <v>7271</v>
      </c>
      <c r="B1334" s="15">
        <v>2</v>
      </c>
      <c r="C1334" s="15" t="str">
        <f>VLOOKUP($B1334,配置说明!$E$20:$F$23,2,0)</f>
        <v>音效</v>
      </c>
      <c r="D1334" s="15" t="s">
        <v>769</v>
      </c>
      <c r="E1334" s="29" t="s">
        <v>469</v>
      </c>
      <c r="F1334" s="15" t="s">
        <v>111</v>
      </c>
      <c r="G1334" s="71">
        <f t="shared" si="70"/>
        <v>201009054</v>
      </c>
      <c r="H1334" s="72" t="str">
        <f t="shared" si="68"/>
        <v>201009054</v>
      </c>
      <c r="I1334" s="72" t="e">
        <f t="shared" si="69"/>
        <v>#VALUE!</v>
      </c>
    </row>
    <row r="1335" spans="1:9">
      <c r="A1335" s="16" t="s">
        <v>7272</v>
      </c>
      <c r="B1335" s="15">
        <v>2</v>
      </c>
      <c r="C1335" s="15" t="str">
        <f>VLOOKUP($B1335,配置说明!$E$20:$F$23,2,0)</f>
        <v>音效</v>
      </c>
      <c r="D1335" s="15" t="s">
        <v>770</v>
      </c>
      <c r="E1335" s="29" t="s">
        <v>470</v>
      </c>
      <c r="F1335" s="15" t="s">
        <v>111</v>
      </c>
      <c r="G1335" s="71">
        <f t="shared" si="70"/>
        <v>201009055</v>
      </c>
      <c r="H1335" s="72" t="str">
        <f t="shared" si="68"/>
        <v>201009055</v>
      </c>
      <c r="I1335" s="72" t="e">
        <f t="shared" si="69"/>
        <v>#VALUE!</v>
      </c>
    </row>
    <row r="1336" spans="1:9">
      <c r="A1336" s="16" t="s">
        <v>7273</v>
      </c>
      <c r="B1336" s="15">
        <v>2</v>
      </c>
      <c r="C1336" s="15" t="str">
        <f>VLOOKUP($B1336,配置说明!$E$20:$F$23,2,0)</f>
        <v>音效</v>
      </c>
      <c r="D1336" s="15" t="s">
        <v>771</v>
      </c>
      <c r="E1336" s="29" t="s">
        <v>471</v>
      </c>
      <c r="F1336" s="15" t="s">
        <v>111</v>
      </c>
      <c r="G1336" s="71">
        <f t="shared" si="70"/>
        <v>201009056</v>
      </c>
      <c r="H1336" s="72" t="str">
        <f t="shared" si="68"/>
        <v>201009056</v>
      </c>
      <c r="I1336" s="72" t="e">
        <f t="shared" si="69"/>
        <v>#VALUE!</v>
      </c>
    </row>
    <row r="1337" spans="1:9">
      <c r="A1337" s="16" t="s">
        <v>7274</v>
      </c>
      <c r="B1337" s="15">
        <v>2</v>
      </c>
      <c r="C1337" s="15" t="str">
        <f>VLOOKUP($B1337,配置说明!$E$20:$F$23,2,0)</f>
        <v>音效</v>
      </c>
      <c r="D1337" s="15" t="s">
        <v>772</v>
      </c>
      <c r="E1337" s="29" t="s">
        <v>472</v>
      </c>
      <c r="F1337" s="15" t="s">
        <v>111</v>
      </c>
      <c r="G1337" s="71">
        <f t="shared" si="70"/>
        <v>201009057</v>
      </c>
      <c r="H1337" s="72" t="str">
        <f t="shared" si="68"/>
        <v>201009057</v>
      </c>
      <c r="I1337" s="72" t="e">
        <f t="shared" si="69"/>
        <v>#VALUE!</v>
      </c>
    </row>
    <row r="1338" spans="1:9">
      <c r="A1338" s="16" t="s">
        <v>7275</v>
      </c>
      <c r="B1338" s="15">
        <v>2</v>
      </c>
      <c r="C1338" s="15" t="str">
        <f>VLOOKUP($B1338,配置说明!$E$20:$F$23,2,0)</f>
        <v>音效</v>
      </c>
      <c r="D1338" s="15" t="s">
        <v>773</v>
      </c>
      <c r="E1338" s="29" t="s">
        <v>473</v>
      </c>
      <c r="F1338" s="15" t="s">
        <v>111</v>
      </c>
      <c r="G1338" s="71">
        <f t="shared" si="70"/>
        <v>201009058</v>
      </c>
      <c r="H1338" s="72" t="str">
        <f t="shared" si="68"/>
        <v>201009058</v>
      </c>
      <c r="I1338" s="72" t="e">
        <f t="shared" si="69"/>
        <v>#VALUE!</v>
      </c>
    </row>
    <row r="1339" spans="1:9">
      <c r="A1339" s="16" t="s">
        <v>7276</v>
      </c>
      <c r="B1339" s="15">
        <v>2</v>
      </c>
      <c r="C1339" s="15" t="str">
        <f>VLOOKUP($B1339,配置说明!$E$20:$F$23,2,0)</f>
        <v>音效</v>
      </c>
      <c r="D1339" s="15" t="s">
        <v>774</v>
      </c>
      <c r="E1339" s="29" t="s">
        <v>474</v>
      </c>
      <c r="F1339" s="15" t="s">
        <v>111</v>
      </c>
      <c r="G1339" s="71">
        <f t="shared" si="70"/>
        <v>201009059</v>
      </c>
      <c r="H1339" s="72" t="str">
        <f t="shared" si="68"/>
        <v>201009059</v>
      </c>
      <c r="I1339" s="72" t="e">
        <f t="shared" si="69"/>
        <v>#VALUE!</v>
      </c>
    </row>
    <row r="1340" spans="1:9">
      <c r="A1340" s="16" t="s">
        <v>7277</v>
      </c>
      <c r="B1340" s="15">
        <v>2</v>
      </c>
      <c r="C1340" s="15" t="str">
        <f>VLOOKUP($B1340,配置说明!$E$20:$F$23,2,0)</f>
        <v>音效</v>
      </c>
      <c r="D1340" s="15" t="s">
        <v>3075</v>
      </c>
      <c r="E1340" s="29" t="s">
        <v>3076</v>
      </c>
      <c r="F1340" s="15" t="s">
        <v>154</v>
      </c>
      <c r="G1340" s="71">
        <f t="shared" si="70"/>
        <v>201011011</v>
      </c>
      <c r="H1340" s="72" t="str">
        <f t="shared" si="68"/>
        <v>201011011</v>
      </c>
      <c r="I1340" s="72" t="e">
        <f t="shared" si="69"/>
        <v>#VALUE!</v>
      </c>
    </row>
    <row r="1341" spans="1:9">
      <c r="A1341" s="16" t="s">
        <v>7278</v>
      </c>
      <c r="B1341" s="15">
        <v>2</v>
      </c>
      <c r="C1341" s="15" t="str">
        <f>VLOOKUP($B1341,配置说明!$E$20:$F$23,2,0)</f>
        <v>音效</v>
      </c>
      <c r="D1341" s="15" t="s">
        <v>3077</v>
      </c>
      <c r="E1341" s="29" t="s">
        <v>3078</v>
      </c>
      <c r="F1341" s="15" t="s">
        <v>154</v>
      </c>
      <c r="G1341" s="71">
        <f t="shared" si="70"/>
        <v>201011012</v>
      </c>
      <c r="H1341" s="72" t="str">
        <f t="shared" si="68"/>
        <v>201011012</v>
      </c>
      <c r="I1341" s="72" t="e">
        <f t="shared" si="69"/>
        <v>#VALUE!</v>
      </c>
    </row>
    <row r="1342" spans="1:9">
      <c r="A1342" s="16" t="s">
        <v>7279</v>
      </c>
      <c r="B1342" s="15">
        <v>2</v>
      </c>
      <c r="C1342" s="15" t="str">
        <f>VLOOKUP($B1342,配置说明!$E$20:$F$23,2,0)</f>
        <v>音效</v>
      </c>
      <c r="D1342" s="15" t="s">
        <v>3079</v>
      </c>
      <c r="E1342" s="29" t="s">
        <v>3080</v>
      </c>
      <c r="F1342" s="15" t="s">
        <v>154</v>
      </c>
      <c r="G1342" s="71">
        <f t="shared" si="70"/>
        <v>201011021</v>
      </c>
      <c r="H1342" s="72" t="str">
        <f t="shared" si="68"/>
        <v>201011021</v>
      </c>
      <c r="I1342" s="72" t="e">
        <f t="shared" si="69"/>
        <v>#VALUE!</v>
      </c>
    </row>
    <row r="1343" spans="1:9">
      <c r="A1343" s="16" t="s">
        <v>7280</v>
      </c>
      <c r="B1343" s="15">
        <v>2</v>
      </c>
      <c r="C1343" s="15" t="str">
        <f>VLOOKUP($B1343,配置说明!$E$20:$F$23,2,0)</f>
        <v>音效</v>
      </c>
      <c r="D1343" s="15" t="s">
        <v>3081</v>
      </c>
      <c r="E1343" s="29" t="s">
        <v>3082</v>
      </c>
      <c r="F1343" s="15" t="s">
        <v>154</v>
      </c>
      <c r="G1343" s="71">
        <f t="shared" si="70"/>
        <v>201011022</v>
      </c>
      <c r="H1343" s="72" t="str">
        <f t="shared" si="68"/>
        <v>201011022</v>
      </c>
      <c r="I1343" s="72" t="e">
        <f t="shared" si="69"/>
        <v>#VALUE!</v>
      </c>
    </row>
    <row r="1344" spans="1:9">
      <c r="A1344" s="16" t="s">
        <v>7281</v>
      </c>
      <c r="B1344" s="15">
        <v>2</v>
      </c>
      <c r="C1344" s="15" t="str">
        <f>VLOOKUP($B1344,配置说明!$E$20:$F$23,2,0)</f>
        <v>音效</v>
      </c>
      <c r="D1344" s="15" t="s">
        <v>3083</v>
      </c>
      <c r="E1344" s="29" t="s">
        <v>3084</v>
      </c>
      <c r="F1344" s="15" t="s">
        <v>154</v>
      </c>
      <c r="G1344" s="71">
        <f t="shared" si="70"/>
        <v>201011023</v>
      </c>
      <c r="H1344" s="72" t="str">
        <f t="shared" si="68"/>
        <v>201011023</v>
      </c>
      <c r="I1344" s="72" t="e">
        <f t="shared" si="69"/>
        <v>#VALUE!</v>
      </c>
    </row>
    <row r="1345" spans="1:9">
      <c r="A1345" s="16" t="s">
        <v>7282</v>
      </c>
      <c r="B1345" s="15">
        <v>2</v>
      </c>
      <c r="C1345" s="15" t="str">
        <f>VLOOKUP($B1345,配置说明!$E$20:$F$23,2,0)</f>
        <v>音效</v>
      </c>
      <c r="D1345" s="15" t="s">
        <v>3085</v>
      </c>
      <c r="E1345" s="29" t="s">
        <v>3086</v>
      </c>
      <c r="F1345" s="15" t="s">
        <v>154</v>
      </c>
      <c r="G1345" s="71">
        <f t="shared" si="70"/>
        <v>201011024</v>
      </c>
      <c r="H1345" s="72" t="str">
        <f t="shared" si="68"/>
        <v>201011024</v>
      </c>
      <c r="I1345" s="72" t="e">
        <f t="shared" si="69"/>
        <v>#VALUE!</v>
      </c>
    </row>
    <row r="1346" spans="1:9">
      <c r="A1346" s="16" t="s">
        <v>7283</v>
      </c>
      <c r="B1346" s="15">
        <v>2</v>
      </c>
      <c r="C1346" s="15" t="str">
        <f>VLOOKUP($B1346,配置说明!$E$20:$F$23,2,0)</f>
        <v>音效</v>
      </c>
      <c r="D1346" s="15" t="s">
        <v>3087</v>
      </c>
      <c r="E1346" s="29" t="s">
        <v>3088</v>
      </c>
      <c r="F1346" s="15" t="s">
        <v>154</v>
      </c>
      <c r="G1346" s="71">
        <f t="shared" si="70"/>
        <v>201011031</v>
      </c>
      <c r="H1346" s="72" t="str">
        <f t="shared" si="68"/>
        <v>201011031</v>
      </c>
      <c r="I1346" s="72" t="e">
        <f t="shared" si="69"/>
        <v>#VALUE!</v>
      </c>
    </row>
    <row r="1347" spans="1:9">
      <c r="A1347" s="16" t="s">
        <v>7284</v>
      </c>
      <c r="B1347" s="15">
        <v>2</v>
      </c>
      <c r="C1347" s="15" t="str">
        <f>VLOOKUP($B1347,配置说明!$E$20:$F$23,2,0)</f>
        <v>音效</v>
      </c>
      <c r="D1347" s="15" t="s">
        <v>3089</v>
      </c>
      <c r="E1347" s="29" t="s">
        <v>3090</v>
      </c>
      <c r="F1347" s="15" t="s">
        <v>154</v>
      </c>
      <c r="G1347" s="71">
        <f t="shared" si="70"/>
        <v>201011032</v>
      </c>
      <c r="H1347" s="72" t="str">
        <f t="shared" si="68"/>
        <v>201011032</v>
      </c>
      <c r="I1347" s="72" t="e">
        <f t="shared" si="69"/>
        <v>#VALUE!</v>
      </c>
    </row>
    <row r="1348" spans="1:9">
      <c r="A1348" s="16" t="s">
        <v>7285</v>
      </c>
      <c r="B1348" s="15">
        <v>2</v>
      </c>
      <c r="C1348" s="15" t="str">
        <f>VLOOKUP($B1348,配置说明!$E$20:$F$23,2,0)</f>
        <v>音效</v>
      </c>
      <c r="D1348" s="15" t="s">
        <v>3091</v>
      </c>
      <c r="E1348" s="29" t="s">
        <v>3092</v>
      </c>
      <c r="F1348" s="15" t="s">
        <v>154</v>
      </c>
      <c r="G1348" s="71">
        <f t="shared" si="70"/>
        <v>201011033</v>
      </c>
      <c r="H1348" s="72" t="str">
        <f t="shared" si="68"/>
        <v>201011033</v>
      </c>
      <c r="I1348" s="72" t="e">
        <f t="shared" si="69"/>
        <v>#VALUE!</v>
      </c>
    </row>
    <row r="1349" spans="1:9">
      <c r="A1349" s="16" t="s">
        <v>7286</v>
      </c>
      <c r="B1349" s="15">
        <v>2</v>
      </c>
      <c r="C1349" s="15" t="str">
        <f>VLOOKUP($B1349,配置说明!$E$20:$F$23,2,0)</f>
        <v>音效</v>
      </c>
      <c r="D1349" s="15" t="s">
        <v>3093</v>
      </c>
      <c r="E1349" s="29" t="s">
        <v>3094</v>
      </c>
      <c r="F1349" s="15" t="s">
        <v>154</v>
      </c>
      <c r="G1349" s="71">
        <f t="shared" si="70"/>
        <v>201011034</v>
      </c>
      <c r="H1349" s="72" t="str">
        <f t="shared" si="68"/>
        <v>201011034</v>
      </c>
      <c r="I1349" s="72" t="e">
        <f t="shared" si="69"/>
        <v>#VALUE!</v>
      </c>
    </row>
    <row r="1350" spans="1:9">
      <c r="A1350" s="16" t="s">
        <v>7287</v>
      </c>
      <c r="B1350" s="15">
        <v>2</v>
      </c>
      <c r="C1350" s="15" t="str">
        <f>VLOOKUP($B1350,配置说明!$E$20:$F$23,2,0)</f>
        <v>音效</v>
      </c>
      <c r="D1350" s="15" t="s">
        <v>3095</v>
      </c>
      <c r="E1350" s="29" t="s">
        <v>3096</v>
      </c>
      <c r="F1350" s="15" t="s">
        <v>154</v>
      </c>
      <c r="G1350" s="71">
        <f t="shared" si="70"/>
        <v>201011035</v>
      </c>
      <c r="H1350" s="72" t="str">
        <f t="shared" si="68"/>
        <v>201011035</v>
      </c>
      <c r="I1350" s="72" t="e">
        <f t="shared" si="69"/>
        <v>#VALUE!</v>
      </c>
    </row>
    <row r="1351" spans="1:9">
      <c r="A1351" s="16" t="s">
        <v>7288</v>
      </c>
      <c r="B1351" s="15">
        <v>2</v>
      </c>
      <c r="C1351" s="15" t="str">
        <f>VLOOKUP($B1351,配置说明!$E$20:$F$23,2,0)</f>
        <v>音效</v>
      </c>
      <c r="D1351" s="15" t="s">
        <v>3097</v>
      </c>
      <c r="E1351" s="29" t="s">
        <v>3098</v>
      </c>
      <c r="F1351" s="15" t="s">
        <v>154</v>
      </c>
      <c r="G1351" s="71">
        <f t="shared" si="70"/>
        <v>201011036</v>
      </c>
      <c r="H1351" s="72" t="str">
        <f t="shared" si="68"/>
        <v>201011036</v>
      </c>
      <c r="I1351" s="72" t="e">
        <f t="shared" si="69"/>
        <v>#VALUE!</v>
      </c>
    </row>
    <row r="1352" spans="1:9">
      <c r="A1352" s="16" t="s">
        <v>7289</v>
      </c>
      <c r="B1352" s="15">
        <v>2</v>
      </c>
      <c r="C1352" s="15" t="str">
        <f>VLOOKUP($B1352,配置说明!$E$20:$F$23,2,0)</f>
        <v>音效</v>
      </c>
      <c r="D1352" s="15" t="s">
        <v>3099</v>
      </c>
      <c r="E1352" s="29" t="s">
        <v>3100</v>
      </c>
      <c r="F1352" s="15" t="s">
        <v>154</v>
      </c>
      <c r="G1352" s="71">
        <f t="shared" si="70"/>
        <v>201011037</v>
      </c>
      <c r="H1352" s="72" t="str">
        <f t="shared" si="68"/>
        <v>201011037</v>
      </c>
      <c r="I1352" s="72" t="e">
        <f t="shared" si="69"/>
        <v>#VALUE!</v>
      </c>
    </row>
    <row r="1353" spans="1:9">
      <c r="A1353" s="16" t="s">
        <v>7290</v>
      </c>
      <c r="B1353" s="15">
        <v>2</v>
      </c>
      <c r="C1353" s="15" t="str">
        <f>VLOOKUP($B1353,配置说明!$E$20:$F$23,2,0)</f>
        <v>音效</v>
      </c>
      <c r="D1353" s="15" t="s">
        <v>3101</v>
      </c>
      <c r="E1353" s="29" t="s">
        <v>3102</v>
      </c>
      <c r="F1353" s="15" t="s">
        <v>154</v>
      </c>
      <c r="G1353" s="71">
        <f t="shared" si="70"/>
        <v>201011038</v>
      </c>
      <c r="H1353" s="72" t="str">
        <f t="shared" si="68"/>
        <v>201011038</v>
      </c>
      <c r="I1353" s="72" t="e">
        <f t="shared" si="69"/>
        <v>#VALUE!</v>
      </c>
    </row>
    <row r="1354" spans="1:9">
      <c r="A1354" s="16" t="s">
        <v>7291</v>
      </c>
      <c r="B1354" s="15">
        <v>2</v>
      </c>
      <c r="C1354" s="15" t="str">
        <f>VLOOKUP($B1354,配置说明!$E$20:$F$23,2,0)</f>
        <v>音效</v>
      </c>
      <c r="D1354" s="15" t="s">
        <v>3087</v>
      </c>
      <c r="E1354" s="29" t="s">
        <v>3088</v>
      </c>
      <c r="F1354" s="15" t="s">
        <v>154</v>
      </c>
      <c r="G1354" s="71">
        <f t="shared" si="70"/>
        <v>201011051</v>
      </c>
      <c r="H1354" s="72" t="str">
        <f t="shared" si="68"/>
        <v>201011051</v>
      </c>
      <c r="I1354" s="72" t="e">
        <f t="shared" si="69"/>
        <v>#VALUE!</v>
      </c>
    </row>
    <row r="1355" spans="1:9">
      <c r="A1355" s="16" t="s">
        <v>7292</v>
      </c>
      <c r="B1355" s="15">
        <v>2</v>
      </c>
      <c r="C1355" s="15" t="str">
        <f>VLOOKUP($B1355,配置说明!$E$20:$F$23,2,0)</f>
        <v>音效</v>
      </c>
      <c r="D1355" s="15" t="s">
        <v>3089</v>
      </c>
      <c r="E1355" s="29" t="s">
        <v>3090</v>
      </c>
      <c r="F1355" s="15" t="s">
        <v>154</v>
      </c>
      <c r="G1355" s="71">
        <f t="shared" si="70"/>
        <v>201011052</v>
      </c>
      <c r="H1355" s="72" t="str">
        <f t="shared" si="68"/>
        <v>201011052</v>
      </c>
      <c r="I1355" s="72" t="e">
        <f t="shared" si="69"/>
        <v>#VALUE!</v>
      </c>
    </row>
    <row r="1356" spans="1:9">
      <c r="A1356" s="16" t="s">
        <v>7293</v>
      </c>
      <c r="B1356" s="15">
        <v>2</v>
      </c>
      <c r="C1356" s="15" t="str">
        <f>VLOOKUP($B1356,配置说明!$E$20:$F$23,2,0)</f>
        <v>音效</v>
      </c>
      <c r="D1356" s="15" t="s">
        <v>3091</v>
      </c>
      <c r="E1356" s="29" t="s">
        <v>3092</v>
      </c>
      <c r="F1356" s="15" t="s">
        <v>154</v>
      </c>
      <c r="G1356" s="71">
        <f t="shared" si="70"/>
        <v>201011053</v>
      </c>
      <c r="H1356" s="72" t="str">
        <f t="shared" si="68"/>
        <v>201011053</v>
      </c>
      <c r="I1356" s="72" t="e">
        <f t="shared" si="69"/>
        <v>#VALUE!</v>
      </c>
    </row>
    <row r="1357" spans="1:9">
      <c r="A1357" s="16" t="s">
        <v>7294</v>
      </c>
      <c r="B1357" s="15">
        <v>2</v>
      </c>
      <c r="C1357" s="15" t="str">
        <f>VLOOKUP($B1357,配置说明!$E$20:$F$23,2,0)</f>
        <v>音效</v>
      </c>
      <c r="D1357" s="15" t="s">
        <v>3093</v>
      </c>
      <c r="E1357" s="29" t="s">
        <v>3094</v>
      </c>
      <c r="F1357" s="15" t="s">
        <v>154</v>
      </c>
      <c r="G1357" s="71">
        <f t="shared" si="70"/>
        <v>201011054</v>
      </c>
      <c r="H1357" s="72" t="str">
        <f t="shared" si="68"/>
        <v>201011054</v>
      </c>
      <c r="I1357" s="72" t="e">
        <f t="shared" si="69"/>
        <v>#VALUE!</v>
      </c>
    </row>
    <row r="1358" spans="1:9">
      <c r="A1358" s="16" t="s">
        <v>7295</v>
      </c>
      <c r="B1358" s="15">
        <v>2</v>
      </c>
      <c r="C1358" s="15" t="str">
        <f>VLOOKUP($B1358,配置说明!$E$20:$F$23,2,0)</f>
        <v>音效</v>
      </c>
      <c r="D1358" s="15" t="s">
        <v>3095</v>
      </c>
      <c r="E1358" s="29" t="s">
        <v>3096</v>
      </c>
      <c r="F1358" s="15" t="s">
        <v>154</v>
      </c>
      <c r="G1358" s="71">
        <f t="shared" si="70"/>
        <v>201011055</v>
      </c>
      <c r="H1358" s="72" t="str">
        <f t="shared" si="68"/>
        <v>201011055</v>
      </c>
      <c r="I1358" s="72" t="e">
        <f t="shared" si="69"/>
        <v>#VALUE!</v>
      </c>
    </row>
    <row r="1359" spans="1:9">
      <c r="A1359" s="16" t="s">
        <v>7296</v>
      </c>
      <c r="B1359" s="15">
        <v>2</v>
      </c>
      <c r="C1359" s="15" t="str">
        <f>VLOOKUP($B1359,配置说明!$E$20:$F$23,2,0)</f>
        <v>音效</v>
      </c>
      <c r="D1359" s="15" t="s">
        <v>3097</v>
      </c>
      <c r="E1359" s="29" t="s">
        <v>3098</v>
      </c>
      <c r="F1359" s="15" t="s">
        <v>154</v>
      </c>
      <c r="G1359" s="71">
        <f t="shared" si="70"/>
        <v>201011056</v>
      </c>
      <c r="H1359" s="72" t="str">
        <f t="shared" si="68"/>
        <v>201011056</v>
      </c>
      <c r="I1359" s="72" t="e">
        <f t="shared" si="69"/>
        <v>#VALUE!</v>
      </c>
    </row>
    <row r="1360" spans="1:9">
      <c r="A1360" s="16" t="s">
        <v>7297</v>
      </c>
      <c r="B1360" s="15">
        <v>2</v>
      </c>
      <c r="C1360" s="15" t="str">
        <f>VLOOKUP($B1360,配置说明!$E$20:$F$23,2,0)</f>
        <v>音效</v>
      </c>
      <c r="D1360" s="15" t="s">
        <v>3099</v>
      </c>
      <c r="E1360" s="29" t="s">
        <v>3100</v>
      </c>
      <c r="F1360" s="15" t="s">
        <v>154</v>
      </c>
      <c r="G1360" s="71">
        <f t="shared" si="70"/>
        <v>201011057</v>
      </c>
      <c r="H1360" s="72" t="str">
        <f t="shared" si="68"/>
        <v>201011057</v>
      </c>
      <c r="I1360" s="72" t="e">
        <f t="shared" si="69"/>
        <v>#VALUE!</v>
      </c>
    </row>
    <row r="1361" spans="1:9">
      <c r="A1361" s="16" t="s">
        <v>7298</v>
      </c>
      <c r="B1361" s="15">
        <v>2</v>
      </c>
      <c r="C1361" s="15" t="str">
        <f>VLOOKUP($B1361,配置说明!$E$20:$F$23,2,0)</f>
        <v>音效</v>
      </c>
      <c r="D1361" s="15" t="s">
        <v>3101</v>
      </c>
      <c r="E1361" s="29" t="s">
        <v>3102</v>
      </c>
      <c r="F1361" s="15" t="s">
        <v>154</v>
      </c>
      <c r="G1361" s="71">
        <f t="shared" si="70"/>
        <v>201011058</v>
      </c>
      <c r="H1361" s="72" t="str">
        <f t="shared" si="68"/>
        <v>201011058</v>
      </c>
      <c r="I1361" s="72" t="e">
        <f t="shared" si="69"/>
        <v>#VALUE!</v>
      </c>
    </row>
    <row r="1362" spans="1:9">
      <c r="A1362" s="16" t="s">
        <v>7299</v>
      </c>
      <c r="B1362" s="15">
        <v>2</v>
      </c>
      <c r="C1362" s="15" t="str">
        <f>VLOOKUP($B1362,配置说明!$E$20:$F$23,2,0)</f>
        <v>音效</v>
      </c>
      <c r="D1362" s="15" t="s">
        <v>775</v>
      </c>
      <c r="E1362" s="29" t="s">
        <v>475</v>
      </c>
      <c r="F1362" s="15" t="s">
        <v>134</v>
      </c>
      <c r="G1362" s="71">
        <f t="shared" si="70"/>
        <v>201012011</v>
      </c>
      <c r="H1362" s="72" t="str">
        <f t="shared" si="68"/>
        <v>201012011</v>
      </c>
      <c r="I1362" s="72" t="e">
        <f t="shared" si="69"/>
        <v>#VALUE!</v>
      </c>
    </row>
    <row r="1363" spans="1:9">
      <c r="A1363" s="16" t="s">
        <v>7300</v>
      </c>
      <c r="B1363" s="15">
        <v>2</v>
      </c>
      <c r="C1363" s="15" t="str">
        <f>VLOOKUP($B1363,配置说明!$E$20:$F$23,2,0)</f>
        <v>音效</v>
      </c>
      <c r="D1363" s="15" t="s">
        <v>776</v>
      </c>
      <c r="E1363" s="29" t="s">
        <v>476</v>
      </c>
      <c r="F1363" s="15" t="s">
        <v>134</v>
      </c>
      <c r="G1363" s="71">
        <f t="shared" si="70"/>
        <v>201012012</v>
      </c>
      <c r="H1363" s="72" t="str">
        <f t="shared" si="68"/>
        <v>201012012</v>
      </c>
      <c r="I1363" s="72" t="e">
        <f t="shared" si="69"/>
        <v>#VALUE!</v>
      </c>
    </row>
    <row r="1364" spans="1:9">
      <c r="A1364" s="16" t="s">
        <v>7301</v>
      </c>
      <c r="B1364" s="15">
        <v>2</v>
      </c>
      <c r="C1364" s="15" t="str">
        <f>VLOOKUP($B1364,配置说明!$E$20:$F$23,2,0)</f>
        <v>音效</v>
      </c>
      <c r="D1364" s="15" t="s">
        <v>777</v>
      </c>
      <c r="E1364" s="29" t="s">
        <v>477</v>
      </c>
      <c r="F1364" s="15" t="s">
        <v>134</v>
      </c>
      <c r="G1364" s="71">
        <f t="shared" si="70"/>
        <v>201012021</v>
      </c>
      <c r="H1364" s="72" t="str">
        <f t="shared" si="68"/>
        <v>201012021</v>
      </c>
      <c r="I1364" s="72" t="e">
        <f t="shared" si="69"/>
        <v>#VALUE!</v>
      </c>
    </row>
    <row r="1365" spans="1:9">
      <c r="A1365" s="16" t="s">
        <v>7302</v>
      </c>
      <c r="B1365" s="15">
        <v>2</v>
      </c>
      <c r="C1365" s="15" t="str">
        <f>VLOOKUP($B1365,配置说明!$E$20:$F$23,2,0)</f>
        <v>音效</v>
      </c>
      <c r="D1365" s="15" t="s">
        <v>778</v>
      </c>
      <c r="E1365" s="29" t="s">
        <v>478</v>
      </c>
      <c r="F1365" s="15" t="s">
        <v>134</v>
      </c>
      <c r="G1365" s="71">
        <f t="shared" si="70"/>
        <v>201012022</v>
      </c>
      <c r="H1365" s="72" t="str">
        <f t="shared" si="68"/>
        <v>201012022</v>
      </c>
      <c r="I1365" s="72" t="e">
        <f t="shared" si="69"/>
        <v>#VALUE!</v>
      </c>
    </row>
    <row r="1366" spans="1:9">
      <c r="A1366" s="16" t="s">
        <v>7303</v>
      </c>
      <c r="B1366" s="15">
        <v>2</v>
      </c>
      <c r="C1366" s="15" t="str">
        <f>VLOOKUP($B1366,配置说明!$E$20:$F$23,2,0)</f>
        <v>音效</v>
      </c>
      <c r="D1366" s="15" t="s">
        <v>779</v>
      </c>
      <c r="E1366" s="29" t="s">
        <v>479</v>
      </c>
      <c r="F1366" s="15" t="s">
        <v>134</v>
      </c>
      <c r="G1366" s="71">
        <f t="shared" si="70"/>
        <v>201012023</v>
      </c>
      <c r="H1366" s="72" t="str">
        <f t="shared" si="68"/>
        <v>201012023</v>
      </c>
      <c r="I1366" s="72" t="e">
        <f t="shared" si="69"/>
        <v>#VALUE!</v>
      </c>
    </row>
    <row r="1367" spans="1:9">
      <c r="A1367" s="16" t="s">
        <v>7304</v>
      </c>
      <c r="B1367" s="15">
        <v>2</v>
      </c>
      <c r="C1367" s="15" t="str">
        <f>VLOOKUP($B1367,配置说明!$E$20:$F$23,2,0)</f>
        <v>音效</v>
      </c>
      <c r="D1367" s="15" t="s">
        <v>780</v>
      </c>
      <c r="E1367" s="29" t="s">
        <v>480</v>
      </c>
      <c r="F1367" s="15" t="s">
        <v>134</v>
      </c>
      <c r="G1367" s="71">
        <f t="shared" si="70"/>
        <v>201012024</v>
      </c>
      <c r="H1367" s="72" t="str">
        <f t="shared" si="68"/>
        <v>201012024</v>
      </c>
      <c r="I1367" s="72" t="e">
        <f t="shared" si="69"/>
        <v>#VALUE!</v>
      </c>
    </row>
    <row r="1368" spans="1:9">
      <c r="A1368" s="16" t="s">
        <v>7305</v>
      </c>
      <c r="B1368" s="15">
        <v>2</v>
      </c>
      <c r="C1368" s="15" t="str">
        <f>VLOOKUP($B1368,配置说明!$E$20:$F$23,2,0)</f>
        <v>音效</v>
      </c>
      <c r="D1368" s="15" t="s">
        <v>781</v>
      </c>
      <c r="E1368" s="29" t="s">
        <v>481</v>
      </c>
      <c r="F1368" s="15" t="s">
        <v>134</v>
      </c>
      <c r="G1368" s="71">
        <f t="shared" si="70"/>
        <v>201012031</v>
      </c>
      <c r="H1368" s="72" t="str">
        <f t="shared" si="68"/>
        <v>201012031</v>
      </c>
      <c r="I1368" s="72" t="e">
        <f t="shared" si="69"/>
        <v>#VALUE!</v>
      </c>
    </row>
    <row r="1369" spans="1:9">
      <c r="A1369" s="16" t="s">
        <v>7306</v>
      </c>
      <c r="B1369" s="15">
        <v>2</v>
      </c>
      <c r="C1369" s="15" t="str">
        <f>VLOOKUP($B1369,配置说明!$E$20:$F$23,2,0)</f>
        <v>音效</v>
      </c>
      <c r="D1369" s="15" t="s">
        <v>782</v>
      </c>
      <c r="E1369" s="29" t="s">
        <v>482</v>
      </c>
      <c r="F1369" s="15" t="s">
        <v>134</v>
      </c>
      <c r="G1369" s="71">
        <f t="shared" si="70"/>
        <v>201012032</v>
      </c>
      <c r="H1369" s="72" t="str">
        <f t="shared" si="68"/>
        <v>201012032</v>
      </c>
      <c r="I1369" s="72" t="e">
        <f t="shared" si="69"/>
        <v>#VALUE!</v>
      </c>
    </row>
    <row r="1370" spans="1:9">
      <c r="A1370" s="16" t="s">
        <v>7307</v>
      </c>
      <c r="B1370" s="15">
        <v>2</v>
      </c>
      <c r="C1370" s="15" t="str">
        <f>VLOOKUP($B1370,配置说明!$E$20:$F$23,2,0)</f>
        <v>音效</v>
      </c>
      <c r="D1370" s="15" t="s">
        <v>783</v>
      </c>
      <c r="E1370" s="29" t="s">
        <v>483</v>
      </c>
      <c r="F1370" s="15" t="s">
        <v>134</v>
      </c>
      <c r="G1370" s="71">
        <f t="shared" si="70"/>
        <v>201012033</v>
      </c>
      <c r="H1370" s="72" t="str">
        <f t="shared" si="68"/>
        <v>201012033</v>
      </c>
      <c r="I1370" s="72" t="e">
        <f t="shared" si="69"/>
        <v>#VALUE!</v>
      </c>
    </row>
    <row r="1371" spans="1:9">
      <c r="A1371" s="16" t="s">
        <v>7308</v>
      </c>
      <c r="B1371" s="15">
        <v>2</v>
      </c>
      <c r="C1371" s="15" t="str">
        <f>VLOOKUP($B1371,配置说明!$E$20:$F$23,2,0)</f>
        <v>音效</v>
      </c>
      <c r="D1371" s="15" t="s">
        <v>784</v>
      </c>
      <c r="E1371" s="29" t="s">
        <v>484</v>
      </c>
      <c r="F1371" s="15" t="s">
        <v>134</v>
      </c>
      <c r="G1371" s="71">
        <f t="shared" si="70"/>
        <v>201012034</v>
      </c>
      <c r="H1371" s="72" t="str">
        <f t="shared" si="68"/>
        <v>201012034</v>
      </c>
      <c r="I1371" s="72" t="e">
        <f t="shared" si="69"/>
        <v>#VALUE!</v>
      </c>
    </row>
    <row r="1372" spans="1:9">
      <c r="A1372" s="16" t="s">
        <v>7309</v>
      </c>
      <c r="B1372" s="15">
        <v>2</v>
      </c>
      <c r="C1372" s="15" t="str">
        <f>VLOOKUP($B1372,配置说明!$E$20:$F$23,2,0)</f>
        <v>音效</v>
      </c>
      <c r="D1372" s="15" t="s">
        <v>785</v>
      </c>
      <c r="E1372" s="29" t="s">
        <v>485</v>
      </c>
      <c r="F1372" s="15" t="s">
        <v>134</v>
      </c>
      <c r="G1372" s="71">
        <f t="shared" si="70"/>
        <v>201012035</v>
      </c>
      <c r="H1372" s="72" t="str">
        <f t="shared" si="68"/>
        <v>201012035</v>
      </c>
      <c r="I1372" s="72" t="e">
        <f t="shared" si="69"/>
        <v>#VALUE!</v>
      </c>
    </row>
    <row r="1373" spans="1:9">
      <c r="A1373" s="16" t="s">
        <v>7310</v>
      </c>
      <c r="B1373" s="15">
        <v>2</v>
      </c>
      <c r="C1373" s="15" t="str">
        <f>VLOOKUP($B1373,配置说明!$E$20:$F$23,2,0)</f>
        <v>音效</v>
      </c>
      <c r="D1373" s="15" t="s">
        <v>781</v>
      </c>
      <c r="E1373" s="29" t="s">
        <v>481</v>
      </c>
      <c r="F1373" s="15" t="s">
        <v>134</v>
      </c>
      <c r="G1373" s="71">
        <f t="shared" si="70"/>
        <v>201012051</v>
      </c>
      <c r="H1373" s="72" t="str">
        <f t="shared" si="68"/>
        <v>201012051</v>
      </c>
      <c r="I1373" s="72" t="e">
        <f t="shared" si="69"/>
        <v>#VALUE!</v>
      </c>
    </row>
    <row r="1374" spans="1:9">
      <c r="A1374" s="16" t="s">
        <v>7311</v>
      </c>
      <c r="B1374" s="15">
        <v>2</v>
      </c>
      <c r="C1374" s="15" t="str">
        <f>VLOOKUP($B1374,配置说明!$E$20:$F$23,2,0)</f>
        <v>音效</v>
      </c>
      <c r="D1374" s="15" t="s">
        <v>782</v>
      </c>
      <c r="E1374" s="29" t="s">
        <v>482</v>
      </c>
      <c r="F1374" s="15" t="s">
        <v>134</v>
      </c>
      <c r="G1374" s="71">
        <f t="shared" si="70"/>
        <v>201012052</v>
      </c>
      <c r="H1374" s="72" t="str">
        <f t="shared" si="68"/>
        <v>201012052</v>
      </c>
      <c r="I1374" s="72" t="e">
        <f t="shared" si="69"/>
        <v>#VALUE!</v>
      </c>
    </row>
    <row r="1375" spans="1:9">
      <c r="A1375" s="16" t="s">
        <v>7312</v>
      </c>
      <c r="B1375" s="15">
        <v>2</v>
      </c>
      <c r="C1375" s="15" t="str">
        <f>VLOOKUP($B1375,配置说明!$E$20:$F$23,2,0)</f>
        <v>音效</v>
      </c>
      <c r="D1375" s="15" t="s">
        <v>783</v>
      </c>
      <c r="E1375" s="29" t="s">
        <v>483</v>
      </c>
      <c r="F1375" s="15" t="s">
        <v>134</v>
      </c>
      <c r="G1375" s="71">
        <f t="shared" si="70"/>
        <v>201012053</v>
      </c>
      <c r="H1375" s="72" t="str">
        <f t="shared" si="68"/>
        <v>201012053</v>
      </c>
      <c r="I1375" s="72" t="e">
        <f t="shared" si="69"/>
        <v>#VALUE!</v>
      </c>
    </row>
    <row r="1376" spans="1:9">
      <c r="A1376" s="16" t="s">
        <v>7313</v>
      </c>
      <c r="B1376" s="15">
        <v>2</v>
      </c>
      <c r="C1376" s="15" t="str">
        <f>VLOOKUP($B1376,配置说明!$E$20:$F$23,2,0)</f>
        <v>音效</v>
      </c>
      <c r="D1376" s="15" t="s">
        <v>784</v>
      </c>
      <c r="E1376" s="29" t="s">
        <v>484</v>
      </c>
      <c r="F1376" s="15" t="s">
        <v>134</v>
      </c>
      <c r="G1376" s="71">
        <f t="shared" si="70"/>
        <v>201012054</v>
      </c>
      <c r="H1376" s="72" t="str">
        <f t="shared" si="68"/>
        <v>201012054</v>
      </c>
      <c r="I1376" s="72" t="e">
        <f t="shared" si="69"/>
        <v>#VALUE!</v>
      </c>
    </row>
    <row r="1377" spans="1:9">
      <c r="A1377" s="16" t="s">
        <v>7314</v>
      </c>
      <c r="B1377" s="15">
        <v>2</v>
      </c>
      <c r="C1377" s="15" t="str">
        <f>VLOOKUP($B1377,配置说明!$E$20:$F$23,2,0)</f>
        <v>音效</v>
      </c>
      <c r="D1377" s="15" t="s">
        <v>785</v>
      </c>
      <c r="E1377" s="29" t="s">
        <v>485</v>
      </c>
      <c r="F1377" s="15" t="s">
        <v>134</v>
      </c>
      <c r="G1377" s="71">
        <f t="shared" si="70"/>
        <v>201012055</v>
      </c>
      <c r="H1377" s="72" t="str">
        <f t="shared" si="68"/>
        <v>201012055</v>
      </c>
      <c r="I1377" s="72" t="e">
        <f t="shared" si="69"/>
        <v>#VALUE!</v>
      </c>
    </row>
    <row r="1378" spans="1:9">
      <c r="A1378" s="16" t="s">
        <v>7315</v>
      </c>
      <c r="B1378" s="15">
        <v>2</v>
      </c>
      <c r="C1378" s="15" t="str">
        <f>VLOOKUP($B1378,配置说明!$E$20:$F$23,2,0)</f>
        <v>音效</v>
      </c>
      <c r="D1378" s="15" t="s">
        <v>786</v>
      </c>
      <c r="E1378" s="29" t="s">
        <v>486</v>
      </c>
      <c r="F1378" s="15" t="s">
        <v>132</v>
      </c>
      <c r="G1378" s="71">
        <f t="shared" si="70"/>
        <v>201013011</v>
      </c>
      <c r="H1378" s="72" t="str">
        <f t="shared" si="68"/>
        <v>201013011</v>
      </c>
      <c r="I1378" s="72" t="e">
        <f t="shared" si="69"/>
        <v>#VALUE!</v>
      </c>
    </row>
    <row r="1379" spans="1:9">
      <c r="A1379" s="16" t="s">
        <v>7316</v>
      </c>
      <c r="B1379" s="15">
        <v>2</v>
      </c>
      <c r="C1379" s="15" t="str">
        <f>VLOOKUP($B1379,配置说明!$E$20:$F$23,2,0)</f>
        <v>音效</v>
      </c>
      <c r="D1379" s="15" t="s">
        <v>787</v>
      </c>
      <c r="E1379" s="29" t="s">
        <v>487</v>
      </c>
      <c r="F1379" s="15" t="s">
        <v>132</v>
      </c>
      <c r="G1379" s="71">
        <f t="shared" si="70"/>
        <v>201013012</v>
      </c>
      <c r="H1379" s="72" t="str">
        <f t="shared" si="68"/>
        <v>201013012</v>
      </c>
      <c r="I1379" s="72" t="e">
        <f t="shared" si="69"/>
        <v>#VALUE!</v>
      </c>
    </row>
    <row r="1380" spans="1:9">
      <c r="A1380" s="16" t="s">
        <v>7317</v>
      </c>
      <c r="B1380" s="15">
        <v>2</v>
      </c>
      <c r="C1380" s="15" t="str">
        <f>VLOOKUP($B1380,配置说明!$E$20:$F$23,2,0)</f>
        <v>音效</v>
      </c>
      <c r="D1380" s="15" t="s">
        <v>788</v>
      </c>
      <c r="E1380" s="29" t="s">
        <v>488</v>
      </c>
      <c r="F1380" s="15" t="s">
        <v>132</v>
      </c>
      <c r="G1380" s="71">
        <f t="shared" si="70"/>
        <v>201013013</v>
      </c>
      <c r="H1380" s="72" t="str">
        <f t="shared" ref="H1380:H1443" si="71">G1380&amp;""</f>
        <v>201013013</v>
      </c>
      <c r="I1380" s="72" t="e">
        <f t="shared" ref="I1380:I1443" si="72">FIND("loop",E1380)</f>
        <v>#VALUE!</v>
      </c>
    </row>
    <row r="1381" spans="1:9">
      <c r="A1381" s="16" t="s">
        <v>7318</v>
      </c>
      <c r="B1381" s="15">
        <v>2</v>
      </c>
      <c r="C1381" s="15" t="str">
        <f>VLOOKUP($B1381,配置说明!$E$20:$F$23,2,0)</f>
        <v>音效</v>
      </c>
      <c r="D1381" s="15" t="s">
        <v>789</v>
      </c>
      <c r="E1381" s="29" t="s">
        <v>489</v>
      </c>
      <c r="F1381" s="15" t="s">
        <v>132</v>
      </c>
      <c r="G1381" s="71">
        <f t="shared" si="70"/>
        <v>201013014</v>
      </c>
      <c r="H1381" s="72" t="str">
        <f t="shared" si="71"/>
        <v>201013014</v>
      </c>
      <c r="I1381" s="72" t="e">
        <f t="shared" si="72"/>
        <v>#VALUE!</v>
      </c>
    </row>
    <row r="1382" spans="1:9">
      <c r="A1382" s="16" t="s">
        <v>7319</v>
      </c>
      <c r="B1382" s="15">
        <v>2</v>
      </c>
      <c r="C1382" s="15" t="str">
        <f>VLOOKUP($B1382,配置说明!$E$20:$F$23,2,0)</f>
        <v>音效</v>
      </c>
      <c r="D1382" s="15" t="s">
        <v>790</v>
      </c>
      <c r="E1382" s="29" t="s">
        <v>490</v>
      </c>
      <c r="F1382" s="15" t="s">
        <v>132</v>
      </c>
      <c r="G1382" s="71">
        <f t="shared" si="70"/>
        <v>201013021</v>
      </c>
      <c r="H1382" s="72" t="str">
        <f t="shared" si="71"/>
        <v>201013021</v>
      </c>
      <c r="I1382" s="72" t="e">
        <f t="shared" si="72"/>
        <v>#VALUE!</v>
      </c>
    </row>
    <row r="1383" spans="1:9">
      <c r="A1383" s="16" t="s">
        <v>7320</v>
      </c>
      <c r="B1383" s="15">
        <v>2</v>
      </c>
      <c r="C1383" s="15" t="str">
        <f>VLOOKUP($B1383,配置说明!$E$20:$F$23,2,0)</f>
        <v>音效</v>
      </c>
      <c r="D1383" s="15" t="s">
        <v>791</v>
      </c>
      <c r="E1383" s="29" t="s">
        <v>491</v>
      </c>
      <c r="F1383" s="15" t="s">
        <v>132</v>
      </c>
      <c r="G1383" s="71">
        <f t="shared" si="70"/>
        <v>201013022</v>
      </c>
      <c r="H1383" s="72" t="str">
        <f t="shared" si="71"/>
        <v>201013022</v>
      </c>
      <c r="I1383" s="72" t="e">
        <f t="shared" si="72"/>
        <v>#VALUE!</v>
      </c>
    </row>
    <row r="1384" spans="1:9">
      <c r="A1384" s="16" t="s">
        <v>7321</v>
      </c>
      <c r="B1384" s="15">
        <v>2</v>
      </c>
      <c r="C1384" s="15" t="str">
        <f>VLOOKUP($B1384,配置说明!$E$20:$F$23,2,0)</f>
        <v>音效</v>
      </c>
      <c r="D1384" s="15" t="s">
        <v>792</v>
      </c>
      <c r="E1384" s="29" t="s">
        <v>492</v>
      </c>
      <c r="F1384" s="15" t="s">
        <v>132</v>
      </c>
      <c r="G1384" s="71">
        <f t="shared" si="70"/>
        <v>201013023</v>
      </c>
      <c r="H1384" s="72" t="str">
        <f t="shared" si="71"/>
        <v>201013023</v>
      </c>
      <c r="I1384" s="72" t="e">
        <f t="shared" si="72"/>
        <v>#VALUE!</v>
      </c>
    </row>
    <row r="1385" spans="1:9">
      <c r="A1385" s="16" t="s">
        <v>7322</v>
      </c>
      <c r="B1385" s="15">
        <v>2</v>
      </c>
      <c r="C1385" s="15" t="str">
        <f>VLOOKUP($B1385,配置说明!$E$20:$F$23,2,0)</f>
        <v>音效</v>
      </c>
      <c r="D1385" s="15" t="s">
        <v>793</v>
      </c>
      <c r="E1385" s="29" t="s">
        <v>493</v>
      </c>
      <c r="F1385" s="15" t="s">
        <v>132</v>
      </c>
      <c r="G1385" s="71">
        <f t="shared" si="70"/>
        <v>201013031</v>
      </c>
      <c r="H1385" s="72" t="str">
        <f t="shared" si="71"/>
        <v>201013031</v>
      </c>
      <c r="I1385" s="72" t="e">
        <f t="shared" si="72"/>
        <v>#VALUE!</v>
      </c>
    </row>
    <row r="1386" spans="1:9">
      <c r="A1386" s="16" t="s">
        <v>7323</v>
      </c>
      <c r="B1386" s="15">
        <v>2</v>
      </c>
      <c r="C1386" s="15" t="str">
        <f>VLOOKUP($B1386,配置说明!$E$20:$F$23,2,0)</f>
        <v>音效</v>
      </c>
      <c r="D1386" s="15" t="s">
        <v>794</v>
      </c>
      <c r="E1386" s="29" t="s">
        <v>494</v>
      </c>
      <c r="F1386" s="15" t="s">
        <v>132</v>
      </c>
      <c r="G1386" s="71">
        <f t="shared" si="70"/>
        <v>201013032</v>
      </c>
      <c r="H1386" s="72" t="str">
        <f t="shared" si="71"/>
        <v>201013032</v>
      </c>
      <c r="I1386" s="72" t="e">
        <f t="shared" si="72"/>
        <v>#VALUE!</v>
      </c>
    </row>
    <row r="1387" spans="1:9">
      <c r="A1387" s="16" t="s">
        <v>7324</v>
      </c>
      <c r="B1387" s="15">
        <v>2</v>
      </c>
      <c r="C1387" s="15" t="str">
        <f>VLOOKUP($B1387,配置说明!$E$20:$F$23,2,0)</f>
        <v>音效</v>
      </c>
      <c r="D1387" s="15" t="s">
        <v>795</v>
      </c>
      <c r="E1387" s="29" t="s">
        <v>495</v>
      </c>
      <c r="F1387" s="15" t="s">
        <v>132</v>
      </c>
      <c r="G1387" s="71">
        <f t="shared" si="70"/>
        <v>201013033</v>
      </c>
      <c r="H1387" s="72" t="str">
        <f t="shared" si="71"/>
        <v>201013033</v>
      </c>
      <c r="I1387" s="72" t="e">
        <f t="shared" si="72"/>
        <v>#VALUE!</v>
      </c>
    </row>
    <row r="1388" spans="1:9">
      <c r="A1388" s="16" t="s">
        <v>7325</v>
      </c>
      <c r="B1388" s="15">
        <v>2</v>
      </c>
      <c r="C1388" s="15" t="str">
        <f>VLOOKUP($B1388,配置说明!$E$20:$F$23,2,0)</f>
        <v>音效</v>
      </c>
      <c r="D1388" s="15" t="s">
        <v>796</v>
      </c>
      <c r="E1388" s="29" t="s">
        <v>496</v>
      </c>
      <c r="F1388" s="15" t="s">
        <v>132</v>
      </c>
      <c r="G1388" s="71">
        <f t="shared" si="70"/>
        <v>201013034</v>
      </c>
      <c r="H1388" s="72" t="str">
        <f t="shared" si="71"/>
        <v>201013034</v>
      </c>
      <c r="I1388" s="72" t="e">
        <f t="shared" si="72"/>
        <v>#VALUE!</v>
      </c>
    </row>
    <row r="1389" spans="1:9">
      <c r="A1389" s="16" t="s">
        <v>7326</v>
      </c>
      <c r="B1389" s="15">
        <v>2</v>
      </c>
      <c r="C1389" s="15" t="str">
        <f>VLOOKUP($B1389,配置说明!$E$20:$F$23,2,0)</f>
        <v>音效</v>
      </c>
      <c r="D1389" s="15" t="s">
        <v>797</v>
      </c>
      <c r="E1389" s="29" t="s">
        <v>497</v>
      </c>
      <c r="F1389" s="15" t="s">
        <v>132</v>
      </c>
      <c r="G1389" s="71">
        <f t="shared" si="70"/>
        <v>201013035</v>
      </c>
      <c r="H1389" s="72" t="str">
        <f t="shared" si="71"/>
        <v>201013035</v>
      </c>
      <c r="I1389" s="72" t="e">
        <f t="shared" si="72"/>
        <v>#VALUE!</v>
      </c>
    </row>
    <row r="1390" spans="1:9">
      <c r="A1390" s="16" t="s">
        <v>7327</v>
      </c>
      <c r="B1390" s="15">
        <v>2</v>
      </c>
      <c r="C1390" s="15" t="str">
        <f>VLOOKUP($B1390,配置说明!$E$20:$F$23,2,0)</f>
        <v>音效</v>
      </c>
      <c r="D1390" s="15" t="s">
        <v>798</v>
      </c>
      <c r="E1390" s="29" t="s">
        <v>498</v>
      </c>
      <c r="F1390" s="15" t="s">
        <v>132</v>
      </c>
      <c r="G1390" s="71">
        <f t="shared" si="70"/>
        <v>201013036</v>
      </c>
      <c r="H1390" s="72" t="str">
        <f t="shared" si="71"/>
        <v>201013036</v>
      </c>
      <c r="I1390" s="72" t="e">
        <f t="shared" si="72"/>
        <v>#VALUE!</v>
      </c>
    </row>
    <row r="1391" spans="1:9">
      <c r="A1391" s="16" t="s">
        <v>7328</v>
      </c>
      <c r="B1391" s="15">
        <v>2</v>
      </c>
      <c r="C1391" s="15" t="str">
        <f>VLOOKUP($B1391,配置说明!$E$20:$F$23,2,0)</f>
        <v>音效</v>
      </c>
      <c r="D1391" s="15" t="s">
        <v>799</v>
      </c>
      <c r="E1391" s="29" t="s">
        <v>499</v>
      </c>
      <c r="F1391" s="15" t="s">
        <v>132</v>
      </c>
      <c r="G1391" s="71">
        <f t="shared" si="70"/>
        <v>201013037</v>
      </c>
      <c r="H1391" s="72" t="str">
        <f t="shared" si="71"/>
        <v>201013037</v>
      </c>
      <c r="I1391" s="72" t="e">
        <f t="shared" si="72"/>
        <v>#VALUE!</v>
      </c>
    </row>
    <row r="1392" spans="1:9">
      <c r="A1392" s="16" t="s">
        <v>7329</v>
      </c>
      <c r="B1392" s="15">
        <v>2</v>
      </c>
      <c r="C1392" s="15" t="str">
        <f>VLOOKUP($B1392,配置说明!$E$20:$F$23,2,0)</f>
        <v>音效</v>
      </c>
      <c r="D1392" s="15" t="s">
        <v>800</v>
      </c>
      <c r="E1392" s="29" t="s">
        <v>500</v>
      </c>
      <c r="F1392" s="15" t="s">
        <v>132</v>
      </c>
      <c r="G1392" s="71">
        <f t="shared" si="70"/>
        <v>201013038</v>
      </c>
      <c r="H1392" s="72" t="str">
        <f t="shared" si="71"/>
        <v>201013038</v>
      </c>
      <c r="I1392" s="72" t="e">
        <f t="shared" si="72"/>
        <v>#VALUE!</v>
      </c>
    </row>
    <row r="1393" spans="1:9">
      <c r="A1393" s="16" t="s">
        <v>7330</v>
      </c>
      <c r="B1393" s="15">
        <v>2</v>
      </c>
      <c r="C1393" s="15" t="str">
        <f>VLOOKUP($B1393,配置说明!$E$20:$F$23,2,0)</f>
        <v>音效</v>
      </c>
      <c r="D1393" s="15" t="s">
        <v>801</v>
      </c>
      <c r="E1393" s="29" t="s">
        <v>501</v>
      </c>
      <c r="F1393" s="15" t="s">
        <v>132</v>
      </c>
      <c r="G1393" s="71">
        <f t="shared" si="70"/>
        <v>201013039</v>
      </c>
      <c r="H1393" s="72" t="str">
        <f t="shared" si="71"/>
        <v>201013039</v>
      </c>
      <c r="I1393" s="72" t="e">
        <f t="shared" si="72"/>
        <v>#VALUE!</v>
      </c>
    </row>
    <row r="1394" spans="1:9">
      <c r="A1394" s="16" t="s">
        <v>7331</v>
      </c>
      <c r="B1394" s="15">
        <v>2</v>
      </c>
      <c r="C1394" s="15" t="str">
        <f>VLOOKUP($B1394,配置说明!$E$20:$F$23,2,0)</f>
        <v>音效</v>
      </c>
      <c r="D1394" s="15" t="s">
        <v>793</v>
      </c>
      <c r="E1394" s="29" t="s">
        <v>493</v>
      </c>
      <c r="F1394" s="15" t="s">
        <v>132</v>
      </c>
      <c r="G1394" s="71">
        <f t="shared" ref="G1394:G1457" si="73">A1394*1</f>
        <v>201013051</v>
      </c>
      <c r="H1394" s="72" t="str">
        <f t="shared" si="71"/>
        <v>201013051</v>
      </c>
      <c r="I1394" s="72" t="e">
        <f t="shared" si="72"/>
        <v>#VALUE!</v>
      </c>
    </row>
    <row r="1395" spans="1:9">
      <c r="A1395" s="16" t="s">
        <v>7332</v>
      </c>
      <c r="B1395" s="15">
        <v>2</v>
      </c>
      <c r="C1395" s="15" t="str">
        <f>VLOOKUP($B1395,配置说明!$E$20:$F$23,2,0)</f>
        <v>音效</v>
      </c>
      <c r="D1395" s="15" t="s">
        <v>794</v>
      </c>
      <c r="E1395" s="29" t="s">
        <v>494</v>
      </c>
      <c r="F1395" s="15" t="s">
        <v>132</v>
      </c>
      <c r="G1395" s="71">
        <f t="shared" si="73"/>
        <v>201013052</v>
      </c>
      <c r="H1395" s="72" t="str">
        <f t="shared" si="71"/>
        <v>201013052</v>
      </c>
      <c r="I1395" s="72" t="e">
        <f t="shared" si="72"/>
        <v>#VALUE!</v>
      </c>
    </row>
    <row r="1396" spans="1:9">
      <c r="A1396" s="16" t="s">
        <v>7333</v>
      </c>
      <c r="B1396" s="15">
        <v>2</v>
      </c>
      <c r="C1396" s="15" t="str">
        <f>VLOOKUP($B1396,配置说明!$E$20:$F$23,2,0)</f>
        <v>音效</v>
      </c>
      <c r="D1396" s="15" t="s">
        <v>795</v>
      </c>
      <c r="E1396" s="29" t="s">
        <v>495</v>
      </c>
      <c r="F1396" s="15" t="s">
        <v>132</v>
      </c>
      <c r="G1396" s="71">
        <f t="shared" si="73"/>
        <v>201013053</v>
      </c>
      <c r="H1396" s="72" t="str">
        <f t="shared" si="71"/>
        <v>201013053</v>
      </c>
      <c r="I1396" s="72" t="e">
        <f t="shared" si="72"/>
        <v>#VALUE!</v>
      </c>
    </row>
    <row r="1397" spans="1:9">
      <c r="A1397" s="16" t="s">
        <v>7334</v>
      </c>
      <c r="B1397" s="15">
        <v>2</v>
      </c>
      <c r="C1397" s="15" t="str">
        <f>VLOOKUP($B1397,配置说明!$E$20:$F$23,2,0)</f>
        <v>音效</v>
      </c>
      <c r="D1397" s="15" t="s">
        <v>796</v>
      </c>
      <c r="E1397" s="29" t="s">
        <v>496</v>
      </c>
      <c r="F1397" s="15" t="s">
        <v>132</v>
      </c>
      <c r="G1397" s="71">
        <f t="shared" si="73"/>
        <v>201013054</v>
      </c>
      <c r="H1397" s="72" t="str">
        <f t="shared" si="71"/>
        <v>201013054</v>
      </c>
      <c r="I1397" s="72" t="e">
        <f t="shared" si="72"/>
        <v>#VALUE!</v>
      </c>
    </row>
    <row r="1398" spans="1:9">
      <c r="A1398" s="16" t="s">
        <v>7335</v>
      </c>
      <c r="B1398" s="15">
        <v>2</v>
      </c>
      <c r="C1398" s="15" t="str">
        <f>VLOOKUP($B1398,配置说明!$E$20:$F$23,2,0)</f>
        <v>音效</v>
      </c>
      <c r="D1398" s="15" t="s">
        <v>797</v>
      </c>
      <c r="E1398" s="29" t="s">
        <v>497</v>
      </c>
      <c r="F1398" s="15" t="s">
        <v>132</v>
      </c>
      <c r="G1398" s="71">
        <f t="shared" si="73"/>
        <v>201013055</v>
      </c>
      <c r="H1398" s="72" t="str">
        <f t="shared" si="71"/>
        <v>201013055</v>
      </c>
      <c r="I1398" s="72" t="e">
        <f t="shared" si="72"/>
        <v>#VALUE!</v>
      </c>
    </row>
    <row r="1399" spans="1:9">
      <c r="A1399" s="16" t="s">
        <v>7336</v>
      </c>
      <c r="B1399" s="15">
        <v>2</v>
      </c>
      <c r="C1399" s="15" t="str">
        <f>VLOOKUP($B1399,配置说明!$E$20:$F$23,2,0)</f>
        <v>音效</v>
      </c>
      <c r="D1399" s="15" t="s">
        <v>798</v>
      </c>
      <c r="E1399" s="29" t="s">
        <v>498</v>
      </c>
      <c r="F1399" s="15" t="s">
        <v>132</v>
      </c>
      <c r="G1399" s="71">
        <f t="shared" si="73"/>
        <v>201013056</v>
      </c>
      <c r="H1399" s="72" t="str">
        <f t="shared" si="71"/>
        <v>201013056</v>
      </c>
      <c r="I1399" s="72" t="e">
        <f t="shared" si="72"/>
        <v>#VALUE!</v>
      </c>
    </row>
    <row r="1400" spans="1:9">
      <c r="A1400" s="16" t="s">
        <v>7337</v>
      </c>
      <c r="B1400" s="15">
        <v>2</v>
      </c>
      <c r="C1400" s="15" t="str">
        <f>VLOOKUP($B1400,配置说明!$E$20:$F$23,2,0)</f>
        <v>音效</v>
      </c>
      <c r="D1400" s="15" t="s">
        <v>799</v>
      </c>
      <c r="E1400" s="29" t="s">
        <v>499</v>
      </c>
      <c r="F1400" s="15" t="s">
        <v>132</v>
      </c>
      <c r="G1400" s="71">
        <f t="shared" si="73"/>
        <v>201013057</v>
      </c>
      <c r="H1400" s="72" t="str">
        <f t="shared" si="71"/>
        <v>201013057</v>
      </c>
      <c r="I1400" s="72" t="e">
        <f t="shared" si="72"/>
        <v>#VALUE!</v>
      </c>
    </row>
    <row r="1401" spans="1:9">
      <c r="A1401" s="16" t="s">
        <v>7338</v>
      </c>
      <c r="B1401" s="15">
        <v>2</v>
      </c>
      <c r="C1401" s="15" t="str">
        <f>VLOOKUP($B1401,配置说明!$E$20:$F$23,2,0)</f>
        <v>音效</v>
      </c>
      <c r="D1401" s="15" t="s">
        <v>800</v>
      </c>
      <c r="E1401" s="29" t="s">
        <v>500</v>
      </c>
      <c r="F1401" s="15" t="s">
        <v>132</v>
      </c>
      <c r="G1401" s="71">
        <f t="shared" si="73"/>
        <v>201013058</v>
      </c>
      <c r="H1401" s="72" t="str">
        <f t="shared" si="71"/>
        <v>201013058</v>
      </c>
      <c r="I1401" s="72" t="e">
        <f t="shared" si="72"/>
        <v>#VALUE!</v>
      </c>
    </row>
    <row r="1402" spans="1:9">
      <c r="A1402" s="16" t="s">
        <v>7339</v>
      </c>
      <c r="B1402" s="15">
        <v>2</v>
      </c>
      <c r="C1402" s="15" t="str">
        <f>VLOOKUP($B1402,配置说明!$E$20:$F$23,2,0)</f>
        <v>音效</v>
      </c>
      <c r="D1402" s="15" t="s">
        <v>801</v>
      </c>
      <c r="E1402" s="29" t="s">
        <v>501</v>
      </c>
      <c r="F1402" s="15" t="s">
        <v>132</v>
      </c>
      <c r="G1402" s="71">
        <f t="shared" si="73"/>
        <v>201013059</v>
      </c>
      <c r="H1402" s="72" t="str">
        <f t="shared" si="71"/>
        <v>201013059</v>
      </c>
      <c r="I1402" s="72" t="e">
        <f t="shared" si="72"/>
        <v>#VALUE!</v>
      </c>
    </row>
    <row r="1403" spans="1:9">
      <c r="A1403" s="16" t="s">
        <v>7340</v>
      </c>
      <c r="B1403" s="15">
        <v>2</v>
      </c>
      <c r="C1403" s="15" t="str">
        <f>VLOOKUP($B1403,配置说明!$E$20:$F$23,2,0)</f>
        <v>音效</v>
      </c>
      <c r="D1403" s="15" t="s">
        <v>802</v>
      </c>
      <c r="E1403" s="29" t="s">
        <v>502</v>
      </c>
      <c r="F1403" s="15" t="s">
        <v>138</v>
      </c>
      <c r="G1403" s="71">
        <f t="shared" si="73"/>
        <v>201016011</v>
      </c>
      <c r="H1403" s="72" t="str">
        <f t="shared" si="71"/>
        <v>201016011</v>
      </c>
      <c r="I1403" s="72" t="e">
        <f t="shared" si="72"/>
        <v>#VALUE!</v>
      </c>
    </row>
    <row r="1404" spans="1:9">
      <c r="A1404" s="16" t="s">
        <v>7341</v>
      </c>
      <c r="B1404" s="15">
        <v>2</v>
      </c>
      <c r="C1404" s="15" t="str">
        <f>VLOOKUP($B1404,配置说明!$E$20:$F$23,2,0)</f>
        <v>音效</v>
      </c>
      <c r="D1404" s="15" t="s">
        <v>803</v>
      </c>
      <c r="E1404" s="29" t="s">
        <v>503</v>
      </c>
      <c r="F1404" s="15" t="s">
        <v>138</v>
      </c>
      <c r="G1404" s="71">
        <f t="shared" si="73"/>
        <v>201016012</v>
      </c>
      <c r="H1404" s="72" t="str">
        <f t="shared" si="71"/>
        <v>201016012</v>
      </c>
      <c r="I1404" s="72" t="e">
        <f t="shared" si="72"/>
        <v>#VALUE!</v>
      </c>
    </row>
    <row r="1405" spans="1:9">
      <c r="A1405" s="16" t="s">
        <v>7342</v>
      </c>
      <c r="B1405" s="15">
        <v>2</v>
      </c>
      <c r="C1405" s="15" t="str">
        <f>VLOOKUP($B1405,配置说明!$E$20:$F$23,2,0)</f>
        <v>音效</v>
      </c>
      <c r="D1405" s="15" t="s">
        <v>804</v>
      </c>
      <c r="E1405" s="29" t="s">
        <v>504</v>
      </c>
      <c r="F1405" s="15" t="s">
        <v>138</v>
      </c>
      <c r="G1405" s="71">
        <f t="shared" si="73"/>
        <v>201016013</v>
      </c>
      <c r="H1405" s="72" t="str">
        <f t="shared" si="71"/>
        <v>201016013</v>
      </c>
      <c r="I1405" s="72" t="e">
        <f t="shared" si="72"/>
        <v>#VALUE!</v>
      </c>
    </row>
    <row r="1406" spans="1:9">
      <c r="A1406" s="16" t="s">
        <v>7343</v>
      </c>
      <c r="B1406" s="15">
        <v>2</v>
      </c>
      <c r="C1406" s="15" t="str">
        <f>VLOOKUP($B1406,配置说明!$E$20:$F$23,2,0)</f>
        <v>音效</v>
      </c>
      <c r="D1406" s="15" t="s">
        <v>805</v>
      </c>
      <c r="E1406" s="29" t="s">
        <v>505</v>
      </c>
      <c r="F1406" s="15" t="s">
        <v>138</v>
      </c>
      <c r="G1406" s="71">
        <f t="shared" si="73"/>
        <v>201016014</v>
      </c>
      <c r="H1406" s="72" t="str">
        <f t="shared" si="71"/>
        <v>201016014</v>
      </c>
      <c r="I1406" s="72" t="e">
        <f t="shared" si="72"/>
        <v>#VALUE!</v>
      </c>
    </row>
    <row r="1407" spans="1:9">
      <c r="A1407" s="16" t="s">
        <v>7344</v>
      </c>
      <c r="B1407" s="15">
        <v>2</v>
      </c>
      <c r="C1407" s="15" t="str">
        <f>VLOOKUP($B1407,配置说明!$E$20:$F$23,2,0)</f>
        <v>音效</v>
      </c>
      <c r="D1407" s="15" t="s">
        <v>806</v>
      </c>
      <c r="E1407" s="29" t="s">
        <v>506</v>
      </c>
      <c r="F1407" s="15" t="s">
        <v>138</v>
      </c>
      <c r="G1407" s="71">
        <f t="shared" si="73"/>
        <v>201016021</v>
      </c>
      <c r="H1407" s="72" t="str">
        <f t="shared" si="71"/>
        <v>201016021</v>
      </c>
      <c r="I1407" s="72" t="e">
        <f t="shared" si="72"/>
        <v>#VALUE!</v>
      </c>
    </row>
    <row r="1408" spans="1:9">
      <c r="A1408" s="16" t="s">
        <v>7345</v>
      </c>
      <c r="B1408" s="15">
        <v>2</v>
      </c>
      <c r="C1408" s="15" t="str">
        <f>VLOOKUP($B1408,配置说明!$E$20:$F$23,2,0)</f>
        <v>音效</v>
      </c>
      <c r="D1408" s="15" t="s">
        <v>807</v>
      </c>
      <c r="E1408" s="29" t="s">
        <v>507</v>
      </c>
      <c r="F1408" s="15" t="s">
        <v>138</v>
      </c>
      <c r="G1408" s="71">
        <f t="shared" si="73"/>
        <v>201016022</v>
      </c>
      <c r="H1408" s="72" t="str">
        <f t="shared" si="71"/>
        <v>201016022</v>
      </c>
      <c r="I1408" s="72" t="e">
        <f t="shared" si="72"/>
        <v>#VALUE!</v>
      </c>
    </row>
    <row r="1409" spans="1:9">
      <c r="A1409" s="16" t="s">
        <v>7346</v>
      </c>
      <c r="B1409" s="15">
        <v>2</v>
      </c>
      <c r="C1409" s="15" t="str">
        <f>VLOOKUP($B1409,配置说明!$E$20:$F$23,2,0)</f>
        <v>音效</v>
      </c>
      <c r="D1409" s="15" t="s">
        <v>808</v>
      </c>
      <c r="E1409" s="29" t="s">
        <v>508</v>
      </c>
      <c r="F1409" s="15" t="s">
        <v>138</v>
      </c>
      <c r="G1409" s="71">
        <f t="shared" si="73"/>
        <v>201016023</v>
      </c>
      <c r="H1409" s="72" t="str">
        <f t="shared" si="71"/>
        <v>201016023</v>
      </c>
      <c r="I1409" s="72" t="e">
        <f t="shared" si="72"/>
        <v>#VALUE!</v>
      </c>
    </row>
    <row r="1410" spans="1:9">
      <c r="A1410" s="16" t="s">
        <v>7347</v>
      </c>
      <c r="B1410" s="15">
        <v>2</v>
      </c>
      <c r="C1410" s="15" t="str">
        <f>VLOOKUP($B1410,配置说明!$E$20:$F$23,2,0)</f>
        <v>音效</v>
      </c>
      <c r="D1410" s="15" t="s">
        <v>809</v>
      </c>
      <c r="E1410" s="29" t="s">
        <v>509</v>
      </c>
      <c r="F1410" s="15" t="s">
        <v>138</v>
      </c>
      <c r="G1410" s="71">
        <f t="shared" si="73"/>
        <v>201016024</v>
      </c>
      <c r="H1410" s="72" t="str">
        <f t="shared" si="71"/>
        <v>201016024</v>
      </c>
      <c r="I1410" s="72" t="e">
        <f t="shared" si="72"/>
        <v>#VALUE!</v>
      </c>
    </row>
    <row r="1411" spans="1:9">
      <c r="A1411" s="16" t="s">
        <v>7348</v>
      </c>
      <c r="B1411" s="15">
        <v>2</v>
      </c>
      <c r="C1411" s="15" t="str">
        <f>VLOOKUP($B1411,配置说明!$E$20:$F$23,2,0)</f>
        <v>音效</v>
      </c>
      <c r="D1411" s="15" t="s">
        <v>810</v>
      </c>
      <c r="E1411" s="29" t="s">
        <v>510</v>
      </c>
      <c r="F1411" s="15" t="s">
        <v>138</v>
      </c>
      <c r="G1411" s="71">
        <f t="shared" si="73"/>
        <v>201016025</v>
      </c>
      <c r="H1411" s="72" t="str">
        <f t="shared" si="71"/>
        <v>201016025</v>
      </c>
      <c r="I1411" s="72" t="e">
        <f t="shared" si="72"/>
        <v>#VALUE!</v>
      </c>
    </row>
    <row r="1412" spans="1:9">
      <c r="A1412" s="16" t="s">
        <v>7349</v>
      </c>
      <c r="B1412" s="15">
        <v>2</v>
      </c>
      <c r="C1412" s="15" t="str">
        <f>VLOOKUP($B1412,配置说明!$E$20:$F$23,2,0)</f>
        <v>音效</v>
      </c>
      <c r="D1412" s="15" t="s">
        <v>811</v>
      </c>
      <c r="E1412" s="29" t="s">
        <v>511</v>
      </c>
      <c r="F1412" s="15" t="s">
        <v>138</v>
      </c>
      <c r="G1412" s="71">
        <f t="shared" si="73"/>
        <v>201016026</v>
      </c>
      <c r="H1412" s="72" t="str">
        <f t="shared" si="71"/>
        <v>201016026</v>
      </c>
      <c r="I1412" s="72" t="e">
        <f t="shared" si="72"/>
        <v>#VALUE!</v>
      </c>
    </row>
    <row r="1413" spans="1:9">
      <c r="A1413" s="16" t="s">
        <v>7350</v>
      </c>
      <c r="B1413" s="15">
        <v>2</v>
      </c>
      <c r="C1413" s="15" t="str">
        <f>VLOOKUP($B1413,配置说明!$E$20:$F$23,2,0)</f>
        <v>音效</v>
      </c>
      <c r="D1413" s="15" t="s">
        <v>3103</v>
      </c>
      <c r="E1413" s="29" t="s">
        <v>3104</v>
      </c>
      <c r="F1413" s="15" t="s">
        <v>138</v>
      </c>
      <c r="G1413" s="71">
        <f t="shared" si="73"/>
        <v>201016031</v>
      </c>
      <c r="H1413" s="72" t="str">
        <f t="shared" si="71"/>
        <v>201016031</v>
      </c>
      <c r="I1413" s="72" t="e">
        <f t="shared" si="72"/>
        <v>#VALUE!</v>
      </c>
    </row>
    <row r="1414" spans="1:9">
      <c r="A1414" s="16" t="s">
        <v>7351</v>
      </c>
      <c r="B1414" s="15">
        <v>2</v>
      </c>
      <c r="C1414" s="15" t="str">
        <f>VLOOKUP($B1414,配置说明!$E$20:$F$23,2,0)</f>
        <v>音效</v>
      </c>
      <c r="D1414" s="15" t="s">
        <v>812</v>
      </c>
      <c r="E1414" s="29" t="s">
        <v>512</v>
      </c>
      <c r="F1414" s="15" t="s">
        <v>138</v>
      </c>
      <c r="G1414" s="71">
        <f t="shared" si="73"/>
        <v>201016032</v>
      </c>
      <c r="H1414" s="72" t="str">
        <f t="shared" si="71"/>
        <v>201016032</v>
      </c>
      <c r="I1414" s="72" t="e">
        <f t="shared" si="72"/>
        <v>#VALUE!</v>
      </c>
    </row>
    <row r="1415" spans="1:9">
      <c r="A1415" s="16" t="s">
        <v>7352</v>
      </c>
      <c r="B1415" s="15">
        <v>2</v>
      </c>
      <c r="C1415" s="15" t="str">
        <f>VLOOKUP($B1415,配置说明!$E$20:$F$23,2,0)</f>
        <v>音效</v>
      </c>
      <c r="D1415" s="15" t="s">
        <v>813</v>
      </c>
      <c r="E1415" s="29" t="s">
        <v>513</v>
      </c>
      <c r="F1415" s="15" t="s">
        <v>138</v>
      </c>
      <c r="G1415" s="71">
        <f t="shared" si="73"/>
        <v>201016033</v>
      </c>
      <c r="H1415" s="72" t="str">
        <f t="shared" si="71"/>
        <v>201016033</v>
      </c>
      <c r="I1415" s="72" t="e">
        <f t="shared" si="72"/>
        <v>#VALUE!</v>
      </c>
    </row>
    <row r="1416" spans="1:9">
      <c r="A1416" s="16" t="s">
        <v>7353</v>
      </c>
      <c r="B1416" s="15">
        <v>2</v>
      </c>
      <c r="C1416" s="15" t="str">
        <f>VLOOKUP($B1416,配置说明!$E$20:$F$23,2,0)</f>
        <v>音效</v>
      </c>
      <c r="D1416" s="15" t="s">
        <v>814</v>
      </c>
      <c r="E1416" s="29" t="s">
        <v>514</v>
      </c>
      <c r="F1416" s="15" t="s">
        <v>138</v>
      </c>
      <c r="G1416" s="71">
        <f t="shared" si="73"/>
        <v>201016034</v>
      </c>
      <c r="H1416" s="72" t="str">
        <f t="shared" si="71"/>
        <v>201016034</v>
      </c>
      <c r="I1416" s="72" t="e">
        <f t="shared" si="72"/>
        <v>#VALUE!</v>
      </c>
    </row>
    <row r="1417" spans="1:9">
      <c r="A1417" s="16" t="s">
        <v>7354</v>
      </c>
      <c r="B1417" s="15">
        <v>2</v>
      </c>
      <c r="C1417" s="15" t="str">
        <f>VLOOKUP($B1417,配置说明!$E$20:$F$23,2,0)</f>
        <v>音效</v>
      </c>
      <c r="D1417" s="15" t="s">
        <v>815</v>
      </c>
      <c r="E1417" s="29" t="s">
        <v>515</v>
      </c>
      <c r="F1417" s="15" t="s">
        <v>138</v>
      </c>
      <c r="G1417" s="71">
        <f t="shared" si="73"/>
        <v>201016035</v>
      </c>
      <c r="H1417" s="72" t="str">
        <f t="shared" si="71"/>
        <v>201016035</v>
      </c>
      <c r="I1417" s="72" t="e">
        <f t="shared" si="72"/>
        <v>#VALUE!</v>
      </c>
    </row>
    <row r="1418" spans="1:9">
      <c r="A1418" s="16" t="s">
        <v>7355</v>
      </c>
      <c r="B1418" s="15">
        <v>2</v>
      </c>
      <c r="C1418" s="15" t="str">
        <f>VLOOKUP($B1418,配置说明!$E$20:$F$23,2,0)</f>
        <v>音效</v>
      </c>
      <c r="D1418" s="15" t="s">
        <v>816</v>
      </c>
      <c r="E1418" s="29" t="s">
        <v>516</v>
      </c>
      <c r="F1418" s="15" t="s">
        <v>138</v>
      </c>
      <c r="G1418" s="71">
        <f t="shared" si="73"/>
        <v>201016036</v>
      </c>
      <c r="H1418" s="72" t="str">
        <f t="shared" si="71"/>
        <v>201016036</v>
      </c>
      <c r="I1418" s="72" t="e">
        <f t="shared" si="72"/>
        <v>#VALUE!</v>
      </c>
    </row>
    <row r="1419" spans="1:9">
      <c r="A1419" s="16" t="s">
        <v>7356</v>
      </c>
      <c r="B1419" s="15">
        <v>2</v>
      </c>
      <c r="C1419" s="15" t="str">
        <f>VLOOKUP($B1419,配置说明!$E$20:$F$23,2,0)</f>
        <v>音效</v>
      </c>
      <c r="D1419" s="15" t="s">
        <v>817</v>
      </c>
      <c r="E1419" s="29" t="s">
        <v>517</v>
      </c>
      <c r="F1419" s="15" t="s">
        <v>138</v>
      </c>
      <c r="G1419" s="71">
        <f t="shared" si="73"/>
        <v>201016037</v>
      </c>
      <c r="H1419" s="72" t="str">
        <f t="shared" si="71"/>
        <v>201016037</v>
      </c>
      <c r="I1419" s="72" t="e">
        <f t="shared" si="72"/>
        <v>#VALUE!</v>
      </c>
    </row>
    <row r="1420" spans="1:9">
      <c r="A1420" s="16" t="s">
        <v>7357</v>
      </c>
      <c r="B1420" s="15">
        <v>2</v>
      </c>
      <c r="C1420" s="15" t="str">
        <f>VLOOKUP($B1420,配置说明!$E$20:$F$23,2,0)</f>
        <v>音效</v>
      </c>
      <c r="D1420" s="15" t="s">
        <v>818</v>
      </c>
      <c r="E1420" s="29" t="s">
        <v>518</v>
      </c>
      <c r="F1420" s="15" t="s">
        <v>138</v>
      </c>
      <c r="G1420" s="71">
        <f t="shared" si="73"/>
        <v>201016038</v>
      </c>
      <c r="H1420" s="72" t="str">
        <f t="shared" si="71"/>
        <v>201016038</v>
      </c>
      <c r="I1420" s="72" t="e">
        <f t="shared" si="72"/>
        <v>#VALUE!</v>
      </c>
    </row>
    <row r="1421" spans="1:9">
      <c r="A1421" s="16" t="s">
        <v>7358</v>
      </c>
      <c r="B1421" s="15">
        <v>2</v>
      </c>
      <c r="C1421" s="15" t="str">
        <f>VLOOKUP($B1421,配置说明!$E$20:$F$23,2,0)</f>
        <v>音效</v>
      </c>
      <c r="D1421" s="15" t="s">
        <v>819</v>
      </c>
      <c r="E1421" s="29" t="s">
        <v>519</v>
      </c>
      <c r="F1421" s="15" t="s">
        <v>138</v>
      </c>
      <c r="G1421" s="71">
        <f t="shared" si="73"/>
        <v>201016039</v>
      </c>
      <c r="H1421" s="72" t="str">
        <f t="shared" si="71"/>
        <v>201016039</v>
      </c>
      <c r="I1421" s="72" t="e">
        <f t="shared" si="72"/>
        <v>#VALUE!</v>
      </c>
    </row>
    <row r="1422" spans="1:9">
      <c r="A1422" s="16" t="s">
        <v>7359</v>
      </c>
      <c r="B1422" s="15">
        <v>2</v>
      </c>
      <c r="C1422" s="15" t="str">
        <f>VLOOKUP($B1422,配置说明!$E$20:$F$23,2,0)</f>
        <v>音效</v>
      </c>
      <c r="D1422" s="15" t="s">
        <v>820</v>
      </c>
      <c r="E1422" s="29" t="s">
        <v>520</v>
      </c>
      <c r="F1422" s="15" t="s">
        <v>138</v>
      </c>
      <c r="G1422" s="71">
        <f t="shared" si="73"/>
        <v>201016040</v>
      </c>
      <c r="H1422" s="72" t="str">
        <f t="shared" si="71"/>
        <v>201016040</v>
      </c>
      <c r="I1422" s="72" t="e">
        <f t="shared" si="72"/>
        <v>#VALUE!</v>
      </c>
    </row>
    <row r="1423" spans="1:9">
      <c r="A1423" s="16" t="s">
        <v>7360</v>
      </c>
      <c r="B1423" s="15">
        <v>2</v>
      </c>
      <c r="C1423" s="15" t="str">
        <f>VLOOKUP($B1423,配置说明!$E$20:$F$23,2,0)</f>
        <v>音效</v>
      </c>
      <c r="D1423" s="15" t="s">
        <v>3103</v>
      </c>
      <c r="E1423" s="29" t="s">
        <v>3104</v>
      </c>
      <c r="F1423" s="15" t="s">
        <v>138</v>
      </c>
      <c r="G1423" s="71">
        <f t="shared" si="73"/>
        <v>201016051</v>
      </c>
      <c r="H1423" s="72" t="str">
        <f t="shared" si="71"/>
        <v>201016051</v>
      </c>
      <c r="I1423" s="72" t="e">
        <f t="shared" si="72"/>
        <v>#VALUE!</v>
      </c>
    </row>
    <row r="1424" spans="1:9">
      <c r="A1424" s="16" t="s">
        <v>7361</v>
      </c>
      <c r="B1424" s="15">
        <v>2</v>
      </c>
      <c r="C1424" s="15" t="str">
        <f>VLOOKUP($B1424,配置说明!$E$20:$F$23,2,0)</f>
        <v>音效</v>
      </c>
      <c r="D1424" s="15" t="s">
        <v>812</v>
      </c>
      <c r="E1424" s="29" t="s">
        <v>512</v>
      </c>
      <c r="F1424" s="15" t="s">
        <v>138</v>
      </c>
      <c r="G1424" s="71">
        <f t="shared" si="73"/>
        <v>201016052</v>
      </c>
      <c r="H1424" s="72" t="str">
        <f t="shared" si="71"/>
        <v>201016052</v>
      </c>
      <c r="I1424" s="72" t="e">
        <f t="shared" si="72"/>
        <v>#VALUE!</v>
      </c>
    </row>
    <row r="1425" spans="1:9">
      <c r="A1425" s="16" t="s">
        <v>7362</v>
      </c>
      <c r="B1425" s="15">
        <v>2</v>
      </c>
      <c r="C1425" s="15" t="str">
        <f>VLOOKUP($B1425,配置说明!$E$20:$F$23,2,0)</f>
        <v>音效</v>
      </c>
      <c r="D1425" s="15" t="s">
        <v>813</v>
      </c>
      <c r="E1425" s="29" t="s">
        <v>513</v>
      </c>
      <c r="F1425" s="15" t="s">
        <v>138</v>
      </c>
      <c r="G1425" s="71">
        <f t="shared" si="73"/>
        <v>201016053</v>
      </c>
      <c r="H1425" s="72" t="str">
        <f t="shared" si="71"/>
        <v>201016053</v>
      </c>
      <c r="I1425" s="72" t="e">
        <f t="shared" si="72"/>
        <v>#VALUE!</v>
      </c>
    </row>
    <row r="1426" spans="1:9">
      <c r="A1426" s="16" t="s">
        <v>7363</v>
      </c>
      <c r="B1426" s="15">
        <v>2</v>
      </c>
      <c r="C1426" s="15" t="str">
        <f>VLOOKUP($B1426,配置说明!$E$20:$F$23,2,0)</f>
        <v>音效</v>
      </c>
      <c r="D1426" s="15" t="s">
        <v>814</v>
      </c>
      <c r="E1426" s="29" t="s">
        <v>514</v>
      </c>
      <c r="F1426" s="15" t="s">
        <v>138</v>
      </c>
      <c r="G1426" s="71">
        <f t="shared" si="73"/>
        <v>201016054</v>
      </c>
      <c r="H1426" s="72" t="str">
        <f t="shared" si="71"/>
        <v>201016054</v>
      </c>
      <c r="I1426" s="72" t="e">
        <f t="shared" si="72"/>
        <v>#VALUE!</v>
      </c>
    </row>
    <row r="1427" spans="1:9">
      <c r="A1427" s="16" t="s">
        <v>7364</v>
      </c>
      <c r="B1427" s="15">
        <v>2</v>
      </c>
      <c r="C1427" s="15" t="str">
        <f>VLOOKUP($B1427,配置说明!$E$20:$F$23,2,0)</f>
        <v>音效</v>
      </c>
      <c r="D1427" s="15" t="s">
        <v>815</v>
      </c>
      <c r="E1427" s="29" t="s">
        <v>515</v>
      </c>
      <c r="F1427" s="15" t="s">
        <v>138</v>
      </c>
      <c r="G1427" s="71">
        <f t="shared" si="73"/>
        <v>201016055</v>
      </c>
      <c r="H1427" s="72" t="str">
        <f t="shared" si="71"/>
        <v>201016055</v>
      </c>
      <c r="I1427" s="72" t="e">
        <f t="shared" si="72"/>
        <v>#VALUE!</v>
      </c>
    </row>
    <row r="1428" spans="1:9">
      <c r="A1428" s="16" t="s">
        <v>7365</v>
      </c>
      <c r="B1428" s="15">
        <v>2</v>
      </c>
      <c r="C1428" s="15" t="str">
        <f>VLOOKUP($B1428,配置说明!$E$20:$F$23,2,0)</f>
        <v>音效</v>
      </c>
      <c r="D1428" s="15" t="s">
        <v>816</v>
      </c>
      <c r="E1428" s="29" t="s">
        <v>516</v>
      </c>
      <c r="F1428" s="15" t="s">
        <v>138</v>
      </c>
      <c r="G1428" s="71">
        <f t="shared" si="73"/>
        <v>201016056</v>
      </c>
      <c r="H1428" s="72" t="str">
        <f t="shared" si="71"/>
        <v>201016056</v>
      </c>
      <c r="I1428" s="72" t="e">
        <f t="shared" si="72"/>
        <v>#VALUE!</v>
      </c>
    </row>
    <row r="1429" spans="1:9">
      <c r="A1429" s="16" t="s">
        <v>7366</v>
      </c>
      <c r="B1429" s="15">
        <v>2</v>
      </c>
      <c r="C1429" s="15" t="str">
        <f>VLOOKUP($B1429,配置说明!$E$20:$F$23,2,0)</f>
        <v>音效</v>
      </c>
      <c r="D1429" s="15" t="s">
        <v>817</v>
      </c>
      <c r="E1429" s="29" t="s">
        <v>517</v>
      </c>
      <c r="F1429" s="15" t="s">
        <v>138</v>
      </c>
      <c r="G1429" s="71">
        <f t="shared" si="73"/>
        <v>201016057</v>
      </c>
      <c r="H1429" s="72" t="str">
        <f t="shared" si="71"/>
        <v>201016057</v>
      </c>
      <c r="I1429" s="72" t="e">
        <f t="shared" si="72"/>
        <v>#VALUE!</v>
      </c>
    </row>
    <row r="1430" spans="1:9">
      <c r="A1430" s="16" t="s">
        <v>7367</v>
      </c>
      <c r="B1430" s="15">
        <v>2</v>
      </c>
      <c r="C1430" s="15" t="str">
        <f>VLOOKUP($B1430,配置说明!$E$20:$F$23,2,0)</f>
        <v>音效</v>
      </c>
      <c r="D1430" s="15" t="s">
        <v>818</v>
      </c>
      <c r="E1430" s="29" t="s">
        <v>518</v>
      </c>
      <c r="F1430" s="15" t="s">
        <v>138</v>
      </c>
      <c r="G1430" s="71">
        <f t="shared" si="73"/>
        <v>201016058</v>
      </c>
      <c r="H1430" s="72" t="str">
        <f t="shared" si="71"/>
        <v>201016058</v>
      </c>
      <c r="I1430" s="72" t="e">
        <f t="shared" si="72"/>
        <v>#VALUE!</v>
      </c>
    </row>
    <row r="1431" spans="1:9">
      <c r="A1431" s="16" t="s">
        <v>7368</v>
      </c>
      <c r="B1431" s="15">
        <v>2</v>
      </c>
      <c r="C1431" s="15" t="str">
        <f>VLOOKUP($B1431,配置说明!$E$20:$F$23,2,0)</f>
        <v>音效</v>
      </c>
      <c r="D1431" s="15" t="s">
        <v>819</v>
      </c>
      <c r="E1431" s="29" t="s">
        <v>519</v>
      </c>
      <c r="F1431" s="15" t="s">
        <v>138</v>
      </c>
      <c r="G1431" s="71">
        <f t="shared" si="73"/>
        <v>201016059</v>
      </c>
      <c r="H1431" s="72" t="str">
        <f t="shared" si="71"/>
        <v>201016059</v>
      </c>
      <c r="I1431" s="72" t="e">
        <f t="shared" si="72"/>
        <v>#VALUE!</v>
      </c>
    </row>
    <row r="1432" spans="1:9">
      <c r="A1432" s="16" t="s">
        <v>7369</v>
      </c>
      <c r="B1432" s="15">
        <v>2</v>
      </c>
      <c r="C1432" s="15" t="str">
        <f>VLOOKUP($B1432,配置说明!$E$20:$F$23,2,0)</f>
        <v>音效</v>
      </c>
      <c r="D1432" s="15" t="s">
        <v>820</v>
      </c>
      <c r="E1432" s="29" t="s">
        <v>520</v>
      </c>
      <c r="F1432" s="15" t="s">
        <v>138</v>
      </c>
      <c r="G1432" s="71">
        <f t="shared" si="73"/>
        <v>201016060</v>
      </c>
      <c r="H1432" s="72" t="str">
        <f t="shared" si="71"/>
        <v>201016060</v>
      </c>
      <c r="I1432" s="72" t="e">
        <f t="shared" si="72"/>
        <v>#VALUE!</v>
      </c>
    </row>
    <row r="1433" spans="1:9">
      <c r="A1433" s="16" t="s">
        <v>7370</v>
      </c>
      <c r="B1433" s="15">
        <v>2</v>
      </c>
      <c r="C1433" s="15" t="str">
        <f>VLOOKUP($B1433,配置说明!$E$20:$F$23,2,0)</f>
        <v>音效</v>
      </c>
      <c r="D1433" s="15" t="s">
        <v>821</v>
      </c>
      <c r="E1433" s="29" t="s">
        <v>521</v>
      </c>
      <c r="F1433" s="15" t="s">
        <v>129</v>
      </c>
      <c r="G1433" s="71">
        <f t="shared" si="73"/>
        <v>201018011</v>
      </c>
      <c r="H1433" s="72" t="str">
        <f t="shared" si="71"/>
        <v>201018011</v>
      </c>
      <c r="I1433" s="72" t="e">
        <f t="shared" si="72"/>
        <v>#VALUE!</v>
      </c>
    </row>
    <row r="1434" spans="1:9">
      <c r="A1434" s="16" t="s">
        <v>7371</v>
      </c>
      <c r="B1434" s="15">
        <v>2</v>
      </c>
      <c r="C1434" s="15" t="str">
        <f>VLOOKUP($B1434,配置说明!$E$20:$F$23,2,0)</f>
        <v>音效</v>
      </c>
      <c r="D1434" s="15" t="s">
        <v>822</v>
      </c>
      <c r="E1434" s="29" t="s">
        <v>522</v>
      </c>
      <c r="F1434" s="15" t="s">
        <v>129</v>
      </c>
      <c r="G1434" s="71">
        <f t="shared" si="73"/>
        <v>201018012</v>
      </c>
      <c r="H1434" s="72" t="str">
        <f t="shared" si="71"/>
        <v>201018012</v>
      </c>
      <c r="I1434" s="72" t="e">
        <f t="shared" si="72"/>
        <v>#VALUE!</v>
      </c>
    </row>
    <row r="1435" spans="1:9">
      <c r="A1435" s="16" t="s">
        <v>7372</v>
      </c>
      <c r="B1435" s="15">
        <v>2</v>
      </c>
      <c r="C1435" s="15" t="str">
        <f>VLOOKUP($B1435,配置说明!$E$20:$F$23,2,0)</f>
        <v>音效</v>
      </c>
      <c r="D1435" s="15" t="s">
        <v>823</v>
      </c>
      <c r="E1435" s="29" t="s">
        <v>523</v>
      </c>
      <c r="F1435" s="15" t="s">
        <v>129</v>
      </c>
      <c r="G1435" s="71">
        <f t="shared" si="73"/>
        <v>201018013</v>
      </c>
      <c r="H1435" s="72" t="str">
        <f t="shared" si="71"/>
        <v>201018013</v>
      </c>
      <c r="I1435" s="72" t="e">
        <f t="shared" si="72"/>
        <v>#VALUE!</v>
      </c>
    </row>
    <row r="1436" spans="1:9">
      <c r="A1436" s="16" t="s">
        <v>7373</v>
      </c>
      <c r="B1436" s="15">
        <v>2</v>
      </c>
      <c r="C1436" s="15" t="str">
        <f>VLOOKUP($B1436,配置说明!$E$20:$F$23,2,0)</f>
        <v>音效</v>
      </c>
      <c r="D1436" s="15" t="s">
        <v>824</v>
      </c>
      <c r="E1436" s="29" t="s">
        <v>524</v>
      </c>
      <c r="F1436" s="15" t="s">
        <v>129</v>
      </c>
      <c r="G1436" s="71">
        <f t="shared" si="73"/>
        <v>201018014</v>
      </c>
      <c r="H1436" s="72" t="str">
        <f t="shared" si="71"/>
        <v>201018014</v>
      </c>
      <c r="I1436" s="72" t="e">
        <f t="shared" si="72"/>
        <v>#VALUE!</v>
      </c>
    </row>
    <row r="1437" spans="1:9">
      <c r="A1437" s="16" t="s">
        <v>7374</v>
      </c>
      <c r="B1437" s="15">
        <v>2</v>
      </c>
      <c r="C1437" s="15" t="str">
        <f>VLOOKUP($B1437,配置说明!$E$20:$F$23,2,0)</f>
        <v>音效</v>
      </c>
      <c r="D1437" s="15" t="s">
        <v>825</v>
      </c>
      <c r="E1437" s="29" t="s">
        <v>525</v>
      </c>
      <c r="F1437" s="15" t="s">
        <v>129</v>
      </c>
      <c r="G1437" s="71">
        <f t="shared" si="73"/>
        <v>201018021</v>
      </c>
      <c r="H1437" s="72" t="str">
        <f t="shared" si="71"/>
        <v>201018021</v>
      </c>
      <c r="I1437" s="72" t="e">
        <f t="shared" si="72"/>
        <v>#VALUE!</v>
      </c>
    </row>
    <row r="1438" spans="1:9">
      <c r="A1438" s="16" t="s">
        <v>7375</v>
      </c>
      <c r="B1438" s="15">
        <v>2</v>
      </c>
      <c r="C1438" s="15" t="str">
        <f>VLOOKUP($B1438,配置说明!$E$20:$F$23,2,0)</f>
        <v>音效</v>
      </c>
      <c r="D1438" s="15" t="s">
        <v>826</v>
      </c>
      <c r="E1438" s="29" t="s">
        <v>526</v>
      </c>
      <c r="F1438" s="15" t="s">
        <v>129</v>
      </c>
      <c r="G1438" s="71">
        <f t="shared" si="73"/>
        <v>201018022</v>
      </c>
      <c r="H1438" s="72" t="str">
        <f t="shared" si="71"/>
        <v>201018022</v>
      </c>
      <c r="I1438" s="72" t="e">
        <f t="shared" si="72"/>
        <v>#VALUE!</v>
      </c>
    </row>
    <row r="1439" spans="1:9">
      <c r="A1439" s="16" t="s">
        <v>7376</v>
      </c>
      <c r="B1439" s="15">
        <v>2</v>
      </c>
      <c r="C1439" s="15" t="str">
        <f>VLOOKUP($B1439,配置说明!$E$20:$F$23,2,0)</f>
        <v>音效</v>
      </c>
      <c r="D1439" s="15" t="s">
        <v>827</v>
      </c>
      <c r="E1439" s="29" t="s">
        <v>527</v>
      </c>
      <c r="F1439" s="15" t="s">
        <v>129</v>
      </c>
      <c r="G1439" s="71">
        <f t="shared" si="73"/>
        <v>201018031</v>
      </c>
      <c r="H1439" s="72" t="str">
        <f t="shared" si="71"/>
        <v>201018031</v>
      </c>
      <c r="I1439" s="72" t="e">
        <f t="shared" si="72"/>
        <v>#VALUE!</v>
      </c>
    </row>
    <row r="1440" spans="1:9">
      <c r="A1440" s="16" t="s">
        <v>7377</v>
      </c>
      <c r="B1440" s="15">
        <v>2</v>
      </c>
      <c r="C1440" s="15" t="str">
        <f>VLOOKUP($B1440,配置说明!$E$20:$F$23,2,0)</f>
        <v>音效</v>
      </c>
      <c r="D1440" s="15" t="s">
        <v>828</v>
      </c>
      <c r="E1440" s="29" t="s">
        <v>528</v>
      </c>
      <c r="F1440" s="15" t="s">
        <v>129</v>
      </c>
      <c r="G1440" s="71">
        <f t="shared" si="73"/>
        <v>201018032</v>
      </c>
      <c r="H1440" s="72" t="str">
        <f t="shared" si="71"/>
        <v>201018032</v>
      </c>
      <c r="I1440" s="72" t="e">
        <f t="shared" si="72"/>
        <v>#VALUE!</v>
      </c>
    </row>
    <row r="1441" spans="1:9">
      <c r="A1441" s="16" t="s">
        <v>7378</v>
      </c>
      <c r="B1441" s="15">
        <v>2</v>
      </c>
      <c r="C1441" s="15" t="str">
        <f>VLOOKUP($B1441,配置说明!$E$20:$F$23,2,0)</f>
        <v>音效</v>
      </c>
      <c r="D1441" s="15" t="s">
        <v>829</v>
      </c>
      <c r="E1441" s="29" t="s">
        <v>529</v>
      </c>
      <c r="F1441" s="15" t="s">
        <v>129</v>
      </c>
      <c r="G1441" s="71">
        <f t="shared" si="73"/>
        <v>201018033</v>
      </c>
      <c r="H1441" s="72" t="str">
        <f t="shared" si="71"/>
        <v>201018033</v>
      </c>
      <c r="I1441" s="72" t="e">
        <f t="shared" si="72"/>
        <v>#VALUE!</v>
      </c>
    </row>
    <row r="1442" spans="1:9">
      <c r="A1442" s="16" t="s">
        <v>7379</v>
      </c>
      <c r="B1442" s="15">
        <v>2</v>
      </c>
      <c r="C1442" s="15" t="str">
        <f>VLOOKUP($B1442,配置说明!$E$20:$F$23,2,0)</f>
        <v>音效</v>
      </c>
      <c r="D1442" s="15" t="s">
        <v>827</v>
      </c>
      <c r="E1442" s="29" t="s">
        <v>527</v>
      </c>
      <c r="F1442" s="15" t="s">
        <v>129</v>
      </c>
      <c r="G1442" s="71">
        <f t="shared" si="73"/>
        <v>201018051</v>
      </c>
      <c r="H1442" s="72" t="str">
        <f t="shared" si="71"/>
        <v>201018051</v>
      </c>
      <c r="I1442" s="72" t="e">
        <f t="shared" si="72"/>
        <v>#VALUE!</v>
      </c>
    </row>
    <row r="1443" spans="1:9">
      <c r="A1443" s="16" t="s">
        <v>7380</v>
      </c>
      <c r="B1443" s="15">
        <v>2</v>
      </c>
      <c r="C1443" s="15" t="str">
        <f>VLOOKUP($B1443,配置说明!$E$20:$F$23,2,0)</f>
        <v>音效</v>
      </c>
      <c r="D1443" s="15" t="s">
        <v>828</v>
      </c>
      <c r="E1443" s="29" t="s">
        <v>528</v>
      </c>
      <c r="F1443" s="15" t="s">
        <v>129</v>
      </c>
      <c r="G1443" s="71">
        <f t="shared" si="73"/>
        <v>201018052</v>
      </c>
      <c r="H1443" s="72" t="str">
        <f t="shared" si="71"/>
        <v>201018052</v>
      </c>
      <c r="I1443" s="72" t="e">
        <f t="shared" si="72"/>
        <v>#VALUE!</v>
      </c>
    </row>
    <row r="1444" spans="1:9">
      <c r="A1444" s="16" t="s">
        <v>7381</v>
      </c>
      <c r="B1444" s="15">
        <v>2</v>
      </c>
      <c r="C1444" s="15" t="str">
        <f>VLOOKUP($B1444,配置说明!$E$20:$F$23,2,0)</f>
        <v>音效</v>
      </c>
      <c r="D1444" s="15" t="s">
        <v>829</v>
      </c>
      <c r="E1444" s="29" t="s">
        <v>529</v>
      </c>
      <c r="F1444" s="15" t="s">
        <v>129</v>
      </c>
      <c r="G1444" s="71">
        <f t="shared" si="73"/>
        <v>201018053</v>
      </c>
      <c r="H1444" s="72" t="str">
        <f t="shared" ref="H1444:H1507" si="74">G1444&amp;""</f>
        <v>201018053</v>
      </c>
      <c r="I1444" s="72" t="e">
        <f t="shared" ref="I1444:I1507" si="75">FIND("loop",E1444)</f>
        <v>#VALUE!</v>
      </c>
    </row>
    <row r="1445" spans="1:9">
      <c r="A1445" s="16" t="s">
        <v>7382</v>
      </c>
      <c r="B1445" s="15">
        <v>2</v>
      </c>
      <c r="C1445" s="15" t="str">
        <f>VLOOKUP($B1445,配置说明!$E$20:$F$23,2,0)</f>
        <v>音效</v>
      </c>
      <c r="D1445" s="15" t="s">
        <v>830</v>
      </c>
      <c r="E1445" s="29" t="s">
        <v>530</v>
      </c>
      <c r="F1445" s="15" t="s">
        <v>141</v>
      </c>
      <c r="G1445" s="71">
        <f t="shared" si="73"/>
        <v>201019011</v>
      </c>
      <c r="H1445" s="72" t="str">
        <f t="shared" si="74"/>
        <v>201019011</v>
      </c>
      <c r="I1445" s="72" t="e">
        <f t="shared" si="75"/>
        <v>#VALUE!</v>
      </c>
    </row>
    <row r="1446" spans="1:9">
      <c r="A1446" s="16" t="s">
        <v>7383</v>
      </c>
      <c r="B1446" s="15">
        <v>2</v>
      </c>
      <c r="C1446" s="15" t="str">
        <f>VLOOKUP($B1446,配置说明!$E$20:$F$23,2,0)</f>
        <v>音效</v>
      </c>
      <c r="D1446" s="15" t="s">
        <v>831</v>
      </c>
      <c r="E1446" s="29" t="s">
        <v>531</v>
      </c>
      <c r="F1446" s="15" t="s">
        <v>141</v>
      </c>
      <c r="G1446" s="71">
        <f t="shared" si="73"/>
        <v>201019012</v>
      </c>
      <c r="H1446" s="72" t="str">
        <f t="shared" si="74"/>
        <v>201019012</v>
      </c>
      <c r="I1446" s="72" t="e">
        <f t="shared" si="75"/>
        <v>#VALUE!</v>
      </c>
    </row>
    <row r="1447" spans="1:9">
      <c r="A1447" s="16" t="s">
        <v>7384</v>
      </c>
      <c r="B1447" s="15">
        <v>2</v>
      </c>
      <c r="C1447" s="15" t="str">
        <f>VLOOKUP($B1447,配置说明!$E$20:$F$23,2,0)</f>
        <v>音效</v>
      </c>
      <c r="D1447" s="15" t="s">
        <v>832</v>
      </c>
      <c r="E1447" s="29" t="s">
        <v>532</v>
      </c>
      <c r="F1447" s="15" t="s">
        <v>141</v>
      </c>
      <c r="G1447" s="71">
        <f t="shared" si="73"/>
        <v>201019013</v>
      </c>
      <c r="H1447" s="72" t="str">
        <f t="shared" si="74"/>
        <v>201019013</v>
      </c>
      <c r="I1447" s="72" t="e">
        <f t="shared" si="75"/>
        <v>#VALUE!</v>
      </c>
    </row>
    <row r="1448" spans="1:9">
      <c r="A1448" s="16" t="s">
        <v>7385</v>
      </c>
      <c r="B1448" s="15">
        <v>2</v>
      </c>
      <c r="C1448" s="15" t="str">
        <f>VLOOKUP($B1448,配置说明!$E$20:$F$23,2,0)</f>
        <v>音效</v>
      </c>
      <c r="D1448" s="15" t="s">
        <v>833</v>
      </c>
      <c r="E1448" s="29" t="s">
        <v>533</v>
      </c>
      <c r="F1448" s="15" t="s">
        <v>141</v>
      </c>
      <c r="G1448" s="71">
        <f t="shared" si="73"/>
        <v>201019014</v>
      </c>
      <c r="H1448" s="72" t="str">
        <f t="shared" si="74"/>
        <v>201019014</v>
      </c>
      <c r="I1448" s="72" t="e">
        <f t="shared" si="75"/>
        <v>#VALUE!</v>
      </c>
    </row>
    <row r="1449" spans="1:9">
      <c r="A1449" s="16" t="s">
        <v>7386</v>
      </c>
      <c r="B1449" s="15">
        <v>2</v>
      </c>
      <c r="C1449" s="15" t="str">
        <f>VLOOKUP($B1449,配置说明!$E$20:$F$23,2,0)</f>
        <v>音效</v>
      </c>
      <c r="D1449" s="15" t="s">
        <v>834</v>
      </c>
      <c r="E1449" s="29" t="s">
        <v>534</v>
      </c>
      <c r="F1449" s="15" t="s">
        <v>141</v>
      </c>
      <c r="G1449" s="71">
        <f t="shared" si="73"/>
        <v>201019015</v>
      </c>
      <c r="H1449" s="72" t="str">
        <f t="shared" si="74"/>
        <v>201019015</v>
      </c>
      <c r="I1449" s="72" t="e">
        <f t="shared" si="75"/>
        <v>#VALUE!</v>
      </c>
    </row>
    <row r="1450" spans="1:9">
      <c r="A1450" s="16" t="s">
        <v>7387</v>
      </c>
      <c r="B1450" s="15">
        <v>2</v>
      </c>
      <c r="C1450" s="15" t="str">
        <f>VLOOKUP($B1450,配置说明!$E$20:$F$23,2,0)</f>
        <v>音效</v>
      </c>
      <c r="D1450" s="15" t="s">
        <v>835</v>
      </c>
      <c r="E1450" s="29" t="s">
        <v>535</v>
      </c>
      <c r="F1450" s="15" t="s">
        <v>141</v>
      </c>
      <c r="G1450" s="71">
        <f t="shared" si="73"/>
        <v>201019016</v>
      </c>
      <c r="H1450" s="72" t="str">
        <f t="shared" si="74"/>
        <v>201019016</v>
      </c>
      <c r="I1450" s="72" t="e">
        <f t="shared" si="75"/>
        <v>#VALUE!</v>
      </c>
    </row>
    <row r="1451" spans="1:9">
      <c r="A1451" s="16" t="s">
        <v>7388</v>
      </c>
      <c r="B1451" s="15">
        <v>2</v>
      </c>
      <c r="C1451" s="15" t="str">
        <f>VLOOKUP($B1451,配置说明!$E$20:$F$23,2,0)</f>
        <v>音效</v>
      </c>
      <c r="D1451" s="15" t="s">
        <v>836</v>
      </c>
      <c r="E1451" s="29" t="s">
        <v>536</v>
      </c>
      <c r="F1451" s="15" t="s">
        <v>141</v>
      </c>
      <c r="G1451" s="71">
        <f t="shared" si="73"/>
        <v>201019021</v>
      </c>
      <c r="H1451" s="72" t="str">
        <f t="shared" si="74"/>
        <v>201019021</v>
      </c>
      <c r="I1451" s="72" t="e">
        <f t="shared" si="75"/>
        <v>#VALUE!</v>
      </c>
    </row>
    <row r="1452" spans="1:9">
      <c r="A1452" s="16" t="s">
        <v>7389</v>
      </c>
      <c r="B1452" s="15">
        <v>2</v>
      </c>
      <c r="C1452" s="15" t="str">
        <f>VLOOKUP($B1452,配置说明!$E$20:$F$23,2,0)</f>
        <v>音效</v>
      </c>
      <c r="D1452" s="15" t="s">
        <v>837</v>
      </c>
      <c r="E1452" s="29" t="s">
        <v>537</v>
      </c>
      <c r="F1452" s="15" t="s">
        <v>141</v>
      </c>
      <c r="G1452" s="71">
        <f t="shared" si="73"/>
        <v>201019022</v>
      </c>
      <c r="H1452" s="72" t="str">
        <f t="shared" si="74"/>
        <v>201019022</v>
      </c>
      <c r="I1452" s="72" t="e">
        <f t="shared" si="75"/>
        <v>#VALUE!</v>
      </c>
    </row>
    <row r="1453" spans="1:9">
      <c r="A1453" s="16" t="s">
        <v>7390</v>
      </c>
      <c r="B1453" s="15">
        <v>2</v>
      </c>
      <c r="C1453" s="15" t="str">
        <f>VLOOKUP($B1453,配置说明!$E$20:$F$23,2,0)</f>
        <v>音效</v>
      </c>
      <c r="D1453" s="15" t="s">
        <v>838</v>
      </c>
      <c r="E1453" s="29" t="s">
        <v>538</v>
      </c>
      <c r="F1453" s="15" t="s">
        <v>141</v>
      </c>
      <c r="G1453" s="71">
        <f t="shared" si="73"/>
        <v>201019023</v>
      </c>
      <c r="H1453" s="72" t="str">
        <f t="shared" si="74"/>
        <v>201019023</v>
      </c>
      <c r="I1453" s="72" t="e">
        <f t="shared" si="75"/>
        <v>#VALUE!</v>
      </c>
    </row>
    <row r="1454" spans="1:9">
      <c r="A1454" s="16" t="s">
        <v>7391</v>
      </c>
      <c r="B1454" s="15">
        <v>2</v>
      </c>
      <c r="C1454" s="15" t="str">
        <f>VLOOKUP($B1454,配置说明!$E$20:$F$23,2,0)</f>
        <v>音效</v>
      </c>
      <c r="D1454" s="15" t="s">
        <v>839</v>
      </c>
      <c r="E1454" s="29" t="s">
        <v>539</v>
      </c>
      <c r="F1454" s="15" t="s">
        <v>141</v>
      </c>
      <c r="G1454" s="71">
        <f t="shared" si="73"/>
        <v>201019024</v>
      </c>
      <c r="H1454" s="72" t="str">
        <f t="shared" si="74"/>
        <v>201019024</v>
      </c>
      <c r="I1454" s="72" t="e">
        <f t="shared" si="75"/>
        <v>#VALUE!</v>
      </c>
    </row>
    <row r="1455" spans="1:9">
      <c r="A1455" s="16" t="s">
        <v>7392</v>
      </c>
      <c r="B1455" s="15">
        <v>2</v>
      </c>
      <c r="C1455" s="15" t="str">
        <f>VLOOKUP($B1455,配置说明!$E$20:$F$23,2,0)</f>
        <v>音效</v>
      </c>
      <c r="D1455" s="15" t="s">
        <v>840</v>
      </c>
      <c r="E1455" s="29" t="s">
        <v>540</v>
      </c>
      <c r="F1455" s="15" t="s">
        <v>141</v>
      </c>
      <c r="G1455" s="71">
        <f t="shared" si="73"/>
        <v>201019031</v>
      </c>
      <c r="H1455" s="72" t="str">
        <f t="shared" si="74"/>
        <v>201019031</v>
      </c>
      <c r="I1455" s="72" t="e">
        <f t="shared" si="75"/>
        <v>#VALUE!</v>
      </c>
    </row>
    <row r="1456" spans="1:9">
      <c r="A1456" s="16" t="s">
        <v>7393</v>
      </c>
      <c r="B1456" s="15">
        <v>2</v>
      </c>
      <c r="C1456" s="15" t="str">
        <f>VLOOKUP($B1456,配置说明!$E$20:$F$23,2,0)</f>
        <v>音效</v>
      </c>
      <c r="D1456" s="15" t="s">
        <v>841</v>
      </c>
      <c r="E1456" s="29" t="s">
        <v>541</v>
      </c>
      <c r="F1456" s="15" t="s">
        <v>141</v>
      </c>
      <c r="G1456" s="71">
        <f t="shared" si="73"/>
        <v>201019032</v>
      </c>
      <c r="H1456" s="72" t="str">
        <f t="shared" si="74"/>
        <v>201019032</v>
      </c>
      <c r="I1456" s="72" t="e">
        <f t="shared" si="75"/>
        <v>#VALUE!</v>
      </c>
    </row>
    <row r="1457" spans="1:9">
      <c r="A1457" s="16" t="s">
        <v>7394</v>
      </c>
      <c r="B1457" s="15">
        <v>2</v>
      </c>
      <c r="C1457" s="15" t="str">
        <f>VLOOKUP($B1457,配置说明!$E$20:$F$23,2,0)</f>
        <v>音效</v>
      </c>
      <c r="D1457" s="15" t="s">
        <v>842</v>
      </c>
      <c r="E1457" s="29" t="s">
        <v>542</v>
      </c>
      <c r="F1457" s="15" t="s">
        <v>141</v>
      </c>
      <c r="G1457" s="71">
        <f t="shared" si="73"/>
        <v>201019033</v>
      </c>
      <c r="H1457" s="72" t="str">
        <f t="shared" si="74"/>
        <v>201019033</v>
      </c>
      <c r="I1457" s="72" t="e">
        <f t="shared" si="75"/>
        <v>#VALUE!</v>
      </c>
    </row>
    <row r="1458" spans="1:9">
      <c r="A1458" s="16" t="s">
        <v>7395</v>
      </c>
      <c r="B1458" s="15">
        <v>2</v>
      </c>
      <c r="C1458" s="15" t="str">
        <f>VLOOKUP($B1458,配置说明!$E$20:$F$23,2,0)</f>
        <v>音效</v>
      </c>
      <c r="D1458" s="15" t="s">
        <v>843</v>
      </c>
      <c r="E1458" s="29" t="s">
        <v>543</v>
      </c>
      <c r="F1458" s="15" t="s">
        <v>141</v>
      </c>
      <c r="G1458" s="71">
        <f t="shared" ref="G1458:G1521" si="76">A1458*1</f>
        <v>201019034</v>
      </c>
      <c r="H1458" s="72" t="str">
        <f t="shared" si="74"/>
        <v>201019034</v>
      </c>
      <c r="I1458" s="72" t="e">
        <f t="shared" si="75"/>
        <v>#VALUE!</v>
      </c>
    </row>
    <row r="1459" spans="1:9">
      <c r="A1459" s="16" t="s">
        <v>7396</v>
      </c>
      <c r="B1459" s="15">
        <v>2</v>
      </c>
      <c r="C1459" s="15" t="str">
        <f>VLOOKUP($B1459,配置说明!$E$20:$F$23,2,0)</f>
        <v>音效</v>
      </c>
      <c r="D1459" s="15" t="s">
        <v>844</v>
      </c>
      <c r="E1459" s="29" t="s">
        <v>544</v>
      </c>
      <c r="F1459" s="15" t="s">
        <v>141</v>
      </c>
      <c r="G1459" s="71">
        <f t="shared" si="76"/>
        <v>201019035</v>
      </c>
      <c r="H1459" s="72" t="str">
        <f t="shared" si="74"/>
        <v>201019035</v>
      </c>
      <c r="I1459" s="72" t="e">
        <f t="shared" si="75"/>
        <v>#VALUE!</v>
      </c>
    </row>
    <row r="1460" spans="1:9">
      <c r="A1460" s="16" t="s">
        <v>7397</v>
      </c>
      <c r="B1460" s="15">
        <v>2</v>
      </c>
      <c r="C1460" s="15" t="str">
        <f>VLOOKUP($B1460,配置说明!$E$20:$F$23,2,0)</f>
        <v>音效</v>
      </c>
      <c r="D1460" s="15" t="s">
        <v>840</v>
      </c>
      <c r="E1460" s="29" t="s">
        <v>540</v>
      </c>
      <c r="F1460" s="15" t="s">
        <v>141</v>
      </c>
      <c r="G1460" s="71">
        <f t="shared" si="76"/>
        <v>201019051</v>
      </c>
      <c r="H1460" s="72" t="str">
        <f t="shared" si="74"/>
        <v>201019051</v>
      </c>
      <c r="I1460" s="72" t="e">
        <f t="shared" si="75"/>
        <v>#VALUE!</v>
      </c>
    </row>
    <row r="1461" spans="1:9">
      <c r="A1461" s="16" t="s">
        <v>7398</v>
      </c>
      <c r="B1461" s="15">
        <v>2</v>
      </c>
      <c r="C1461" s="15" t="str">
        <f>VLOOKUP($B1461,配置说明!$E$20:$F$23,2,0)</f>
        <v>音效</v>
      </c>
      <c r="D1461" s="15" t="s">
        <v>841</v>
      </c>
      <c r="E1461" s="29" t="s">
        <v>541</v>
      </c>
      <c r="F1461" s="15" t="s">
        <v>141</v>
      </c>
      <c r="G1461" s="71">
        <f t="shared" si="76"/>
        <v>201019052</v>
      </c>
      <c r="H1461" s="72" t="str">
        <f t="shared" si="74"/>
        <v>201019052</v>
      </c>
      <c r="I1461" s="72" t="e">
        <f t="shared" si="75"/>
        <v>#VALUE!</v>
      </c>
    </row>
    <row r="1462" spans="1:9">
      <c r="A1462" s="16" t="s">
        <v>7399</v>
      </c>
      <c r="B1462" s="15">
        <v>2</v>
      </c>
      <c r="C1462" s="15" t="str">
        <f>VLOOKUP($B1462,配置说明!$E$20:$F$23,2,0)</f>
        <v>音效</v>
      </c>
      <c r="D1462" s="15" t="s">
        <v>842</v>
      </c>
      <c r="E1462" s="29" t="s">
        <v>542</v>
      </c>
      <c r="F1462" s="15" t="s">
        <v>141</v>
      </c>
      <c r="G1462" s="71">
        <f t="shared" si="76"/>
        <v>201019053</v>
      </c>
      <c r="H1462" s="72" t="str">
        <f t="shared" si="74"/>
        <v>201019053</v>
      </c>
      <c r="I1462" s="72" t="e">
        <f t="shared" si="75"/>
        <v>#VALUE!</v>
      </c>
    </row>
    <row r="1463" spans="1:9">
      <c r="A1463" s="16" t="s">
        <v>7400</v>
      </c>
      <c r="B1463" s="15">
        <v>2</v>
      </c>
      <c r="C1463" s="15" t="str">
        <f>VLOOKUP($B1463,配置说明!$E$20:$F$23,2,0)</f>
        <v>音效</v>
      </c>
      <c r="D1463" s="15" t="s">
        <v>843</v>
      </c>
      <c r="E1463" s="29" t="s">
        <v>543</v>
      </c>
      <c r="F1463" s="15" t="s">
        <v>141</v>
      </c>
      <c r="G1463" s="71">
        <f t="shared" si="76"/>
        <v>201019054</v>
      </c>
      <c r="H1463" s="72" t="str">
        <f t="shared" si="74"/>
        <v>201019054</v>
      </c>
      <c r="I1463" s="72" t="e">
        <f t="shared" si="75"/>
        <v>#VALUE!</v>
      </c>
    </row>
    <row r="1464" spans="1:9">
      <c r="A1464" s="16" t="s">
        <v>7401</v>
      </c>
      <c r="B1464" s="15">
        <v>2</v>
      </c>
      <c r="C1464" s="15" t="str">
        <f>VLOOKUP($B1464,配置说明!$E$20:$F$23,2,0)</f>
        <v>音效</v>
      </c>
      <c r="D1464" s="15" t="s">
        <v>844</v>
      </c>
      <c r="E1464" s="29" t="s">
        <v>544</v>
      </c>
      <c r="F1464" s="15" t="s">
        <v>141</v>
      </c>
      <c r="G1464" s="71">
        <f t="shared" si="76"/>
        <v>201019055</v>
      </c>
      <c r="H1464" s="72" t="str">
        <f t="shared" si="74"/>
        <v>201019055</v>
      </c>
      <c r="I1464" s="72" t="e">
        <f t="shared" si="75"/>
        <v>#VALUE!</v>
      </c>
    </row>
    <row r="1465" spans="1:9">
      <c r="A1465" s="16" t="s">
        <v>7402</v>
      </c>
      <c r="B1465" s="15">
        <v>2</v>
      </c>
      <c r="C1465" s="15" t="str">
        <f>VLOOKUP($B1465,配置说明!$E$20:$F$23,2,0)</f>
        <v>音效</v>
      </c>
      <c r="D1465" s="15" t="s">
        <v>3105</v>
      </c>
      <c r="E1465" s="29" t="s">
        <v>3106</v>
      </c>
      <c r="F1465" s="15" t="s">
        <v>3107</v>
      </c>
      <c r="G1465" s="71">
        <f t="shared" si="76"/>
        <v>201021011</v>
      </c>
      <c r="H1465" s="72" t="str">
        <f t="shared" si="74"/>
        <v>201021011</v>
      </c>
      <c r="I1465" s="72" t="e">
        <f t="shared" si="75"/>
        <v>#VALUE!</v>
      </c>
    </row>
    <row r="1466" spans="1:9">
      <c r="A1466" s="16" t="s">
        <v>7403</v>
      </c>
      <c r="B1466" s="15">
        <v>2</v>
      </c>
      <c r="C1466" s="15" t="str">
        <f>VLOOKUP($B1466,配置说明!$E$20:$F$23,2,0)</f>
        <v>音效</v>
      </c>
      <c r="D1466" s="15" t="s">
        <v>3108</v>
      </c>
      <c r="E1466" s="29" t="s">
        <v>3109</v>
      </c>
      <c r="F1466" s="15" t="s">
        <v>3107</v>
      </c>
      <c r="G1466" s="71">
        <f t="shared" si="76"/>
        <v>201021012</v>
      </c>
      <c r="H1466" s="72" t="str">
        <f t="shared" si="74"/>
        <v>201021012</v>
      </c>
      <c r="I1466" s="72" t="e">
        <f t="shared" si="75"/>
        <v>#VALUE!</v>
      </c>
    </row>
    <row r="1467" spans="1:9">
      <c r="A1467" s="16" t="s">
        <v>7404</v>
      </c>
      <c r="B1467" s="15">
        <v>2</v>
      </c>
      <c r="C1467" s="15" t="str">
        <f>VLOOKUP($B1467,配置说明!$E$20:$F$23,2,0)</f>
        <v>音效</v>
      </c>
      <c r="D1467" s="15" t="s">
        <v>3110</v>
      </c>
      <c r="E1467" s="29" t="s">
        <v>3111</v>
      </c>
      <c r="F1467" s="15" t="s">
        <v>3107</v>
      </c>
      <c r="G1467" s="71">
        <f t="shared" si="76"/>
        <v>201021013</v>
      </c>
      <c r="H1467" s="72" t="str">
        <f t="shared" si="74"/>
        <v>201021013</v>
      </c>
      <c r="I1467" s="72" t="e">
        <f t="shared" si="75"/>
        <v>#VALUE!</v>
      </c>
    </row>
    <row r="1468" spans="1:9">
      <c r="A1468" s="16" t="s">
        <v>7405</v>
      </c>
      <c r="B1468" s="15">
        <v>2</v>
      </c>
      <c r="C1468" s="15" t="str">
        <f>VLOOKUP($B1468,配置说明!$E$20:$F$23,2,0)</f>
        <v>音效</v>
      </c>
      <c r="D1468" s="15" t="s">
        <v>3112</v>
      </c>
      <c r="E1468" s="29" t="s">
        <v>3113</v>
      </c>
      <c r="F1468" s="15" t="s">
        <v>3107</v>
      </c>
      <c r="G1468" s="71">
        <f t="shared" si="76"/>
        <v>201021021</v>
      </c>
      <c r="H1468" s="72" t="str">
        <f t="shared" si="74"/>
        <v>201021021</v>
      </c>
      <c r="I1468" s="72" t="e">
        <f t="shared" si="75"/>
        <v>#VALUE!</v>
      </c>
    </row>
    <row r="1469" spans="1:9">
      <c r="A1469" s="16" t="s">
        <v>7406</v>
      </c>
      <c r="B1469" s="15">
        <v>2</v>
      </c>
      <c r="C1469" s="15" t="str">
        <f>VLOOKUP($B1469,配置说明!$E$20:$F$23,2,0)</f>
        <v>音效</v>
      </c>
      <c r="D1469" s="15" t="s">
        <v>3114</v>
      </c>
      <c r="E1469" s="29" t="s">
        <v>3115</v>
      </c>
      <c r="F1469" s="15" t="s">
        <v>3107</v>
      </c>
      <c r="G1469" s="71">
        <f t="shared" si="76"/>
        <v>201021022</v>
      </c>
      <c r="H1469" s="72" t="str">
        <f t="shared" si="74"/>
        <v>201021022</v>
      </c>
      <c r="I1469" s="72" t="e">
        <f t="shared" si="75"/>
        <v>#VALUE!</v>
      </c>
    </row>
    <row r="1470" spans="1:9">
      <c r="A1470" s="16" t="s">
        <v>7407</v>
      </c>
      <c r="B1470" s="15">
        <v>2</v>
      </c>
      <c r="C1470" s="15" t="str">
        <f>VLOOKUP($B1470,配置说明!$E$20:$F$23,2,0)</f>
        <v>音效</v>
      </c>
      <c r="D1470" s="15" t="s">
        <v>3116</v>
      </c>
      <c r="E1470" s="29" t="s">
        <v>3117</v>
      </c>
      <c r="F1470" s="15" t="s">
        <v>3107</v>
      </c>
      <c r="G1470" s="71">
        <f t="shared" si="76"/>
        <v>201021023</v>
      </c>
      <c r="H1470" s="72" t="str">
        <f t="shared" si="74"/>
        <v>201021023</v>
      </c>
      <c r="I1470" s="72" t="e">
        <f t="shared" si="75"/>
        <v>#VALUE!</v>
      </c>
    </row>
    <row r="1471" spans="1:9">
      <c r="A1471" s="16" t="s">
        <v>7408</v>
      </c>
      <c r="B1471" s="15">
        <v>2</v>
      </c>
      <c r="C1471" s="15" t="str">
        <f>VLOOKUP($B1471,配置说明!$E$20:$F$23,2,0)</f>
        <v>音效</v>
      </c>
      <c r="D1471" s="15" t="s">
        <v>3118</v>
      </c>
      <c r="E1471" s="29" t="s">
        <v>3119</v>
      </c>
      <c r="F1471" s="15" t="s">
        <v>3107</v>
      </c>
      <c r="G1471" s="71">
        <f t="shared" si="76"/>
        <v>201021024</v>
      </c>
      <c r="H1471" s="72" t="str">
        <f t="shared" si="74"/>
        <v>201021024</v>
      </c>
      <c r="I1471" s="72" t="e">
        <f t="shared" si="75"/>
        <v>#VALUE!</v>
      </c>
    </row>
    <row r="1472" spans="1:9">
      <c r="A1472" s="16" t="s">
        <v>7409</v>
      </c>
      <c r="B1472" s="15">
        <v>2</v>
      </c>
      <c r="C1472" s="15" t="str">
        <f>VLOOKUP($B1472,配置说明!$E$20:$F$23,2,0)</f>
        <v>音效</v>
      </c>
      <c r="D1472" s="15" t="s">
        <v>3120</v>
      </c>
      <c r="E1472" s="29" t="s">
        <v>3121</v>
      </c>
      <c r="F1472" s="15" t="s">
        <v>3107</v>
      </c>
      <c r="G1472" s="71">
        <f t="shared" si="76"/>
        <v>201021025</v>
      </c>
      <c r="H1472" s="72" t="str">
        <f t="shared" si="74"/>
        <v>201021025</v>
      </c>
      <c r="I1472" s="72" t="e">
        <f t="shared" si="75"/>
        <v>#VALUE!</v>
      </c>
    </row>
    <row r="1473" spans="1:9">
      <c r="A1473" s="16" t="s">
        <v>7410</v>
      </c>
      <c r="B1473" s="15">
        <v>2</v>
      </c>
      <c r="C1473" s="15" t="str">
        <f>VLOOKUP($B1473,配置说明!$E$20:$F$23,2,0)</f>
        <v>音效</v>
      </c>
      <c r="D1473" s="15" t="s">
        <v>3122</v>
      </c>
      <c r="E1473" s="29" t="s">
        <v>3123</v>
      </c>
      <c r="F1473" s="15" t="s">
        <v>3107</v>
      </c>
      <c r="G1473" s="71">
        <f t="shared" si="76"/>
        <v>201021031</v>
      </c>
      <c r="H1473" s="72" t="str">
        <f t="shared" si="74"/>
        <v>201021031</v>
      </c>
      <c r="I1473" s="72" t="e">
        <f t="shared" si="75"/>
        <v>#VALUE!</v>
      </c>
    </row>
    <row r="1474" spans="1:9">
      <c r="A1474" s="16" t="s">
        <v>7411</v>
      </c>
      <c r="B1474" s="15">
        <v>2</v>
      </c>
      <c r="C1474" s="15" t="str">
        <f>VLOOKUP($B1474,配置说明!$E$20:$F$23,2,0)</f>
        <v>音效</v>
      </c>
      <c r="D1474" s="15" t="s">
        <v>3124</v>
      </c>
      <c r="E1474" s="29" t="s">
        <v>3125</v>
      </c>
      <c r="F1474" s="15" t="s">
        <v>3107</v>
      </c>
      <c r="G1474" s="71">
        <f t="shared" si="76"/>
        <v>201021032</v>
      </c>
      <c r="H1474" s="72" t="str">
        <f t="shared" si="74"/>
        <v>201021032</v>
      </c>
      <c r="I1474" s="72" t="e">
        <f t="shared" si="75"/>
        <v>#VALUE!</v>
      </c>
    </row>
    <row r="1475" spans="1:9">
      <c r="A1475" s="16" t="s">
        <v>7412</v>
      </c>
      <c r="B1475" s="15">
        <v>2</v>
      </c>
      <c r="C1475" s="15" t="str">
        <f>VLOOKUP($B1475,配置说明!$E$20:$F$23,2,0)</f>
        <v>音效</v>
      </c>
      <c r="D1475" s="15" t="s">
        <v>3126</v>
      </c>
      <c r="E1475" s="29" t="s">
        <v>3127</v>
      </c>
      <c r="F1475" s="15" t="s">
        <v>3107</v>
      </c>
      <c r="G1475" s="71">
        <f t="shared" si="76"/>
        <v>201021033</v>
      </c>
      <c r="H1475" s="72" t="str">
        <f t="shared" si="74"/>
        <v>201021033</v>
      </c>
      <c r="I1475" s="72" t="e">
        <f t="shared" si="75"/>
        <v>#VALUE!</v>
      </c>
    </row>
    <row r="1476" spans="1:9">
      <c r="A1476" s="16" t="s">
        <v>7413</v>
      </c>
      <c r="B1476" s="15">
        <v>2</v>
      </c>
      <c r="C1476" s="15" t="str">
        <f>VLOOKUP($B1476,配置说明!$E$20:$F$23,2,0)</f>
        <v>音效</v>
      </c>
      <c r="D1476" s="15" t="s">
        <v>3128</v>
      </c>
      <c r="E1476" s="29" t="s">
        <v>3129</v>
      </c>
      <c r="F1476" s="15" t="s">
        <v>3107</v>
      </c>
      <c r="G1476" s="71">
        <f t="shared" si="76"/>
        <v>201021034</v>
      </c>
      <c r="H1476" s="72" t="str">
        <f t="shared" si="74"/>
        <v>201021034</v>
      </c>
      <c r="I1476" s="72" t="e">
        <f t="shared" si="75"/>
        <v>#VALUE!</v>
      </c>
    </row>
    <row r="1477" spans="1:9">
      <c r="A1477" s="16" t="s">
        <v>7414</v>
      </c>
      <c r="B1477" s="15">
        <v>2</v>
      </c>
      <c r="C1477" s="15" t="str">
        <f>VLOOKUP($B1477,配置说明!$E$20:$F$23,2,0)</f>
        <v>音效</v>
      </c>
      <c r="D1477" s="15" t="s">
        <v>3130</v>
      </c>
      <c r="E1477" s="29" t="s">
        <v>3131</v>
      </c>
      <c r="F1477" s="15" t="s">
        <v>3107</v>
      </c>
      <c r="G1477" s="71">
        <f t="shared" si="76"/>
        <v>201021035</v>
      </c>
      <c r="H1477" s="72" t="str">
        <f t="shared" si="74"/>
        <v>201021035</v>
      </c>
      <c r="I1477" s="72" t="e">
        <f t="shared" si="75"/>
        <v>#VALUE!</v>
      </c>
    </row>
    <row r="1478" spans="1:9">
      <c r="A1478" s="16" t="s">
        <v>7415</v>
      </c>
      <c r="B1478" s="15">
        <v>2</v>
      </c>
      <c r="C1478" s="15" t="str">
        <f>VLOOKUP($B1478,配置说明!$E$20:$F$23,2,0)</f>
        <v>音效</v>
      </c>
      <c r="D1478" s="15" t="s">
        <v>3132</v>
      </c>
      <c r="E1478" s="29" t="s">
        <v>3133</v>
      </c>
      <c r="F1478" s="15" t="s">
        <v>3107</v>
      </c>
      <c r="G1478" s="71">
        <f t="shared" si="76"/>
        <v>201021036</v>
      </c>
      <c r="H1478" s="72" t="str">
        <f t="shared" si="74"/>
        <v>201021036</v>
      </c>
      <c r="I1478" s="72" t="e">
        <f t="shared" si="75"/>
        <v>#VALUE!</v>
      </c>
    </row>
    <row r="1479" spans="1:9">
      <c r="A1479" s="16" t="s">
        <v>7416</v>
      </c>
      <c r="B1479" s="15">
        <v>2</v>
      </c>
      <c r="C1479" s="15" t="str">
        <f>VLOOKUP($B1479,配置说明!$E$20:$F$23,2,0)</f>
        <v>音效</v>
      </c>
      <c r="D1479" s="15" t="s">
        <v>3134</v>
      </c>
      <c r="E1479" s="29" t="s">
        <v>3135</v>
      </c>
      <c r="F1479" s="15" t="s">
        <v>3107</v>
      </c>
      <c r="G1479" s="71">
        <f t="shared" si="76"/>
        <v>201021037</v>
      </c>
      <c r="H1479" s="72" t="str">
        <f t="shared" si="74"/>
        <v>201021037</v>
      </c>
      <c r="I1479" s="72" t="e">
        <f t="shared" si="75"/>
        <v>#VALUE!</v>
      </c>
    </row>
    <row r="1480" spans="1:9">
      <c r="A1480" s="16" t="s">
        <v>7417</v>
      </c>
      <c r="B1480" s="15">
        <v>2</v>
      </c>
      <c r="C1480" s="15" t="str">
        <f>VLOOKUP($B1480,配置说明!$E$20:$F$23,2,0)</f>
        <v>音效</v>
      </c>
      <c r="D1480" s="15" t="s">
        <v>3136</v>
      </c>
      <c r="E1480" s="29" t="s">
        <v>3137</v>
      </c>
      <c r="F1480" s="15" t="s">
        <v>3107</v>
      </c>
      <c r="G1480" s="71">
        <f t="shared" si="76"/>
        <v>201021038</v>
      </c>
      <c r="H1480" s="72" t="str">
        <f t="shared" si="74"/>
        <v>201021038</v>
      </c>
      <c r="I1480" s="72" t="e">
        <f t="shared" si="75"/>
        <v>#VALUE!</v>
      </c>
    </row>
    <row r="1481" spans="1:9">
      <c r="A1481" s="16" t="s">
        <v>7418</v>
      </c>
      <c r="B1481" s="15">
        <v>2</v>
      </c>
      <c r="C1481" s="15" t="str">
        <f>VLOOKUP($B1481,配置说明!$E$20:$F$23,2,0)</f>
        <v>音效</v>
      </c>
      <c r="D1481" s="15" t="s">
        <v>3122</v>
      </c>
      <c r="E1481" s="29" t="s">
        <v>3123</v>
      </c>
      <c r="F1481" s="15" t="s">
        <v>3107</v>
      </c>
      <c r="G1481" s="71">
        <f t="shared" si="76"/>
        <v>201021051</v>
      </c>
      <c r="H1481" s="72" t="str">
        <f t="shared" si="74"/>
        <v>201021051</v>
      </c>
      <c r="I1481" s="72" t="e">
        <f t="shared" si="75"/>
        <v>#VALUE!</v>
      </c>
    </row>
    <row r="1482" spans="1:9">
      <c r="A1482" s="16" t="s">
        <v>7419</v>
      </c>
      <c r="B1482" s="15">
        <v>2</v>
      </c>
      <c r="C1482" s="15" t="str">
        <f>VLOOKUP($B1482,配置说明!$E$20:$F$23,2,0)</f>
        <v>音效</v>
      </c>
      <c r="D1482" s="15" t="s">
        <v>3124</v>
      </c>
      <c r="E1482" s="29" t="s">
        <v>3125</v>
      </c>
      <c r="F1482" s="15" t="s">
        <v>3107</v>
      </c>
      <c r="G1482" s="71">
        <f t="shared" si="76"/>
        <v>201021052</v>
      </c>
      <c r="H1482" s="72" t="str">
        <f t="shared" si="74"/>
        <v>201021052</v>
      </c>
      <c r="I1482" s="72" t="e">
        <f t="shared" si="75"/>
        <v>#VALUE!</v>
      </c>
    </row>
    <row r="1483" spans="1:9">
      <c r="A1483" s="16" t="s">
        <v>7420</v>
      </c>
      <c r="B1483" s="15">
        <v>2</v>
      </c>
      <c r="C1483" s="15" t="str">
        <f>VLOOKUP($B1483,配置说明!$E$20:$F$23,2,0)</f>
        <v>音效</v>
      </c>
      <c r="D1483" s="15" t="s">
        <v>3126</v>
      </c>
      <c r="E1483" s="29" t="s">
        <v>3127</v>
      </c>
      <c r="F1483" s="15" t="s">
        <v>3107</v>
      </c>
      <c r="G1483" s="71">
        <f t="shared" si="76"/>
        <v>201021053</v>
      </c>
      <c r="H1483" s="72" t="str">
        <f t="shared" si="74"/>
        <v>201021053</v>
      </c>
      <c r="I1483" s="72" t="e">
        <f t="shared" si="75"/>
        <v>#VALUE!</v>
      </c>
    </row>
    <row r="1484" spans="1:9">
      <c r="A1484" s="16" t="s">
        <v>7421</v>
      </c>
      <c r="B1484" s="15">
        <v>2</v>
      </c>
      <c r="C1484" s="15" t="str">
        <f>VLOOKUP($B1484,配置说明!$E$20:$F$23,2,0)</f>
        <v>音效</v>
      </c>
      <c r="D1484" s="15" t="s">
        <v>3128</v>
      </c>
      <c r="E1484" s="29" t="s">
        <v>3129</v>
      </c>
      <c r="F1484" s="15" t="s">
        <v>3107</v>
      </c>
      <c r="G1484" s="71">
        <f t="shared" si="76"/>
        <v>201021054</v>
      </c>
      <c r="H1484" s="72" t="str">
        <f t="shared" si="74"/>
        <v>201021054</v>
      </c>
      <c r="I1484" s="72" t="e">
        <f t="shared" si="75"/>
        <v>#VALUE!</v>
      </c>
    </row>
    <row r="1485" spans="1:9">
      <c r="A1485" s="16" t="s">
        <v>7422</v>
      </c>
      <c r="B1485" s="15">
        <v>2</v>
      </c>
      <c r="C1485" s="15" t="str">
        <f>VLOOKUP($B1485,配置说明!$E$20:$F$23,2,0)</f>
        <v>音效</v>
      </c>
      <c r="D1485" s="15" t="s">
        <v>3130</v>
      </c>
      <c r="E1485" s="29" t="s">
        <v>3131</v>
      </c>
      <c r="F1485" s="15" t="s">
        <v>3107</v>
      </c>
      <c r="G1485" s="71">
        <f t="shared" si="76"/>
        <v>201021055</v>
      </c>
      <c r="H1485" s="72" t="str">
        <f t="shared" si="74"/>
        <v>201021055</v>
      </c>
      <c r="I1485" s="72" t="e">
        <f t="shared" si="75"/>
        <v>#VALUE!</v>
      </c>
    </row>
    <row r="1486" spans="1:9">
      <c r="A1486" s="16" t="s">
        <v>7423</v>
      </c>
      <c r="B1486" s="15">
        <v>2</v>
      </c>
      <c r="C1486" s="15" t="str">
        <f>VLOOKUP($B1486,配置说明!$E$20:$F$23,2,0)</f>
        <v>音效</v>
      </c>
      <c r="D1486" s="15" t="s">
        <v>3132</v>
      </c>
      <c r="E1486" s="29" t="s">
        <v>3133</v>
      </c>
      <c r="F1486" s="15" t="s">
        <v>3107</v>
      </c>
      <c r="G1486" s="71">
        <f t="shared" si="76"/>
        <v>201021056</v>
      </c>
      <c r="H1486" s="72" t="str">
        <f t="shared" si="74"/>
        <v>201021056</v>
      </c>
      <c r="I1486" s="72" t="e">
        <f t="shared" si="75"/>
        <v>#VALUE!</v>
      </c>
    </row>
    <row r="1487" spans="1:9">
      <c r="A1487" s="16" t="s">
        <v>7424</v>
      </c>
      <c r="B1487" s="15">
        <v>2</v>
      </c>
      <c r="C1487" s="15" t="str">
        <f>VLOOKUP($B1487,配置说明!$E$20:$F$23,2,0)</f>
        <v>音效</v>
      </c>
      <c r="D1487" s="15" t="s">
        <v>3134</v>
      </c>
      <c r="E1487" s="29" t="s">
        <v>3135</v>
      </c>
      <c r="F1487" s="15" t="s">
        <v>3107</v>
      </c>
      <c r="G1487" s="71">
        <f t="shared" si="76"/>
        <v>201021057</v>
      </c>
      <c r="H1487" s="72" t="str">
        <f t="shared" si="74"/>
        <v>201021057</v>
      </c>
      <c r="I1487" s="72" t="e">
        <f t="shared" si="75"/>
        <v>#VALUE!</v>
      </c>
    </row>
    <row r="1488" spans="1:9">
      <c r="A1488" s="16" t="s">
        <v>7425</v>
      </c>
      <c r="B1488" s="15">
        <v>2</v>
      </c>
      <c r="C1488" s="15" t="str">
        <f>VLOOKUP($B1488,配置说明!$E$20:$F$23,2,0)</f>
        <v>音效</v>
      </c>
      <c r="D1488" s="15" t="s">
        <v>3136</v>
      </c>
      <c r="E1488" s="29" t="s">
        <v>3137</v>
      </c>
      <c r="F1488" s="15" t="s">
        <v>3107</v>
      </c>
      <c r="G1488" s="71">
        <f t="shared" si="76"/>
        <v>201021058</v>
      </c>
      <c r="H1488" s="72" t="str">
        <f t="shared" si="74"/>
        <v>201021058</v>
      </c>
      <c r="I1488" s="72" t="e">
        <f t="shared" si="75"/>
        <v>#VALUE!</v>
      </c>
    </row>
    <row r="1489" spans="1:9">
      <c r="A1489" s="16" t="s">
        <v>7426</v>
      </c>
      <c r="B1489" s="15">
        <v>2</v>
      </c>
      <c r="C1489" s="15" t="str">
        <f>VLOOKUP($B1489,配置说明!$E$20:$F$23,2,0)</f>
        <v>音效</v>
      </c>
      <c r="D1489" s="15" t="s">
        <v>845</v>
      </c>
      <c r="E1489" s="29" t="s">
        <v>545</v>
      </c>
      <c r="F1489" s="15" t="s">
        <v>124</v>
      </c>
      <c r="G1489" s="71">
        <f t="shared" si="76"/>
        <v>201025011</v>
      </c>
      <c r="H1489" s="72" t="str">
        <f t="shared" si="74"/>
        <v>201025011</v>
      </c>
      <c r="I1489" s="72" t="e">
        <f t="shared" si="75"/>
        <v>#VALUE!</v>
      </c>
    </row>
    <row r="1490" spans="1:9">
      <c r="A1490" s="16" t="s">
        <v>7427</v>
      </c>
      <c r="B1490" s="15">
        <v>2</v>
      </c>
      <c r="C1490" s="15" t="str">
        <f>VLOOKUP($B1490,配置说明!$E$20:$F$23,2,0)</f>
        <v>音效</v>
      </c>
      <c r="D1490" s="15" t="s">
        <v>846</v>
      </c>
      <c r="E1490" s="29" t="s">
        <v>546</v>
      </c>
      <c r="F1490" s="15" t="s">
        <v>124</v>
      </c>
      <c r="G1490" s="71">
        <f t="shared" si="76"/>
        <v>201025012</v>
      </c>
      <c r="H1490" s="72" t="str">
        <f t="shared" si="74"/>
        <v>201025012</v>
      </c>
      <c r="I1490" s="72" t="e">
        <f t="shared" si="75"/>
        <v>#VALUE!</v>
      </c>
    </row>
    <row r="1491" spans="1:9">
      <c r="A1491" s="16" t="s">
        <v>7428</v>
      </c>
      <c r="B1491" s="15">
        <v>2</v>
      </c>
      <c r="C1491" s="15" t="str">
        <f>VLOOKUP($B1491,配置说明!$E$20:$F$23,2,0)</f>
        <v>音效</v>
      </c>
      <c r="D1491" s="15" t="s">
        <v>847</v>
      </c>
      <c r="E1491" s="29" t="s">
        <v>547</v>
      </c>
      <c r="F1491" s="15" t="s">
        <v>124</v>
      </c>
      <c r="G1491" s="71">
        <f t="shared" si="76"/>
        <v>201025013</v>
      </c>
      <c r="H1491" s="72" t="str">
        <f t="shared" si="74"/>
        <v>201025013</v>
      </c>
      <c r="I1491" s="72" t="e">
        <f t="shared" si="75"/>
        <v>#VALUE!</v>
      </c>
    </row>
    <row r="1492" spans="1:9">
      <c r="A1492" s="16" t="s">
        <v>7429</v>
      </c>
      <c r="B1492" s="15">
        <v>2</v>
      </c>
      <c r="C1492" s="15" t="str">
        <f>VLOOKUP($B1492,配置说明!$E$20:$F$23,2,0)</f>
        <v>音效</v>
      </c>
      <c r="D1492" s="15" t="s">
        <v>848</v>
      </c>
      <c r="E1492" s="29" t="s">
        <v>548</v>
      </c>
      <c r="F1492" s="15" t="s">
        <v>124</v>
      </c>
      <c r="G1492" s="71">
        <f t="shared" si="76"/>
        <v>201025014</v>
      </c>
      <c r="H1492" s="72" t="str">
        <f t="shared" si="74"/>
        <v>201025014</v>
      </c>
      <c r="I1492" s="72" t="e">
        <f t="shared" si="75"/>
        <v>#VALUE!</v>
      </c>
    </row>
    <row r="1493" spans="1:9">
      <c r="A1493" s="16" t="s">
        <v>7430</v>
      </c>
      <c r="B1493" s="15">
        <v>2</v>
      </c>
      <c r="C1493" s="15" t="str">
        <f>VLOOKUP($B1493,配置说明!$E$20:$F$23,2,0)</f>
        <v>音效</v>
      </c>
      <c r="D1493" s="15" t="s">
        <v>849</v>
      </c>
      <c r="E1493" s="29" t="s">
        <v>549</v>
      </c>
      <c r="F1493" s="15" t="s">
        <v>124</v>
      </c>
      <c r="G1493" s="71">
        <f t="shared" si="76"/>
        <v>201025015</v>
      </c>
      <c r="H1493" s="72" t="str">
        <f t="shared" si="74"/>
        <v>201025015</v>
      </c>
      <c r="I1493" s="72" t="e">
        <f t="shared" si="75"/>
        <v>#VALUE!</v>
      </c>
    </row>
    <row r="1494" spans="1:9">
      <c r="A1494" s="16" t="s">
        <v>7431</v>
      </c>
      <c r="B1494" s="15">
        <v>2</v>
      </c>
      <c r="C1494" s="15" t="str">
        <f>VLOOKUP($B1494,配置说明!$E$20:$F$23,2,0)</f>
        <v>音效</v>
      </c>
      <c r="D1494" s="15" t="s">
        <v>850</v>
      </c>
      <c r="E1494" s="29" t="s">
        <v>550</v>
      </c>
      <c r="F1494" s="15" t="s">
        <v>124</v>
      </c>
      <c r="G1494" s="71">
        <f t="shared" si="76"/>
        <v>201025021</v>
      </c>
      <c r="H1494" s="72" t="str">
        <f t="shared" si="74"/>
        <v>201025021</v>
      </c>
      <c r="I1494" s="72" t="e">
        <f t="shared" si="75"/>
        <v>#VALUE!</v>
      </c>
    </row>
    <row r="1495" spans="1:9">
      <c r="A1495" s="16" t="s">
        <v>7432</v>
      </c>
      <c r="B1495" s="15">
        <v>2</v>
      </c>
      <c r="C1495" s="15" t="str">
        <f>VLOOKUP($B1495,配置说明!$E$20:$F$23,2,0)</f>
        <v>音效</v>
      </c>
      <c r="D1495" s="15" t="s">
        <v>851</v>
      </c>
      <c r="E1495" s="29" t="s">
        <v>551</v>
      </c>
      <c r="F1495" s="15" t="s">
        <v>124</v>
      </c>
      <c r="G1495" s="71">
        <f t="shared" si="76"/>
        <v>201025022</v>
      </c>
      <c r="H1495" s="72" t="str">
        <f t="shared" si="74"/>
        <v>201025022</v>
      </c>
      <c r="I1495" s="72" t="e">
        <f t="shared" si="75"/>
        <v>#VALUE!</v>
      </c>
    </row>
    <row r="1496" spans="1:9">
      <c r="A1496" s="16" t="s">
        <v>7433</v>
      </c>
      <c r="B1496" s="15">
        <v>2</v>
      </c>
      <c r="C1496" s="15" t="str">
        <f>VLOOKUP($B1496,配置说明!$E$20:$F$23,2,0)</f>
        <v>音效</v>
      </c>
      <c r="D1496" s="15" t="s">
        <v>852</v>
      </c>
      <c r="E1496" s="29" t="s">
        <v>552</v>
      </c>
      <c r="F1496" s="15" t="s">
        <v>124</v>
      </c>
      <c r="G1496" s="71">
        <f t="shared" si="76"/>
        <v>201025023</v>
      </c>
      <c r="H1496" s="72" t="str">
        <f t="shared" si="74"/>
        <v>201025023</v>
      </c>
      <c r="I1496" s="72" t="e">
        <f t="shared" si="75"/>
        <v>#VALUE!</v>
      </c>
    </row>
    <row r="1497" spans="1:9">
      <c r="A1497" s="16" t="s">
        <v>7434</v>
      </c>
      <c r="B1497" s="15">
        <v>2</v>
      </c>
      <c r="C1497" s="15" t="str">
        <f>VLOOKUP($B1497,配置说明!$E$20:$F$23,2,0)</f>
        <v>音效</v>
      </c>
      <c r="D1497" s="15" t="s">
        <v>853</v>
      </c>
      <c r="E1497" s="29" t="s">
        <v>553</v>
      </c>
      <c r="F1497" s="15" t="s">
        <v>124</v>
      </c>
      <c r="G1497" s="71">
        <f t="shared" si="76"/>
        <v>201025031</v>
      </c>
      <c r="H1497" s="72" t="str">
        <f t="shared" si="74"/>
        <v>201025031</v>
      </c>
      <c r="I1497" s="72" t="e">
        <f t="shared" si="75"/>
        <v>#VALUE!</v>
      </c>
    </row>
    <row r="1498" spans="1:9">
      <c r="A1498" s="16" t="s">
        <v>7435</v>
      </c>
      <c r="B1498" s="15">
        <v>2</v>
      </c>
      <c r="C1498" s="15" t="str">
        <f>VLOOKUP($B1498,配置说明!$E$20:$F$23,2,0)</f>
        <v>音效</v>
      </c>
      <c r="D1498" s="15" t="s">
        <v>854</v>
      </c>
      <c r="E1498" s="29" t="s">
        <v>554</v>
      </c>
      <c r="F1498" s="15" t="s">
        <v>124</v>
      </c>
      <c r="G1498" s="71">
        <f t="shared" si="76"/>
        <v>201025032</v>
      </c>
      <c r="H1498" s="72" t="str">
        <f t="shared" si="74"/>
        <v>201025032</v>
      </c>
      <c r="I1498" s="72" t="e">
        <f t="shared" si="75"/>
        <v>#VALUE!</v>
      </c>
    </row>
    <row r="1499" spans="1:9">
      <c r="A1499" s="16" t="s">
        <v>7436</v>
      </c>
      <c r="B1499" s="15">
        <v>2</v>
      </c>
      <c r="C1499" s="15" t="str">
        <f>VLOOKUP($B1499,配置说明!$E$20:$F$23,2,0)</f>
        <v>音效</v>
      </c>
      <c r="D1499" s="15" t="s">
        <v>855</v>
      </c>
      <c r="E1499" s="29" t="s">
        <v>555</v>
      </c>
      <c r="F1499" s="15" t="s">
        <v>124</v>
      </c>
      <c r="G1499" s="71">
        <f t="shared" si="76"/>
        <v>201025033</v>
      </c>
      <c r="H1499" s="72" t="str">
        <f t="shared" si="74"/>
        <v>201025033</v>
      </c>
      <c r="I1499" s="72" t="e">
        <f t="shared" si="75"/>
        <v>#VALUE!</v>
      </c>
    </row>
    <row r="1500" spans="1:9">
      <c r="A1500" s="16" t="s">
        <v>7437</v>
      </c>
      <c r="B1500" s="15">
        <v>2</v>
      </c>
      <c r="C1500" s="15" t="str">
        <f>VLOOKUP($B1500,配置说明!$E$20:$F$23,2,0)</f>
        <v>音效</v>
      </c>
      <c r="D1500" s="15" t="s">
        <v>856</v>
      </c>
      <c r="E1500" s="29" t="s">
        <v>556</v>
      </c>
      <c r="F1500" s="15" t="s">
        <v>124</v>
      </c>
      <c r="G1500" s="71">
        <f t="shared" si="76"/>
        <v>201025034</v>
      </c>
      <c r="H1500" s="72" t="str">
        <f t="shared" si="74"/>
        <v>201025034</v>
      </c>
      <c r="I1500" s="72" t="e">
        <f t="shared" si="75"/>
        <v>#VALUE!</v>
      </c>
    </row>
    <row r="1501" spans="1:9">
      <c r="A1501" s="16" t="s">
        <v>7438</v>
      </c>
      <c r="B1501" s="15">
        <v>2</v>
      </c>
      <c r="C1501" s="15" t="str">
        <f>VLOOKUP($B1501,配置说明!$E$20:$F$23,2,0)</f>
        <v>音效</v>
      </c>
      <c r="D1501" s="15" t="s">
        <v>857</v>
      </c>
      <c r="E1501" s="29" t="s">
        <v>557</v>
      </c>
      <c r="F1501" s="15" t="s">
        <v>124</v>
      </c>
      <c r="G1501" s="71">
        <f t="shared" si="76"/>
        <v>201025035</v>
      </c>
      <c r="H1501" s="72" t="str">
        <f t="shared" si="74"/>
        <v>201025035</v>
      </c>
      <c r="I1501" s="72" t="e">
        <f t="shared" si="75"/>
        <v>#VALUE!</v>
      </c>
    </row>
    <row r="1502" spans="1:9">
      <c r="A1502" s="16" t="s">
        <v>7439</v>
      </c>
      <c r="B1502" s="15">
        <v>2</v>
      </c>
      <c r="C1502" s="15" t="str">
        <f>VLOOKUP($B1502,配置说明!$E$20:$F$23,2,0)</f>
        <v>音效</v>
      </c>
      <c r="D1502" s="15" t="s">
        <v>858</v>
      </c>
      <c r="E1502" s="29" t="s">
        <v>558</v>
      </c>
      <c r="F1502" s="15" t="s">
        <v>124</v>
      </c>
      <c r="G1502" s="71">
        <f t="shared" si="76"/>
        <v>201025036</v>
      </c>
      <c r="H1502" s="72" t="str">
        <f t="shared" si="74"/>
        <v>201025036</v>
      </c>
      <c r="I1502" s="72" t="e">
        <f t="shared" si="75"/>
        <v>#VALUE!</v>
      </c>
    </row>
    <row r="1503" spans="1:9">
      <c r="A1503" s="16" t="s">
        <v>7440</v>
      </c>
      <c r="B1503" s="15">
        <v>2</v>
      </c>
      <c r="C1503" s="15" t="str">
        <f>VLOOKUP($B1503,配置说明!$E$20:$F$23,2,0)</f>
        <v>音效</v>
      </c>
      <c r="D1503" s="15" t="s">
        <v>859</v>
      </c>
      <c r="E1503" s="29" t="s">
        <v>559</v>
      </c>
      <c r="F1503" s="15" t="s">
        <v>124</v>
      </c>
      <c r="G1503" s="71">
        <f t="shared" si="76"/>
        <v>201025037</v>
      </c>
      <c r="H1503" s="72" t="str">
        <f t="shared" si="74"/>
        <v>201025037</v>
      </c>
      <c r="I1503" s="72" t="e">
        <f t="shared" si="75"/>
        <v>#VALUE!</v>
      </c>
    </row>
    <row r="1504" spans="1:9">
      <c r="A1504" s="16" t="s">
        <v>7441</v>
      </c>
      <c r="B1504" s="15">
        <v>2</v>
      </c>
      <c r="C1504" s="15" t="str">
        <f>VLOOKUP($B1504,配置说明!$E$20:$F$23,2,0)</f>
        <v>音效</v>
      </c>
      <c r="D1504" s="15" t="s">
        <v>853</v>
      </c>
      <c r="E1504" s="29" t="s">
        <v>553</v>
      </c>
      <c r="F1504" s="15" t="s">
        <v>124</v>
      </c>
      <c r="G1504" s="71">
        <f t="shared" si="76"/>
        <v>201025051</v>
      </c>
      <c r="H1504" s="72" t="str">
        <f t="shared" si="74"/>
        <v>201025051</v>
      </c>
      <c r="I1504" s="72" t="e">
        <f t="shared" si="75"/>
        <v>#VALUE!</v>
      </c>
    </row>
    <row r="1505" spans="1:9">
      <c r="A1505" s="16" t="s">
        <v>7442</v>
      </c>
      <c r="B1505" s="15">
        <v>2</v>
      </c>
      <c r="C1505" s="15" t="str">
        <f>VLOOKUP($B1505,配置说明!$E$20:$F$23,2,0)</f>
        <v>音效</v>
      </c>
      <c r="D1505" s="15" t="s">
        <v>854</v>
      </c>
      <c r="E1505" s="29" t="s">
        <v>554</v>
      </c>
      <c r="F1505" s="15" t="s">
        <v>124</v>
      </c>
      <c r="G1505" s="71">
        <f t="shared" si="76"/>
        <v>201025052</v>
      </c>
      <c r="H1505" s="72" t="str">
        <f t="shared" si="74"/>
        <v>201025052</v>
      </c>
      <c r="I1505" s="72" t="e">
        <f t="shared" si="75"/>
        <v>#VALUE!</v>
      </c>
    </row>
    <row r="1506" spans="1:9">
      <c r="A1506" s="16" t="s">
        <v>7443</v>
      </c>
      <c r="B1506" s="15">
        <v>2</v>
      </c>
      <c r="C1506" s="15" t="str">
        <f>VLOOKUP($B1506,配置说明!$E$20:$F$23,2,0)</f>
        <v>音效</v>
      </c>
      <c r="D1506" s="15" t="s">
        <v>855</v>
      </c>
      <c r="E1506" s="29" t="s">
        <v>555</v>
      </c>
      <c r="F1506" s="15" t="s">
        <v>124</v>
      </c>
      <c r="G1506" s="71">
        <f t="shared" si="76"/>
        <v>201025053</v>
      </c>
      <c r="H1506" s="72" t="str">
        <f t="shared" si="74"/>
        <v>201025053</v>
      </c>
      <c r="I1506" s="72" t="e">
        <f t="shared" si="75"/>
        <v>#VALUE!</v>
      </c>
    </row>
    <row r="1507" spans="1:9">
      <c r="A1507" s="16" t="s">
        <v>7444</v>
      </c>
      <c r="B1507" s="15">
        <v>2</v>
      </c>
      <c r="C1507" s="15" t="str">
        <f>VLOOKUP($B1507,配置说明!$E$20:$F$23,2,0)</f>
        <v>音效</v>
      </c>
      <c r="D1507" s="15" t="s">
        <v>856</v>
      </c>
      <c r="E1507" s="29" t="s">
        <v>556</v>
      </c>
      <c r="F1507" s="15" t="s">
        <v>124</v>
      </c>
      <c r="G1507" s="71">
        <f t="shared" si="76"/>
        <v>201025054</v>
      </c>
      <c r="H1507" s="72" t="str">
        <f t="shared" si="74"/>
        <v>201025054</v>
      </c>
      <c r="I1507" s="72" t="e">
        <f t="shared" si="75"/>
        <v>#VALUE!</v>
      </c>
    </row>
    <row r="1508" spans="1:9">
      <c r="A1508" s="16" t="s">
        <v>7445</v>
      </c>
      <c r="B1508" s="15">
        <v>2</v>
      </c>
      <c r="C1508" s="15" t="str">
        <f>VLOOKUP($B1508,配置说明!$E$20:$F$23,2,0)</f>
        <v>音效</v>
      </c>
      <c r="D1508" s="15" t="s">
        <v>857</v>
      </c>
      <c r="E1508" s="29" t="s">
        <v>557</v>
      </c>
      <c r="F1508" s="15" t="s">
        <v>124</v>
      </c>
      <c r="G1508" s="71">
        <f t="shared" si="76"/>
        <v>201025055</v>
      </c>
      <c r="H1508" s="72" t="str">
        <f t="shared" ref="H1508:H1571" si="77">G1508&amp;""</f>
        <v>201025055</v>
      </c>
      <c r="I1508" s="72" t="e">
        <f t="shared" ref="I1508:I1571" si="78">FIND("loop",E1508)</f>
        <v>#VALUE!</v>
      </c>
    </row>
    <row r="1509" spans="1:9">
      <c r="A1509" s="16" t="s">
        <v>7446</v>
      </c>
      <c r="B1509" s="15">
        <v>2</v>
      </c>
      <c r="C1509" s="15" t="str">
        <f>VLOOKUP($B1509,配置说明!$E$20:$F$23,2,0)</f>
        <v>音效</v>
      </c>
      <c r="D1509" s="15" t="s">
        <v>858</v>
      </c>
      <c r="E1509" s="29" t="s">
        <v>558</v>
      </c>
      <c r="F1509" s="15" t="s">
        <v>124</v>
      </c>
      <c r="G1509" s="71">
        <f t="shared" si="76"/>
        <v>201025056</v>
      </c>
      <c r="H1509" s="72" t="str">
        <f t="shared" si="77"/>
        <v>201025056</v>
      </c>
      <c r="I1509" s="72" t="e">
        <f t="shared" si="78"/>
        <v>#VALUE!</v>
      </c>
    </row>
    <row r="1510" spans="1:9">
      <c r="A1510" s="16" t="s">
        <v>7447</v>
      </c>
      <c r="B1510" s="15">
        <v>2</v>
      </c>
      <c r="C1510" s="15" t="str">
        <f>VLOOKUP($B1510,配置说明!$E$20:$F$23,2,0)</f>
        <v>音效</v>
      </c>
      <c r="D1510" s="15" t="s">
        <v>859</v>
      </c>
      <c r="E1510" s="29" t="s">
        <v>559</v>
      </c>
      <c r="F1510" s="15" t="s">
        <v>124</v>
      </c>
      <c r="G1510" s="71">
        <f t="shared" si="76"/>
        <v>201025057</v>
      </c>
      <c r="H1510" s="72" t="str">
        <f t="shared" si="77"/>
        <v>201025057</v>
      </c>
      <c r="I1510" s="72" t="e">
        <f t="shared" si="78"/>
        <v>#VALUE!</v>
      </c>
    </row>
    <row r="1511" spans="1:9">
      <c r="A1511" s="16" t="s">
        <v>7448</v>
      </c>
      <c r="B1511" s="15">
        <v>2</v>
      </c>
      <c r="C1511" s="15" t="str">
        <f>VLOOKUP($B1511,配置说明!$E$20:$F$23,2,0)</f>
        <v>音效</v>
      </c>
      <c r="D1511" s="15" t="s">
        <v>860</v>
      </c>
      <c r="E1511" s="29" t="s">
        <v>560</v>
      </c>
      <c r="F1511" s="15" t="s">
        <v>125</v>
      </c>
      <c r="G1511" s="71">
        <f t="shared" si="76"/>
        <v>201026011</v>
      </c>
      <c r="H1511" s="72" t="str">
        <f t="shared" si="77"/>
        <v>201026011</v>
      </c>
      <c r="I1511" s="72" t="e">
        <f t="shared" si="78"/>
        <v>#VALUE!</v>
      </c>
    </row>
    <row r="1512" spans="1:9">
      <c r="A1512" s="16" t="s">
        <v>7449</v>
      </c>
      <c r="B1512" s="15">
        <v>2</v>
      </c>
      <c r="C1512" s="15" t="str">
        <f>VLOOKUP($B1512,配置说明!$E$20:$F$23,2,0)</f>
        <v>音效</v>
      </c>
      <c r="D1512" s="15" t="s">
        <v>861</v>
      </c>
      <c r="E1512" s="29" t="s">
        <v>561</v>
      </c>
      <c r="F1512" s="15" t="s">
        <v>125</v>
      </c>
      <c r="G1512" s="71">
        <f t="shared" si="76"/>
        <v>201026012</v>
      </c>
      <c r="H1512" s="72" t="str">
        <f t="shared" si="77"/>
        <v>201026012</v>
      </c>
      <c r="I1512" s="72" t="e">
        <f t="shared" si="78"/>
        <v>#VALUE!</v>
      </c>
    </row>
    <row r="1513" spans="1:9">
      <c r="A1513" s="16" t="s">
        <v>7450</v>
      </c>
      <c r="B1513" s="15">
        <v>2</v>
      </c>
      <c r="C1513" s="15" t="str">
        <f>VLOOKUP($B1513,配置说明!$E$20:$F$23,2,0)</f>
        <v>音效</v>
      </c>
      <c r="D1513" s="15" t="s">
        <v>862</v>
      </c>
      <c r="E1513" s="29" t="s">
        <v>562</v>
      </c>
      <c r="F1513" s="15" t="s">
        <v>125</v>
      </c>
      <c r="G1513" s="71">
        <f t="shared" si="76"/>
        <v>201026013</v>
      </c>
      <c r="H1513" s="72" t="str">
        <f t="shared" si="77"/>
        <v>201026013</v>
      </c>
      <c r="I1513" s="72" t="e">
        <f t="shared" si="78"/>
        <v>#VALUE!</v>
      </c>
    </row>
    <row r="1514" spans="1:9">
      <c r="A1514" s="16" t="s">
        <v>7451</v>
      </c>
      <c r="B1514" s="15">
        <v>2</v>
      </c>
      <c r="C1514" s="15" t="str">
        <f>VLOOKUP($B1514,配置说明!$E$20:$F$23,2,0)</f>
        <v>音效</v>
      </c>
      <c r="D1514" s="15" t="s">
        <v>863</v>
      </c>
      <c r="E1514" s="29" t="s">
        <v>563</v>
      </c>
      <c r="F1514" s="15" t="s">
        <v>125</v>
      </c>
      <c r="G1514" s="71">
        <f t="shared" si="76"/>
        <v>201026014</v>
      </c>
      <c r="H1514" s="72" t="str">
        <f t="shared" si="77"/>
        <v>201026014</v>
      </c>
      <c r="I1514" s="72" t="e">
        <f t="shared" si="78"/>
        <v>#VALUE!</v>
      </c>
    </row>
    <row r="1515" spans="1:9">
      <c r="A1515" s="16" t="s">
        <v>7452</v>
      </c>
      <c r="B1515" s="15">
        <v>2</v>
      </c>
      <c r="C1515" s="15" t="str">
        <f>VLOOKUP($B1515,配置说明!$E$20:$F$23,2,0)</f>
        <v>音效</v>
      </c>
      <c r="D1515" s="15" t="s">
        <v>864</v>
      </c>
      <c r="E1515" s="29" t="s">
        <v>564</v>
      </c>
      <c r="F1515" s="15" t="s">
        <v>125</v>
      </c>
      <c r="G1515" s="71">
        <f t="shared" si="76"/>
        <v>201026021</v>
      </c>
      <c r="H1515" s="72" t="str">
        <f t="shared" si="77"/>
        <v>201026021</v>
      </c>
      <c r="I1515" s="72" t="e">
        <f t="shared" si="78"/>
        <v>#VALUE!</v>
      </c>
    </row>
    <row r="1516" spans="1:9">
      <c r="A1516" s="16" t="s">
        <v>7453</v>
      </c>
      <c r="B1516" s="15">
        <v>2</v>
      </c>
      <c r="C1516" s="15" t="str">
        <f>VLOOKUP($B1516,配置说明!$E$20:$F$23,2,0)</f>
        <v>音效</v>
      </c>
      <c r="D1516" s="15" t="s">
        <v>865</v>
      </c>
      <c r="E1516" s="29" t="s">
        <v>565</v>
      </c>
      <c r="F1516" s="15" t="s">
        <v>125</v>
      </c>
      <c r="G1516" s="71">
        <f t="shared" si="76"/>
        <v>201026022</v>
      </c>
      <c r="H1516" s="72" t="str">
        <f t="shared" si="77"/>
        <v>201026022</v>
      </c>
      <c r="I1516" s="72" t="e">
        <f t="shared" si="78"/>
        <v>#VALUE!</v>
      </c>
    </row>
    <row r="1517" spans="1:9">
      <c r="A1517" s="16" t="s">
        <v>7454</v>
      </c>
      <c r="B1517" s="15">
        <v>2</v>
      </c>
      <c r="C1517" s="15" t="str">
        <f>VLOOKUP($B1517,配置说明!$E$20:$F$23,2,0)</f>
        <v>音效</v>
      </c>
      <c r="D1517" s="15" t="s">
        <v>866</v>
      </c>
      <c r="E1517" s="29" t="s">
        <v>566</v>
      </c>
      <c r="F1517" s="15" t="s">
        <v>125</v>
      </c>
      <c r="G1517" s="71">
        <f t="shared" si="76"/>
        <v>201026023</v>
      </c>
      <c r="H1517" s="72" t="str">
        <f t="shared" si="77"/>
        <v>201026023</v>
      </c>
      <c r="I1517" s="72" t="e">
        <f t="shared" si="78"/>
        <v>#VALUE!</v>
      </c>
    </row>
    <row r="1518" spans="1:9">
      <c r="A1518" s="16" t="s">
        <v>7455</v>
      </c>
      <c r="B1518" s="15">
        <v>2</v>
      </c>
      <c r="C1518" s="15" t="str">
        <f>VLOOKUP($B1518,配置说明!$E$20:$F$23,2,0)</f>
        <v>音效</v>
      </c>
      <c r="D1518" s="15" t="s">
        <v>867</v>
      </c>
      <c r="E1518" s="29" t="s">
        <v>567</v>
      </c>
      <c r="F1518" s="15" t="s">
        <v>125</v>
      </c>
      <c r="G1518" s="71">
        <f t="shared" si="76"/>
        <v>201026031</v>
      </c>
      <c r="H1518" s="72" t="str">
        <f t="shared" si="77"/>
        <v>201026031</v>
      </c>
      <c r="I1518" s="72" t="e">
        <f t="shared" si="78"/>
        <v>#VALUE!</v>
      </c>
    </row>
    <row r="1519" spans="1:9">
      <c r="A1519" s="16" t="s">
        <v>7456</v>
      </c>
      <c r="B1519" s="15">
        <v>2</v>
      </c>
      <c r="C1519" s="15" t="str">
        <f>VLOOKUP($B1519,配置说明!$E$20:$F$23,2,0)</f>
        <v>音效</v>
      </c>
      <c r="D1519" s="15" t="s">
        <v>868</v>
      </c>
      <c r="E1519" s="29" t="s">
        <v>568</v>
      </c>
      <c r="F1519" s="15" t="s">
        <v>125</v>
      </c>
      <c r="G1519" s="71">
        <f t="shared" si="76"/>
        <v>201026032</v>
      </c>
      <c r="H1519" s="72" t="str">
        <f t="shared" si="77"/>
        <v>201026032</v>
      </c>
      <c r="I1519" s="72" t="e">
        <f t="shared" si="78"/>
        <v>#VALUE!</v>
      </c>
    </row>
    <row r="1520" spans="1:9">
      <c r="A1520" s="16" t="s">
        <v>7457</v>
      </c>
      <c r="B1520" s="15">
        <v>2</v>
      </c>
      <c r="C1520" s="15" t="str">
        <f>VLOOKUP($B1520,配置说明!$E$20:$F$23,2,0)</f>
        <v>音效</v>
      </c>
      <c r="D1520" s="15" t="s">
        <v>869</v>
      </c>
      <c r="E1520" s="29" t="s">
        <v>569</v>
      </c>
      <c r="F1520" s="15" t="s">
        <v>125</v>
      </c>
      <c r="G1520" s="71">
        <f t="shared" si="76"/>
        <v>201026033</v>
      </c>
      <c r="H1520" s="72" t="str">
        <f t="shared" si="77"/>
        <v>201026033</v>
      </c>
      <c r="I1520" s="72" t="e">
        <f t="shared" si="78"/>
        <v>#VALUE!</v>
      </c>
    </row>
    <row r="1521" spans="1:9">
      <c r="A1521" s="16" t="s">
        <v>7458</v>
      </c>
      <c r="B1521" s="15">
        <v>2</v>
      </c>
      <c r="C1521" s="15" t="str">
        <f>VLOOKUP($B1521,配置说明!$E$20:$F$23,2,0)</f>
        <v>音效</v>
      </c>
      <c r="D1521" s="15" t="s">
        <v>870</v>
      </c>
      <c r="E1521" s="29" t="s">
        <v>570</v>
      </c>
      <c r="F1521" s="15" t="s">
        <v>125</v>
      </c>
      <c r="G1521" s="71">
        <f t="shared" si="76"/>
        <v>201026034</v>
      </c>
      <c r="H1521" s="72" t="str">
        <f t="shared" si="77"/>
        <v>201026034</v>
      </c>
      <c r="I1521" s="72" t="e">
        <f t="shared" si="78"/>
        <v>#VALUE!</v>
      </c>
    </row>
    <row r="1522" spans="1:9">
      <c r="A1522" s="16" t="s">
        <v>7459</v>
      </c>
      <c r="B1522" s="15">
        <v>2</v>
      </c>
      <c r="C1522" s="15" t="str">
        <f>VLOOKUP($B1522,配置说明!$E$20:$F$23,2,0)</f>
        <v>音效</v>
      </c>
      <c r="D1522" s="15" t="s">
        <v>871</v>
      </c>
      <c r="E1522" s="29" t="s">
        <v>571</v>
      </c>
      <c r="F1522" s="15" t="s">
        <v>125</v>
      </c>
      <c r="G1522" s="71">
        <f t="shared" ref="G1522:G1585" si="79">A1522*1</f>
        <v>201026035</v>
      </c>
      <c r="H1522" s="72" t="str">
        <f t="shared" si="77"/>
        <v>201026035</v>
      </c>
      <c r="I1522" s="72" t="e">
        <f t="shared" si="78"/>
        <v>#VALUE!</v>
      </c>
    </row>
    <row r="1523" spans="1:9">
      <c r="A1523" s="16" t="s">
        <v>7460</v>
      </c>
      <c r="B1523" s="15">
        <v>2</v>
      </c>
      <c r="C1523" s="15" t="str">
        <f>VLOOKUP($B1523,配置说明!$E$20:$F$23,2,0)</f>
        <v>音效</v>
      </c>
      <c r="D1523" s="15" t="s">
        <v>872</v>
      </c>
      <c r="E1523" s="29" t="s">
        <v>572</v>
      </c>
      <c r="F1523" s="15" t="s">
        <v>125</v>
      </c>
      <c r="G1523" s="71">
        <f t="shared" si="79"/>
        <v>201026036</v>
      </c>
      <c r="H1523" s="72" t="str">
        <f t="shared" si="77"/>
        <v>201026036</v>
      </c>
      <c r="I1523" s="72" t="e">
        <f t="shared" si="78"/>
        <v>#VALUE!</v>
      </c>
    </row>
    <row r="1524" spans="1:9">
      <c r="A1524" s="16" t="s">
        <v>7461</v>
      </c>
      <c r="B1524" s="15">
        <v>2</v>
      </c>
      <c r="C1524" s="15" t="str">
        <f>VLOOKUP($B1524,配置说明!$E$20:$F$23,2,0)</f>
        <v>音效</v>
      </c>
      <c r="D1524" s="15" t="s">
        <v>873</v>
      </c>
      <c r="E1524" s="29" t="s">
        <v>573</v>
      </c>
      <c r="F1524" s="15" t="s">
        <v>125</v>
      </c>
      <c r="G1524" s="71">
        <f t="shared" si="79"/>
        <v>201026037</v>
      </c>
      <c r="H1524" s="72" t="str">
        <f t="shared" si="77"/>
        <v>201026037</v>
      </c>
      <c r="I1524" s="72" t="e">
        <f t="shared" si="78"/>
        <v>#VALUE!</v>
      </c>
    </row>
    <row r="1525" spans="1:9">
      <c r="A1525" s="16" t="s">
        <v>7462</v>
      </c>
      <c r="B1525" s="15">
        <v>2</v>
      </c>
      <c r="C1525" s="15" t="str">
        <f>VLOOKUP($B1525,配置说明!$E$20:$F$23,2,0)</f>
        <v>音效</v>
      </c>
      <c r="D1525" s="15" t="s">
        <v>867</v>
      </c>
      <c r="E1525" s="29" t="s">
        <v>567</v>
      </c>
      <c r="F1525" s="15" t="s">
        <v>125</v>
      </c>
      <c r="G1525" s="71">
        <f t="shared" si="79"/>
        <v>201026051</v>
      </c>
      <c r="H1525" s="72" t="str">
        <f t="shared" si="77"/>
        <v>201026051</v>
      </c>
      <c r="I1525" s="72" t="e">
        <f t="shared" si="78"/>
        <v>#VALUE!</v>
      </c>
    </row>
    <row r="1526" spans="1:9">
      <c r="A1526" s="16" t="s">
        <v>7463</v>
      </c>
      <c r="B1526" s="15">
        <v>2</v>
      </c>
      <c r="C1526" s="15" t="str">
        <f>VLOOKUP($B1526,配置说明!$E$20:$F$23,2,0)</f>
        <v>音效</v>
      </c>
      <c r="D1526" s="15" t="s">
        <v>868</v>
      </c>
      <c r="E1526" s="29" t="s">
        <v>568</v>
      </c>
      <c r="F1526" s="15" t="s">
        <v>125</v>
      </c>
      <c r="G1526" s="71">
        <f t="shared" si="79"/>
        <v>201026052</v>
      </c>
      <c r="H1526" s="72" t="str">
        <f t="shared" si="77"/>
        <v>201026052</v>
      </c>
      <c r="I1526" s="72" t="e">
        <f t="shared" si="78"/>
        <v>#VALUE!</v>
      </c>
    </row>
    <row r="1527" spans="1:9">
      <c r="A1527" s="16" t="s">
        <v>7464</v>
      </c>
      <c r="B1527" s="15">
        <v>2</v>
      </c>
      <c r="C1527" s="15" t="str">
        <f>VLOOKUP($B1527,配置说明!$E$20:$F$23,2,0)</f>
        <v>音效</v>
      </c>
      <c r="D1527" s="15" t="s">
        <v>869</v>
      </c>
      <c r="E1527" s="29" t="s">
        <v>569</v>
      </c>
      <c r="F1527" s="15" t="s">
        <v>125</v>
      </c>
      <c r="G1527" s="71">
        <f t="shared" si="79"/>
        <v>201026053</v>
      </c>
      <c r="H1527" s="72" t="str">
        <f t="shared" si="77"/>
        <v>201026053</v>
      </c>
      <c r="I1527" s="72" t="e">
        <f t="shared" si="78"/>
        <v>#VALUE!</v>
      </c>
    </row>
    <row r="1528" spans="1:9">
      <c r="A1528" s="16" t="s">
        <v>7465</v>
      </c>
      <c r="B1528" s="15">
        <v>2</v>
      </c>
      <c r="C1528" s="15" t="str">
        <f>VLOOKUP($B1528,配置说明!$E$20:$F$23,2,0)</f>
        <v>音效</v>
      </c>
      <c r="D1528" s="15" t="s">
        <v>870</v>
      </c>
      <c r="E1528" s="29" t="s">
        <v>570</v>
      </c>
      <c r="F1528" s="15" t="s">
        <v>125</v>
      </c>
      <c r="G1528" s="71">
        <f t="shared" si="79"/>
        <v>201026054</v>
      </c>
      <c r="H1528" s="72" t="str">
        <f t="shared" si="77"/>
        <v>201026054</v>
      </c>
      <c r="I1528" s="72" t="e">
        <f t="shared" si="78"/>
        <v>#VALUE!</v>
      </c>
    </row>
    <row r="1529" spans="1:9">
      <c r="A1529" s="16" t="s">
        <v>7466</v>
      </c>
      <c r="B1529" s="15">
        <v>2</v>
      </c>
      <c r="C1529" s="15" t="str">
        <f>VLOOKUP($B1529,配置说明!$E$20:$F$23,2,0)</f>
        <v>音效</v>
      </c>
      <c r="D1529" s="15" t="s">
        <v>871</v>
      </c>
      <c r="E1529" s="29" t="s">
        <v>571</v>
      </c>
      <c r="F1529" s="15" t="s">
        <v>125</v>
      </c>
      <c r="G1529" s="71">
        <f t="shared" si="79"/>
        <v>201026055</v>
      </c>
      <c r="H1529" s="72" t="str">
        <f t="shared" si="77"/>
        <v>201026055</v>
      </c>
      <c r="I1529" s="72" t="e">
        <f t="shared" si="78"/>
        <v>#VALUE!</v>
      </c>
    </row>
    <row r="1530" spans="1:9">
      <c r="A1530" s="16" t="s">
        <v>7467</v>
      </c>
      <c r="B1530" s="15">
        <v>2</v>
      </c>
      <c r="C1530" s="15" t="str">
        <f>VLOOKUP($B1530,配置说明!$E$20:$F$23,2,0)</f>
        <v>音效</v>
      </c>
      <c r="D1530" s="15" t="s">
        <v>872</v>
      </c>
      <c r="E1530" s="29" t="s">
        <v>572</v>
      </c>
      <c r="F1530" s="15" t="s">
        <v>125</v>
      </c>
      <c r="G1530" s="71">
        <f t="shared" si="79"/>
        <v>201026056</v>
      </c>
      <c r="H1530" s="72" t="str">
        <f t="shared" si="77"/>
        <v>201026056</v>
      </c>
      <c r="I1530" s="72" t="e">
        <f t="shared" si="78"/>
        <v>#VALUE!</v>
      </c>
    </row>
    <row r="1531" spans="1:9">
      <c r="A1531" s="16" t="s">
        <v>7468</v>
      </c>
      <c r="B1531" s="15">
        <v>2</v>
      </c>
      <c r="C1531" s="15" t="str">
        <f>VLOOKUP($B1531,配置说明!$E$20:$F$23,2,0)</f>
        <v>音效</v>
      </c>
      <c r="D1531" s="15" t="s">
        <v>873</v>
      </c>
      <c r="E1531" s="29" t="s">
        <v>573</v>
      </c>
      <c r="F1531" s="15" t="s">
        <v>125</v>
      </c>
      <c r="G1531" s="71">
        <f t="shared" si="79"/>
        <v>201026057</v>
      </c>
      <c r="H1531" s="72" t="str">
        <f t="shared" si="77"/>
        <v>201026057</v>
      </c>
      <c r="I1531" s="72" t="e">
        <f t="shared" si="78"/>
        <v>#VALUE!</v>
      </c>
    </row>
    <row r="1532" spans="1:9">
      <c r="A1532" s="16" t="s">
        <v>7469</v>
      </c>
      <c r="B1532" s="15">
        <v>2</v>
      </c>
      <c r="C1532" s="15" t="str">
        <f>VLOOKUP($B1532,配置说明!$E$20:$F$23,2,0)</f>
        <v>音效</v>
      </c>
      <c r="D1532" s="15" t="s">
        <v>874</v>
      </c>
      <c r="E1532" s="29" t="s">
        <v>574</v>
      </c>
      <c r="F1532" s="15" t="s">
        <v>130</v>
      </c>
      <c r="G1532" s="71">
        <f t="shared" si="79"/>
        <v>201029011</v>
      </c>
      <c r="H1532" s="72" t="str">
        <f t="shared" si="77"/>
        <v>201029011</v>
      </c>
      <c r="I1532" s="72" t="e">
        <f t="shared" si="78"/>
        <v>#VALUE!</v>
      </c>
    </row>
    <row r="1533" spans="1:9">
      <c r="A1533" s="16" t="s">
        <v>7470</v>
      </c>
      <c r="B1533" s="15">
        <v>2</v>
      </c>
      <c r="C1533" s="15" t="str">
        <f>VLOOKUP($B1533,配置说明!$E$20:$F$23,2,0)</f>
        <v>音效</v>
      </c>
      <c r="D1533" s="15" t="s">
        <v>875</v>
      </c>
      <c r="E1533" s="29" t="s">
        <v>575</v>
      </c>
      <c r="F1533" s="15" t="s">
        <v>130</v>
      </c>
      <c r="G1533" s="71">
        <f t="shared" si="79"/>
        <v>201029012</v>
      </c>
      <c r="H1533" s="72" t="str">
        <f t="shared" si="77"/>
        <v>201029012</v>
      </c>
      <c r="I1533" s="72" t="e">
        <f t="shared" si="78"/>
        <v>#VALUE!</v>
      </c>
    </row>
    <row r="1534" spans="1:9">
      <c r="A1534" s="16" t="s">
        <v>7471</v>
      </c>
      <c r="B1534" s="15">
        <v>2</v>
      </c>
      <c r="C1534" s="15" t="str">
        <f>VLOOKUP($B1534,配置说明!$E$20:$F$23,2,0)</f>
        <v>音效</v>
      </c>
      <c r="D1534" s="15" t="s">
        <v>876</v>
      </c>
      <c r="E1534" s="29" t="s">
        <v>576</v>
      </c>
      <c r="F1534" s="15" t="s">
        <v>130</v>
      </c>
      <c r="G1534" s="71">
        <f t="shared" si="79"/>
        <v>201029021</v>
      </c>
      <c r="H1534" s="72" t="str">
        <f t="shared" si="77"/>
        <v>201029021</v>
      </c>
      <c r="I1534" s="72" t="e">
        <f t="shared" si="78"/>
        <v>#VALUE!</v>
      </c>
    </row>
    <row r="1535" spans="1:9">
      <c r="A1535" s="16" t="s">
        <v>7472</v>
      </c>
      <c r="B1535" s="15">
        <v>2</v>
      </c>
      <c r="C1535" s="15" t="str">
        <f>VLOOKUP($B1535,配置说明!$E$20:$F$23,2,0)</f>
        <v>音效</v>
      </c>
      <c r="D1535" s="15" t="s">
        <v>877</v>
      </c>
      <c r="E1535" s="29" t="s">
        <v>577</v>
      </c>
      <c r="F1535" s="15" t="s">
        <v>130</v>
      </c>
      <c r="G1535" s="71">
        <f t="shared" si="79"/>
        <v>201029022</v>
      </c>
      <c r="H1535" s="72" t="str">
        <f t="shared" si="77"/>
        <v>201029022</v>
      </c>
      <c r="I1535" s="72" t="e">
        <f t="shared" si="78"/>
        <v>#VALUE!</v>
      </c>
    </row>
    <row r="1536" spans="1:9">
      <c r="A1536" s="16" t="s">
        <v>7473</v>
      </c>
      <c r="B1536" s="15">
        <v>2</v>
      </c>
      <c r="C1536" s="15" t="str">
        <f>VLOOKUP($B1536,配置说明!$E$20:$F$23,2,0)</f>
        <v>音效</v>
      </c>
      <c r="D1536" s="15" t="s">
        <v>878</v>
      </c>
      <c r="E1536" s="29" t="s">
        <v>578</v>
      </c>
      <c r="F1536" s="15" t="s">
        <v>130</v>
      </c>
      <c r="G1536" s="71">
        <f t="shared" si="79"/>
        <v>201029023</v>
      </c>
      <c r="H1536" s="72" t="str">
        <f t="shared" si="77"/>
        <v>201029023</v>
      </c>
      <c r="I1536" s="72" t="e">
        <f t="shared" si="78"/>
        <v>#VALUE!</v>
      </c>
    </row>
    <row r="1537" spans="1:9">
      <c r="A1537" s="16" t="s">
        <v>7474</v>
      </c>
      <c r="B1537" s="15">
        <v>2</v>
      </c>
      <c r="C1537" s="15" t="str">
        <f>VLOOKUP($B1537,配置说明!$E$20:$F$23,2,0)</f>
        <v>音效</v>
      </c>
      <c r="D1537" s="15" t="s">
        <v>879</v>
      </c>
      <c r="E1537" s="29" t="s">
        <v>579</v>
      </c>
      <c r="F1537" s="15" t="s">
        <v>130</v>
      </c>
      <c r="G1537" s="71">
        <f t="shared" si="79"/>
        <v>201029024</v>
      </c>
      <c r="H1537" s="72" t="str">
        <f t="shared" si="77"/>
        <v>201029024</v>
      </c>
      <c r="I1537" s="72" t="e">
        <f t="shared" si="78"/>
        <v>#VALUE!</v>
      </c>
    </row>
    <row r="1538" spans="1:9">
      <c r="A1538" s="16" t="s">
        <v>7475</v>
      </c>
      <c r="B1538" s="15">
        <v>2</v>
      </c>
      <c r="C1538" s="15" t="str">
        <f>VLOOKUP($B1538,配置说明!$E$20:$F$23,2,0)</f>
        <v>音效</v>
      </c>
      <c r="D1538" s="15" t="s">
        <v>880</v>
      </c>
      <c r="E1538" s="29" t="s">
        <v>580</v>
      </c>
      <c r="F1538" s="15" t="s">
        <v>130</v>
      </c>
      <c r="G1538" s="71">
        <f t="shared" si="79"/>
        <v>201029025</v>
      </c>
      <c r="H1538" s="72" t="str">
        <f t="shared" si="77"/>
        <v>201029025</v>
      </c>
      <c r="I1538" s="72" t="e">
        <f t="shared" si="78"/>
        <v>#VALUE!</v>
      </c>
    </row>
    <row r="1539" spans="1:9">
      <c r="A1539" s="16" t="s">
        <v>7476</v>
      </c>
      <c r="B1539" s="15">
        <v>2</v>
      </c>
      <c r="C1539" s="15" t="str">
        <f>VLOOKUP($B1539,配置说明!$E$20:$F$23,2,0)</f>
        <v>音效</v>
      </c>
      <c r="D1539" s="15" t="s">
        <v>881</v>
      </c>
      <c r="E1539" s="29" t="s">
        <v>581</v>
      </c>
      <c r="F1539" s="15" t="s">
        <v>130</v>
      </c>
      <c r="G1539" s="71">
        <f t="shared" si="79"/>
        <v>201029031</v>
      </c>
      <c r="H1539" s="72" t="str">
        <f t="shared" si="77"/>
        <v>201029031</v>
      </c>
      <c r="I1539" s="72" t="e">
        <f t="shared" si="78"/>
        <v>#VALUE!</v>
      </c>
    </row>
    <row r="1540" spans="1:9">
      <c r="A1540" s="16" t="s">
        <v>7477</v>
      </c>
      <c r="B1540" s="15">
        <v>2</v>
      </c>
      <c r="C1540" s="15" t="str">
        <f>VLOOKUP($B1540,配置说明!$E$20:$F$23,2,0)</f>
        <v>音效</v>
      </c>
      <c r="D1540" s="15" t="s">
        <v>882</v>
      </c>
      <c r="E1540" s="29" t="s">
        <v>582</v>
      </c>
      <c r="F1540" s="15" t="s">
        <v>130</v>
      </c>
      <c r="G1540" s="71">
        <f t="shared" si="79"/>
        <v>201029032</v>
      </c>
      <c r="H1540" s="72" t="str">
        <f t="shared" si="77"/>
        <v>201029032</v>
      </c>
      <c r="I1540" s="72" t="e">
        <f t="shared" si="78"/>
        <v>#VALUE!</v>
      </c>
    </row>
    <row r="1541" spans="1:9">
      <c r="A1541" s="16" t="s">
        <v>7478</v>
      </c>
      <c r="B1541" s="15">
        <v>2</v>
      </c>
      <c r="C1541" s="15" t="str">
        <f>VLOOKUP($B1541,配置说明!$E$20:$F$23,2,0)</f>
        <v>音效</v>
      </c>
      <c r="D1541" s="15" t="s">
        <v>883</v>
      </c>
      <c r="E1541" s="29" t="s">
        <v>583</v>
      </c>
      <c r="F1541" s="15" t="s">
        <v>130</v>
      </c>
      <c r="G1541" s="71">
        <f t="shared" si="79"/>
        <v>201029033</v>
      </c>
      <c r="H1541" s="72" t="str">
        <f t="shared" si="77"/>
        <v>201029033</v>
      </c>
      <c r="I1541" s="72" t="e">
        <f t="shared" si="78"/>
        <v>#VALUE!</v>
      </c>
    </row>
    <row r="1542" spans="1:9">
      <c r="A1542" s="16" t="s">
        <v>7479</v>
      </c>
      <c r="B1542" s="15">
        <v>2</v>
      </c>
      <c r="C1542" s="15" t="str">
        <f>VLOOKUP($B1542,配置说明!$E$20:$F$23,2,0)</f>
        <v>音效</v>
      </c>
      <c r="D1542" s="15" t="s">
        <v>884</v>
      </c>
      <c r="E1542" s="29" t="s">
        <v>584</v>
      </c>
      <c r="F1542" s="15" t="s">
        <v>130</v>
      </c>
      <c r="G1542" s="71">
        <f t="shared" si="79"/>
        <v>201029034</v>
      </c>
      <c r="H1542" s="72" t="str">
        <f t="shared" si="77"/>
        <v>201029034</v>
      </c>
      <c r="I1542" s="72" t="e">
        <f t="shared" si="78"/>
        <v>#VALUE!</v>
      </c>
    </row>
    <row r="1543" spans="1:9">
      <c r="A1543" s="16" t="s">
        <v>7480</v>
      </c>
      <c r="B1543" s="15">
        <v>2</v>
      </c>
      <c r="C1543" s="15" t="str">
        <f>VLOOKUP($B1543,配置说明!$E$20:$F$23,2,0)</f>
        <v>音效</v>
      </c>
      <c r="D1543" s="15" t="s">
        <v>885</v>
      </c>
      <c r="E1543" s="29" t="s">
        <v>585</v>
      </c>
      <c r="F1543" s="15" t="s">
        <v>133</v>
      </c>
      <c r="G1543" s="71">
        <f t="shared" si="79"/>
        <v>201030011</v>
      </c>
      <c r="H1543" s="72" t="str">
        <f t="shared" si="77"/>
        <v>201030011</v>
      </c>
      <c r="I1543" s="72" t="e">
        <f t="shared" si="78"/>
        <v>#VALUE!</v>
      </c>
    </row>
    <row r="1544" spans="1:9">
      <c r="A1544" s="16" t="s">
        <v>7481</v>
      </c>
      <c r="B1544" s="15">
        <v>2</v>
      </c>
      <c r="C1544" s="15" t="str">
        <f>VLOOKUP($B1544,配置说明!$E$20:$F$23,2,0)</f>
        <v>音效</v>
      </c>
      <c r="D1544" s="15" t="s">
        <v>886</v>
      </c>
      <c r="E1544" s="29" t="s">
        <v>586</v>
      </c>
      <c r="F1544" s="15" t="s">
        <v>133</v>
      </c>
      <c r="G1544" s="71">
        <f t="shared" si="79"/>
        <v>201030012</v>
      </c>
      <c r="H1544" s="72" t="str">
        <f t="shared" si="77"/>
        <v>201030012</v>
      </c>
      <c r="I1544" s="72" t="e">
        <f t="shared" si="78"/>
        <v>#VALUE!</v>
      </c>
    </row>
    <row r="1545" spans="1:9">
      <c r="A1545" s="16" t="s">
        <v>7482</v>
      </c>
      <c r="B1545" s="15">
        <v>2</v>
      </c>
      <c r="C1545" s="15" t="str">
        <f>VLOOKUP($B1545,配置说明!$E$20:$F$23,2,0)</f>
        <v>音效</v>
      </c>
      <c r="D1545" s="15" t="s">
        <v>887</v>
      </c>
      <c r="E1545" s="29" t="s">
        <v>587</v>
      </c>
      <c r="F1545" s="15" t="s">
        <v>133</v>
      </c>
      <c r="G1545" s="71">
        <f t="shared" si="79"/>
        <v>201030013</v>
      </c>
      <c r="H1545" s="72" t="str">
        <f t="shared" si="77"/>
        <v>201030013</v>
      </c>
      <c r="I1545" s="72" t="e">
        <f t="shared" si="78"/>
        <v>#VALUE!</v>
      </c>
    </row>
    <row r="1546" spans="1:9">
      <c r="A1546" s="16" t="s">
        <v>7483</v>
      </c>
      <c r="B1546" s="15">
        <v>2</v>
      </c>
      <c r="C1546" s="15" t="str">
        <f>VLOOKUP($B1546,配置说明!$E$20:$F$23,2,0)</f>
        <v>音效</v>
      </c>
      <c r="D1546" s="15" t="s">
        <v>888</v>
      </c>
      <c r="E1546" s="29" t="s">
        <v>588</v>
      </c>
      <c r="F1546" s="15" t="s">
        <v>133</v>
      </c>
      <c r="G1546" s="71">
        <f t="shared" si="79"/>
        <v>201030014</v>
      </c>
      <c r="H1546" s="72" t="str">
        <f t="shared" si="77"/>
        <v>201030014</v>
      </c>
      <c r="I1546" s="72" t="e">
        <f t="shared" si="78"/>
        <v>#VALUE!</v>
      </c>
    </row>
    <row r="1547" spans="1:9">
      <c r="A1547" s="16" t="s">
        <v>7484</v>
      </c>
      <c r="B1547" s="15">
        <v>2</v>
      </c>
      <c r="C1547" s="15" t="str">
        <f>VLOOKUP($B1547,配置说明!$E$20:$F$23,2,0)</f>
        <v>音效</v>
      </c>
      <c r="D1547" s="15" t="s">
        <v>889</v>
      </c>
      <c r="E1547" s="29" t="s">
        <v>589</v>
      </c>
      <c r="F1547" s="15" t="s">
        <v>133</v>
      </c>
      <c r="G1547" s="71">
        <f t="shared" si="79"/>
        <v>201030021</v>
      </c>
      <c r="H1547" s="72" t="str">
        <f t="shared" si="77"/>
        <v>201030021</v>
      </c>
      <c r="I1547" s="72" t="e">
        <f t="shared" si="78"/>
        <v>#VALUE!</v>
      </c>
    </row>
    <row r="1548" spans="1:9">
      <c r="A1548" s="16" t="s">
        <v>7485</v>
      </c>
      <c r="B1548" s="15">
        <v>2</v>
      </c>
      <c r="C1548" s="15" t="str">
        <f>VLOOKUP($B1548,配置说明!$E$20:$F$23,2,0)</f>
        <v>音效</v>
      </c>
      <c r="D1548" s="15" t="s">
        <v>890</v>
      </c>
      <c r="E1548" s="29" t="s">
        <v>590</v>
      </c>
      <c r="F1548" s="15" t="s">
        <v>133</v>
      </c>
      <c r="G1548" s="71">
        <f t="shared" si="79"/>
        <v>201030022</v>
      </c>
      <c r="H1548" s="72" t="str">
        <f t="shared" si="77"/>
        <v>201030022</v>
      </c>
      <c r="I1548" s="72" t="e">
        <f t="shared" si="78"/>
        <v>#VALUE!</v>
      </c>
    </row>
    <row r="1549" spans="1:9">
      <c r="A1549" s="16" t="s">
        <v>7486</v>
      </c>
      <c r="B1549" s="15">
        <v>2</v>
      </c>
      <c r="C1549" s="15" t="str">
        <f>VLOOKUP($B1549,配置说明!$E$20:$F$23,2,0)</f>
        <v>音效</v>
      </c>
      <c r="D1549" s="15" t="s">
        <v>891</v>
      </c>
      <c r="E1549" s="29" t="s">
        <v>591</v>
      </c>
      <c r="F1549" s="15" t="s">
        <v>133</v>
      </c>
      <c r="G1549" s="71">
        <f t="shared" si="79"/>
        <v>201030023</v>
      </c>
      <c r="H1549" s="72" t="str">
        <f t="shared" si="77"/>
        <v>201030023</v>
      </c>
      <c r="I1549" s="72" t="e">
        <f t="shared" si="78"/>
        <v>#VALUE!</v>
      </c>
    </row>
    <row r="1550" spans="1:9">
      <c r="A1550" s="16" t="s">
        <v>7487</v>
      </c>
      <c r="B1550" s="15">
        <v>2</v>
      </c>
      <c r="C1550" s="15" t="str">
        <f>VLOOKUP($B1550,配置说明!$E$20:$F$23,2,0)</f>
        <v>音效</v>
      </c>
      <c r="D1550" s="15" t="s">
        <v>892</v>
      </c>
      <c r="E1550" s="29" t="s">
        <v>592</v>
      </c>
      <c r="F1550" s="15" t="s">
        <v>133</v>
      </c>
      <c r="G1550" s="71">
        <f t="shared" si="79"/>
        <v>201030024</v>
      </c>
      <c r="H1550" s="72" t="str">
        <f t="shared" si="77"/>
        <v>201030024</v>
      </c>
      <c r="I1550" s="72" t="e">
        <f t="shared" si="78"/>
        <v>#VALUE!</v>
      </c>
    </row>
    <row r="1551" spans="1:9">
      <c r="A1551" s="16" t="s">
        <v>7488</v>
      </c>
      <c r="B1551" s="15">
        <v>2</v>
      </c>
      <c r="C1551" s="15" t="str">
        <f>VLOOKUP($B1551,配置说明!$E$20:$F$23,2,0)</f>
        <v>音效</v>
      </c>
      <c r="D1551" s="15" t="s">
        <v>893</v>
      </c>
      <c r="E1551" s="29" t="s">
        <v>593</v>
      </c>
      <c r="F1551" s="15" t="s">
        <v>133</v>
      </c>
      <c r="G1551" s="71">
        <f t="shared" si="79"/>
        <v>201030031</v>
      </c>
      <c r="H1551" s="72" t="str">
        <f t="shared" si="77"/>
        <v>201030031</v>
      </c>
      <c r="I1551" s="72" t="e">
        <f t="shared" si="78"/>
        <v>#VALUE!</v>
      </c>
    </row>
    <row r="1552" spans="1:9">
      <c r="A1552" s="16" t="s">
        <v>7489</v>
      </c>
      <c r="B1552" s="15">
        <v>2</v>
      </c>
      <c r="C1552" s="15" t="str">
        <f>VLOOKUP($B1552,配置说明!$E$20:$F$23,2,0)</f>
        <v>音效</v>
      </c>
      <c r="D1552" s="15" t="s">
        <v>894</v>
      </c>
      <c r="E1552" s="29" t="s">
        <v>594</v>
      </c>
      <c r="F1552" s="15" t="s">
        <v>133</v>
      </c>
      <c r="G1552" s="71">
        <f t="shared" si="79"/>
        <v>201030032</v>
      </c>
      <c r="H1552" s="72" t="str">
        <f t="shared" si="77"/>
        <v>201030032</v>
      </c>
      <c r="I1552" s="72" t="e">
        <f t="shared" si="78"/>
        <v>#VALUE!</v>
      </c>
    </row>
    <row r="1553" spans="1:9">
      <c r="A1553" s="16" t="s">
        <v>7490</v>
      </c>
      <c r="B1553" s="15">
        <v>2</v>
      </c>
      <c r="C1553" s="15" t="str">
        <f>VLOOKUP($B1553,配置说明!$E$20:$F$23,2,0)</f>
        <v>音效</v>
      </c>
      <c r="D1553" s="15" t="s">
        <v>895</v>
      </c>
      <c r="E1553" s="29" t="s">
        <v>595</v>
      </c>
      <c r="F1553" s="15" t="s">
        <v>133</v>
      </c>
      <c r="G1553" s="71">
        <f t="shared" si="79"/>
        <v>201030033</v>
      </c>
      <c r="H1553" s="72" t="str">
        <f t="shared" si="77"/>
        <v>201030033</v>
      </c>
      <c r="I1553" s="72" t="e">
        <f t="shared" si="78"/>
        <v>#VALUE!</v>
      </c>
    </row>
    <row r="1554" spans="1:9">
      <c r="A1554" s="16" t="s">
        <v>7491</v>
      </c>
      <c r="B1554" s="15">
        <v>2</v>
      </c>
      <c r="C1554" s="15" t="str">
        <f>VLOOKUP($B1554,配置说明!$E$20:$F$23,2,0)</f>
        <v>音效</v>
      </c>
      <c r="D1554" s="15" t="s">
        <v>896</v>
      </c>
      <c r="E1554" s="29" t="s">
        <v>596</v>
      </c>
      <c r="F1554" s="15" t="s">
        <v>133</v>
      </c>
      <c r="G1554" s="71">
        <f t="shared" si="79"/>
        <v>201030034</v>
      </c>
      <c r="H1554" s="72" t="str">
        <f t="shared" si="77"/>
        <v>201030034</v>
      </c>
      <c r="I1554" s="72" t="e">
        <f t="shared" si="78"/>
        <v>#VALUE!</v>
      </c>
    </row>
    <row r="1555" spans="1:9">
      <c r="A1555" s="16" t="s">
        <v>7492</v>
      </c>
      <c r="B1555" s="15">
        <v>2</v>
      </c>
      <c r="C1555" s="15" t="str">
        <f>VLOOKUP($B1555,配置说明!$E$20:$F$23,2,0)</f>
        <v>音效</v>
      </c>
      <c r="D1555" s="15" t="s">
        <v>897</v>
      </c>
      <c r="E1555" s="29" t="s">
        <v>597</v>
      </c>
      <c r="F1555" s="15" t="s">
        <v>133</v>
      </c>
      <c r="G1555" s="71">
        <f t="shared" si="79"/>
        <v>201030035</v>
      </c>
      <c r="H1555" s="72" t="str">
        <f t="shared" si="77"/>
        <v>201030035</v>
      </c>
      <c r="I1555" s="72" t="e">
        <f t="shared" si="78"/>
        <v>#VALUE!</v>
      </c>
    </row>
    <row r="1556" spans="1:9">
      <c r="A1556" s="16" t="s">
        <v>7493</v>
      </c>
      <c r="B1556" s="15">
        <v>2</v>
      </c>
      <c r="C1556" s="15" t="str">
        <f>VLOOKUP($B1556,配置说明!$E$20:$F$23,2,0)</f>
        <v>音效</v>
      </c>
      <c r="D1556" s="15" t="s">
        <v>898</v>
      </c>
      <c r="E1556" s="29" t="s">
        <v>598</v>
      </c>
      <c r="F1556" s="15" t="s">
        <v>133</v>
      </c>
      <c r="G1556" s="71">
        <f t="shared" si="79"/>
        <v>201030036</v>
      </c>
      <c r="H1556" s="72" t="str">
        <f t="shared" si="77"/>
        <v>201030036</v>
      </c>
      <c r="I1556" s="72" t="e">
        <f t="shared" si="78"/>
        <v>#VALUE!</v>
      </c>
    </row>
    <row r="1557" spans="1:9">
      <c r="A1557" s="16" t="s">
        <v>7494</v>
      </c>
      <c r="B1557" s="15">
        <v>2</v>
      </c>
      <c r="C1557" s="15" t="str">
        <f>VLOOKUP($B1557,配置说明!$E$20:$F$23,2,0)</f>
        <v>音效</v>
      </c>
      <c r="D1557" s="15" t="s">
        <v>899</v>
      </c>
      <c r="E1557" s="29" t="s">
        <v>599</v>
      </c>
      <c r="F1557" s="15" t="s">
        <v>133</v>
      </c>
      <c r="G1557" s="71">
        <f t="shared" si="79"/>
        <v>201030037</v>
      </c>
      <c r="H1557" s="72" t="str">
        <f t="shared" si="77"/>
        <v>201030037</v>
      </c>
      <c r="I1557" s="72" t="e">
        <f t="shared" si="78"/>
        <v>#VALUE!</v>
      </c>
    </row>
    <row r="1558" spans="1:9">
      <c r="A1558" s="16" t="s">
        <v>7495</v>
      </c>
      <c r="B1558" s="15">
        <v>2</v>
      </c>
      <c r="C1558" s="15" t="str">
        <f>VLOOKUP($B1558,配置说明!$E$20:$F$23,2,0)</f>
        <v>音效</v>
      </c>
      <c r="D1558" s="15" t="s">
        <v>893</v>
      </c>
      <c r="E1558" s="29" t="s">
        <v>593</v>
      </c>
      <c r="F1558" s="15" t="s">
        <v>133</v>
      </c>
      <c r="G1558" s="71">
        <f t="shared" si="79"/>
        <v>201030051</v>
      </c>
      <c r="H1558" s="72" t="str">
        <f t="shared" si="77"/>
        <v>201030051</v>
      </c>
      <c r="I1558" s="72" t="e">
        <f t="shared" si="78"/>
        <v>#VALUE!</v>
      </c>
    </row>
    <row r="1559" spans="1:9">
      <c r="A1559" s="16" t="s">
        <v>7496</v>
      </c>
      <c r="B1559" s="15">
        <v>2</v>
      </c>
      <c r="C1559" s="15" t="str">
        <f>VLOOKUP($B1559,配置说明!$E$20:$F$23,2,0)</f>
        <v>音效</v>
      </c>
      <c r="D1559" s="15" t="s">
        <v>894</v>
      </c>
      <c r="E1559" s="29" t="s">
        <v>594</v>
      </c>
      <c r="F1559" s="15" t="s">
        <v>133</v>
      </c>
      <c r="G1559" s="71">
        <f t="shared" si="79"/>
        <v>201030052</v>
      </c>
      <c r="H1559" s="72" t="str">
        <f t="shared" si="77"/>
        <v>201030052</v>
      </c>
      <c r="I1559" s="72" t="e">
        <f t="shared" si="78"/>
        <v>#VALUE!</v>
      </c>
    </row>
    <row r="1560" spans="1:9">
      <c r="A1560" s="16" t="s">
        <v>7497</v>
      </c>
      <c r="B1560" s="15">
        <v>2</v>
      </c>
      <c r="C1560" s="15" t="str">
        <f>VLOOKUP($B1560,配置说明!$E$20:$F$23,2,0)</f>
        <v>音效</v>
      </c>
      <c r="D1560" s="15" t="s">
        <v>895</v>
      </c>
      <c r="E1560" s="29" t="s">
        <v>595</v>
      </c>
      <c r="F1560" s="15" t="s">
        <v>133</v>
      </c>
      <c r="G1560" s="71">
        <f t="shared" si="79"/>
        <v>201030053</v>
      </c>
      <c r="H1560" s="72" t="str">
        <f t="shared" si="77"/>
        <v>201030053</v>
      </c>
      <c r="I1560" s="72" t="e">
        <f t="shared" si="78"/>
        <v>#VALUE!</v>
      </c>
    </row>
    <row r="1561" spans="1:9">
      <c r="A1561" s="16" t="s">
        <v>7498</v>
      </c>
      <c r="B1561" s="15">
        <v>2</v>
      </c>
      <c r="C1561" s="15" t="str">
        <f>VLOOKUP($B1561,配置说明!$E$20:$F$23,2,0)</f>
        <v>音效</v>
      </c>
      <c r="D1561" s="15" t="s">
        <v>896</v>
      </c>
      <c r="E1561" s="29" t="s">
        <v>596</v>
      </c>
      <c r="F1561" s="15" t="s">
        <v>133</v>
      </c>
      <c r="G1561" s="71">
        <f t="shared" si="79"/>
        <v>201030054</v>
      </c>
      <c r="H1561" s="72" t="str">
        <f t="shared" si="77"/>
        <v>201030054</v>
      </c>
      <c r="I1561" s="72" t="e">
        <f t="shared" si="78"/>
        <v>#VALUE!</v>
      </c>
    </row>
    <row r="1562" spans="1:9">
      <c r="A1562" s="16" t="s">
        <v>7499</v>
      </c>
      <c r="B1562" s="15">
        <v>2</v>
      </c>
      <c r="C1562" s="15" t="str">
        <f>VLOOKUP($B1562,配置说明!$E$20:$F$23,2,0)</f>
        <v>音效</v>
      </c>
      <c r="D1562" s="15" t="s">
        <v>897</v>
      </c>
      <c r="E1562" s="29" t="s">
        <v>597</v>
      </c>
      <c r="F1562" s="15" t="s">
        <v>133</v>
      </c>
      <c r="G1562" s="71">
        <f t="shared" si="79"/>
        <v>201030055</v>
      </c>
      <c r="H1562" s="72" t="str">
        <f t="shared" si="77"/>
        <v>201030055</v>
      </c>
      <c r="I1562" s="72" t="e">
        <f t="shared" si="78"/>
        <v>#VALUE!</v>
      </c>
    </row>
    <row r="1563" spans="1:9">
      <c r="A1563" s="16" t="s">
        <v>7500</v>
      </c>
      <c r="B1563" s="15">
        <v>2</v>
      </c>
      <c r="C1563" s="15" t="str">
        <f>VLOOKUP($B1563,配置说明!$E$20:$F$23,2,0)</f>
        <v>音效</v>
      </c>
      <c r="D1563" s="15" t="s">
        <v>898</v>
      </c>
      <c r="E1563" s="29" t="s">
        <v>598</v>
      </c>
      <c r="F1563" s="15" t="s">
        <v>133</v>
      </c>
      <c r="G1563" s="71">
        <f t="shared" si="79"/>
        <v>201030056</v>
      </c>
      <c r="H1563" s="72" t="str">
        <f t="shared" si="77"/>
        <v>201030056</v>
      </c>
      <c r="I1563" s="72" t="e">
        <f t="shared" si="78"/>
        <v>#VALUE!</v>
      </c>
    </row>
    <row r="1564" spans="1:9">
      <c r="A1564" s="16" t="s">
        <v>7501</v>
      </c>
      <c r="B1564" s="15">
        <v>2</v>
      </c>
      <c r="C1564" s="15" t="str">
        <f>VLOOKUP($B1564,配置说明!$E$20:$F$23,2,0)</f>
        <v>音效</v>
      </c>
      <c r="D1564" s="15" t="s">
        <v>899</v>
      </c>
      <c r="E1564" s="29" t="s">
        <v>599</v>
      </c>
      <c r="F1564" s="15" t="s">
        <v>133</v>
      </c>
      <c r="G1564" s="71">
        <f t="shared" si="79"/>
        <v>201030057</v>
      </c>
      <c r="H1564" s="72" t="str">
        <f t="shared" si="77"/>
        <v>201030057</v>
      </c>
      <c r="I1564" s="72" t="e">
        <f t="shared" si="78"/>
        <v>#VALUE!</v>
      </c>
    </row>
    <row r="1565" spans="1:9">
      <c r="A1565" s="16" t="s">
        <v>7502</v>
      </c>
      <c r="B1565" s="15">
        <v>2</v>
      </c>
      <c r="C1565" s="15" t="str">
        <f>VLOOKUP($B1565,配置说明!$E$20:$F$23,2,0)</f>
        <v>音效</v>
      </c>
      <c r="D1565" s="15" t="s">
        <v>900</v>
      </c>
      <c r="E1565" s="29" t="s">
        <v>600</v>
      </c>
      <c r="F1565" s="15" t="s">
        <v>140</v>
      </c>
      <c r="G1565" s="71">
        <f t="shared" si="79"/>
        <v>201031011</v>
      </c>
      <c r="H1565" s="72" t="str">
        <f t="shared" si="77"/>
        <v>201031011</v>
      </c>
      <c r="I1565" s="72" t="e">
        <f t="shared" si="78"/>
        <v>#VALUE!</v>
      </c>
    </row>
    <row r="1566" spans="1:9">
      <c r="A1566" s="16" t="s">
        <v>7503</v>
      </c>
      <c r="B1566" s="15">
        <v>2</v>
      </c>
      <c r="C1566" s="15" t="str">
        <f>VLOOKUP($B1566,配置说明!$E$20:$F$23,2,0)</f>
        <v>音效</v>
      </c>
      <c r="D1566" s="15" t="s">
        <v>901</v>
      </c>
      <c r="E1566" s="29" t="s">
        <v>601</v>
      </c>
      <c r="F1566" s="15" t="s">
        <v>140</v>
      </c>
      <c r="G1566" s="71">
        <f t="shared" si="79"/>
        <v>201031012</v>
      </c>
      <c r="H1566" s="72" t="str">
        <f t="shared" si="77"/>
        <v>201031012</v>
      </c>
      <c r="I1566" s="72" t="e">
        <f t="shared" si="78"/>
        <v>#VALUE!</v>
      </c>
    </row>
    <row r="1567" spans="1:9">
      <c r="A1567" s="16" t="s">
        <v>7504</v>
      </c>
      <c r="B1567" s="15">
        <v>2</v>
      </c>
      <c r="C1567" s="15" t="str">
        <f>VLOOKUP($B1567,配置说明!$E$20:$F$23,2,0)</f>
        <v>音效</v>
      </c>
      <c r="D1567" s="15" t="s">
        <v>902</v>
      </c>
      <c r="E1567" s="29" t="s">
        <v>602</v>
      </c>
      <c r="F1567" s="15" t="s">
        <v>140</v>
      </c>
      <c r="G1567" s="71">
        <f t="shared" si="79"/>
        <v>201031013</v>
      </c>
      <c r="H1567" s="72" t="str">
        <f t="shared" si="77"/>
        <v>201031013</v>
      </c>
      <c r="I1567" s="72" t="e">
        <f t="shared" si="78"/>
        <v>#VALUE!</v>
      </c>
    </row>
    <row r="1568" spans="1:9">
      <c r="A1568" s="16" t="s">
        <v>7505</v>
      </c>
      <c r="B1568" s="15">
        <v>2</v>
      </c>
      <c r="C1568" s="15" t="str">
        <f>VLOOKUP($B1568,配置说明!$E$20:$F$23,2,0)</f>
        <v>音效</v>
      </c>
      <c r="D1568" s="15" t="s">
        <v>903</v>
      </c>
      <c r="E1568" s="29" t="s">
        <v>603</v>
      </c>
      <c r="F1568" s="15" t="s">
        <v>140</v>
      </c>
      <c r="G1568" s="71">
        <f t="shared" si="79"/>
        <v>201031014</v>
      </c>
      <c r="H1568" s="72" t="str">
        <f t="shared" si="77"/>
        <v>201031014</v>
      </c>
      <c r="I1568" s="72" t="e">
        <f t="shared" si="78"/>
        <v>#VALUE!</v>
      </c>
    </row>
    <row r="1569" spans="1:9">
      <c r="A1569" s="16" t="s">
        <v>7506</v>
      </c>
      <c r="B1569" s="15">
        <v>2</v>
      </c>
      <c r="C1569" s="15" t="str">
        <f>VLOOKUP($B1569,配置说明!$E$20:$F$23,2,0)</f>
        <v>音效</v>
      </c>
      <c r="D1569" s="15" t="s">
        <v>904</v>
      </c>
      <c r="E1569" s="29" t="s">
        <v>604</v>
      </c>
      <c r="F1569" s="15" t="s">
        <v>140</v>
      </c>
      <c r="G1569" s="71">
        <f t="shared" si="79"/>
        <v>201031021</v>
      </c>
      <c r="H1569" s="72" t="str">
        <f t="shared" si="77"/>
        <v>201031021</v>
      </c>
      <c r="I1569" s="72" t="e">
        <f t="shared" si="78"/>
        <v>#VALUE!</v>
      </c>
    </row>
    <row r="1570" spans="1:9">
      <c r="A1570" s="16" t="s">
        <v>7507</v>
      </c>
      <c r="B1570" s="15">
        <v>2</v>
      </c>
      <c r="C1570" s="15" t="str">
        <f>VLOOKUP($B1570,配置说明!$E$20:$F$23,2,0)</f>
        <v>音效</v>
      </c>
      <c r="D1570" s="15" t="s">
        <v>905</v>
      </c>
      <c r="E1570" s="29" t="s">
        <v>605</v>
      </c>
      <c r="F1570" s="15" t="s">
        <v>140</v>
      </c>
      <c r="G1570" s="71">
        <f t="shared" si="79"/>
        <v>201031022</v>
      </c>
      <c r="H1570" s="72" t="str">
        <f t="shared" si="77"/>
        <v>201031022</v>
      </c>
      <c r="I1570" s="72" t="e">
        <f t="shared" si="78"/>
        <v>#VALUE!</v>
      </c>
    </row>
    <row r="1571" spans="1:9">
      <c r="A1571" s="16" t="s">
        <v>7508</v>
      </c>
      <c r="B1571" s="15">
        <v>2</v>
      </c>
      <c r="C1571" s="15" t="str">
        <f>VLOOKUP($B1571,配置说明!$E$20:$F$23,2,0)</f>
        <v>音效</v>
      </c>
      <c r="D1571" s="15" t="s">
        <v>906</v>
      </c>
      <c r="E1571" s="29" t="s">
        <v>606</v>
      </c>
      <c r="F1571" s="15" t="s">
        <v>140</v>
      </c>
      <c r="G1571" s="71">
        <f t="shared" si="79"/>
        <v>201031023</v>
      </c>
      <c r="H1571" s="72" t="str">
        <f t="shared" si="77"/>
        <v>201031023</v>
      </c>
      <c r="I1571" s="72" t="e">
        <f t="shared" si="78"/>
        <v>#VALUE!</v>
      </c>
    </row>
    <row r="1572" spans="1:9">
      <c r="A1572" s="16" t="s">
        <v>7509</v>
      </c>
      <c r="B1572" s="15">
        <v>2</v>
      </c>
      <c r="C1572" s="15" t="str">
        <f>VLOOKUP($B1572,配置说明!$E$20:$F$23,2,0)</f>
        <v>音效</v>
      </c>
      <c r="D1572" s="15" t="s">
        <v>907</v>
      </c>
      <c r="E1572" s="29" t="s">
        <v>607</v>
      </c>
      <c r="F1572" s="15" t="s">
        <v>140</v>
      </c>
      <c r="G1572" s="71">
        <f t="shared" si="79"/>
        <v>201031024</v>
      </c>
      <c r="H1572" s="72" t="str">
        <f t="shared" ref="H1572:H1635" si="80">G1572&amp;""</f>
        <v>201031024</v>
      </c>
      <c r="I1572" s="72" t="e">
        <f t="shared" ref="I1572:I1635" si="81">FIND("loop",E1572)</f>
        <v>#VALUE!</v>
      </c>
    </row>
    <row r="1573" spans="1:9">
      <c r="A1573" s="16" t="s">
        <v>7510</v>
      </c>
      <c r="B1573" s="15">
        <v>2</v>
      </c>
      <c r="C1573" s="15" t="str">
        <f>VLOOKUP($B1573,配置说明!$E$20:$F$23,2,0)</f>
        <v>音效</v>
      </c>
      <c r="D1573" s="15" t="s">
        <v>908</v>
      </c>
      <c r="E1573" s="29" t="s">
        <v>608</v>
      </c>
      <c r="F1573" s="15" t="s">
        <v>140</v>
      </c>
      <c r="G1573" s="71">
        <f t="shared" si="79"/>
        <v>201031031</v>
      </c>
      <c r="H1573" s="72" t="str">
        <f t="shared" si="80"/>
        <v>201031031</v>
      </c>
      <c r="I1573" s="72" t="e">
        <f t="shared" si="81"/>
        <v>#VALUE!</v>
      </c>
    </row>
    <row r="1574" spans="1:9">
      <c r="A1574" s="16" t="s">
        <v>7511</v>
      </c>
      <c r="B1574" s="15">
        <v>2</v>
      </c>
      <c r="C1574" s="15" t="str">
        <f>VLOOKUP($B1574,配置说明!$E$20:$F$23,2,0)</f>
        <v>音效</v>
      </c>
      <c r="D1574" s="15" t="s">
        <v>909</v>
      </c>
      <c r="E1574" s="29" t="s">
        <v>609</v>
      </c>
      <c r="F1574" s="15" t="s">
        <v>140</v>
      </c>
      <c r="G1574" s="71">
        <f t="shared" si="79"/>
        <v>201031032</v>
      </c>
      <c r="H1574" s="72" t="str">
        <f t="shared" si="80"/>
        <v>201031032</v>
      </c>
      <c r="I1574" s="72" t="e">
        <f t="shared" si="81"/>
        <v>#VALUE!</v>
      </c>
    </row>
    <row r="1575" spans="1:9">
      <c r="A1575" s="16" t="s">
        <v>7512</v>
      </c>
      <c r="B1575" s="15">
        <v>2</v>
      </c>
      <c r="C1575" s="15" t="str">
        <f>VLOOKUP($B1575,配置说明!$E$20:$F$23,2,0)</f>
        <v>音效</v>
      </c>
      <c r="D1575" s="15" t="s">
        <v>910</v>
      </c>
      <c r="E1575" s="29" t="s">
        <v>610</v>
      </c>
      <c r="F1575" s="15" t="s">
        <v>140</v>
      </c>
      <c r="G1575" s="71">
        <f t="shared" si="79"/>
        <v>201031033</v>
      </c>
      <c r="H1575" s="72" t="str">
        <f t="shared" si="80"/>
        <v>201031033</v>
      </c>
      <c r="I1575" s="72" t="e">
        <f t="shared" si="81"/>
        <v>#VALUE!</v>
      </c>
    </row>
    <row r="1576" spans="1:9">
      <c r="A1576" s="16" t="s">
        <v>7513</v>
      </c>
      <c r="B1576" s="15">
        <v>2</v>
      </c>
      <c r="C1576" s="15" t="str">
        <f>VLOOKUP($B1576,配置说明!$E$20:$F$23,2,0)</f>
        <v>音效</v>
      </c>
      <c r="D1576" s="15" t="s">
        <v>911</v>
      </c>
      <c r="E1576" s="29" t="s">
        <v>611</v>
      </c>
      <c r="F1576" s="15" t="s">
        <v>140</v>
      </c>
      <c r="G1576" s="71">
        <f t="shared" si="79"/>
        <v>201031034</v>
      </c>
      <c r="H1576" s="72" t="str">
        <f t="shared" si="80"/>
        <v>201031034</v>
      </c>
      <c r="I1576" s="72" t="e">
        <f t="shared" si="81"/>
        <v>#VALUE!</v>
      </c>
    </row>
    <row r="1577" spans="1:9">
      <c r="A1577" s="16" t="s">
        <v>7514</v>
      </c>
      <c r="B1577" s="15">
        <v>2</v>
      </c>
      <c r="C1577" s="15" t="str">
        <f>VLOOKUP($B1577,配置说明!$E$20:$F$23,2,0)</f>
        <v>音效</v>
      </c>
      <c r="D1577" s="15" t="s">
        <v>912</v>
      </c>
      <c r="E1577" s="29" t="s">
        <v>612</v>
      </c>
      <c r="F1577" s="15" t="s">
        <v>140</v>
      </c>
      <c r="G1577" s="71">
        <f t="shared" si="79"/>
        <v>201031035</v>
      </c>
      <c r="H1577" s="72" t="str">
        <f t="shared" si="80"/>
        <v>201031035</v>
      </c>
      <c r="I1577" s="72" t="e">
        <f t="shared" si="81"/>
        <v>#VALUE!</v>
      </c>
    </row>
    <row r="1578" spans="1:9">
      <c r="A1578" s="16" t="s">
        <v>7515</v>
      </c>
      <c r="B1578" s="15">
        <v>2</v>
      </c>
      <c r="C1578" s="15" t="str">
        <f>VLOOKUP($B1578,配置说明!$E$20:$F$23,2,0)</f>
        <v>音效</v>
      </c>
      <c r="D1578" s="15" t="s">
        <v>908</v>
      </c>
      <c r="E1578" s="29" t="s">
        <v>608</v>
      </c>
      <c r="F1578" s="15" t="s">
        <v>140</v>
      </c>
      <c r="G1578" s="71">
        <f t="shared" si="79"/>
        <v>201031051</v>
      </c>
      <c r="H1578" s="72" t="str">
        <f t="shared" si="80"/>
        <v>201031051</v>
      </c>
      <c r="I1578" s="72" t="e">
        <f t="shared" si="81"/>
        <v>#VALUE!</v>
      </c>
    </row>
    <row r="1579" spans="1:9">
      <c r="A1579" s="16" t="s">
        <v>7516</v>
      </c>
      <c r="B1579" s="15">
        <v>2</v>
      </c>
      <c r="C1579" s="15" t="str">
        <f>VLOOKUP($B1579,配置说明!$E$20:$F$23,2,0)</f>
        <v>音效</v>
      </c>
      <c r="D1579" s="15" t="s">
        <v>909</v>
      </c>
      <c r="E1579" s="29" t="s">
        <v>609</v>
      </c>
      <c r="F1579" s="15" t="s">
        <v>140</v>
      </c>
      <c r="G1579" s="71">
        <f t="shared" si="79"/>
        <v>201031052</v>
      </c>
      <c r="H1579" s="72" t="str">
        <f t="shared" si="80"/>
        <v>201031052</v>
      </c>
      <c r="I1579" s="72" t="e">
        <f t="shared" si="81"/>
        <v>#VALUE!</v>
      </c>
    </row>
    <row r="1580" spans="1:9">
      <c r="A1580" s="16" t="s">
        <v>7517</v>
      </c>
      <c r="B1580" s="15">
        <v>2</v>
      </c>
      <c r="C1580" s="15" t="str">
        <f>VLOOKUP($B1580,配置说明!$E$20:$F$23,2,0)</f>
        <v>音效</v>
      </c>
      <c r="D1580" s="15" t="s">
        <v>910</v>
      </c>
      <c r="E1580" s="29" t="s">
        <v>610</v>
      </c>
      <c r="F1580" s="15" t="s">
        <v>140</v>
      </c>
      <c r="G1580" s="71">
        <f t="shared" si="79"/>
        <v>201031053</v>
      </c>
      <c r="H1580" s="72" t="str">
        <f t="shared" si="80"/>
        <v>201031053</v>
      </c>
      <c r="I1580" s="72" t="e">
        <f t="shared" si="81"/>
        <v>#VALUE!</v>
      </c>
    </row>
    <row r="1581" spans="1:9">
      <c r="A1581" s="16" t="s">
        <v>7518</v>
      </c>
      <c r="B1581" s="15">
        <v>2</v>
      </c>
      <c r="C1581" s="15" t="str">
        <f>VLOOKUP($B1581,配置说明!$E$20:$F$23,2,0)</f>
        <v>音效</v>
      </c>
      <c r="D1581" s="15" t="s">
        <v>911</v>
      </c>
      <c r="E1581" s="29" t="s">
        <v>611</v>
      </c>
      <c r="F1581" s="15" t="s">
        <v>140</v>
      </c>
      <c r="G1581" s="71">
        <f t="shared" si="79"/>
        <v>201031054</v>
      </c>
      <c r="H1581" s="72" t="str">
        <f t="shared" si="80"/>
        <v>201031054</v>
      </c>
      <c r="I1581" s="72" t="e">
        <f t="shared" si="81"/>
        <v>#VALUE!</v>
      </c>
    </row>
    <row r="1582" spans="1:9">
      <c r="A1582" s="16" t="s">
        <v>7519</v>
      </c>
      <c r="B1582" s="15">
        <v>2</v>
      </c>
      <c r="C1582" s="15" t="str">
        <f>VLOOKUP($B1582,配置说明!$E$20:$F$23,2,0)</f>
        <v>音效</v>
      </c>
      <c r="D1582" s="15" t="s">
        <v>912</v>
      </c>
      <c r="E1582" s="29" t="s">
        <v>612</v>
      </c>
      <c r="F1582" s="15" t="s">
        <v>140</v>
      </c>
      <c r="G1582" s="71">
        <f t="shared" si="79"/>
        <v>201031055</v>
      </c>
      <c r="H1582" s="72" t="str">
        <f t="shared" si="80"/>
        <v>201031055</v>
      </c>
      <c r="I1582" s="72" t="e">
        <f t="shared" si="81"/>
        <v>#VALUE!</v>
      </c>
    </row>
    <row r="1583" spans="1:9">
      <c r="A1583" s="16" t="s">
        <v>7520</v>
      </c>
      <c r="B1583" s="15">
        <v>2</v>
      </c>
      <c r="C1583" s="15" t="str">
        <f>VLOOKUP($B1583,配置说明!$E$20:$F$23,2,0)</f>
        <v>音效</v>
      </c>
      <c r="D1583" s="15" t="s">
        <v>913</v>
      </c>
      <c r="E1583" s="29" t="s">
        <v>613</v>
      </c>
      <c r="F1583" s="15" t="s">
        <v>136</v>
      </c>
      <c r="G1583" s="71">
        <f t="shared" si="79"/>
        <v>201034011</v>
      </c>
      <c r="H1583" s="72" t="str">
        <f t="shared" si="80"/>
        <v>201034011</v>
      </c>
      <c r="I1583" s="72" t="e">
        <f t="shared" si="81"/>
        <v>#VALUE!</v>
      </c>
    </row>
    <row r="1584" spans="1:9">
      <c r="A1584" s="16" t="s">
        <v>7521</v>
      </c>
      <c r="B1584" s="15">
        <v>2</v>
      </c>
      <c r="C1584" s="15" t="str">
        <f>VLOOKUP($B1584,配置说明!$E$20:$F$23,2,0)</f>
        <v>音效</v>
      </c>
      <c r="D1584" s="15" t="s">
        <v>914</v>
      </c>
      <c r="E1584" s="29" t="s">
        <v>614</v>
      </c>
      <c r="F1584" s="15" t="s">
        <v>136</v>
      </c>
      <c r="G1584" s="71">
        <f t="shared" si="79"/>
        <v>201034012</v>
      </c>
      <c r="H1584" s="72" t="str">
        <f t="shared" si="80"/>
        <v>201034012</v>
      </c>
      <c r="I1584" s="72" t="e">
        <f t="shared" si="81"/>
        <v>#VALUE!</v>
      </c>
    </row>
    <row r="1585" spans="1:9">
      <c r="A1585" s="16" t="s">
        <v>7522</v>
      </c>
      <c r="B1585" s="15">
        <v>2</v>
      </c>
      <c r="C1585" s="15" t="str">
        <f>VLOOKUP($B1585,配置说明!$E$20:$F$23,2,0)</f>
        <v>音效</v>
      </c>
      <c r="D1585" s="15" t="s">
        <v>915</v>
      </c>
      <c r="E1585" s="29" t="s">
        <v>615</v>
      </c>
      <c r="F1585" s="15" t="s">
        <v>136</v>
      </c>
      <c r="G1585" s="71">
        <f t="shared" si="79"/>
        <v>201034013</v>
      </c>
      <c r="H1585" s="72" t="str">
        <f t="shared" si="80"/>
        <v>201034013</v>
      </c>
      <c r="I1585" s="72" t="e">
        <f t="shared" si="81"/>
        <v>#VALUE!</v>
      </c>
    </row>
    <row r="1586" spans="1:9">
      <c r="A1586" s="16" t="s">
        <v>7523</v>
      </c>
      <c r="B1586" s="15">
        <v>2</v>
      </c>
      <c r="C1586" s="15" t="str">
        <f>VLOOKUP($B1586,配置说明!$E$20:$F$23,2,0)</f>
        <v>音效</v>
      </c>
      <c r="D1586" s="15" t="s">
        <v>916</v>
      </c>
      <c r="E1586" s="29" t="s">
        <v>616</v>
      </c>
      <c r="F1586" s="15" t="s">
        <v>136</v>
      </c>
      <c r="G1586" s="71">
        <f t="shared" ref="G1586:G1649" si="82">A1586*1</f>
        <v>201034021</v>
      </c>
      <c r="H1586" s="72" t="str">
        <f t="shared" si="80"/>
        <v>201034021</v>
      </c>
      <c r="I1586" s="72" t="e">
        <f t="shared" si="81"/>
        <v>#VALUE!</v>
      </c>
    </row>
    <row r="1587" spans="1:9">
      <c r="A1587" s="16" t="s">
        <v>7524</v>
      </c>
      <c r="B1587" s="15">
        <v>2</v>
      </c>
      <c r="C1587" s="15" t="str">
        <f>VLOOKUP($B1587,配置说明!$E$20:$F$23,2,0)</f>
        <v>音效</v>
      </c>
      <c r="D1587" s="15" t="s">
        <v>917</v>
      </c>
      <c r="E1587" s="29" t="s">
        <v>617</v>
      </c>
      <c r="F1587" s="15" t="s">
        <v>136</v>
      </c>
      <c r="G1587" s="71">
        <f t="shared" si="82"/>
        <v>201034022</v>
      </c>
      <c r="H1587" s="72" t="str">
        <f t="shared" si="80"/>
        <v>201034022</v>
      </c>
      <c r="I1587" s="72" t="e">
        <f t="shared" si="81"/>
        <v>#VALUE!</v>
      </c>
    </row>
    <row r="1588" spans="1:9">
      <c r="A1588" s="16" t="s">
        <v>7525</v>
      </c>
      <c r="B1588" s="15">
        <v>2</v>
      </c>
      <c r="C1588" s="15" t="str">
        <f>VLOOKUP($B1588,配置说明!$E$20:$F$23,2,0)</f>
        <v>音效</v>
      </c>
      <c r="D1588" s="15" t="s">
        <v>918</v>
      </c>
      <c r="E1588" s="29" t="s">
        <v>618</v>
      </c>
      <c r="F1588" s="15" t="s">
        <v>136</v>
      </c>
      <c r="G1588" s="71">
        <f t="shared" si="82"/>
        <v>201034023</v>
      </c>
      <c r="H1588" s="72" t="str">
        <f t="shared" si="80"/>
        <v>201034023</v>
      </c>
      <c r="I1588" s="72" t="e">
        <f t="shared" si="81"/>
        <v>#VALUE!</v>
      </c>
    </row>
    <row r="1589" spans="1:9">
      <c r="A1589" s="16" t="s">
        <v>7526</v>
      </c>
      <c r="B1589" s="15">
        <v>2</v>
      </c>
      <c r="C1589" s="15" t="str">
        <f>VLOOKUP($B1589,配置说明!$E$20:$F$23,2,0)</f>
        <v>音效</v>
      </c>
      <c r="D1589" s="15" t="s">
        <v>919</v>
      </c>
      <c r="E1589" s="29" t="s">
        <v>619</v>
      </c>
      <c r="F1589" s="15" t="s">
        <v>136</v>
      </c>
      <c r="G1589" s="71">
        <f t="shared" si="82"/>
        <v>201034031</v>
      </c>
      <c r="H1589" s="72" t="str">
        <f t="shared" si="80"/>
        <v>201034031</v>
      </c>
      <c r="I1589" s="72" t="e">
        <f t="shared" si="81"/>
        <v>#VALUE!</v>
      </c>
    </row>
    <row r="1590" spans="1:9">
      <c r="A1590" s="16" t="s">
        <v>7527</v>
      </c>
      <c r="B1590" s="15">
        <v>2</v>
      </c>
      <c r="C1590" s="15" t="str">
        <f>VLOOKUP($B1590,配置说明!$E$20:$F$23,2,0)</f>
        <v>音效</v>
      </c>
      <c r="D1590" s="15" t="s">
        <v>920</v>
      </c>
      <c r="E1590" s="29" t="s">
        <v>620</v>
      </c>
      <c r="F1590" s="15" t="s">
        <v>136</v>
      </c>
      <c r="G1590" s="71">
        <f t="shared" si="82"/>
        <v>201034032</v>
      </c>
      <c r="H1590" s="72" t="str">
        <f t="shared" si="80"/>
        <v>201034032</v>
      </c>
      <c r="I1590" s="72" t="e">
        <f t="shared" si="81"/>
        <v>#VALUE!</v>
      </c>
    </row>
    <row r="1591" spans="1:9">
      <c r="A1591" s="16" t="s">
        <v>7528</v>
      </c>
      <c r="B1591" s="15">
        <v>2</v>
      </c>
      <c r="C1591" s="15" t="str">
        <f>VLOOKUP($B1591,配置说明!$E$20:$F$23,2,0)</f>
        <v>音效</v>
      </c>
      <c r="D1591" s="15" t="s">
        <v>921</v>
      </c>
      <c r="E1591" s="29" t="s">
        <v>621</v>
      </c>
      <c r="F1591" s="15" t="s">
        <v>136</v>
      </c>
      <c r="G1591" s="71">
        <f t="shared" si="82"/>
        <v>201034033</v>
      </c>
      <c r="H1591" s="72" t="str">
        <f t="shared" si="80"/>
        <v>201034033</v>
      </c>
      <c r="I1591" s="72" t="e">
        <f t="shared" si="81"/>
        <v>#VALUE!</v>
      </c>
    </row>
    <row r="1592" spans="1:9">
      <c r="A1592" s="16" t="s">
        <v>7529</v>
      </c>
      <c r="B1592" s="15">
        <v>2</v>
      </c>
      <c r="C1592" s="15" t="str">
        <f>VLOOKUP($B1592,配置说明!$E$20:$F$23,2,0)</f>
        <v>音效</v>
      </c>
      <c r="D1592" s="15" t="s">
        <v>922</v>
      </c>
      <c r="E1592" s="29" t="s">
        <v>622</v>
      </c>
      <c r="F1592" s="15" t="s">
        <v>136</v>
      </c>
      <c r="G1592" s="71">
        <f t="shared" si="82"/>
        <v>201034034</v>
      </c>
      <c r="H1592" s="72" t="str">
        <f t="shared" si="80"/>
        <v>201034034</v>
      </c>
      <c r="I1592" s="72" t="e">
        <f t="shared" si="81"/>
        <v>#VALUE!</v>
      </c>
    </row>
    <row r="1593" spans="1:9">
      <c r="A1593" s="16" t="s">
        <v>7530</v>
      </c>
      <c r="B1593" s="15">
        <v>2</v>
      </c>
      <c r="C1593" s="15" t="str">
        <f>VLOOKUP($B1593,配置说明!$E$20:$F$23,2,0)</f>
        <v>音效</v>
      </c>
      <c r="D1593" s="15" t="s">
        <v>923</v>
      </c>
      <c r="E1593" s="29" t="s">
        <v>623</v>
      </c>
      <c r="F1593" s="15" t="s">
        <v>136</v>
      </c>
      <c r="G1593" s="71">
        <f t="shared" si="82"/>
        <v>201034035</v>
      </c>
      <c r="H1593" s="72" t="str">
        <f t="shared" si="80"/>
        <v>201034035</v>
      </c>
      <c r="I1593" s="72" t="e">
        <f t="shared" si="81"/>
        <v>#VALUE!</v>
      </c>
    </row>
    <row r="1594" spans="1:9">
      <c r="A1594" s="16" t="s">
        <v>7531</v>
      </c>
      <c r="B1594" s="15">
        <v>2</v>
      </c>
      <c r="C1594" s="15" t="str">
        <f>VLOOKUP($B1594,配置说明!$E$20:$F$23,2,0)</f>
        <v>音效</v>
      </c>
      <c r="D1594" s="15" t="s">
        <v>924</v>
      </c>
      <c r="E1594" s="29" t="s">
        <v>624</v>
      </c>
      <c r="F1594" s="15" t="s">
        <v>136</v>
      </c>
      <c r="G1594" s="71">
        <f t="shared" si="82"/>
        <v>201034036</v>
      </c>
      <c r="H1594" s="72" t="str">
        <f t="shared" si="80"/>
        <v>201034036</v>
      </c>
      <c r="I1594" s="72" t="e">
        <f t="shared" si="81"/>
        <v>#VALUE!</v>
      </c>
    </row>
    <row r="1595" spans="1:9">
      <c r="A1595" s="16" t="s">
        <v>7532</v>
      </c>
      <c r="B1595" s="15">
        <v>2</v>
      </c>
      <c r="C1595" s="15" t="str">
        <f>VLOOKUP($B1595,配置说明!$E$20:$F$23,2,0)</f>
        <v>音效</v>
      </c>
      <c r="D1595" s="15" t="s">
        <v>919</v>
      </c>
      <c r="E1595" s="29" t="s">
        <v>619</v>
      </c>
      <c r="F1595" s="15" t="s">
        <v>136</v>
      </c>
      <c r="G1595" s="71">
        <f t="shared" si="82"/>
        <v>201034051</v>
      </c>
      <c r="H1595" s="72" t="str">
        <f t="shared" si="80"/>
        <v>201034051</v>
      </c>
      <c r="I1595" s="72" t="e">
        <f t="shared" si="81"/>
        <v>#VALUE!</v>
      </c>
    </row>
    <row r="1596" spans="1:9">
      <c r="A1596" s="16" t="s">
        <v>7533</v>
      </c>
      <c r="B1596" s="15">
        <v>2</v>
      </c>
      <c r="C1596" s="15" t="str">
        <f>VLOOKUP($B1596,配置说明!$E$20:$F$23,2,0)</f>
        <v>音效</v>
      </c>
      <c r="D1596" s="15" t="s">
        <v>920</v>
      </c>
      <c r="E1596" s="29" t="s">
        <v>620</v>
      </c>
      <c r="F1596" s="15" t="s">
        <v>136</v>
      </c>
      <c r="G1596" s="71">
        <f t="shared" si="82"/>
        <v>201034052</v>
      </c>
      <c r="H1596" s="72" t="str">
        <f t="shared" si="80"/>
        <v>201034052</v>
      </c>
      <c r="I1596" s="72" t="e">
        <f t="shared" si="81"/>
        <v>#VALUE!</v>
      </c>
    </row>
    <row r="1597" spans="1:9">
      <c r="A1597" s="16" t="s">
        <v>7534</v>
      </c>
      <c r="B1597" s="15">
        <v>2</v>
      </c>
      <c r="C1597" s="15" t="str">
        <f>VLOOKUP($B1597,配置说明!$E$20:$F$23,2,0)</f>
        <v>音效</v>
      </c>
      <c r="D1597" s="15" t="s">
        <v>921</v>
      </c>
      <c r="E1597" s="29" t="s">
        <v>621</v>
      </c>
      <c r="F1597" s="15" t="s">
        <v>136</v>
      </c>
      <c r="G1597" s="71">
        <f t="shared" si="82"/>
        <v>201034053</v>
      </c>
      <c r="H1597" s="72" t="str">
        <f t="shared" si="80"/>
        <v>201034053</v>
      </c>
      <c r="I1597" s="72" t="e">
        <f t="shared" si="81"/>
        <v>#VALUE!</v>
      </c>
    </row>
    <row r="1598" spans="1:9">
      <c r="A1598" s="16" t="s">
        <v>7535</v>
      </c>
      <c r="B1598" s="15">
        <v>2</v>
      </c>
      <c r="C1598" s="15" t="str">
        <f>VLOOKUP($B1598,配置说明!$E$20:$F$23,2,0)</f>
        <v>音效</v>
      </c>
      <c r="D1598" s="15" t="s">
        <v>922</v>
      </c>
      <c r="E1598" s="29" t="s">
        <v>622</v>
      </c>
      <c r="F1598" s="15" t="s">
        <v>136</v>
      </c>
      <c r="G1598" s="71">
        <f t="shared" si="82"/>
        <v>201034054</v>
      </c>
      <c r="H1598" s="72" t="str">
        <f t="shared" si="80"/>
        <v>201034054</v>
      </c>
      <c r="I1598" s="72" t="e">
        <f t="shared" si="81"/>
        <v>#VALUE!</v>
      </c>
    </row>
    <row r="1599" spans="1:9">
      <c r="A1599" s="16" t="s">
        <v>7536</v>
      </c>
      <c r="B1599" s="15">
        <v>2</v>
      </c>
      <c r="C1599" s="15" t="str">
        <f>VLOOKUP($B1599,配置说明!$E$20:$F$23,2,0)</f>
        <v>音效</v>
      </c>
      <c r="D1599" s="15" t="s">
        <v>923</v>
      </c>
      <c r="E1599" s="29" t="s">
        <v>623</v>
      </c>
      <c r="F1599" s="15" t="s">
        <v>136</v>
      </c>
      <c r="G1599" s="71">
        <f t="shared" si="82"/>
        <v>201034055</v>
      </c>
      <c r="H1599" s="72" t="str">
        <f t="shared" si="80"/>
        <v>201034055</v>
      </c>
      <c r="I1599" s="72" t="e">
        <f t="shared" si="81"/>
        <v>#VALUE!</v>
      </c>
    </row>
    <row r="1600" spans="1:9">
      <c r="A1600" s="16" t="s">
        <v>7537</v>
      </c>
      <c r="B1600" s="15">
        <v>2</v>
      </c>
      <c r="C1600" s="15" t="str">
        <f>VLOOKUP($B1600,配置说明!$E$20:$F$23,2,0)</f>
        <v>音效</v>
      </c>
      <c r="D1600" s="15" t="s">
        <v>924</v>
      </c>
      <c r="E1600" s="29" t="s">
        <v>624</v>
      </c>
      <c r="F1600" s="15" t="s">
        <v>136</v>
      </c>
      <c r="G1600" s="71">
        <f t="shared" si="82"/>
        <v>201034056</v>
      </c>
      <c r="H1600" s="72" t="str">
        <f t="shared" si="80"/>
        <v>201034056</v>
      </c>
      <c r="I1600" s="72" t="e">
        <f t="shared" si="81"/>
        <v>#VALUE!</v>
      </c>
    </row>
    <row r="1601" spans="1:9">
      <c r="A1601" s="16" t="s">
        <v>7538</v>
      </c>
      <c r="B1601" s="15">
        <v>2</v>
      </c>
      <c r="C1601" s="15" t="str">
        <f>VLOOKUP($B1601,配置说明!$E$20:$F$23,2,0)</f>
        <v>音效</v>
      </c>
      <c r="D1601" s="15" t="s">
        <v>3138</v>
      </c>
      <c r="E1601" s="29" t="s">
        <v>3139</v>
      </c>
      <c r="F1601" s="15" t="s">
        <v>2999</v>
      </c>
      <c r="G1601" s="71">
        <f t="shared" si="82"/>
        <v>201036011</v>
      </c>
      <c r="H1601" s="72" t="str">
        <f t="shared" si="80"/>
        <v>201036011</v>
      </c>
      <c r="I1601" s="72" t="e">
        <f t="shared" si="81"/>
        <v>#VALUE!</v>
      </c>
    </row>
    <row r="1602" spans="1:9">
      <c r="A1602" s="16" t="s">
        <v>7539</v>
      </c>
      <c r="B1602" s="15">
        <v>2</v>
      </c>
      <c r="C1602" s="15" t="str">
        <f>VLOOKUP($B1602,配置说明!$E$20:$F$23,2,0)</f>
        <v>音效</v>
      </c>
      <c r="D1602" s="15" t="s">
        <v>3140</v>
      </c>
      <c r="E1602" s="29" t="s">
        <v>3141</v>
      </c>
      <c r="F1602" s="15" t="s">
        <v>2999</v>
      </c>
      <c r="G1602" s="71">
        <f t="shared" si="82"/>
        <v>201036012</v>
      </c>
      <c r="H1602" s="72" t="str">
        <f t="shared" si="80"/>
        <v>201036012</v>
      </c>
      <c r="I1602" s="72" t="e">
        <f t="shared" si="81"/>
        <v>#VALUE!</v>
      </c>
    </row>
    <row r="1603" spans="1:9">
      <c r="A1603" s="16" t="s">
        <v>7540</v>
      </c>
      <c r="B1603" s="15">
        <v>2</v>
      </c>
      <c r="C1603" s="15" t="str">
        <f>VLOOKUP($B1603,配置说明!$E$20:$F$23,2,0)</f>
        <v>音效</v>
      </c>
      <c r="D1603" s="15" t="s">
        <v>3142</v>
      </c>
      <c r="E1603" s="29" t="s">
        <v>3143</v>
      </c>
      <c r="F1603" s="15" t="s">
        <v>2999</v>
      </c>
      <c r="G1603" s="71">
        <f t="shared" si="82"/>
        <v>201036013</v>
      </c>
      <c r="H1603" s="72" t="str">
        <f t="shared" si="80"/>
        <v>201036013</v>
      </c>
      <c r="I1603" s="72" t="e">
        <f t="shared" si="81"/>
        <v>#VALUE!</v>
      </c>
    </row>
    <row r="1604" spans="1:9">
      <c r="A1604" s="16" t="s">
        <v>7541</v>
      </c>
      <c r="B1604" s="15">
        <v>2</v>
      </c>
      <c r="C1604" s="15" t="str">
        <f>VLOOKUP($B1604,配置说明!$E$20:$F$23,2,0)</f>
        <v>音效</v>
      </c>
      <c r="D1604" s="15" t="s">
        <v>3144</v>
      </c>
      <c r="E1604" s="29" t="s">
        <v>3145</v>
      </c>
      <c r="F1604" s="15" t="s">
        <v>2999</v>
      </c>
      <c r="G1604" s="71">
        <f t="shared" si="82"/>
        <v>201036021</v>
      </c>
      <c r="H1604" s="72" t="str">
        <f t="shared" si="80"/>
        <v>201036021</v>
      </c>
      <c r="I1604" s="72" t="e">
        <f t="shared" si="81"/>
        <v>#VALUE!</v>
      </c>
    </row>
    <row r="1605" spans="1:9">
      <c r="A1605" s="16" t="s">
        <v>7542</v>
      </c>
      <c r="B1605" s="15">
        <v>2</v>
      </c>
      <c r="C1605" s="15" t="str">
        <f>VLOOKUP($B1605,配置说明!$E$20:$F$23,2,0)</f>
        <v>音效</v>
      </c>
      <c r="D1605" s="15" t="s">
        <v>3146</v>
      </c>
      <c r="E1605" s="29" t="s">
        <v>3147</v>
      </c>
      <c r="F1605" s="15" t="s">
        <v>2999</v>
      </c>
      <c r="G1605" s="71">
        <f t="shared" si="82"/>
        <v>201036022</v>
      </c>
      <c r="H1605" s="72" t="str">
        <f t="shared" si="80"/>
        <v>201036022</v>
      </c>
      <c r="I1605" s="72" t="e">
        <f t="shared" si="81"/>
        <v>#VALUE!</v>
      </c>
    </row>
    <row r="1606" spans="1:9">
      <c r="A1606" s="16" t="s">
        <v>7543</v>
      </c>
      <c r="B1606" s="15">
        <v>2</v>
      </c>
      <c r="C1606" s="15" t="str">
        <f>VLOOKUP($B1606,配置说明!$E$20:$F$23,2,0)</f>
        <v>音效</v>
      </c>
      <c r="D1606" s="15" t="s">
        <v>3148</v>
      </c>
      <c r="E1606" s="29" t="s">
        <v>3149</v>
      </c>
      <c r="F1606" s="15" t="s">
        <v>2999</v>
      </c>
      <c r="G1606" s="71">
        <f t="shared" si="82"/>
        <v>201036023</v>
      </c>
      <c r="H1606" s="72" t="str">
        <f t="shared" si="80"/>
        <v>201036023</v>
      </c>
      <c r="I1606" s="72" t="e">
        <f t="shared" si="81"/>
        <v>#VALUE!</v>
      </c>
    </row>
    <row r="1607" spans="1:9">
      <c r="A1607" s="16" t="s">
        <v>7544</v>
      </c>
      <c r="B1607" s="15">
        <v>2</v>
      </c>
      <c r="C1607" s="15" t="str">
        <f>VLOOKUP($B1607,配置说明!$E$20:$F$23,2,0)</f>
        <v>音效</v>
      </c>
      <c r="D1607" s="15" t="s">
        <v>3150</v>
      </c>
      <c r="E1607" s="29" t="s">
        <v>3151</v>
      </c>
      <c r="F1607" s="15" t="s">
        <v>2999</v>
      </c>
      <c r="G1607" s="71">
        <f t="shared" si="82"/>
        <v>201036024</v>
      </c>
      <c r="H1607" s="72" t="str">
        <f t="shared" si="80"/>
        <v>201036024</v>
      </c>
      <c r="I1607" s="72" t="e">
        <f t="shared" si="81"/>
        <v>#VALUE!</v>
      </c>
    </row>
    <row r="1608" spans="1:9">
      <c r="A1608" s="16" t="s">
        <v>7545</v>
      </c>
      <c r="B1608" s="15">
        <v>2</v>
      </c>
      <c r="C1608" s="15" t="str">
        <f>VLOOKUP($B1608,配置说明!$E$20:$F$23,2,0)</f>
        <v>音效</v>
      </c>
      <c r="D1608" s="15" t="s">
        <v>3152</v>
      </c>
      <c r="E1608" s="29" t="s">
        <v>3153</v>
      </c>
      <c r="F1608" s="15" t="s">
        <v>2999</v>
      </c>
      <c r="G1608" s="71">
        <f t="shared" si="82"/>
        <v>201036025</v>
      </c>
      <c r="H1608" s="72" t="str">
        <f t="shared" si="80"/>
        <v>201036025</v>
      </c>
      <c r="I1608" s="72" t="e">
        <f t="shared" si="81"/>
        <v>#VALUE!</v>
      </c>
    </row>
    <row r="1609" spans="1:9">
      <c r="A1609" s="16" t="s">
        <v>7546</v>
      </c>
      <c r="B1609" s="15">
        <v>2</v>
      </c>
      <c r="C1609" s="15" t="str">
        <f>VLOOKUP($B1609,配置说明!$E$20:$F$23,2,0)</f>
        <v>音效</v>
      </c>
      <c r="D1609" s="15" t="s">
        <v>3154</v>
      </c>
      <c r="E1609" s="29" t="s">
        <v>3155</v>
      </c>
      <c r="F1609" s="15" t="s">
        <v>2999</v>
      </c>
      <c r="G1609" s="71">
        <f t="shared" si="82"/>
        <v>201036026</v>
      </c>
      <c r="H1609" s="72" t="str">
        <f t="shared" si="80"/>
        <v>201036026</v>
      </c>
      <c r="I1609" s="72" t="e">
        <f t="shared" si="81"/>
        <v>#VALUE!</v>
      </c>
    </row>
    <row r="1610" spans="1:9">
      <c r="A1610" s="16" t="s">
        <v>7547</v>
      </c>
      <c r="B1610" s="15">
        <v>2</v>
      </c>
      <c r="C1610" s="15" t="str">
        <f>VLOOKUP($B1610,配置说明!$E$20:$F$23,2,0)</f>
        <v>音效</v>
      </c>
      <c r="D1610" s="15" t="s">
        <v>3156</v>
      </c>
      <c r="E1610" s="29" t="s">
        <v>3157</v>
      </c>
      <c r="F1610" s="15" t="s">
        <v>2999</v>
      </c>
      <c r="G1610" s="71">
        <f t="shared" si="82"/>
        <v>201036027</v>
      </c>
      <c r="H1610" s="72" t="str">
        <f t="shared" si="80"/>
        <v>201036027</v>
      </c>
      <c r="I1610" s="72" t="e">
        <f t="shared" si="81"/>
        <v>#VALUE!</v>
      </c>
    </row>
    <row r="1611" spans="1:9">
      <c r="A1611" s="16" t="s">
        <v>7548</v>
      </c>
      <c r="B1611" s="15">
        <v>2</v>
      </c>
      <c r="C1611" s="15" t="str">
        <f>VLOOKUP($B1611,配置说明!$E$20:$F$23,2,0)</f>
        <v>音效</v>
      </c>
      <c r="D1611" s="15" t="s">
        <v>3158</v>
      </c>
      <c r="E1611" s="29" t="s">
        <v>3159</v>
      </c>
      <c r="F1611" s="15" t="s">
        <v>2999</v>
      </c>
      <c r="G1611" s="71">
        <f t="shared" si="82"/>
        <v>201036031</v>
      </c>
      <c r="H1611" s="72" t="str">
        <f t="shared" si="80"/>
        <v>201036031</v>
      </c>
      <c r="I1611" s="72" t="e">
        <f t="shared" si="81"/>
        <v>#VALUE!</v>
      </c>
    </row>
    <row r="1612" spans="1:9">
      <c r="A1612" s="16" t="s">
        <v>7549</v>
      </c>
      <c r="B1612" s="15">
        <v>2</v>
      </c>
      <c r="C1612" s="15" t="str">
        <f>VLOOKUP($B1612,配置说明!$E$20:$F$23,2,0)</f>
        <v>音效</v>
      </c>
      <c r="D1612" s="15" t="s">
        <v>3160</v>
      </c>
      <c r="E1612" s="29" t="s">
        <v>3161</v>
      </c>
      <c r="F1612" s="15" t="s">
        <v>2999</v>
      </c>
      <c r="G1612" s="71">
        <f t="shared" si="82"/>
        <v>201036032</v>
      </c>
      <c r="H1612" s="72" t="str">
        <f t="shared" si="80"/>
        <v>201036032</v>
      </c>
      <c r="I1612" s="72" t="e">
        <f t="shared" si="81"/>
        <v>#VALUE!</v>
      </c>
    </row>
    <row r="1613" spans="1:9">
      <c r="A1613" s="16" t="s">
        <v>7550</v>
      </c>
      <c r="B1613" s="15">
        <v>2</v>
      </c>
      <c r="C1613" s="15" t="str">
        <f>VLOOKUP($B1613,配置说明!$E$20:$F$23,2,0)</f>
        <v>音效</v>
      </c>
      <c r="D1613" s="15" t="s">
        <v>3162</v>
      </c>
      <c r="E1613" s="29" t="s">
        <v>3163</v>
      </c>
      <c r="F1613" s="15" t="s">
        <v>2999</v>
      </c>
      <c r="G1613" s="71">
        <f t="shared" si="82"/>
        <v>201036033</v>
      </c>
      <c r="H1613" s="72" t="str">
        <f t="shared" si="80"/>
        <v>201036033</v>
      </c>
      <c r="I1613" s="72" t="e">
        <f t="shared" si="81"/>
        <v>#VALUE!</v>
      </c>
    </row>
    <row r="1614" spans="1:9">
      <c r="A1614" s="16" t="s">
        <v>7551</v>
      </c>
      <c r="B1614" s="15">
        <v>2</v>
      </c>
      <c r="C1614" s="15" t="str">
        <f>VLOOKUP($B1614,配置说明!$E$20:$F$23,2,0)</f>
        <v>音效</v>
      </c>
      <c r="D1614" s="15" t="s">
        <v>3164</v>
      </c>
      <c r="E1614" s="29" t="s">
        <v>3165</v>
      </c>
      <c r="F1614" s="15" t="s">
        <v>2999</v>
      </c>
      <c r="G1614" s="71">
        <f t="shared" si="82"/>
        <v>201036034</v>
      </c>
      <c r="H1614" s="72" t="str">
        <f t="shared" si="80"/>
        <v>201036034</v>
      </c>
      <c r="I1614" s="72" t="e">
        <f t="shared" si="81"/>
        <v>#VALUE!</v>
      </c>
    </row>
    <row r="1615" spans="1:9">
      <c r="A1615" s="16" t="s">
        <v>7552</v>
      </c>
      <c r="B1615" s="15">
        <v>2</v>
      </c>
      <c r="C1615" s="15" t="str">
        <f>VLOOKUP($B1615,配置说明!$E$20:$F$23,2,0)</f>
        <v>音效</v>
      </c>
      <c r="D1615" s="15" t="s">
        <v>3166</v>
      </c>
      <c r="E1615" s="29" t="s">
        <v>3167</v>
      </c>
      <c r="F1615" s="15" t="s">
        <v>2999</v>
      </c>
      <c r="G1615" s="71">
        <f t="shared" si="82"/>
        <v>201036035</v>
      </c>
      <c r="H1615" s="72" t="str">
        <f t="shared" si="80"/>
        <v>201036035</v>
      </c>
      <c r="I1615" s="72" t="e">
        <f t="shared" si="81"/>
        <v>#VALUE!</v>
      </c>
    </row>
    <row r="1616" spans="1:9">
      <c r="A1616" s="16" t="s">
        <v>7553</v>
      </c>
      <c r="B1616" s="15">
        <v>2</v>
      </c>
      <c r="C1616" s="15" t="str">
        <f>VLOOKUP($B1616,配置说明!$E$20:$F$23,2,0)</f>
        <v>音效</v>
      </c>
      <c r="D1616" s="15" t="s">
        <v>3168</v>
      </c>
      <c r="E1616" s="29" t="s">
        <v>3169</v>
      </c>
      <c r="F1616" s="15" t="s">
        <v>2999</v>
      </c>
      <c r="G1616" s="71">
        <f t="shared" si="82"/>
        <v>201036036</v>
      </c>
      <c r="H1616" s="72" t="str">
        <f t="shared" si="80"/>
        <v>201036036</v>
      </c>
      <c r="I1616" s="72" t="e">
        <f t="shared" si="81"/>
        <v>#VALUE!</v>
      </c>
    </row>
    <row r="1617" spans="1:9">
      <c r="A1617" s="16" t="s">
        <v>7554</v>
      </c>
      <c r="B1617" s="15">
        <v>2</v>
      </c>
      <c r="C1617" s="15" t="str">
        <f>VLOOKUP($B1617,配置说明!$E$20:$F$23,2,0)</f>
        <v>音效</v>
      </c>
      <c r="D1617" s="15" t="s">
        <v>3170</v>
      </c>
      <c r="E1617" s="29" t="s">
        <v>3171</v>
      </c>
      <c r="F1617" s="15" t="s">
        <v>2999</v>
      </c>
      <c r="G1617" s="71">
        <f t="shared" si="82"/>
        <v>201036037</v>
      </c>
      <c r="H1617" s="72" t="str">
        <f t="shared" si="80"/>
        <v>201036037</v>
      </c>
      <c r="I1617" s="72" t="e">
        <f t="shared" si="81"/>
        <v>#VALUE!</v>
      </c>
    </row>
    <row r="1618" spans="1:9">
      <c r="A1618" s="16" t="s">
        <v>7555</v>
      </c>
      <c r="B1618" s="15">
        <v>2</v>
      </c>
      <c r="C1618" s="15" t="str">
        <f>VLOOKUP($B1618,配置说明!$E$20:$F$23,2,0)</f>
        <v>音效</v>
      </c>
      <c r="D1618" s="15" t="s">
        <v>3158</v>
      </c>
      <c r="E1618" s="29" t="s">
        <v>3159</v>
      </c>
      <c r="F1618" s="15" t="s">
        <v>2999</v>
      </c>
      <c r="G1618" s="71">
        <f t="shared" si="82"/>
        <v>201036051</v>
      </c>
      <c r="H1618" s="72" t="str">
        <f t="shared" si="80"/>
        <v>201036051</v>
      </c>
      <c r="I1618" s="72" t="e">
        <f t="shared" si="81"/>
        <v>#VALUE!</v>
      </c>
    </row>
    <row r="1619" spans="1:9">
      <c r="A1619" s="16" t="s">
        <v>7556</v>
      </c>
      <c r="B1619" s="15">
        <v>2</v>
      </c>
      <c r="C1619" s="15" t="str">
        <f>VLOOKUP($B1619,配置说明!$E$20:$F$23,2,0)</f>
        <v>音效</v>
      </c>
      <c r="D1619" s="15" t="s">
        <v>3160</v>
      </c>
      <c r="E1619" s="29" t="s">
        <v>3161</v>
      </c>
      <c r="F1619" s="15" t="s">
        <v>2999</v>
      </c>
      <c r="G1619" s="71">
        <f t="shared" si="82"/>
        <v>201036052</v>
      </c>
      <c r="H1619" s="72" t="str">
        <f t="shared" si="80"/>
        <v>201036052</v>
      </c>
      <c r="I1619" s="72" t="e">
        <f t="shared" si="81"/>
        <v>#VALUE!</v>
      </c>
    </row>
    <row r="1620" spans="1:9">
      <c r="A1620" s="16" t="s">
        <v>7557</v>
      </c>
      <c r="B1620" s="15">
        <v>2</v>
      </c>
      <c r="C1620" s="15" t="str">
        <f>VLOOKUP($B1620,配置说明!$E$20:$F$23,2,0)</f>
        <v>音效</v>
      </c>
      <c r="D1620" s="15" t="s">
        <v>3162</v>
      </c>
      <c r="E1620" s="29" t="s">
        <v>3163</v>
      </c>
      <c r="F1620" s="15" t="s">
        <v>2999</v>
      </c>
      <c r="G1620" s="71">
        <f t="shared" si="82"/>
        <v>201036053</v>
      </c>
      <c r="H1620" s="72" t="str">
        <f t="shared" si="80"/>
        <v>201036053</v>
      </c>
      <c r="I1620" s="72" t="e">
        <f t="shared" si="81"/>
        <v>#VALUE!</v>
      </c>
    </row>
    <row r="1621" spans="1:9">
      <c r="A1621" s="16" t="s">
        <v>7558</v>
      </c>
      <c r="B1621" s="15">
        <v>2</v>
      </c>
      <c r="C1621" s="15" t="str">
        <f>VLOOKUP($B1621,配置说明!$E$20:$F$23,2,0)</f>
        <v>音效</v>
      </c>
      <c r="D1621" s="15" t="s">
        <v>3164</v>
      </c>
      <c r="E1621" s="29" t="s">
        <v>3165</v>
      </c>
      <c r="F1621" s="15" t="s">
        <v>2999</v>
      </c>
      <c r="G1621" s="71">
        <f t="shared" si="82"/>
        <v>201036054</v>
      </c>
      <c r="H1621" s="72" t="str">
        <f t="shared" si="80"/>
        <v>201036054</v>
      </c>
      <c r="I1621" s="72" t="e">
        <f t="shared" si="81"/>
        <v>#VALUE!</v>
      </c>
    </row>
    <row r="1622" spans="1:9">
      <c r="A1622" s="16" t="s">
        <v>7559</v>
      </c>
      <c r="B1622" s="15">
        <v>2</v>
      </c>
      <c r="C1622" s="15" t="str">
        <f>VLOOKUP($B1622,配置说明!$E$20:$F$23,2,0)</f>
        <v>音效</v>
      </c>
      <c r="D1622" s="15" t="s">
        <v>3166</v>
      </c>
      <c r="E1622" s="29" t="s">
        <v>3167</v>
      </c>
      <c r="F1622" s="15" t="s">
        <v>2999</v>
      </c>
      <c r="G1622" s="71">
        <f t="shared" si="82"/>
        <v>201036055</v>
      </c>
      <c r="H1622" s="72" t="str">
        <f t="shared" si="80"/>
        <v>201036055</v>
      </c>
      <c r="I1622" s="72" t="e">
        <f t="shared" si="81"/>
        <v>#VALUE!</v>
      </c>
    </row>
    <row r="1623" spans="1:9">
      <c r="A1623" s="16" t="s">
        <v>7560</v>
      </c>
      <c r="B1623" s="15">
        <v>2</v>
      </c>
      <c r="C1623" s="15" t="str">
        <f>VLOOKUP($B1623,配置说明!$E$20:$F$23,2,0)</f>
        <v>音效</v>
      </c>
      <c r="D1623" s="15" t="s">
        <v>3168</v>
      </c>
      <c r="E1623" s="29" t="s">
        <v>3169</v>
      </c>
      <c r="F1623" s="15" t="s">
        <v>2999</v>
      </c>
      <c r="G1623" s="71">
        <f t="shared" si="82"/>
        <v>201036056</v>
      </c>
      <c r="H1623" s="72" t="str">
        <f t="shared" si="80"/>
        <v>201036056</v>
      </c>
      <c r="I1623" s="72" t="e">
        <f t="shared" si="81"/>
        <v>#VALUE!</v>
      </c>
    </row>
    <row r="1624" spans="1:9">
      <c r="A1624" s="16" t="s">
        <v>7561</v>
      </c>
      <c r="B1624" s="15">
        <v>2</v>
      </c>
      <c r="C1624" s="15" t="str">
        <f>VLOOKUP($B1624,配置说明!$E$20:$F$23,2,0)</f>
        <v>音效</v>
      </c>
      <c r="D1624" s="15" t="s">
        <v>3170</v>
      </c>
      <c r="E1624" s="29" t="s">
        <v>3171</v>
      </c>
      <c r="F1624" s="15" t="s">
        <v>2999</v>
      </c>
      <c r="G1624" s="71">
        <f t="shared" si="82"/>
        <v>201036057</v>
      </c>
      <c r="H1624" s="72" t="str">
        <f t="shared" si="80"/>
        <v>201036057</v>
      </c>
      <c r="I1624" s="72" t="e">
        <f t="shared" si="81"/>
        <v>#VALUE!</v>
      </c>
    </row>
    <row r="1625" spans="1:9">
      <c r="A1625" s="16" t="s">
        <v>7562</v>
      </c>
      <c r="B1625" s="15">
        <v>2</v>
      </c>
      <c r="C1625" s="15" t="str">
        <f>VLOOKUP($B1625,配置说明!$E$20:$F$23,2,0)</f>
        <v>音效</v>
      </c>
      <c r="D1625" s="15" t="s">
        <v>925</v>
      </c>
      <c r="E1625" s="29" t="s">
        <v>625</v>
      </c>
      <c r="F1625" s="15" t="s">
        <v>135</v>
      </c>
      <c r="G1625" s="71">
        <f t="shared" si="82"/>
        <v>201052011</v>
      </c>
      <c r="H1625" s="72" t="str">
        <f t="shared" si="80"/>
        <v>201052011</v>
      </c>
      <c r="I1625" s="72" t="e">
        <f t="shared" si="81"/>
        <v>#VALUE!</v>
      </c>
    </row>
    <row r="1626" spans="1:9">
      <c r="A1626" s="16" t="s">
        <v>7563</v>
      </c>
      <c r="B1626" s="15">
        <v>2</v>
      </c>
      <c r="C1626" s="15" t="str">
        <f>VLOOKUP($B1626,配置说明!$E$20:$F$23,2,0)</f>
        <v>音效</v>
      </c>
      <c r="D1626" s="15" t="s">
        <v>926</v>
      </c>
      <c r="E1626" s="29" t="s">
        <v>626</v>
      </c>
      <c r="F1626" s="15" t="s">
        <v>135</v>
      </c>
      <c r="G1626" s="71">
        <f t="shared" si="82"/>
        <v>201052012</v>
      </c>
      <c r="H1626" s="72" t="str">
        <f t="shared" si="80"/>
        <v>201052012</v>
      </c>
      <c r="I1626" s="72" t="e">
        <f t="shared" si="81"/>
        <v>#VALUE!</v>
      </c>
    </row>
    <row r="1627" spans="1:9">
      <c r="A1627" s="16" t="s">
        <v>7564</v>
      </c>
      <c r="B1627" s="15">
        <v>2</v>
      </c>
      <c r="C1627" s="15" t="str">
        <f>VLOOKUP($B1627,配置说明!$E$20:$F$23,2,0)</f>
        <v>音效</v>
      </c>
      <c r="D1627" s="15" t="s">
        <v>927</v>
      </c>
      <c r="E1627" s="29" t="s">
        <v>627</v>
      </c>
      <c r="F1627" s="15" t="s">
        <v>135</v>
      </c>
      <c r="G1627" s="71">
        <f t="shared" si="82"/>
        <v>201052013</v>
      </c>
      <c r="H1627" s="72" t="str">
        <f t="shared" si="80"/>
        <v>201052013</v>
      </c>
      <c r="I1627" s="72" t="e">
        <f t="shared" si="81"/>
        <v>#VALUE!</v>
      </c>
    </row>
    <row r="1628" spans="1:9">
      <c r="A1628" s="16" t="s">
        <v>7565</v>
      </c>
      <c r="B1628" s="15">
        <v>2</v>
      </c>
      <c r="C1628" s="15" t="str">
        <f>VLOOKUP($B1628,配置说明!$E$20:$F$23,2,0)</f>
        <v>音效</v>
      </c>
      <c r="D1628" s="15" t="s">
        <v>928</v>
      </c>
      <c r="E1628" s="29" t="s">
        <v>628</v>
      </c>
      <c r="F1628" s="15" t="s">
        <v>135</v>
      </c>
      <c r="G1628" s="71">
        <f t="shared" si="82"/>
        <v>201052021</v>
      </c>
      <c r="H1628" s="72" t="str">
        <f t="shared" si="80"/>
        <v>201052021</v>
      </c>
      <c r="I1628" s="72" t="e">
        <f t="shared" si="81"/>
        <v>#VALUE!</v>
      </c>
    </row>
    <row r="1629" spans="1:9">
      <c r="A1629" s="16" t="s">
        <v>7566</v>
      </c>
      <c r="B1629" s="15">
        <v>2</v>
      </c>
      <c r="C1629" s="15" t="str">
        <f>VLOOKUP($B1629,配置说明!$E$20:$F$23,2,0)</f>
        <v>音效</v>
      </c>
      <c r="D1629" s="15" t="s">
        <v>929</v>
      </c>
      <c r="E1629" s="29" t="s">
        <v>629</v>
      </c>
      <c r="F1629" s="15" t="s">
        <v>135</v>
      </c>
      <c r="G1629" s="71">
        <f t="shared" si="82"/>
        <v>201052022</v>
      </c>
      <c r="H1629" s="72" t="str">
        <f t="shared" si="80"/>
        <v>201052022</v>
      </c>
      <c r="I1629" s="72" t="e">
        <f t="shared" si="81"/>
        <v>#VALUE!</v>
      </c>
    </row>
    <row r="1630" spans="1:9">
      <c r="A1630" s="16" t="s">
        <v>7567</v>
      </c>
      <c r="B1630" s="15">
        <v>2</v>
      </c>
      <c r="C1630" s="15" t="str">
        <f>VLOOKUP($B1630,配置说明!$E$20:$F$23,2,0)</f>
        <v>音效</v>
      </c>
      <c r="D1630" s="15" t="s">
        <v>930</v>
      </c>
      <c r="E1630" s="29" t="s">
        <v>630</v>
      </c>
      <c r="F1630" s="15" t="s">
        <v>135</v>
      </c>
      <c r="G1630" s="71">
        <f t="shared" si="82"/>
        <v>201052023</v>
      </c>
      <c r="H1630" s="72" t="str">
        <f t="shared" si="80"/>
        <v>201052023</v>
      </c>
      <c r="I1630" s="72" t="e">
        <f t="shared" si="81"/>
        <v>#VALUE!</v>
      </c>
    </row>
    <row r="1631" spans="1:9">
      <c r="A1631" s="16" t="s">
        <v>7568</v>
      </c>
      <c r="B1631" s="15">
        <v>2</v>
      </c>
      <c r="C1631" s="15" t="str">
        <f>VLOOKUP($B1631,配置说明!$E$20:$F$23,2,0)</f>
        <v>音效</v>
      </c>
      <c r="D1631" s="15" t="s">
        <v>931</v>
      </c>
      <c r="E1631" s="29" t="s">
        <v>631</v>
      </c>
      <c r="F1631" s="15" t="s">
        <v>135</v>
      </c>
      <c r="G1631" s="71">
        <f t="shared" si="82"/>
        <v>201052024</v>
      </c>
      <c r="H1631" s="72" t="str">
        <f t="shared" si="80"/>
        <v>201052024</v>
      </c>
      <c r="I1631" s="72" t="e">
        <f t="shared" si="81"/>
        <v>#VALUE!</v>
      </c>
    </row>
    <row r="1632" spans="1:9">
      <c r="A1632" s="16" t="s">
        <v>7569</v>
      </c>
      <c r="B1632" s="15">
        <v>2</v>
      </c>
      <c r="C1632" s="15" t="str">
        <f>VLOOKUP($B1632,配置说明!$E$20:$F$23,2,0)</f>
        <v>音效</v>
      </c>
      <c r="D1632" s="15" t="s">
        <v>932</v>
      </c>
      <c r="E1632" s="29" t="s">
        <v>632</v>
      </c>
      <c r="F1632" s="15" t="s">
        <v>135</v>
      </c>
      <c r="G1632" s="71">
        <f t="shared" si="82"/>
        <v>201052025</v>
      </c>
      <c r="H1632" s="72" t="str">
        <f t="shared" si="80"/>
        <v>201052025</v>
      </c>
      <c r="I1632" s="72" t="e">
        <f t="shared" si="81"/>
        <v>#VALUE!</v>
      </c>
    </row>
    <row r="1633" spans="1:9">
      <c r="A1633" s="16" t="s">
        <v>7570</v>
      </c>
      <c r="B1633" s="15">
        <v>2</v>
      </c>
      <c r="C1633" s="15" t="str">
        <f>VLOOKUP($B1633,配置说明!$E$20:$F$23,2,0)</f>
        <v>音效</v>
      </c>
      <c r="D1633" s="15" t="s">
        <v>933</v>
      </c>
      <c r="E1633" s="29" t="s">
        <v>633</v>
      </c>
      <c r="F1633" s="15" t="s">
        <v>135</v>
      </c>
      <c r="G1633" s="71">
        <f t="shared" si="82"/>
        <v>201052026</v>
      </c>
      <c r="H1633" s="72" t="str">
        <f t="shared" si="80"/>
        <v>201052026</v>
      </c>
      <c r="I1633" s="72" t="e">
        <f t="shared" si="81"/>
        <v>#VALUE!</v>
      </c>
    </row>
    <row r="1634" spans="1:9">
      <c r="A1634" s="16" t="s">
        <v>7571</v>
      </c>
      <c r="B1634" s="15">
        <v>2</v>
      </c>
      <c r="C1634" s="15" t="str">
        <f>VLOOKUP($B1634,配置说明!$E$20:$F$23,2,0)</f>
        <v>音效</v>
      </c>
      <c r="D1634" s="15" t="s">
        <v>934</v>
      </c>
      <c r="E1634" s="29" t="s">
        <v>634</v>
      </c>
      <c r="F1634" s="15" t="s">
        <v>135</v>
      </c>
      <c r="G1634" s="71">
        <f t="shared" si="82"/>
        <v>201052027</v>
      </c>
      <c r="H1634" s="72" t="str">
        <f t="shared" si="80"/>
        <v>201052027</v>
      </c>
      <c r="I1634" s="72" t="e">
        <f t="shared" si="81"/>
        <v>#VALUE!</v>
      </c>
    </row>
    <row r="1635" spans="1:9">
      <c r="A1635" s="16" t="s">
        <v>7572</v>
      </c>
      <c r="B1635" s="15">
        <v>2</v>
      </c>
      <c r="C1635" s="15" t="str">
        <f>VLOOKUP($B1635,配置说明!$E$20:$F$23,2,0)</f>
        <v>音效</v>
      </c>
      <c r="D1635" s="15" t="s">
        <v>935</v>
      </c>
      <c r="E1635" s="29" t="s">
        <v>635</v>
      </c>
      <c r="F1635" s="15" t="s">
        <v>135</v>
      </c>
      <c r="G1635" s="71">
        <f t="shared" si="82"/>
        <v>201052031</v>
      </c>
      <c r="H1635" s="72" t="str">
        <f t="shared" si="80"/>
        <v>201052031</v>
      </c>
      <c r="I1635" s="72" t="e">
        <f t="shared" si="81"/>
        <v>#VALUE!</v>
      </c>
    </row>
    <row r="1636" spans="1:9">
      <c r="A1636" s="16" t="s">
        <v>7573</v>
      </c>
      <c r="B1636" s="15">
        <v>2</v>
      </c>
      <c r="C1636" s="15" t="str">
        <f>VLOOKUP($B1636,配置说明!$E$20:$F$23,2,0)</f>
        <v>音效</v>
      </c>
      <c r="D1636" s="15" t="s">
        <v>936</v>
      </c>
      <c r="E1636" s="29" t="s">
        <v>636</v>
      </c>
      <c r="F1636" s="15" t="s">
        <v>135</v>
      </c>
      <c r="G1636" s="71">
        <f t="shared" si="82"/>
        <v>201052032</v>
      </c>
      <c r="H1636" s="72" t="str">
        <f t="shared" ref="H1636:H1699" si="83">G1636&amp;""</f>
        <v>201052032</v>
      </c>
      <c r="I1636" s="72" t="e">
        <f t="shared" ref="I1636:I1699" si="84">FIND("loop",E1636)</f>
        <v>#VALUE!</v>
      </c>
    </row>
    <row r="1637" spans="1:9">
      <c r="A1637" s="16" t="s">
        <v>7574</v>
      </c>
      <c r="B1637" s="15">
        <v>2</v>
      </c>
      <c r="C1637" s="15" t="str">
        <f>VLOOKUP($B1637,配置说明!$E$20:$F$23,2,0)</f>
        <v>音效</v>
      </c>
      <c r="D1637" s="15" t="s">
        <v>937</v>
      </c>
      <c r="E1637" s="29" t="s">
        <v>637</v>
      </c>
      <c r="F1637" s="15" t="s">
        <v>135</v>
      </c>
      <c r="G1637" s="71">
        <f t="shared" si="82"/>
        <v>201052033</v>
      </c>
      <c r="H1637" s="72" t="str">
        <f t="shared" si="83"/>
        <v>201052033</v>
      </c>
      <c r="I1637" s="72" t="e">
        <f t="shared" si="84"/>
        <v>#VALUE!</v>
      </c>
    </row>
    <row r="1638" spans="1:9">
      <c r="A1638" s="16" t="s">
        <v>7575</v>
      </c>
      <c r="B1638" s="15">
        <v>2</v>
      </c>
      <c r="C1638" s="15" t="str">
        <f>VLOOKUP($B1638,配置说明!$E$20:$F$23,2,0)</f>
        <v>音效</v>
      </c>
      <c r="D1638" s="15" t="s">
        <v>938</v>
      </c>
      <c r="E1638" s="29" t="s">
        <v>638</v>
      </c>
      <c r="F1638" s="15" t="s">
        <v>135</v>
      </c>
      <c r="G1638" s="71">
        <f t="shared" si="82"/>
        <v>201052034</v>
      </c>
      <c r="H1638" s="72" t="str">
        <f t="shared" si="83"/>
        <v>201052034</v>
      </c>
      <c r="I1638" s="72" t="e">
        <f t="shared" si="84"/>
        <v>#VALUE!</v>
      </c>
    </row>
    <row r="1639" spans="1:9">
      <c r="A1639" s="16" t="s">
        <v>7576</v>
      </c>
      <c r="B1639" s="15">
        <v>2</v>
      </c>
      <c r="C1639" s="15" t="str">
        <f>VLOOKUP($B1639,配置说明!$E$20:$F$23,2,0)</f>
        <v>音效</v>
      </c>
      <c r="D1639" s="15" t="s">
        <v>939</v>
      </c>
      <c r="E1639" s="29" t="s">
        <v>639</v>
      </c>
      <c r="F1639" s="15" t="s">
        <v>135</v>
      </c>
      <c r="G1639" s="71">
        <f t="shared" si="82"/>
        <v>201052035</v>
      </c>
      <c r="H1639" s="72" t="str">
        <f t="shared" si="83"/>
        <v>201052035</v>
      </c>
      <c r="I1639" s="72" t="e">
        <f t="shared" si="84"/>
        <v>#VALUE!</v>
      </c>
    </row>
    <row r="1640" spans="1:9">
      <c r="A1640" s="16" t="s">
        <v>7577</v>
      </c>
      <c r="B1640" s="15">
        <v>2</v>
      </c>
      <c r="C1640" s="15" t="str">
        <f>VLOOKUP($B1640,配置说明!$E$20:$F$23,2,0)</f>
        <v>音效</v>
      </c>
      <c r="D1640" s="15" t="s">
        <v>940</v>
      </c>
      <c r="E1640" s="29" t="s">
        <v>640</v>
      </c>
      <c r="F1640" s="15" t="s">
        <v>135</v>
      </c>
      <c r="G1640" s="71">
        <f t="shared" si="82"/>
        <v>201052036</v>
      </c>
      <c r="H1640" s="72" t="str">
        <f t="shared" si="83"/>
        <v>201052036</v>
      </c>
      <c r="I1640" s="72" t="e">
        <f t="shared" si="84"/>
        <v>#VALUE!</v>
      </c>
    </row>
    <row r="1641" spans="1:9">
      <c r="A1641" s="16" t="s">
        <v>7578</v>
      </c>
      <c r="B1641" s="15">
        <v>2</v>
      </c>
      <c r="C1641" s="15" t="str">
        <f>VLOOKUP($B1641,配置说明!$E$20:$F$23,2,0)</f>
        <v>音效</v>
      </c>
      <c r="D1641" s="15" t="s">
        <v>941</v>
      </c>
      <c r="E1641" s="29" t="s">
        <v>641</v>
      </c>
      <c r="F1641" s="15" t="s">
        <v>135</v>
      </c>
      <c r="G1641" s="71">
        <f t="shared" si="82"/>
        <v>201052037</v>
      </c>
      <c r="H1641" s="72" t="str">
        <f t="shared" si="83"/>
        <v>201052037</v>
      </c>
      <c r="I1641" s="72" t="e">
        <f t="shared" si="84"/>
        <v>#VALUE!</v>
      </c>
    </row>
    <row r="1642" spans="1:9">
      <c r="A1642" s="16" t="s">
        <v>7579</v>
      </c>
      <c r="B1642" s="15">
        <v>2</v>
      </c>
      <c r="C1642" s="15" t="str">
        <f>VLOOKUP($B1642,配置说明!$E$20:$F$23,2,0)</f>
        <v>音效</v>
      </c>
      <c r="D1642" s="15" t="s">
        <v>942</v>
      </c>
      <c r="E1642" s="29" t="s">
        <v>642</v>
      </c>
      <c r="F1642" s="15" t="s">
        <v>135</v>
      </c>
      <c r="G1642" s="71">
        <f t="shared" si="82"/>
        <v>201052038</v>
      </c>
      <c r="H1642" s="72" t="str">
        <f t="shared" si="83"/>
        <v>201052038</v>
      </c>
      <c r="I1642" s="72" t="e">
        <f t="shared" si="84"/>
        <v>#VALUE!</v>
      </c>
    </row>
    <row r="1643" spans="1:9">
      <c r="A1643" s="16" t="s">
        <v>7580</v>
      </c>
      <c r="B1643" s="15">
        <v>2</v>
      </c>
      <c r="C1643" s="15" t="str">
        <f>VLOOKUP($B1643,配置说明!$E$20:$F$23,2,0)</f>
        <v>音效</v>
      </c>
      <c r="D1643" s="15" t="s">
        <v>935</v>
      </c>
      <c r="E1643" s="29" t="s">
        <v>635</v>
      </c>
      <c r="F1643" s="15" t="s">
        <v>135</v>
      </c>
      <c r="G1643" s="71">
        <f t="shared" si="82"/>
        <v>201052051</v>
      </c>
      <c r="H1643" s="72" t="str">
        <f t="shared" si="83"/>
        <v>201052051</v>
      </c>
      <c r="I1643" s="72" t="e">
        <f t="shared" si="84"/>
        <v>#VALUE!</v>
      </c>
    </row>
    <row r="1644" spans="1:9">
      <c r="A1644" s="16" t="s">
        <v>7581</v>
      </c>
      <c r="B1644" s="15">
        <v>2</v>
      </c>
      <c r="C1644" s="15" t="str">
        <f>VLOOKUP($B1644,配置说明!$E$20:$F$23,2,0)</f>
        <v>音效</v>
      </c>
      <c r="D1644" s="15" t="s">
        <v>936</v>
      </c>
      <c r="E1644" s="29" t="s">
        <v>636</v>
      </c>
      <c r="F1644" s="15" t="s">
        <v>135</v>
      </c>
      <c r="G1644" s="71">
        <f t="shared" si="82"/>
        <v>201052052</v>
      </c>
      <c r="H1644" s="72" t="str">
        <f t="shared" si="83"/>
        <v>201052052</v>
      </c>
      <c r="I1644" s="72" t="e">
        <f t="shared" si="84"/>
        <v>#VALUE!</v>
      </c>
    </row>
    <row r="1645" spans="1:9">
      <c r="A1645" s="16" t="s">
        <v>7582</v>
      </c>
      <c r="B1645" s="15">
        <v>2</v>
      </c>
      <c r="C1645" s="15" t="str">
        <f>VLOOKUP($B1645,配置说明!$E$20:$F$23,2,0)</f>
        <v>音效</v>
      </c>
      <c r="D1645" s="15" t="s">
        <v>937</v>
      </c>
      <c r="E1645" s="29" t="s">
        <v>637</v>
      </c>
      <c r="F1645" s="15" t="s">
        <v>135</v>
      </c>
      <c r="G1645" s="71">
        <f t="shared" si="82"/>
        <v>201052053</v>
      </c>
      <c r="H1645" s="72" t="str">
        <f t="shared" si="83"/>
        <v>201052053</v>
      </c>
      <c r="I1645" s="72" t="e">
        <f t="shared" si="84"/>
        <v>#VALUE!</v>
      </c>
    </row>
    <row r="1646" spans="1:9">
      <c r="A1646" s="16" t="s">
        <v>7583</v>
      </c>
      <c r="B1646" s="15">
        <v>2</v>
      </c>
      <c r="C1646" s="15" t="str">
        <f>VLOOKUP($B1646,配置说明!$E$20:$F$23,2,0)</f>
        <v>音效</v>
      </c>
      <c r="D1646" s="15" t="s">
        <v>938</v>
      </c>
      <c r="E1646" s="29" t="s">
        <v>638</v>
      </c>
      <c r="F1646" s="15" t="s">
        <v>135</v>
      </c>
      <c r="G1646" s="71">
        <f t="shared" si="82"/>
        <v>201052054</v>
      </c>
      <c r="H1646" s="72" t="str">
        <f t="shared" si="83"/>
        <v>201052054</v>
      </c>
      <c r="I1646" s="72" t="e">
        <f t="shared" si="84"/>
        <v>#VALUE!</v>
      </c>
    </row>
    <row r="1647" spans="1:9">
      <c r="A1647" s="16" t="s">
        <v>7584</v>
      </c>
      <c r="B1647" s="15">
        <v>2</v>
      </c>
      <c r="C1647" s="15" t="str">
        <f>VLOOKUP($B1647,配置说明!$E$20:$F$23,2,0)</f>
        <v>音效</v>
      </c>
      <c r="D1647" s="15" t="s">
        <v>939</v>
      </c>
      <c r="E1647" s="29" t="s">
        <v>639</v>
      </c>
      <c r="F1647" s="15" t="s">
        <v>135</v>
      </c>
      <c r="G1647" s="71">
        <f t="shared" si="82"/>
        <v>201052055</v>
      </c>
      <c r="H1647" s="72" t="str">
        <f t="shared" si="83"/>
        <v>201052055</v>
      </c>
      <c r="I1647" s="72" t="e">
        <f t="shared" si="84"/>
        <v>#VALUE!</v>
      </c>
    </row>
    <row r="1648" spans="1:9">
      <c r="A1648" s="16" t="s">
        <v>7585</v>
      </c>
      <c r="B1648" s="15">
        <v>2</v>
      </c>
      <c r="C1648" s="15" t="str">
        <f>VLOOKUP($B1648,配置说明!$E$20:$F$23,2,0)</f>
        <v>音效</v>
      </c>
      <c r="D1648" s="15" t="s">
        <v>940</v>
      </c>
      <c r="E1648" s="29" t="s">
        <v>640</v>
      </c>
      <c r="F1648" s="15" t="s">
        <v>135</v>
      </c>
      <c r="G1648" s="71">
        <f t="shared" si="82"/>
        <v>201052056</v>
      </c>
      <c r="H1648" s="72" t="str">
        <f t="shared" si="83"/>
        <v>201052056</v>
      </c>
      <c r="I1648" s="72" t="e">
        <f t="shared" si="84"/>
        <v>#VALUE!</v>
      </c>
    </row>
    <row r="1649" spans="1:9">
      <c r="A1649" s="16" t="s">
        <v>7586</v>
      </c>
      <c r="B1649" s="15">
        <v>2</v>
      </c>
      <c r="C1649" s="15" t="str">
        <f>VLOOKUP($B1649,配置说明!$E$20:$F$23,2,0)</f>
        <v>音效</v>
      </c>
      <c r="D1649" s="15" t="s">
        <v>941</v>
      </c>
      <c r="E1649" s="29" t="s">
        <v>641</v>
      </c>
      <c r="F1649" s="15" t="s">
        <v>135</v>
      </c>
      <c r="G1649" s="71">
        <f t="shared" si="82"/>
        <v>201052057</v>
      </c>
      <c r="H1649" s="72" t="str">
        <f t="shared" si="83"/>
        <v>201052057</v>
      </c>
      <c r="I1649" s="72" t="e">
        <f t="shared" si="84"/>
        <v>#VALUE!</v>
      </c>
    </row>
    <row r="1650" spans="1:9">
      <c r="A1650" s="16" t="s">
        <v>7587</v>
      </c>
      <c r="B1650" s="15">
        <v>2</v>
      </c>
      <c r="C1650" s="15" t="str">
        <f>VLOOKUP($B1650,配置说明!$E$20:$F$23,2,0)</f>
        <v>音效</v>
      </c>
      <c r="D1650" s="15" t="s">
        <v>942</v>
      </c>
      <c r="E1650" s="29" t="s">
        <v>642</v>
      </c>
      <c r="F1650" s="15" t="s">
        <v>135</v>
      </c>
      <c r="G1650" s="71">
        <f t="shared" ref="G1650:G1713" si="85">A1650*1</f>
        <v>201052058</v>
      </c>
      <c r="H1650" s="72" t="str">
        <f t="shared" si="83"/>
        <v>201052058</v>
      </c>
      <c r="I1650" s="72" t="e">
        <f t="shared" si="84"/>
        <v>#VALUE!</v>
      </c>
    </row>
    <row r="1651" spans="1:9">
      <c r="A1651" s="16" t="s">
        <v>7588</v>
      </c>
      <c r="B1651" s="15">
        <v>2</v>
      </c>
      <c r="C1651" s="15" t="str">
        <f>VLOOKUP($B1651,配置说明!$E$20:$F$23,2,0)</f>
        <v>音效</v>
      </c>
      <c r="D1651" s="15" t="s">
        <v>943</v>
      </c>
      <c r="E1651" s="29" t="s">
        <v>643</v>
      </c>
      <c r="F1651" s="15" t="s">
        <v>126</v>
      </c>
      <c r="G1651" s="71">
        <f t="shared" si="85"/>
        <v>201058011</v>
      </c>
      <c r="H1651" s="72" t="str">
        <f t="shared" si="83"/>
        <v>201058011</v>
      </c>
      <c r="I1651" s="72" t="e">
        <f t="shared" si="84"/>
        <v>#VALUE!</v>
      </c>
    </row>
    <row r="1652" spans="1:9">
      <c r="A1652" s="16" t="s">
        <v>7589</v>
      </c>
      <c r="B1652" s="15">
        <v>2</v>
      </c>
      <c r="C1652" s="15" t="str">
        <f>VLOOKUP($B1652,配置说明!$E$20:$F$23,2,0)</f>
        <v>音效</v>
      </c>
      <c r="D1652" s="15" t="s">
        <v>944</v>
      </c>
      <c r="E1652" s="29" t="s">
        <v>644</v>
      </c>
      <c r="F1652" s="15" t="s">
        <v>126</v>
      </c>
      <c r="G1652" s="71">
        <f t="shared" si="85"/>
        <v>201058012</v>
      </c>
      <c r="H1652" s="72" t="str">
        <f t="shared" si="83"/>
        <v>201058012</v>
      </c>
      <c r="I1652" s="72" t="e">
        <f t="shared" si="84"/>
        <v>#VALUE!</v>
      </c>
    </row>
    <row r="1653" spans="1:9">
      <c r="A1653" s="16" t="s">
        <v>7590</v>
      </c>
      <c r="B1653" s="15">
        <v>2</v>
      </c>
      <c r="C1653" s="15" t="str">
        <f>VLOOKUP($B1653,配置说明!$E$20:$F$23,2,0)</f>
        <v>音效</v>
      </c>
      <c r="D1653" s="15" t="s">
        <v>945</v>
      </c>
      <c r="E1653" s="29" t="s">
        <v>645</v>
      </c>
      <c r="F1653" s="15" t="s">
        <v>126</v>
      </c>
      <c r="G1653" s="71">
        <f t="shared" si="85"/>
        <v>201058013</v>
      </c>
      <c r="H1653" s="72" t="str">
        <f t="shared" si="83"/>
        <v>201058013</v>
      </c>
      <c r="I1653" s="72" t="e">
        <f t="shared" si="84"/>
        <v>#VALUE!</v>
      </c>
    </row>
    <row r="1654" spans="1:9">
      <c r="A1654" s="16" t="s">
        <v>7591</v>
      </c>
      <c r="B1654" s="15">
        <v>2</v>
      </c>
      <c r="C1654" s="15" t="str">
        <f>VLOOKUP($B1654,配置说明!$E$20:$F$23,2,0)</f>
        <v>音效</v>
      </c>
      <c r="D1654" s="15" t="s">
        <v>946</v>
      </c>
      <c r="E1654" s="29" t="s">
        <v>646</v>
      </c>
      <c r="F1654" s="15" t="s">
        <v>126</v>
      </c>
      <c r="G1654" s="71">
        <f t="shared" si="85"/>
        <v>201058014</v>
      </c>
      <c r="H1654" s="72" t="str">
        <f t="shared" si="83"/>
        <v>201058014</v>
      </c>
      <c r="I1654" s="72" t="e">
        <f t="shared" si="84"/>
        <v>#VALUE!</v>
      </c>
    </row>
    <row r="1655" spans="1:9">
      <c r="A1655" s="16" t="s">
        <v>7592</v>
      </c>
      <c r="B1655" s="15">
        <v>2</v>
      </c>
      <c r="C1655" s="15" t="str">
        <f>VLOOKUP($B1655,配置说明!$E$20:$F$23,2,0)</f>
        <v>音效</v>
      </c>
      <c r="D1655" s="15" t="s">
        <v>947</v>
      </c>
      <c r="E1655" s="29" t="s">
        <v>647</v>
      </c>
      <c r="F1655" s="15" t="s">
        <v>126</v>
      </c>
      <c r="G1655" s="71">
        <f t="shared" si="85"/>
        <v>201058021</v>
      </c>
      <c r="H1655" s="72" t="str">
        <f t="shared" si="83"/>
        <v>201058021</v>
      </c>
      <c r="I1655" s="72" t="e">
        <f t="shared" si="84"/>
        <v>#VALUE!</v>
      </c>
    </row>
    <row r="1656" spans="1:9">
      <c r="A1656" s="16" t="s">
        <v>7593</v>
      </c>
      <c r="B1656" s="15">
        <v>2</v>
      </c>
      <c r="C1656" s="15" t="str">
        <f>VLOOKUP($B1656,配置说明!$E$20:$F$23,2,0)</f>
        <v>音效</v>
      </c>
      <c r="D1656" s="15" t="s">
        <v>948</v>
      </c>
      <c r="E1656" s="29" t="s">
        <v>648</v>
      </c>
      <c r="F1656" s="15" t="s">
        <v>126</v>
      </c>
      <c r="G1656" s="71">
        <f t="shared" si="85"/>
        <v>201058022</v>
      </c>
      <c r="H1656" s="72" t="str">
        <f t="shared" si="83"/>
        <v>201058022</v>
      </c>
      <c r="I1656" s="72" t="e">
        <f t="shared" si="84"/>
        <v>#VALUE!</v>
      </c>
    </row>
    <row r="1657" spans="1:9">
      <c r="A1657" s="16" t="s">
        <v>7594</v>
      </c>
      <c r="B1657" s="15">
        <v>2</v>
      </c>
      <c r="C1657" s="15" t="str">
        <f>VLOOKUP($B1657,配置说明!$E$20:$F$23,2,0)</f>
        <v>音效</v>
      </c>
      <c r="D1657" s="15" t="s">
        <v>949</v>
      </c>
      <c r="E1657" s="29" t="s">
        <v>649</v>
      </c>
      <c r="F1657" s="15" t="s">
        <v>126</v>
      </c>
      <c r="G1657" s="71">
        <f t="shared" si="85"/>
        <v>201058023</v>
      </c>
      <c r="H1657" s="72" t="str">
        <f t="shared" si="83"/>
        <v>201058023</v>
      </c>
      <c r="I1657" s="72" t="e">
        <f t="shared" si="84"/>
        <v>#VALUE!</v>
      </c>
    </row>
    <row r="1658" spans="1:9">
      <c r="A1658" s="16" t="s">
        <v>7595</v>
      </c>
      <c r="B1658" s="15">
        <v>2</v>
      </c>
      <c r="C1658" s="15" t="str">
        <f>VLOOKUP($B1658,配置说明!$E$20:$F$23,2,0)</f>
        <v>音效</v>
      </c>
      <c r="D1658" s="15" t="s">
        <v>950</v>
      </c>
      <c r="E1658" s="29" t="s">
        <v>650</v>
      </c>
      <c r="F1658" s="15" t="s">
        <v>126</v>
      </c>
      <c r="G1658" s="71">
        <f t="shared" si="85"/>
        <v>201058024</v>
      </c>
      <c r="H1658" s="72" t="str">
        <f t="shared" si="83"/>
        <v>201058024</v>
      </c>
      <c r="I1658" s="72" t="e">
        <f t="shared" si="84"/>
        <v>#VALUE!</v>
      </c>
    </row>
    <row r="1659" spans="1:9">
      <c r="A1659" s="16" t="s">
        <v>7596</v>
      </c>
      <c r="B1659" s="15">
        <v>2</v>
      </c>
      <c r="C1659" s="15" t="str">
        <f>VLOOKUP($B1659,配置说明!$E$20:$F$23,2,0)</f>
        <v>音效</v>
      </c>
      <c r="D1659" s="15" t="s">
        <v>951</v>
      </c>
      <c r="E1659" s="29" t="s">
        <v>651</v>
      </c>
      <c r="F1659" s="15" t="s">
        <v>126</v>
      </c>
      <c r="G1659" s="71">
        <f t="shared" si="85"/>
        <v>201058031</v>
      </c>
      <c r="H1659" s="72" t="str">
        <f t="shared" si="83"/>
        <v>201058031</v>
      </c>
      <c r="I1659" s="72" t="e">
        <f t="shared" si="84"/>
        <v>#VALUE!</v>
      </c>
    </row>
    <row r="1660" spans="1:9">
      <c r="A1660" s="16" t="s">
        <v>7597</v>
      </c>
      <c r="B1660" s="15">
        <v>2</v>
      </c>
      <c r="C1660" s="15" t="str">
        <f>VLOOKUP($B1660,配置说明!$E$20:$F$23,2,0)</f>
        <v>音效</v>
      </c>
      <c r="D1660" s="15" t="s">
        <v>952</v>
      </c>
      <c r="E1660" s="29" t="s">
        <v>652</v>
      </c>
      <c r="F1660" s="15" t="s">
        <v>126</v>
      </c>
      <c r="G1660" s="71">
        <f t="shared" si="85"/>
        <v>201058032</v>
      </c>
      <c r="H1660" s="72" t="str">
        <f t="shared" si="83"/>
        <v>201058032</v>
      </c>
      <c r="I1660" s="72" t="e">
        <f t="shared" si="84"/>
        <v>#VALUE!</v>
      </c>
    </row>
    <row r="1661" spans="1:9">
      <c r="A1661" s="16" t="s">
        <v>7598</v>
      </c>
      <c r="B1661" s="15">
        <v>2</v>
      </c>
      <c r="C1661" s="15" t="str">
        <f>VLOOKUP($B1661,配置说明!$E$20:$F$23,2,0)</f>
        <v>音效</v>
      </c>
      <c r="D1661" s="15" t="s">
        <v>953</v>
      </c>
      <c r="E1661" s="29" t="s">
        <v>653</v>
      </c>
      <c r="F1661" s="15" t="s">
        <v>126</v>
      </c>
      <c r="G1661" s="71">
        <f t="shared" si="85"/>
        <v>201058033</v>
      </c>
      <c r="H1661" s="72" t="str">
        <f t="shared" si="83"/>
        <v>201058033</v>
      </c>
      <c r="I1661" s="72" t="e">
        <f t="shared" si="84"/>
        <v>#VALUE!</v>
      </c>
    </row>
    <row r="1662" spans="1:9">
      <c r="A1662" s="16" t="s">
        <v>7599</v>
      </c>
      <c r="B1662" s="15">
        <v>2</v>
      </c>
      <c r="C1662" s="15" t="str">
        <f>VLOOKUP($B1662,配置说明!$E$20:$F$23,2,0)</f>
        <v>音效</v>
      </c>
      <c r="D1662" s="15" t="s">
        <v>1368</v>
      </c>
      <c r="E1662" s="29" t="s">
        <v>651</v>
      </c>
      <c r="F1662" s="15" t="s">
        <v>126</v>
      </c>
      <c r="G1662" s="71">
        <f t="shared" si="85"/>
        <v>201058051</v>
      </c>
      <c r="H1662" s="72" t="str">
        <f t="shared" si="83"/>
        <v>201058051</v>
      </c>
      <c r="I1662" s="72" t="e">
        <f t="shared" si="84"/>
        <v>#VALUE!</v>
      </c>
    </row>
    <row r="1663" spans="1:9">
      <c r="A1663" s="16" t="s">
        <v>7600</v>
      </c>
      <c r="B1663" s="15">
        <v>2</v>
      </c>
      <c r="C1663" s="15" t="str">
        <f>VLOOKUP($B1663,配置说明!$E$20:$F$23,2,0)</f>
        <v>音效</v>
      </c>
      <c r="D1663" s="15" t="s">
        <v>1369</v>
      </c>
      <c r="E1663" s="29" t="s">
        <v>652</v>
      </c>
      <c r="F1663" s="15" t="s">
        <v>126</v>
      </c>
      <c r="G1663" s="71">
        <f t="shared" si="85"/>
        <v>201058052</v>
      </c>
      <c r="H1663" s="72" t="str">
        <f t="shared" si="83"/>
        <v>201058052</v>
      </c>
      <c r="I1663" s="72" t="e">
        <f t="shared" si="84"/>
        <v>#VALUE!</v>
      </c>
    </row>
    <row r="1664" spans="1:9">
      <c r="A1664" s="16" t="s">
        <v>7601</v>
      </c>
      <c r="B1664" s="15">
        <v>2</v>
      </c>
      <c r="C1664" s="15" t="str">
        <f>VLOOKUP($B1664,配置说明!$E$20:$F$23,2,0)</f>
        <v>音效</v>
      </c>
      <c r="D1664" s="15" t="s">
        <v>1370</v>
      </c>
      <c r="E1664" s="29" t="s">
        <v>653</v>
      </c>
      <c r="F1664" s="15" t="s">
        <v>126</v>
      </c>
      <c r="G1664" s="71">
        <f t="shared" si="85"/>
        <v>201058053</v>
      </c>
      <c r="H1664" s="72" t="str">
        <f t="shared" si="83"/>
        <v>201058053</v>
      </c>
      <c r="I1664" s="72" t="e">
        <f t="shared" si="84"/>
        <v>#VALUE!</v>
      </c>
    </row>
    <row r="1665" spans="1:9">
      <c r="A1665" s="16" t="s">
        <v>7602</v>
      </c>
      <c r="B1665" s="15">
        <v>2</v>
      </c>
      <c r="C1665" s="15" t="str">
        <f>VLOOKUP($B1665,配置说明!$E$20:$F$23,2,0)</f>
        <v>音效</v>
      </c>
      <c r="D1665" s="15" t="s">
        <v>954</v>
      </c>
      <c r="E1665" s="29" t="s">
        <v>654</v>
      </c>
      <c r="F1665" s="15" t="s">
        <v>127</v>
      </c>
      <c r="G1665" s="71">
        <f t="shared" si="85"/>
        <v>201059011</v>
      </c>
      <c r="H1665" s="72" t="str">
        <f t="shared" si="83"/>
        <v>201059011</v>
      </c>
      <c r="I1665" s="72" t="e">
        <f t="shared" si="84"/>
        <v>#VALUE!</v>
      </c>
    </row>
    <row r="1666" spans="1:9">
      <c r="A1666" s="16" t="s">
        <v>7603</v>
      </c>
      <c r="B1666" s="15">
        <v>2</v>
      </c>
      <c r="C1666" s="15" t="str">
        <f>VLOOKUP($B1666,配置说明!$E$20:$F$23,2,0)</f>
        <v>音效</v>
      </c>
      <c r="D1666" s="15" t="s">
        <v>955</v>
      </c>
      <c r="E1666" s="29" t="s">
        <v>655</v>
      </c>
      <c r="F1666" s="15" t="s">
        <v>127</v>
      </c>
      <c r="G1666" s="71">
        <f t="shared" si="85"/>
        <v>201059012</v>
      </c>
      <c r="H1666" s="72" t="str">
        <f t="shared" si="83"/>
        <v>201059012</v>
      </c>
      <c r="I1666" s="72" t="e">
        <f t="shared" si="84"/>
        <v>#VALUE!</v>
      </c>
    </row>
    <row r="1667" spans="1:9">
      <c r="A1667" s="16" t="s">
        <v>7604</v>
      </c>
      <c r="B1667" s="15">
        <v>2</v>
      </c>
      <c r="C1667" s="15" t="str">
        <f>VLOOKUP($B1667,配置说明!$E$20:$F$23,2,0)</f>
        <v>音效</v>
      </c>
      <c r="D1667" s="15" t="s">
        <v>956</v>
      </c>
      <c r="E1667" s="29" t="s">
        <v>656</v>
      </c>
      <c r="F1667" s="15" t="s">
        <v>127</v>
      </c>
      <c r="G1667" s="71">
        <f t="shared" si="85"/>
        <v>201059013</v>
      </c>
      <c r="H1667" s="72" t="str">
        <f t="shared" si="83"/>
        <v>201059013</v>
      </c>
      <c r="I1667" s="72" t="e">
        <f t="shared" si="84"/>
        <v>#VALUE!</v>
      </c>
    </row>
    <row r="1668" spans="1:9">
      <c r="A1668" s="16" t="s">
        <v>7605</v>
      </c>
      <c r="B1668" s="15">
        <v>2</v>
      </c>
      <c r="C1668" s="15" t="str">
        <f>VLOOKUP($B1668,配置说明!$E$20:$F$23,2,0)</f>
        <v>音效</v>
      </c>
      <c r="D1668" s="15" t="s">
        <v>957</v>
      </c>
      <c r="E1668" s="29" t="s">
        <v>657</v>
      </c>
      <c r="F1668" s="15" t="s">
        <v>127</v>
      </c>
      <c r="G1668" s="71">
        <f t="shared" si="85"/>
        <v>201059014</v>
      </c>
      <c r="H1668" s="72" t="str">
        <f t="shared" si="83"/>
        <v>201059014</v>
      </c>
      <c r="I1668" s="72" t="e">
        <f t="shared" si="84"/>
        <v>#VALUE!</v>
      </c>
    </row>
    <row r="1669" spans="1:9">
      <c r="A1669" s="16" t="s">
        <v>7606</v>
      </c>
      <c r="B1669" s="15">
        <v>2</v>
      </c>
      <c r="C1669" s="15" t="str">
        <f>VLOOKUP($B1669,配置说明!$E$20:$F$23,2,0)</f>
        <v>音效</v>
      </c>
      <c r="D1669" s="15" t="s">
        <v>675</v>
      </c>
      <c r="E1669" s="29" t="s">
        <v>676</v>
      </c>
      <c r="F1669" s="15" t="s">
        <v>127</v>
      </c>
      <c r="G1669" s="71">
        <f t="shared" si="85"/>
        <v>201059021</v>
      </c>
      <c r="H1669" s="72" t="str">
        <f t="shared" si="83"/>
        <v>201059021</v>
      </c>
      <c r="I1669" s="72" t="e">
        <f t="shared" si="84"/>
        <v>#VALUE!</v>
      </c>
    </row>
    <row r="1670" spans="1:9">
      <c r="A1670" s="16" t="s">
        <v>7607</v>
      </c>
      <c r="B1670" s="15">
        <v>2</v>
      </c>
      <c r="C1670" s="15" t="str">
        <f>VLOOKUP($B1670,配置说明!$E$20:$F$23,2,0)</f>
        <v>音效</v>
      </c>
      <c r="D1670" s="15" t="s">
        <v>677</v>
      </c>
      <c r="E1670" s="29" t="s">
        <v>678</v>
      </c>
      <c r="F1670" s="15" t="s">
        <v>127</v>
      </c>
      <c r="G1670" s="71">
        <f t="shared" si="85"/>
        <v>201059022</v>
      </c>
      <c r="H1670" s="72" t="str">
        <f t="shared" si="83"/>
        <v>201059022</v>
      </c>
      <c r="I1670" s="72" t="e">
        <f t="shared" si="84"/>
        <v>#VALUE!</v>
      </c>
    </row>
    <row r="1671" spans="1:9">
      <c r="A1671" s="16" t="s">
        <v>7608</v>
      </c>
      <c r="B1671" s="15">
        <v>2</v>
      </c>
      <c r="C1671" s="15" t="str">
        <f>VLOOKUP($B1671,配置说明!$E$20:$F$23,2,0)</f>
        <v>音效</v>
      </c>
      <c r="D1671" s="15" t="s">
        <v>679</v>
      </c>
      <c r="E1671" s="29" t="s">
        <v>680</v>
      </c>
      <c r="F1671" s="15" t="s">
        <v>127</v>
      </c>
      <c r="G1671" s="71">
        <f t="shared" si="85"/>
        <v>201059023</v>
      </c>
      <c r="H1671" s="72" t="str">
        <f t="shared" si="83"/>
        <v>201059023</v>
      </c>
      <c r="I1671" s="72" t="e">
        <f t="shared" si="84"/>
        <v>#VALUE!</v>
      </c>
    </row>
    <row r="1672" spans="1:9">
      <c r="A1672" s="16" t="s">
        <v>7609</v>
      </c>
      <c r="B1672" s="15">
        <v>2</v>
      </c>
      <c r="C1672" s="15" t="str">
        <f>VLOOKUP($B1672,配置说明!$E$20:$F$23,2,0)</f>
        <v>音效</v>
      </c>
      <c r="D1672" s="15" t="s">
        <v>681</v>
      </c>
      <c r="E1672" s="29" t="s">
        <v>682</v>
      </c>
      <c r="F1672" s="15" t="s">
        <v>127</v>
      </c>
      <c r="G1672" s="71">
        <f t="shared" si="85"/>
        <v>201059031</v>
      </c>
      <c r="H1672" s="72" t="str">
        <f t="shared" si="83"/>
        <v>201059031</v>
      </c>
      <c r="I1672" s="72" t="e">
        <f t="shared" si="84"/>
        <v>#VALUE!</v>
      </c>
    </row>
    <row r="1673" spans="1:9">
      <c r="A1673" s="16" t="s">
        <v>7610</v>
      </c>
      <c r="B1673" s="15">
        <v>2</v>
      </c>
      <c r="C1673" s="15" t="str">
        <f>VLOOKUP($B1673,配置说明!$E$20:$F$23,2,0)</f>
        <v>音效</v>
      </c>
      <c r="D1673" s="15" t="s">
        <v>683</v>
      </c>
      <c r="E1673" s="29" t="s">
        <v>684</v>
      </c>
      <c r="F1673" s="15" t="s">
        <v>127</v>
      </c>
      <c r="G1673" s="71">
        <f t="shared" si="85"/>
        <v>201059032</v>
      </c>
      <c r="H1673" s="72" t="str">
        <f t="shared" si="83"/>
        <v>201059032</v>
      </c>
      <c r="I1673" s="72" t="e">
        <f t="shared" si="84"/>
        <v>#VALUE!</v>
      </c>
    </row>
    <row r="1674" spans="1:9">
      <c r="A1674" s="16" t="s">
        <v>7611</v>
      </c>
      <c r="B1674" s="15">
        <v>2</v>
      </c>
      <c r="C1674" s="15" t="str">
        <f>VLOOKUP($B1674,配置说明!$E$20:$F$23,2,0)</f>
        <v>音效</v>
      </c>
      <c r="D1674" s="15" t="s">
        <v>685</v>
      </c>
      <c r="E1674" s="29" t="s">
        <v>686</v>
      </c>
      <c r="F1674" s="15" t="s">
        <v>127</v>
      </c>
      <c r="G1674" s="71">
        <f t="shared" si="85"/>
        <v>201059033</v>
      </c>
      <c r="H1674" s="72" t="str">
        <f t="shared" si="83"/>
        <v>201059033</v>
      </c>
      <c r="I1674" s="72" t="e">
        <f t="shared" si="84"/>
        <v>#VALUE!</v>
      </c>
    </row>
    <row r="1675" spans="1:9">
      <c r="A1675" s="16" t="s">
        <v>7612</v>
      </c>
      <c r="B1675" s="15">
        <v>2</v>
      </c>
      <c r="C1675" s="15" t="str">
        <f>VLOOKUP($B1675,配置说明!$E$20:$F$23,2,0)</f>
        <v>音效</v>
      </c>
      <c r="D1675" s="15" t="s">
        <v>687</v>
      </c>
      <c r="E1675" s="29" t="s">
        <v>688</v>
      </c>
      <c r="F1675" s="15" t="s">
        <v>127</v>
      </c>
      <c r="G1675" s="71">
        <f t="shared" si="85"/>
        <v>201059034</v>
      </c>
      <c r="H1675" s="72" t="str">
        <f t="shared" si="83"/>
        <v>201059034</v>
      </c>
      <c r="I1675" s="72" t="e">
        <f t="shared" si="84"/>
        <v>#VALUE!</v>
      </c>
    </row>
    <row r="1676" spans="1:9">
      <c r="A1676" s="16" t="s">
        <v>7613</v>
      </c>
      <c r="B1676" s="15">
        <v>2</v>
      </c>
      <c r="C1676" s="15" t="str">
        <f>VLOOKUP($B1676,配置说明!$E$20:$F$23,2,0)</f>
        <v>音效</v>
      </c>
      <c r="D1676" s="15" t="s">
        <v>689</v>
      </c>
      <c r="E1676" s="29" t="s">
        <v>690</v>
      </c>
      <c r="F1676" s="15" t="s">
        <v>127</v>
      </c>
      <c r="G1676" s="71">
        <f t="shared" si="85"/>
        <v>201059035</v>
      </c>
      <c r="H1676" s="72" t="str">
        <f t="shared" si="83"/>
        <v>201059035</v>
      </c>
      <c r="I1676" s="72" t="e">
        <f t="shared" si="84"/>
        <v>#VALUE!</v>
      </c>
    </row>
    <row r="1677" spans="1:9">
      <c r="A1677" s="16" t="s">
        <v>7614</v>
      </c>
      <c r="B1677" s="15">
        <v>2</v>
      </c>
      <c r="C1677" s="15" t="str">
        <f>VLOOKUP($B1677,配置说明!$E$20:$F$23,2,0)</f>
        <v>音效</v>
      </c>
      <c r="D1677" s="15" t="s">
        <v>691</v>
      </c>
      <c r="E1677" s="29" t="s">
        <v>692</v>
      </c>
      <c r="F1677" s="15" t="s">
        <v>127</v>
      </c>
      <c r="G1677" s="71">
        <f t="shared" si="85"/>
        <v>201059036</v>
      </c>
      <c r="H1677" s="72" t="str">
        <f t="shared" si="83"/>
        <v>201059036</v>
      </c>
      <c r="I1677" s="72" t="e">
        <f t="shared" si="84"/>
        <v>#VALUE!</v>
      </c>
    </row>
    <row r="1678" spans="1:9">
      <c r="A1678" s="16" t="s">
        <v>7615</v>
      </c>
      <c r="B1678" s="15">
        <v>2</v>
      </c>
      <c r="C1678" s="15" t="str">
        <f>VLOOKUP($B1678,配置说明!$E$20:$F$23,2,0)</f>
        <v>音效</v>
      </c>
      <c r="D1678" s="15" t="s">
        <v>693</v>
      </c>
      <c r="E1678" s="29" t="s">
        <v>694</v>
      </c>
      <c r="F1678" s="15" t="s">
        <v>127</v>
      </c>
      <c r="G1678" s="71">
        <f t="shared" si="85"/>
        <v>201059037</v>
      </c>
      <c r="H1678" s="72" t="str">
        <f t="shared" si="83"/>
        <v>201059037</v>
      </c>
      <c r="I1678" s="72" t="e">
        <f t="shared" si="84"/>
        <v>#VALUE!</v>
      </c>
    </row>
    <row r="1679" spans="1:9">
      <c r="A1679" s="16" t="s">
        <v>7616</v>
      </c>
      <c r="B1679" s="15">
        <v>2</v>
      </c>
      <c r="C1679" s="15" t="str">
        <f>VLOOKUP($B1679,配置说明!$E$20:$F$23,2,0)</f>
        <v>音效</v>
      </c>
      <c r="D1679" s="15" t="s">
        <v>681</v>
      </c>
      <c r="E1679" s="29" t="s">
        <v>682</v>
      </c>
      <c r="F1679" s="15" t="s">
        <v>127</v>
      </c>
      <c r="G1679" s="71">
        <f t="shared" si="85"/>
        <v>201059051</v>
      </c>
      <c r="H1679" s="72" t="str">
        <f t="shared" si="83"/>
        <v>201059051</v>
      </c>
      <c r="I1679" s="72" t="e">
        <f t="shared" si="84"/>
        <v>#VALUE!</v>
      </c>
    </row>
    <row r="1680" spans="1:9">
      <c r="A1680" s="16" t="s">
        <v>7617</v>
      </c>
      <c r="B1680" s="15">
        <v>2</v>
      </c>
      <c r="C1680" s="15" t="str">
        <f>VLOOKUP($B1680,配置说明!$E$20:$F$23,2,0)</f>
        <v>音效</v>
      </c>
      <c r="D1680" s="15" t="s">
        <v>683</v>
      </c>
      <c r="E1680" s="29" t="s">
        <v>684</v>
      </c>
      <c r="F1680" s="15" t="s">
        <v>127</v>
      </c>
      <c r="G1680" s="71">
        <f t="shared" si="85"/>
        <v>201059052</v>
      </c>
      <c r="H1680" s="72" t="str">
        <f t="shared" si="83"/>
        <v>201059052</v>
      </c>
      <c r="I1680" s="72" t="e">
        <f t="shared" si="84"/>
        <v>#VALUE!</v>
      </c>
    </row>
    <row r="1681" spans="1:9">
      <c r="A1681" s="16" t="s">
        <v>7618</v>
      </c>
      <c r="B1681" s="15">
        <v>2</v>
      </c>
      <c r="C1681" s="15" t="str">
        <f>VLOOKUP($B1681,配置说明!$E$20:$F$23,2,0)</f>
        <v>音效</v>
      </c>
      <c r="D1681" s="15" t="s">
        <v>685</v>
      </c>
      <c r="E1681" s="29" t="s">
        <v>686</v>
      </c>
      <c r="F1681" s="15" t="s">
        <v>127</v>
      </c>
      <c r="G1681" s="71">
        <f t="shared" si="85"/>
        <v>201059053</v>
      </c>
      <c r="H1681" s="72" t="str">
        <f t="shared" si="83"/>
        <v>201059053</v>
      </c>
      <c r="I1681" s="72" t="e">
        <f t="shared" si="84"/>
        <v>#VALUE!</v>
      </c>
    </row>
    <row r="1682" spans="1:9">
      <c r="A1682" s="16" t="s">
        <v>7619</v>
      </c>
      <c r="B1682" s="15">
        <v>2</v>
      </c>
      <c r="C1682" s="15" t="str">
        <f>VLOOKUP($B1682,配置说明!$E$20:$F$23,2,0)</f>
        <v>音效</v>
      </c>
      <c r="D1682" s="15" t="s">
        <v>687</v>
      </c>
      <c r="E1682" s="29" t="s">
        <v>688</v>
      </c>
      <c r="F1682" s="15" t="s">
        <v>127</v>
      </c>
      <c r="G1682" s="71">
        <f t="shared" si="85"/>
        <v>201059054</v>
      </c>
      <c r="H1682" s="72" t="str">
        <f t="shared" si="83"/>
        <v>201059054</v>
      </c>
      <c r="I1682" s="72" t="e">
        <f t="shared" si="84"/>
        <v>#VALUE!</v>
      </c>
    </row>
    <row r="1683" spans="1:9">
      <c r="A1683" s="16" t="s">
        <v>7620</v>
      </c>
      <c r="B1683" s="15">
        <v>2</v>
      </c>
      <c r="C1683" s="15" t="str">
        <f>VLOOKUP($B1683,配置说明!$E$20:$F$23,2,0)</f>
        <v>音效</v>
      </c>
      <c r="D1683" s="15" t="s">
        <v>689</v>
      </c>
      <c r="E1683" s="29" t="s">
        <v>690</v>
      </c>
      <c r="F1683" s="15" t="s">
        <v>127</v>
      </c>
      <c r="G1683" s="71">
        <f t="shared" si="85"/>
        <v>201059055</v>
      </c>
      <c r="H1683" s="72" t="str">
        <f t="shared" si="83"/>
        <v>201059055</v>
      </c>
      <c r="I1683" s="72" t="e">
        <f t="shared" si="84"/>
        <v>#VALUE!</v>
      </c>
    </row>
    <row r="1684" spans="1:9">
      <c r="A1684" s="16" t="s">
        <v>7621</v>
      </c>
      <c r="B1684" s="15">
        <v>2</v>
      </c>
      <c r="C1684" s="15" t="str">
        <f>VLOOKUP($B1684,配置说明!$E$20:$F$23,2,0)</f>
        <v>音效</v>
      </c>
      <c r="D1684" s="15" t="s">
        <v>691</v>
      </c>
      <c r="E1684" s="29" t="s">
        <v>692</v>
      </c>
      <c r="F1684" s="15" t="s">
        <v>127</v>
      </c>
      <c r="G1684" s="71">
        <f t="shared" si="85"/>
        <v>201059056</v>
      </c>
      <c r="H1684" s="72" t="str">
        <f t="shared" si="83"/>
        <v>201059056</v>
      </c>
      <c r="I1684" s="72" t="e">
        <f t="shared" si="84"/>
        <v>#VALUE!</v>
      </c>
    </row>
    <row r="1685" spans="1:9">
      <c r="A1685" s="16" t="s">
        <v>7622</v>
      </c>
      <c r="B1685" s="15">
        <v>2</v>
      </c>
      <c r="C1685" s="15" t="str">
        <f>VLOOKUP($B1685,配置说明!$E$20:$F$23,2,0)</f>
        <v>音效</v>
      </c>
      <c r="D1685" s="15" t="s">
        <v>693</v>
      </c>
      <c r="E1685" s="29" t="s">
        <v>694</v>
      </c>
      <c r="F1685" s="15" t="s">
        <v>127</v>
      </c>
      <c r="G1685" s="71">
        <f t="shared" si="85"/>
        <v>201059057</v>
      </c>
      <c r="H1685" s="72" t="str">
        <f t="shared" si="83"/>
        <v>201059057</v>
      </c>
      <c r="I1685" s="72" t="e">
        <f t="shared" si="84"/>
        <v>#VALUE!</v>
      </c>
    </row>
    <row r="1686" spans="1:9">
      <c r="A1686" s="16" t="s">
        <v>7623</v>
      </c>
      <c r="B1686" s="15">
        <v>2</v>
      </c>
      <c r="C1686" s="15" t="str">
        <f>VLOOKUP($B1686,配置说明!$E$20:$F$23,2,0)</f>
        <v>音效</v>
      </c>
      <c r="D1686" s="15" t="s">
        <v>958</v>
      </c>
      <c r="E1686" s="29" t="s">
        <v>658</v>
      </c>
      <c r="F1686" s="15" t="s">
        <v>128</v>
      </c>
      <c r="G1686" s="71">
        <f t="shared" si="85"/>
        <v>201060011</v>
      </c>
      <c r="H1686" s="72" t="str">
        <f t="shared" si="83"/>
        <v>201060011</v>
      </c>
      <c r="I1686" s="72" t="e">
        <f t="shared" si="84"/>
        <v>#VALUE!</v>
      </c>
    </row>
    <row r="1687" spans="1:9">
      <c r="A1687" s="16" t="s">
        <v>7624</v>
      </c>
      <c r="B1687" s="15">
        <v>2</v>
      </c>
      <c r="C1687" s="15" t="str">
        <f>VLOOKUP($B1687,配置说明!$E$20:$F$23,2,0)</f>
        <v>音效</v>
      </c>
      <c r="D1687" s="15" t="s">
        <v>959</v>
      </c>
      <c r="E1687" s="29" t="s">
        <v>659</v>
      </c>
      <c r="F1687" s="15" t="s">
        <v>128</v>
      </c>
      <c r="G1687" s="71">
        <f t="shared" si="85"/>
        <v>201060012</v>
      </c>
      <c r="H1687" s="72" t="str">
        <f t="shared" si="83"/>
        <v>201060012</v>
      </c>
      <c r="I1687" s="72" t="e">
        <f t="shared" si="84"/>
        <v>#VALUE!</v>
      </c>
    </row>
    <row r="1688" spans="1:9">
      <c r="A1688" s="16" t="s">
        <v>7625</v>
      </c>
      <c r="B1688" s="15">
        <v>2</v>
      </c>
      <c r="C1688" s="15" t="str">
        <f>VLOOKUP($B1688,配置说明!$E$20:$F$23,2,0)</f>
        <v>音效</v>
      </c>
      <c r="D1688" s="15" t="s">
        <v>960</v>
      </c>
      <c r="E1688" s="29" t="s">
        <v>660</v>
      </c>
      <c r="F1688" s="15" t="s">
        <v>128</v>
      </c>
      <c r="G1688" s="71">
        <f t="shared" si="85"/>
        <v>201060013</v>
      </c>
      <c r="H1688" s="72" t="str">
        <f t="shared" si="83"/>
        <v>201060013</v>
      </c>
      <c r="I1688" s="72" t="e">
        <f t="shared" si="84"/>
        <v>#VALUE!</v>
      </c>
    </row>
    <row r="1689" spans="1:9">
      <c r="A1689" s="16" t="s">
        <v>7626</v>
      </c>
      <c r="B1689" s="15">
        <v>2</v>
      </c>
      <c r="C1689" s="15" t="str">
        <f>VLOOKUP($B1689,配置说明!$E$20:$F$23,2,0)</f>
        <v>音效</v>
      </c>
      <c r="D1689" s="15" t="s">
        <v>961</v>
      </c>
      <c r="E1689" s="29" t="s">
        <v>661</v>
      </c>
      <c r="F1689" s="15" t="s">
        <v>128</v>
      </c>
      <c r="G1689" s="71">
        <f t="shared" si="85"/>
        <v>201060021</v>
      </c>
      <c r="H1689" s="72" t="str">
        <f t="shared" si="83"/>
        <v>201060021</v>
      </c>
      <c r="I1689" s="72" t="e">
        <f t="shared" si="84"/>
        <v>#VALUE!</v>
      </c>
    </row>
    <row r="1690" spans="1:9">
      <c r="A1690" s="16" t="s">
        <v>7627</v>
      </c>
      <c r="B1690" s="15">
        <v>2</v>
      </c>
      <c r="C1690" s="15" t="str">
        <f>VLOOKUP($B1690,配置说明!$E$20:$F$23,2,0)</f>
        <v>音效</v>
      </c>
      <c r="D1690" s="15" t="s">
        <v>962</v>
      </c>
      <c r="E1690" s="29" t="s">
        <v>662</v>
      </c>
      <c r="F1690" s="15" t="s">
        <v>128</v>
      </c>
      <c r="G1690" s="71">
        <f t="shared" si="85"/>
        <v>201060022</v>
      </c>
      <c r="H1690" s="72" t="str">
        <f t="shared" si="83"/>
        <v>201060022</v>
      </c>
      <c r="I1690" s="72" t="e">
        <f t="shared" si="84"/>
        <v>#VALUE!</v>
      </c>
    </row>
    <row r="1691" spans="1:9">
      <c r="A1691" s="16" t="s">
        <v>7628</v>
      </c>
      <c r="B1691" s="15">
        <v>2</v>
      </c>
      <c r="C1691" s="15" t="str">
        <f>VLOOKUP($B1691,配置说明!$E$20:$F$23,2,0)</f>
        <v>音效</v>
      </c>
      <c r="D1691" s="15" t="s">
        <v>963</v>
      </c>
      <c r="E1691" s="29" t="s">
        <v>663</v>
      </c>
      <c r="F1691" s="15" t="s">
        <v>128</v>
      </c>
      <c r="G1691" s="71">
        <f t="shared" si="85"/>
        <v>201060023</v>
      </c>
      <c r="H1691" s="72" t="str">
        <f t="shared" si="83"/>
        <v>201060023</v>
      </c>
      <c r="I1691" s="72" t="e">
        <f t="shared" si="84"/>
        <v>#VALUE!</v>
      </c>
    </row>
    <row r="1692" spans="1:9">
      <c r="A1692" s="16" t="s">
        <v>7629</v>
      </c>
      <c r="B1692" s="15">
        <v>2</v>
      </c>
      <c r="C1692" s="15" t="str">
        <f>VLOOKUP($B1692,配置说明!$E$20:$F$23,2,0)</f>
        <v>音效</v>
      </c>
      <c r="D1692" s="15" t="s">
        <v>964</v>
      </c>
      <c r="E1692" s="29" t="s">
        <v>664</v>
      </c>
      <c r="F1692" s="15" t="s">
        <v>128</v>
      </c>
      <c r="G1692" s="71">
        <f t="shared" si="85"/>
        <v>201060024</v>
      </c>
      <c r="H1692" s="72" t="str">
        <f t="shared" si="83"/>
        <v>201060024</v>
      </c>
      <c r="I1692" s="72" t="e">
        <f t="shared" si="84"/>
        <v>#VALUE!</v>
      </c>
    </row>
    <row r="1693" spans="1:9">
      <c r="A1693" s="16" t="s">
        <v>7630</v>
      </c>
      <c r="B1693" s="15">
        <v>2</v>
      </c>
      <c r="C1693" s="15" t="str">
        <f>VLOOKUP($B1693,配置说明!$E$20:$F$23,2,0)</f>
        <v>音效</v>
      </c>
      <c r="D1693" s="15" t="s">
        <v>965</v>
      </c>
      <c r="E1693" s="29" t="s">
        <v>665</v>
      </c>
      <c r="F1693" s="15" t="s">
        <v>128</v>
      </c>
      <c r="G1693" s="71">
        <f t="shared" si="85"/>
        <v>201060025</v>
      </c>
      <c r="H1693" s="72" t="str">
        <f t="shared" si="83"/>
        <v>201060025</v>
      </c>
      <c r="I1693" s="72" t="e">
        <f t="shared" si="84"/>
        <v>#VALUE!</v>
      </c>
    </row>
    <row r="1694" spans="1:9">
      <c r="A1694" s="16" t="s">
        <v>7631</v>
      </c>
      <c r="B1694" s="15">
        <v>2</v>
      </c>
      <c r="C1694" s="15" t="str">
        <f>VLOOKUP($B1694,配置说明!$E$20:$F$23,2,0)</f>
        <v>音效</v>
      </c>
      <c r="D1694" s="15" t="s">
        <v>966</v>
      </c>
      <c r="E1694" s="29" t="s">
        <v>666</v>
      </c>
      <c r="F1694" s="15" t="s">
        <v>128</v>
      </c>
      <c r="G1694" s="71">
        <f t="shared" si="85"/>
        <v>201060026</v>
      </c>
      <c r="H1694" s="72" t="str">
        <f t="shared" si="83"/>
        <v>201060026</v>
      </c>
      <c r="I1694" s="72" t="e">
        <f t="shared" si="84"/>
        <v>#VALUE!</v>
      </c>
    </row>
    <row r="1695" spans="1:9">
      <c r="A1695" s="16" t="s">
        <v>7632</v>
      </c>
      <c r="B1695" s="15">
        <v>2</v>
      </c>
      <c r="C1695" s="15" t="str">
        <f>VLOOKUP($B1695,配置说明!$E$20:$F$23,2,0)</f>
        <v>音效</v>
      </c>
      <c r="D1695" s="15" t="s">
        <v>967</v>
      </c>
      <c r="E1695" s="29" t="s">
        <v>667</v>
      </c>
      <c r="F1695" s="15" t="s">
        <v>128</v>
      </c>
      <c r="G1695" s="71">
        <f t="shared" si="85"/>
        <v>201060031</v>
      </c>
      <c r="H1695" s="72" t="str">
        <f t="shared" si="83"/>
        <v>201060031</v>
      </c>
      <c r="I1695" s="72" t="e">
        <f t="shared" si="84"/>
        <v>#VALUE!</v>
      </c>
    </row>
    <row r="1696" spans="1:9">
      <c r="A1696" s="16" t="s">
        <v>7633</v>
      </c>
      <c r="B1696" s="15">
        <v>2</v>
      </c>
      <c r="C1696" s="15" t="str">
        <f>VLOOKUP($B1696,配置说明!$E$20:$F$23,2,0)</f>
        <v>音效</v>
      </c>
      <c r="D1696" s="15" t="s">
        <v>968</v>
      </c>
      <c r="E1696" s="29" t="s">
        <v>668</v>
      </c>
      <c r="F1696" s="15" t="s">
        <v>128</v>
      </c>
      <c r="G1696" s="71">
        <f t="shared" si="85"/>
        <v>201060032</v>
      </c>
      <c r="H1696" s="72" t="str">
        <f t="shared" si="83"/>
        <v>201060032</v>
      </c>
      <c r="I1696" s="72" t="e">
        <f t="shared" si="84"/>
        <v>#VALUE!</v>
      </c>
    </row>
    <row r="1697" spans="1:9">
      <c r="A1697" s="16" t="s">
        <v>7634</v>
      </c>
      <c r="B1697" s="15">
        <v>2</v>
      </c>
      <c r="C1697" s="15" t="str">
        <f>VLOOKUP($B1697,配置说明!$E$20:$F$23,2,0)</f>
        <v>音效</v>
      </c>
      <c r="D1697" s="15" t="s">
        <v>969</v>
      </c>
      <c r="E1697" s="29" t="s">
        <v>669</v>
      </c>
      <c r="F1697" s="15" t="s">
        <v>128</v>
      </c>
      <c r="G1697" s="71">
        <f t="shared" si="85"/>
        <v>201060033</v>
      </c>
      <c r="H1697" s="72" t="str">
        <f t="shared" si="83"/>
        <v>201060033</v>
      </c>
      <c r="I1697" s="72" t="e">
        <f t="shared" si="84"/>
        <v>#VALUE!</v>
      </c>
    </row>
    <row r="1698" spans="1:9">
      <c r="A1698" s="16" t="s">
        <v>7635</v>
      </c>
      <c r="B1698" s="15">
        <v>2</v>
      </c>
      <c r="C1698" s="15" t="str">
        <f>VLOOKUP($B1698,配置说明!$E$20:$F$23,2,0)</f>
        <v>音效</v>
      </c>
      <c r="D1698" s="15" t="s">
        <v>970</v>
      </c>
      <c r="E1698" s="29" t="s">
        <v>670</v>
      </c>
      <c r="F1698" s="15" t="s">
        <v>128</v>
      </c>
      <c r="G1698" s="71">
        <f t="shared" si="85"/>
        <v>201060034</v>
      </c>
      <c r="H1698" s="72" t="str">
        <f t="shared" si="83"/>
        <v>201060034</v>
      </c>
      <c r="I1698" s="72" t="e">
        <f t="shared" si="84"/>
        <v>#VALUE!</v>
      </c>
    </row>
    <row r="1699" spans="1:9">
      <c r="A1699" s="16" t="s">
        <v>7636</v>
      </c>
      <c r="B1699" s="15">
        <v>2</v>
      </c>
      <c r="C1699" s="15" t="str">
        <f>VLOOKUP($B1699,配置说明!$E$20:$F$23,2,0)</f>
        <v>音效</v>
      </c>
      <c r="D1699" s="15" t="s">
        <v>971</v>
      </c>
      <c r="E1699" s="29" t="s">
        <v>671</v>
      </c>
      <c r="F1699" s="15" t="s">
        <v>128</v>
      </c>
      <c r="G1699" s="71">
        <f t="shared" si="85"/>
        <v>201060035</v>
      </c>
      <c r="H1699" s="72" t="str">
        <f t="shared" si="83"/>
        <v>201060035</v>
      </c>
      <c r="I1699" s="72" t="e">
        <f t="shared" si="84"/>
        <v>#VALUE!</v>
      </c>
    </row>
    <row r="1700" spans="1:9">
      <c r="A1700" s="16" t="s">
        <v>7637</v>
      </c>
      <c r="B1700" s="15">
        <v>2</v>
      </c>
      <c r="C1700" s="15" t="str">
        <f>VLOOKUP($B1700,配置说明!$E$20:$F$23,2,0)</f>
        <v>音效</v>
      </c>
      <c r="D1700" s="15" t="s">
        <v>972</v>
      </c>
      <c r="E1700" s="29" t="s">
        <v>672</v>
      </c>
      <c r="F1700" s="15" t="s">
        <v>128</v>
      </c>
      <c r="G1700" s="71">
        <f t="shared" si="85"/>
        <v>201060036</v>
      </c>
      <c r="H1700" s="72" t="str">
        <f t="shared" ref="H1700:H1763" si="86">G1700&amp;""</f>
        <v>201060036</v>
      </c>
      <c r="I1700" s="72" t="e">
        <f t="shared" ref="I1700:I1763" si="87">FIND("loop",E1700)</f>
        <v>#VALUE!</v>
      </c>
    </row>
    <row r="1701" spans="1:9">
      <c r="A1701" s="16" t="s">
        <v>7638</v>
      </c>
      <c r="B1701" s="15">
        <v>2</v>
      </c>
      <c r="C1701" s="15" t="str">
        <f>VLOOKUP($B1701,配置说明!$E$20:$F$23,2,0)</f>
        <v>音效</v>
      </c>
      <c r="D1701" s="15" t="s">
        <v>973</v>
      </c>
      <c r="E1701" s="29" t="s">
        <v>673</v>
      </c>
      <c r="F1701" s="15" t="s">
        <v>128</v>
      </c>
      <c r="G1701" s="71">
        <f t="shared" si="85"/>
        <v>201060037</v>
      </c>
      <c r="H1701" s="72" t="str">
        <f t="shared" si="86"/>
        <v>201060037</v>
      </c>
      <c r="I1701" s="72" t="e">
        <f t="shared" si="87"/>
        <v>#VALUE!</v>
      </c>
    </row>
    <row r="1702" spans="1:9">
      <c r="A1702" s="16" t="s">
        <v>7639</v>
      </c>
      <c r="B1702" s="15">
        <v>2</v>
      </c>
      <c r="C1702" s="15" t="str">
        <f>VLOOKUP($B1702,配置说明!$E$20:$F$23,2,0)</f>
        <v>音效</v>
      </c>
      <c r="D1702" s="15" t="s">
        <v>967</v>
      </c>
      <c r="E1702" s="29" t="s">
        <v>667</v>
      </c>
      <c r="F1702" s="15" t="s">
        <v>128</v>
      </c>
      <c r="G1702" s="71">
        <f t="shared" si="85"/>
        <v>201060051</v>
      </c>
      <c r="H1702" s="72" t="str">
        <f t="shared" si="86"/>
        <v>201060051</v>
      </c>
      <c r="I1702" s="72" t="e">
        <f t="shared" si="87"/>
        <v>#VALUE!</v>
      </c>
    </row>
    <row r="1703" spans="1:9">
      <c r="A1703" s="16" t="s">
        <v>7640</v>
      </c>
      <c r="B1703" s="15">
        <v>2</v>
      </c>
      <c r="C1703" s="15" t="str">
        <f>VLOOKUP($B1703,配置说明!$E$20:$F$23,2,0)</f>
        <v>音效</v>
      </c>
      <c r="D1703" s="15" t="s">
        <v>968</v>
      </c>
      <c r="E1703" s="29" t="s">
        <v>668</v>
      </c>
      <c r="F1703" s="15" t="s">
        <v>128</v>
      </c>
      <c r="G1703" s="71">
        <f t="shared" si="85"/>
        <v>201060052</v>
      </c>
      <c r="H1703" s="72" t="str">
        <f t="shared" si="86"/>
        <v>201060052</v>
      </c>
      <c r="I1703" s="72" t="e">
        <f t="shared" si="87"/>
        <v>#VALUE!</v>
      </c>
    </row>
    <row r="1704" spans="1:9">
      <c r="A1704" s="16" t="s">
        <v>7641</v>
      </c>
      <c r="B1704" s="15">
        <v>2</v>
      </c>
      <c r="C1704" s="15" t="str">
        <f>VLOOKUP($B1704,配置说明!$E$20:$F$23,2,0)</f>
        <v>音效</v>
      </c>
      <c r="D1704" s="15" t="s">
        <v>969</v>
      </c>
      <c r="E1704" s="29" t="s">
        <v>669</v>
      </c>
      <c r="F1704" s="15" t="s">
        <v>128</v>
      </c>
      <c r="G1704" s="71">
        <f t="shared" si="85"/>
        <v>201060053</v>
      </c>
      <c r="H1704" s="72" t="str">
        <f t="shared" si="86"/>
        <v>201060053</v>
      </c>
      <c r="I1704" s="72" t="e">
        <f t="shared" si="87"/>
        <v>#VALUE!</v>
      </c>
    </row>
    <row r="1705" spans="1:9">
      <c r="A1705" s="16" t="s">
        <v>7642</v>
      </c>
      <c r="B1705" s="15">
        <v>2</v>
      </c>
      <c r="C1705" s="15" t="str">
        <f>VLOOKUP($B1705,配置说明!$E$20:$F$23,2,0)</f>
        <v>音效</v>
      </c>
      <c r="D1705" s="15" t="s">
        <v>970</v>
      </c>
      <c r="E1705" s="29" t="s">
        <v>670</v>
      </c>
      <c r="F1705" s="15" t="s">
        <v>128</v>
      </c>
      <c r="G1705" s="71">
        <f t="shared" si="85"/>
        <v>201060054</v>
      </c>
      <c r="H1705" s="72" t="str">
        <f t="shared" si="86"/>
        <v>201060054</v>
      </c>
      <c r="I1705" s="72" t="e">
        <f t="shared" si="87"/>
        <v>#VALUE!</v>
      </c>
    </row>
    <row r="1706" spans="1:9">
      <c r="A1706" s="16" t="s">
        <v>7643</v>
      </c>
      <c r="B1706" s="15">
        <v>2</v>
      </c>
      <c r="C1706" s="15" t="str">
        <f>VLOOKUP($B1706,配置说明!$E$20:$F$23,2,0)</f>
        <v>音效</v>
      </c>
      <c r="D1706" s="15" t="s">
        <v>971</v>
      </c>
      <c r="E1706" s="29" t="s">
        <v>671</v>
      </c>
      <c r="F1706" s="15" t="s">
        <v>128</v>
      </c>
      <c r="G1706" s="71">
        <f t="shared" si="85"/>
        <v>201060055</v>
      </c>
      <c r="H1706" s="72" t="str">
        <f t="shared" si="86"/>
        <v>201060055</v>
      </c>
      <c r="I1706" s="72" t="e">
        <f t="shared" si="87"/>
        <v>#VALUE!</v>
      </c>
    </row>
    <row r="1707" spans="1:9">
      <c r="A1707" s="16" t="s">
        <v>7644</v>
      </c>
      <c r="B1707" s="15">
        <v>2</v>
      </c>
      <c r="C1707" s="15" t="str">
        <f>VLOOKUP($B1707,配置说明!$E$20:$F$23,2,0)</f>
        <v>音效</v>
      </c>
      <c r="D1707" s="15" t="s">
        <v>972</v>
      </c>
      <c r="E1707" s="29" t="s">
        <v>672</v>
      </c>
      <c r="F1707" s="15" t="s">
        <v>128</v>
      </c>
      <c r="G1707" s="71">
        <f t="shared" si="85"/>
        <v>201060056</v>
      </c>
      <c r="H1707" s="72" t="str">
        <f t="shared" si="86"/>
        <v>201060056</v>
      </c>
      <c r="I1707" s="72" t="e">
        <f t="shared" si="87"/>
        <v>#VALUE!</v>
      </c>
    </row>
    <row r="1708" spans="1:9">
      <c r="A1708" s="16" t="s">
        <v>7645</v>
      </c>
      <c r="B1708" s="15">
        <v>2</v>
      </c>
      <c r="C1708" s="15" t="str">
        <f>VLOOKUP($B1708,配置说明!$E$20:$F$23,2,0)</f>
        <v>音效</v>
      </c>
      <c r="D1708" s="15" t="s">
        <v>973</v>
      </c>
      <c r="E1708" s="29" t="s">
        <v>673</v>
      </c>
      <c r="F1708" s="15" t="s">
        <v>128</v>
      </c>
      <c r="G1708" s="71">
        <f t="shared" si="85"/>
        <v>201060057</v>
      </c>
      <c r="H1708" s="72" t="str">
        <f t="shared" si="86"/>
        <v>201060057</v>
      </c>
      <c r="I1708" s="72" t="e">
        <f t="shared" si="87"/>
        <v>#VALUE!</v>
      </c>
    </row>
    <row r="1709" spans="1:9">
      <c r="A1709" s="16" t="s">
        <v>7646</v>
      </c>
      <c r="B1709" s="15">
        <v>2</v>
      </c>
      <c r="C1709" s="15" t="str">
        <f>VLOOKUP($B1709,配置说明!$E$20:$F$23,2,0)</f>
        <v>音效</v>
      </c>
      <c r="D1709" s="15" t="s">
        <v>1045</v>
      </c>
      <c r="E1709" s="29" t="s">
        <v>1145</v>
      </c>
      <c r="F1709" s="15" t="s">
        <v>268</v>
      </c>
      <c r="G1709" s="71">
        <f t="shared" si="85"/>
        <v>210004011</v>
      </c>
      <c r="H1709" s="72" t="str">
        <f t="shared" si="86"/>
        <v>210004011</v>
      </c>
      <c r="I1709" s="72" t="e">
        <f t="shared" si="87"/>
        <v>#VALUE!</v>
      </c>
    </row>
    <row r="1710" spans="1:9">
      <c r="A1710" s="16" t="s">
        <v>7647</v>
      </c>
      <c r="B1710" s="15">
        <v>2</v>
      </c>
      <c r="C1710" s="15" t="str">
        <f>VLOOKUP($B1710,配置说明!$E$20:$F$23,2,0)</f>
        <v>音效</v>
      </c>
      <c r="D1710" s="15" t="s">
        <v>1046</v>
      </c>
      <c r="E1710" s="29" t="s">
        <v>1146</v>
      </c>
      <c r="F1710" s="15" t="s">
        <v>268</v>
      </c>
      <c r="G1710" s="71">
        <f t="shared" si="85"/>
        <v>210004012</v>
      </c>
      <c r="H1710" s="72" t="str">
        <f t="shared" si="86"/>
        <v>210004012</v>
      </c>
      <c r="I1710" s="72" t="e">
        <f t="shared" si="87"/>
        <v>#VALUE!</v>
      </c>
    </row>
    <row r="1711" spans="1:9">
      <c r="A1711" s="16" t="s">
        <v>7648</v>
      </c>
      <c r="B1711" s="15">
        <v>2</v>
      </c>
      <c r="C1711" s="15" t="str">
        <f>VLOOKUP($B1711,配置说明!$E$20:$F$23,2,0)</f>
        <v>音效</v>
      </c>
      <c r="D1711" s="15" t="s">
        <v>1047</v>
      </c>
      <c r="E1711" s="29" t="s">
        <v>1147</v>
      </c>
      <c r="F1711" s="15" t="s">
        <v>268</v>
      </c>
      <c r="G1711" s="71">
        <f t="shared" si="85"/>
        <v>210004013</v>
      </c>
      <c r="H1711" s="72" t="str">
        <f t="shared" si="86"/>
        <v>210004013</v>
      </c>
      <c r="I1711" s="72" t="e">
        <f t="shared" si="87"/>
        <v>#VALUE!</v>
      </c>
    </row>
    <row r="1712" spans="1:9">
      <c r="A1712" s="16" t="s">
        <v>7649</v>
      </c>
      <c r="B1712" s="15">
        <v>2</v>
      </c>
      <c r="C1712" s="15" t="str">
        <f>VLOOKUP($B1712,配置说明!$E$20:$F$23,2,0)</f>
        <v>音效</v>
      </c>
      <c r="D1712" s="15" t="s">
        <v>1048</v>
      </c>
      <c r="E1712" s="29" t="s">
        <v>1148</v>
      </c>
      <c r="F1712" s="15" t="s">
        <v>268</v>
      </c>
      <c r="G1712" s="71">
        <f t="shared" si="85"/>
        <v>210004014</v>
      </c>
      <c r="H1712" s="72" t="str">
        <f t="shared" si="86"/>
        <v>210004014</v>
      </c>
      <c r="I1712" s="72" t="e">
        <f t="shared" si="87"/>
        <v>#VALUE!</v>
      </c>
    </row>
    <row r="1713" spans="1:9">
      <c r="A1713" s="16" t="s">
        <v>7650</v>
      </c>
      <c r="B1713" s="15">
        <v>2</v>
      </c>
      <c r="C1713" s="15" t="str">
        <f>VLOOKUP($B1713,配置说明!$E$20:$F$23,2,0)</f>
        <v>音效</v>
      </c>
      <c r="D1713" s="15" t="s">
        <v>1049</v>
      </c>
      <c r="E1713" s="29" t="s">
        <v>1149</v>
      </c>
      <c r="F1713" s="15" t="s">
        <v>268</v>
      </c>
      <c r="G1713" s="71">
        <f t="shared" si="85"/>
        <v>210004021</v>
      </c>
      <c r="H1713" s="72" t="str">
        <f t="shared" si="86"/>
        <v>210004021</v>
      </c>
      <c r="I1713" s="72" t="e">
        <f t="shared" si="87"/>
        <v>#VALUE!</v>
      </c>
    </row>
    <row r="1714" spans="1:9">
      <c r="A1714" s="16" t="s">
        <v>7651</v>
      </c>
      <c r="B1714" s="15">
        <v>2</v>
      </c>
      <c r="C1714" s="15" t="str">
        <f>VLOOKUP($B1714,配置说明!$E$20:$F$23,2,0)</f>
        <v>音效</v>
      </c>
      <c r="D1714" s="15" t="s">
        <v>1050</v>
      </c>
      <c r="E1714" s="29" t="s">
        <v>1150</v>
      </c>
      <c r="F1714" s="15" t="s">
        <v>268</v>
      </c>
      <c r="G1714" s="71">
        <f t="shared" ref="G1714:G1777" si="88">A1714*1</f>
        <v>210004022</v>
      </c>
      <c r="H1714" s="72" t="str">
        <f t="shared" si="86"/>
        <v>210004022</v>
      </c>
      <c r="I1714" s="72" t="e">
        <f t="shared" si="87"/>
        <v>#VALUE!</v>
      </c>
    </row>
    <row r="1715" spans="1:9">
      <c r="A1715" s="16" t="s">
        <v>7652</v>
      </c>
      <c r="B1715" s="15">
        <v>2</v>
      </c>
      <c r="C1715" s="15" t="str">
        <f>VLOOKUP($B1715,配置说明!$E$20:$F$23,2,0)</f>
        <v>音效</v>
      </c>
      <c r="D1715" s="15" t="s">
        <v>1051</v>
      </c>
      <c r="E1715" s="29" t="s">
        <v>1151</v>
      </c>
      <c r="F1715" s="15" t="s">
        <v>268</v>
      </c>
      <c r="G1715" s="71">
        <f t="shared" si="88"/>
        <v>210004023</v>
      </c>
      <c r="H1715" s="72" t="str">
        <f t="shared" si="86"/>
        <v>210004023</v>
      </c>
      <c r="I1715" s="72" t="e">
        <f t="shared" si="87"/>
        <v>#VALUE!</v>
      </c>
    </row>
    <row r="1716" spans="1:9">
      <c r="A1716" s="16" t="s">
        <v>7653</v>
      </c>
      <c r="B1716" s="15">
        <v>2</v>
      </c>
      <c r="C1716" s="15" t="str">
        <f>VLOOKUP($B1716,配置说明!$E$20:$F$23,2,0)</f>
        <v>音效</v>
      </c>
      <c r="D1716" s="15" t="s">
        <v>1052</v>
      </c>
      <c r="E1716" s="29" t="s">
        <v>1152</v>
      </c>
      <c r="F1716" s="15" t="s">
        <v>268</v>
      </c>
      <c r="G1716" s="71">
        <f t="shared" si="88"/>
        <v>210004024</v>
      </c>
      <c r="H1716" s="72" t="str">
        <f t="shared" si="86"/>
        <v>210004024</v>
      </c>
      <c r="I1716" s="72" t="e">
        <f t="shared" si="87"/>
        <v>#VALUE!</v>
      </c>
    </row>
    <row r="1717" spans="1:9">
      <c r="A1717" s="16" t="s">
        <v>7654</v>
      </c>
      <c r="B1717" s="15">
        <v>2</v>
      </c>
      <c r="C1717" s="15" t="str">
        <f>VLOOKUP($B1717,配置说明!$E$20:$F$23,2,0)</f>
        <v>音效</v>
      </c>
      <c r="D1717" s="15" t="s">
        <v>1053</v>
      </c>
      <c r="E1717" s="29" t="s">
        <v>1153</v>
      </c>
      <c r="F1717" s="15" t="s">
        <v>269</v>
      </c>
      <c r="G1717" s="71">
        <f t="shared" si="88"/>
        <v>210005011</v>
      </c>
      <c r="H1717" s="72" t="str">
        <f t="shared" si="86"/>
        <v>210005011</v>
      </c>
      <c r="I1717" s="72" t="e">
        <f t="shared" si="87"/>
        <v>#VALUE!</v>
      </c>
    </row>
    <row r="1718" spans="1:9">
      <c r="A1718" s="16" t="s">
        <v>7655</v>
      </c>
      <c r="B1718" s="15">
        <v>2</v>
      </c>
      <c r="C1718" s="15" t="str">
        <f>VLOOKUP($B1718,配置说明!$E$20:$F$23,2,0)</f>
        <v>音效</v>
      </c>
      <c r="D1718" s="15" t="s">
        <v>1054</v>
      </c>
      <c r="E1718" s="29" t="s">
        <v>1154</v>
      </c>
      <c r="F1718" s="15" t="s">
        <v>269</v>
      </c>
      <c r="G1718" s="71">
        <f t="shared" si="88"/>
        <v>210005012</v>
      </c>
      <c r="H1718" s="72" t="str">
        <f t="shared" si="86"/>
        <v>210005012</v>
      </c>
      <c r="I1718" s="72" t="e">
        <f t="shared" si="87"/>
        <v>#VALUE!</v>
      </c>
    </row>
    <row r="1719" spans="1:9">
      <c r="A1719" s="16" t="s">
        <v>7656</v>
      </c>
      <c r="B1719" s="15">
        <v>2</v>
      </c>
      <c r="C1719" s="15" t="str">
        <f>VLOOKUP($B1719,配置说明!$E$20:$F$23,2,0)</f>
        <v>音效</v>
      </c>
      <c r="D1719" s="15" t="s">
        <v>1055</v>
      </c>
      <c r="E1719" s="29" t="s">
        <v>1155</v>
      </c>
      <c r="F1719" s="15" t="s">
        <v>269</v>
      </c>
      <c r="G1719" s="71">
        <f t="shared" si="88"/>
        <v>210005013</v>
      </c>
      <c r="H1719" s="72" t="str">
        <f t="shared" si="86"/>
        <v>210005013</v>
      </c>
      <c r="I1719" s="72" t="e">
        <f t="shared" si="87"/>
        <v>#VALUE!</v>
      </c>
    </row>
    <row r="1720" spans="1:9">
      <c r="A1720" s="16" t="s">
        <v>7657</v>
      </c>
      <c r="B1720" s="15">
        <v>2</v>
      </c>
      <c r="C1720" s="15" t="str">
        <f>VLOOKUP($B1720,配置说明!$E$20:$F$23,2,0)</f>
        <v>音效</v>
      </c>
      <c r="D1720" s="15" t="s">
        <v>1056</v>
      </c>
      <c r="E1720" s="29" t="s">
        <v>1156</v>
      </c>
      <c r="F1720" s="15" t="s">
        <v>269</v>
      </c>
      <c r="G1720" s="71">
        <f t="shared" si="88"/>
        <v>210005014</v>
      </c>
      <c r="H1720" s="72" t="str">
        <f t="shared" si="86"/>
        <v>210005014</v>
      </c>
      <c r="I1720" s="72" t="e">
        <f t="shared" si="87"/>
        <v>#VALUE!</v>
      </c>
    </row>
    <row r="1721" spans="1:9">
      <c r="A1721" s="16" t="s">
        <v>7658</v>
      </c>
      <c r="B1721" s="15">
        <v>2</v>
      </c>
      <c r="C1721" s="15" t="str">
        <f>VLOOKUP($B1721,配置说明!$E$20:$F$23,2,0)</f>
        <v>音效</v>
      </c>
      <c r="D1721" s="15" t="s">
        <v>1057</v>
      </c>
      <c r="E1721" s="29" t="s">
        <v>1157</v>
      </c>
      <c r="F1721" s="15" t="s">
        <v>269</v>
      </c>
      <c r="G1721" s="71">
        <f t="shared" si="88"/>
        <v>210005021</v>
      </c>
      <c r="H1721" s="72" t="str">
        <f t="shared" si="86"/>
        <v>210005021</v>
      </c>
      <c r="I1721" s="72" t="e">
        <f t="shared" si="87"/>
        <v>#VALUE!</v>
      </c>
    </row>
    <row r="1722" spans="1:9">
      <c r="A1722" s="16" t="s">
        <v>7659</v>
      </c>
      <c r="B1722" s="15">
        <v>2</v>
      </c>
      <c r="C1722" s="15" t="str">
        <f>VLOOKUP($B1722,配置说明!$E$20:$F$23,2,0)</f>
        <v>音效</v>
      </c>
      <c r="D1722" s="15" t="s">
        <v>1058</v>
      </c>
      <c r="E1722" s="29" t="s">
        <v>1158</v>
      </c>
      <c r="F1722" s="15" t="s">
        <v>269</v>
      </c>
      <c r="G1722" s="71">
        <f t="shared" si="88"/>
        <v>210005022</v>
      </c>
      <c r="H1722" s="72" t="str">
        <f t="shared" si="86"/>
        <v>210005022</v>
      </c>
      <c r="I1722" s="72" t="e">
        <f t="shared" si="87"/>
        <v>#VALUE!</v>
      </c>
    </row>
    <row r="1723" spans="1:9">
      <c r="A1723" s="16" t="s">
        <v>7660</v>
      </c>
      <c r="B1723" s="15">
        <v>2</v>
      </c>
      <c r="C1723" s="15" t="str">
        <f>VLOOKUP($B1723,配置说明!$E$20:$F$23,2,0)</f>
        <v>音效</v>
      </c>
      <c r="D1723" s="15" t="s">
        <v>1059</v>
      </c>
      <c r="E1723" s="29" t="s">
        <v>1159</v>
      </c>
      <c r="F1723" s="15" t="s">
        <v>269</v>
      </c>
      <c r="G1723" s="71">
        <f t="shared" si="88"/>
        <v>210005023</v>
      </c>
      <c r="H1723" s="72" t="str">
        <f t="shared" si="86"/>
        <v>210005023</v>
      </c>
      <c r="I1723" s="72" t="e">
        <f t="shared" si="87"/>
        <v>#VALUE!</v>
      </c>
    </row>
    <row r="1724" spans="1:9">
      <c r="A1724" s="16" t="s">
        <v>7661</v>
      </c>
      <c r="B1724" s="15">
        <v>2</v>
      </c>
      <c r="C1724" s="15" t="str">
        <f>VLOOKUP($B1724,配置说明!$E$20:$F$23,2,0)</f>
        <v>音效</v>
      </c>
      <c r="D1724" s="15" t="s">
        <v>1060</v>
      </c>
      <c r="E1724" s="29" t="s">
        <v>1160</v>
      </c>
      <c r="F1724" s="15" t="s">
        <v>269</v>
      </c>
      <c r="G1724" s="71">
        <f t="shared" si="88"/>
        <v>210005024</v>
      </c>
      <c r="H1724" s="72" t="str">
        <f t="shared" si="86"/>
        <v>210005024</v>
      </c>
      <c r="I1724" s="72" t="e">
        <f t="shared" si="87"/>
        <v>#VALUE!</v>
      </c>
    </row>
    <row r="1725" spans="1:9">
      <c r="A1725" s="16" t="s">
        <v>7662</v>
      </c>
      <c r="B1725" s="15">
        <v>2</v>
      </c>
      <c r="C1725" s="15" t="str">
        <f>VLOOKUP($B1725,配置说明!$E$20:$F$23,2,0)</f>
        <v>音效</v>
      </c>
      <c r="D1725" s="15" t="s">
        <v>1061</v>
      </c>
      <c r="E1725" s="29" t="s">
        <v>1161</v>
      </c>
      <c r="F1725" s="15" t="s">
        <v>270</v>
      </c>
      <c r="G1725" s="71">
        <f t="shared" si="88"/>
        <v>210006011</v>
      </c>
      <c r="H1725" s="72" t="str">
        <f t="shared" si="86"/>
        <v>210006011</v>
      </c>
      <c r="I1725" s="72" t="e">
        <f t="shared" si="87"/>
        <v>#VALUE!</v>
      </c>
    </row>
    <row r="1726" spans="1:9">
      <c r="A1726" s="16" t="s">
        <v>7663</v>
      </c>
      <c r="B1726" s="15">
        <v>2</v>
      </c>
      <c r="C1726" s="15" t="str">
        <f>VLOOKUP($B1726,配置说明!$E$20:$F$23,2,0)</f>
        <v>音效</v>
      </c>
      <c r="D1726" s="15" t="s">
        <v>1062</v>
      </c>
      <c r="E1726" s="29" t="s">
        <v>1162</v>
      </c>
      <c r="F1726" s="15" t="s">
        <v>270</v>
      </c>
      <c r="G1726" s="71">
        <f t="shared" si="88"/>
        <v>210006012</v>
      </c>
      <c r="H1726" s="72" t="str">
        <f t="shared" si="86"/>
        <v>210006012</v>
      </c>
      <c r="I1726" s="72" t="e">
        <f t="shared" si="87"/>
        <v>#VALUE!</v>
      </c>
    </row>
    <row r="1727" spans="1:9">
      <c r="A1727" s="16" t="s">
        <v>7664</v>
      </c>
      <c r="B1727" s="15">
        <v>2</v>
      </c>
      <c r="C1727" s="15" t="str">
        <f>VLOOKUP($B1727,配置说明!$E$20:$F$23,2,0)</f>
        <v>音效</v>
      </c>
      <c r="D1727" s="15" t="s">
        <v>1063</v>
      </c>
      <c r="E1727" s="29" t="s">
        <v>3523</v>
      </c>
      <c r="F1727" s="15" t="s">
        <v>270</v>
      </c>
      <c r="G1727" s="71">
        <f t="shared" si="88"/>
        <v>210006021</v>
      </c>
      <c r="H1727" s="72" t="str">
        <f t="shared" si="86"/>
        <v>210006021</v>
      </c>
      <c r="I1727" s="72" t="e">
        <f t="shared" si="87"/>
        <v>#VALUE!</v>
      </c>
    </row>
    <row r="1728" spans="1:9">
      <c r="A1728" s="16" t="s">
        <v>7665</v>
      </c>
      <c r="B1728" s="15">
        <v>2</v>
      </c>
      <c r="C1728" s="15" t="str">
        <f>VLOOKUP($B1728,配置说明!$E$20:$F$23,2,0)</f>
        <v>音效</v>
      </c>
      <c r="D1728" s="15" t="s">
        <v>3172</v>
      </c>
      <c r="E1728" s="29" t="s">
        <v>3173</v>
      </c>
      <c r="F1728" s="15" t="s">
        <v>270</v>
      </c>
      <c r="G1728" s="71">
        <f t="shared" si="88"/>
        <v>210006022</v>
      </c>
      <c r="H1728" s="72" t="str">
        <f t="shared" si="86"/>
        <v>210006022</v>
      </c>
      <c r="I1728" s="72" t="e">
        <f t="shared" si="87"/>
        <v>#VALUE!</v>
      </c>
    </row>
    <row r="1729" spans="1:9">
      <c r="A1729" s="16" t="s">
        <v>7666</v>
      </c>
      <c r="B1729" s="15">
        <v>2</v>
      </c>
      <c r="C1729" s="15" t="str">
        <f>VLOOKUP($B1729,配置说明!$E$20:$F$23,2,0)</f>
        <v>音效</v>
      </c>
      <c r="D1729" s="15" t="s">
        <v>1064</v>
      </c>
      <c r="E1729" s="29" t="s">
        <v>1163</v>
      </c>
      <c r="F1729" s="15" t="s">
        <v>270</v>
      </c>
      <c r="G1729" s="71">
        <f t="shared" si="88"/>
        <v>210006023</v>
      </c>
      <c r="H1729" s="72" t="str">
        <f t="shared" si="86"/>
        <v>210006023</v>
      </c>
      <c r="I1729" s="72" t="e">
        <f t="shared" si="87"/>
        <v>#VALUE!</v>
      </c>
    </row>
    <row r="1730" spans="1:9">
      <c r="A1730" s="16" t="s">
        <v>7667</v>
      </c>
      <c r="B1730" s="15">
        <v>2</v>
      </c>
      <c r="C1730" s="15" t="str">
        <f>VLOOKUP($B1730,配置说明!$E$20:$F$23,2,0)</f>
        <v>音效</v>
      </c>
      <c r="D1730" s="15" t="s">
        <v>1065</v>
      </c>
      <c r="E1730" s="29" t="s">
        <v>1164</v>
      </c>
      <c r="F1730" s="15" t="s">
        <v>270</v>
      </c>
      <c r="G1730" s="71">
        <f t="shared" si="88"/>
        <v>210006024</v>
      </c>
      <c r="H1730" s="72" t="str">
        <f t="shared" si="86"/>
        <v>210006024</v>
      </c>
      <c r="I1730" s="72" t="e">
        <f t="shared" si="87"/>
        <v>#VALUE!</v>
      </c>
    </row>
    <row r="1731" spans="1:9">
      <c r="A1731" s="16" t="s">
        <v>7668</v>
      </c>
      <c r="B1731" s="15">
        <v>2</v>
      </c>
      <c r="C1731" s="15" t="str">
        <f>VLOOKUP($B1731,配置说明!$E$20:$F$23,2,0)</f>
        <v>音效</v>
      </c>
      <c r="D1731" s="15" t="s">
        <v>1066</v>
      </c>
      <c r="E1731" s="29" t="s">
        <v>1165</v>
      </c>
      <c r="F1731" s="15" t="s">
        <v>270</v>
      </c>
      <c r="G1731" s="71">
        <f t="shared" si="88"/>
        <v>210006025</v>
      </c>
      <c r="H1731" s="72" t="str">
        <f t="shared" si="86"/>
        <v>210006025</v>
      </c>
      <c r="I1731" s="72" t="e">
        <f t="shared" si="87"/>
        <v>#VALUE!</v>
      </c>
    </row>
    <row r="1732" spans="1:9">
      <c r="A1732" s="16" t="s">
        <v>7669</v>
      </c>
      <c r="B1732" s="15">
        <v>2</v>
      </c>
      <c r="C1732" s="15" t="str">
        <f>VLOOKUP($B1732,配置说明!$E$20:$F$23,2,0)</f>
        <v>音效</v>
      </c>
      <c r="D1732" s="15" t="s">
        <v>1067</v>
      </c>
      <c r="E1732" s="29" t="s">
        <v>1166</v>
      </c>
      <c r="F1732" s="15" t="s">
        <v>271</v>
      </c>
      <c r="G1732" s="71">
        <f t="shared" si="88"/>
        <v>210007011</v>
      </c>
      <c r="H1732" s="72" t="str">
        <f t="shared" si="86"/>
        <v>210007011</v>
      </c>
      <c r="I1732" s="72" t="e">
        <f t="shared" si="87"/>
        <v>#VALUE!</v>
      </c>
    </row>
    <row r="1733" spans="1:9">
      <c r="A1733" s="16" t="s">
        <v>7670</v>
      </c>
      <c r="B1733" s="15">
        <v>2</v>
      </c>
      <c r="C1733" s="15" t="str">
        <f>VLOOKUP($B1733,配置说明!$E$20:$F$23,2,0)</f>
        <v>音效</v>
      </c>
      <c r="D1733" s="15" t="s">
        <v>1068</v>
      </c>
      <c r="E1733" s="29" t="s">
        <v>1167</v>
      </c>
      <c r="F1733" s="15" t="s">
        <v>271</v>
      </c>
      <c r="G1733" s="71">
        <f t="shared" si="88"/>
        <v>210007012</v>
      </c>
      <c r="H1733" s="72" t="str">
        <f t="shared" si="86"/>
        <v>210007012</v>
      </c>
      <c r="I1733" s="72" t="e">
        <f t="shared" si="87"/>
        <v>#VALUE!</v>
      </c>
    </row>
    <row r="1734" spans="1:9">
      <c r="A1734" s="16" t="s">
        <v>7671</v>
      </c>
      <c r="B1734" s="15">
        <v>2</v>
      </c>
      <c r="C1734" s="15" t="str">
        <f>VLOOKUP($B1734,配置说明!$E$20:$F$23,2,0)</f>
        <v>音效</v>
      </c>
      <c r="D1734" s="15" t="s">
        <v>1069</v>
      </c>
      <c r="E1734" s="29" t="s">
        <v>1168</v>
      </c>
      <c r="F1734" s="15" t="s">
        <v>271</v>
      </c>
      <c r="G1734" s="71">
        <f t="shared" si="88"/>
        <v>210007013</v>
      </c>
      <c r="H1734" s="72" t="str">
        <f t="shared" si="86"/>
        <v>210007013</v>
      </c>
      <c r="I1734" s="72" t="e">
        <f t="shared" si="87"/>
        <v>#VALUE!</v>
      </c>
    </row>
    <row r="1735" spans="1:9">
      <c r="A1735" s="16" t="s">
        <v>7672</v>
      </c>
      <c r="B1735" s="15">
        <v>2</v>
      </c>
      <c r="C1735" s="15" t="str">
        <f>VLOOKUP($B1735,配置说明!$E$20:$F$23,2,0)</f>
        <v>音效</v>
      </c>
      <c r="D1735" s="15" t="s">
        <v>1070</v>
      </c>
      <c r="E1735" s="29" t="s">
        <v>1169</v>
      </c>
      <c r="F1735" s="15" t="s">
        <v>271</v>
      </c>
      <c r="G1735" s="71">
        <f t="shared" si="88"/>
        <v>210007021</v>
      </c>
      <c r="H1735" s="72" t="str">
        <f t="shared" si="86"/>
        <v>210007021</v>
      </c>
      <c r="I1735" s="72" t="e">
        <f t="shared" si="87"/>
        <v>#VALUE!</v>
      </c>
    </row>
    <row r="1736" spans="1:9">
      <c r="A1736" s="16" t="s">
        <v>7673</v>
      </c>
      <c r="B1736" s="15">
        <v>2</v>
      </c>
      <c r="C1736" s="15" t="str">
        <f>VLOOKUP($B1736,配置说明!$E$20:$F$23,2,0)</f>
        <v>音效</v>
      </c>
      <c r="D1736" s="15" t="s">
        <v>1071</v>
      </c>
      <c r="E1736" s="29" t="s">
        <v>1170</v>
      </c>
      <c r="F1736" s="15" t="s">
        <v>271</v>
      </c>
      <c r="G1736" s="71">
        <f t="shared" si="88"/>
        <v>210007022</v>
      </c>
      <c r="H1736" s="72" t="str">
        <f t="shared" si="86"/>
        <v>210007022</v>
      </c>
      <c r="I1736" s="72" t="e">
        <f t="shared" si="87"/>
        <v>#VALUE!</v>
      </c>
    </row>
    <row r="1737" spans="1:9">
      <c r="A1737" s="16" t="s">
        <v>7674</v>
      </c>
      <c r="B1737" s="15">
        <v>2</v>
      </c>
      <c r="C1737" s="15" t="str">
        <f>VLOOKUP($B1737,配置说明!$E$20:$F$23,2,0)</f>
        <v>音效</v>
      </c>
      <c r="D1737" s="15" t="s">
        <v>1072</v>
      </c>
      <c r="E1737" s="29" t="s">
        <v>1171</v>
      </c>
      <c r="F1737" s="15" t="s">
        <v>271</v>
      </c>
      <c r="G1737" s="71">
        <f t="shared" si="88"/>
        <v>210007023</v>
      </c>
      <c r="H1737" s="72" t="str">
        <f t="shared" si="86"/>
        <v>210007023</v>
      </c>
      <c r="I1737" s="72" t="e">
        <f t="shared" si="87"/>
        <v>#VALUE!</v>
      </c>
    </row>
    <row r="1738" spans="1:9">
      <c r="A1738" s="16" t="s">
        <v>7675</v>
      </c>
      <c r="B1738" s="15">
        <v>2</v>
      </c>
      <c r="C1738" s="15" t="str">
        <f>VLOOKUP($B1738,配置说明!$E$20:$F$23,2,0)</f>
        <v>音效</v>
      </c>
      <c r="D1738" s="15" t="s">
        <v>1073</v>
      </c>
      <c r="E1738" s="29" t="s">
        <v>1172</v>
      </c>
      <c r="F1738" s="15" t="s">
        <v>271</v>
      </c>
      <c r="G1738" s="71">
        <f t="shared" si="88"/>
        <v>210007024</v>
      </c>
      <c r="H1738" s="72" t="str">
        <f t="shared" si="86"/>
        <v>210007024</v>
      </c>
      <c r="I1738" s="72" t="e">
        <f t="shared" si="87"/>
        <v>#VALUE!</v>
      </c>
    </row>
    <row r="1739" spans="1:9">
      <c r="A1739" s="16" t="s">
        <v>7676</v>
      </c>
      <c r="B1739" s="15">
        <v>2</v>
      </c>
      <c r="C1739" s="15" t="str">
        <f>VLOOKUP($B1739,配置说明!$E$20:$F$23,2,0)</f>
        <v>音效</v>
      </c>
      <c r="D1739" s="15" t="s">
        <v>1074</v>
      </c>
      <c r="E1739" s="29" t="s">
        <v>1173</v>
      </c>
      <c r="F1739" s="15" t="s">
        <v>271</v>
      </c>
      <c r="G1739" s="71">
        <f t="shared" si="88"/>
        <v>210007025</v>
      </c>
      <c r="H1739" s="72" t="str">
        <f t="shared" si="86"/>
        <v>210007025</v>
      </c>
      <c r="I1739" s="72" t="e">
        <f t="shared" si="87"/>
        <v>#VALUE!</v>
      </c>
    </row>
    <row r="1740" spans="1:9">
      <c r="A1740" s="16" t="s">
        <v>7677</v>
      </c>
      <c r="B1740" s="15">
        <v>2</v>
      </c>
      <c r="C1740" s="15" t="str">
        <f>VLOOKUP($B1740,配置说明!$E$20:$F$23,2,0)</f>
        <v>音效</v>
      </c>
      <c r="D1740" s="15" t="s">
        <v>1075</v>
      </c>
      <c r="E1740" s="29" t="s">
        <v>1174</v>
      </c>
      <c r="F1740" s="15" t="s">
        <v>271</v>
      </c>
      <c r="G1740" s="71">
        <f t="shared" si="88"/>
        <v>210007026</v>
      </c>
      <c r="H1740" s="72" t="str">
        <f t="shared" si="86"/>
        <v>210007026</v>
      </c>
      <c r="I1740" s="72" t="e">
        <f t="shared" si="87"/>
        <v>#VALUE!</v>
      </c>
    </row>
    <row r="1741" spans="1:9">
      <c r="A1741" s="16" t="s">
        <v>7678</v>
      </c>
      <c r="B1741" s="15">
        <v>2</v>
      </c>
      <c r="C1741" s="15" t="str">
        <f>VLOOKUP($B1741,配置说明!$E$20:$F$23,2,0)</f>
        <v>音效</v>
      </c>
      <c r="D1741" s="15" t="s">
        <v>1076</v>
      </c>
      <c r="E1741" s="29" t="s">
        <v>1175</v>
      </c>
      <c r="F1741" s="15" t="s">
        <v>272</v>
      </c>
      <c r="G1741" s="71">
        <f t="shared" si="88"/>
        <v>210008011</v>
      </c>
      <c r="H1741" s="72" t="str">
        <f t="shared" si="86"/>
        <v>210008011</v>
      </c>
      <c r="I1741" s="72" t="e">
        <f t="shared" si="87"/>
        <v>#VALUE!</v>
      </c>
    </row>
    <row r="1742" spans="1:9">
      <c r="A1742" s="16" t="s">
        <v>7679</v>
      </c>
      <c r="B1742" s="15">
        <v>2</v>
      </c>
      <c r="C1742" s="15" t="str">
        <f>VLOOKUP($B1742,配置说明!$E$20:$F$23,2,0)</f>
        <v>音效</v>
      </c>
      <c r="D1742" s="15" t="s">
        <v>1077</v>
      </c>
      <c r="E1742" s="29" t="s">
        <v>1176</v>
      </c>
      <c r="F1742" s="15" t="s">
        <v>272</v>
      </c>
      <c r="G1742" s="71">
        <f t="shared" si="88"/>
        <v>210008012</v>
      </c>
      <c r="H1742" s="72" t="str">
        <f t="shared" si="86"/>
        <v>210008012</v>
      </c>
      <c r="I1742" s="72" t="e">
        <f t="shared" si="87"/>
        <v>#VALUE!</v>
      </c>
    </row>
    <row r="1743" spans="1:9">
      <c r="A1743" s="16" t="s">
        <v>7680</v>
      </c>
      <c r="B1743" s="15">
        <v>2</v>
      </c>
      <c r="C1743" s="15" t="str">
        <f>VLOOKUP($B1743,配置说明!$E$20:$F$23,2,0)</f>
        <v>音效</v>
      </c>
      <c r="D1743" s="15" t="s">
        <v>1078</v>
      </c>
      <c r="E1743" s="29" t="s">
        <v>1177</v>
      </c>
      <c r="F1743" s="15" t="s">
        <v>272</v>
      </c>
      <c r="G1743" s="71">
        <f t="shared" si="88"/>
        <v>210008021</v>
      </c>
      <c r="H1743" s="72" t="str">
        <f t="shared" si="86"/>
        <v>210008021</v>
      </c>
      <c r="I1743" s="72" t="e">
        <f t="shared" si="87"/>
        <v>#VALUE!</v>
      </c>
    </row>
    <row r="1744" spans="1:9">
      <c r="A1744" s="16" t="s">
        <v>7681</v>
      </c>
      <c r="B1744" s="15">
        <v>2</v>
      </c>
      <c r="C1744" s="15" t="str">
        <f>VLOOKUP($B1744,配置说明!$E$20:$F$23,2,0)</f>
        <v>音效</v>
      </c>
      <c r="D1744" s="15" t="s">
        <v>1079</v>
      </c>
      <c r="E1744" s="29" t="s">
        <v>1178</v>
      </c>
      <c r="F1744" s="15" t="s">
        <v>272</v>
      </c>
      <c r="G1744" s="71">
        <f t="shared" si="88"/>
        <v>210008022</v>
      </c>
      <c r="H1744" s="72" t="str">
        <f t="shared" si="86"/>
        <v>210008022</v>
      </c>
      <c r="I1744" s="72" t="e">
        <f t="shared" si="87"/>
        <v>#VALUE!</v>
      </c>
    </row>
    <row r="1745" spans="1:9">
      <c r="A1745" s="16" t="s">
        <v>7682</v>
      </c>
      <c r="B1745" s="15">
        <v>2</v>
      </c>
      <c r="C1745" s="15" t="str">
        <f>VLOOKUP($B1745,配置说明!$E$20:$F$23,2,0)</f>
        <v>音效</v>
      </c>
      <c r="D1745" s="15" t="s">
        <v>1080</v>
      </c>
      <c r="E1745" s="29" t="s">
        <v>1179</v>
      </c>
      <c r="F1745" s="15" t="s">
        <v>272</v>
      </c>
      <c r="G1745" s="71">
        <f t="shared" si="88"/>
        <v>210008023</v>
      </c>
      <c r="H1745" s="72" t="str">
        <f t="shared" si="86"/>
        <v>210008023</v>
      </c>
      <c r="I1745" s="72" t="e">
        <f t="shared" si="87"/>
        <v>#VALUE!</v>
      </c>
    </row>
    <row r="1746" spans="1:9">
      <c r="A1746" s="16" t="s">
        <v>7683</v>
      </c>
      <c r="B1746" s="15">
        <v>2</v>
      </c>
      <c r="C1746" s="15" t="str">
        <f>VLOOKUP($B1746,配置说明!$E$20:$F$23,2,0)</f>
        <v>音效</v>
      </c>
      <c r="D1746" s="15" t="e">
        <v>#N/A</v>
      </c>
      <c r="E1746" s="29" t="s">
        <v>1180</v>
      </c>
      <c r="F1746" s="15" t="s">
        <v>273</v>
      </c>
      <c r="G1746" s="71">
        <f t="shared" si="88"/>
        <v>210009011</v>
      </c>
      <c r="H1746" s="72" t="str">
        <f t="shared" si="86"/>
        <v>210009011</v>
      </c>
      <c r="I1746" s="72" t="e">
        <f t="shared" si="87"/>
        <v>#VALUE!</v>
      </c>
    </row>
    <row r="1747" spans="1:9">
      <c r="A1747" s="16" t="s">
        <v>7684</v>
      </c>
      <c r="B1747" s="15">
        <v>2</v>
      </c>
      <c r="C1747" s="15" t="str">
        <f>VLOOKUP($B1747,配置说明!$E$20:$F$23,2,0)</f>
        <v>音效</v>
      </c>
      <c r="D1747" s="15" t="e">
        <v>#N/A</v>
      </c>
      <c r="E1747" s="29" t="s">
        <v>1181</v>
      </c>
      <c r="F1747" s="15" t="s">
        <v>273</v>
      </c>
      <c r="G1747" s="71">
        <f t="shared" si="88"/>
        <v>210009012</v>
      </c>
      <c r="H1747" s="72" t="str">
        <f t="shared" si="86"/>
        <v>210009012</v>
      </c>
      <c r="I1747" s="72" t="e">
        <f t="shared" si="87"/>
        <v>#VALUE!</v>
      </c>
    </row>
    <row r="1748" spans="1:9">
      <c r="A1748" s="16" t="s">
        <v>7685</v>
      </c>
      <c r="B1748" s="15">
        <v>2</v>
      </c>
      <c r="C1748" s="15" t="str">
        <f>VLOOKUP($B1748,配置说明!$E$20:$F$23,2,0)</f>
        <v>音效</v>
      </c>
      <c r="D1748" s="15" t="e">
        <v>#N/A</v>
      </c>
      <c r="E1748" s="29" t="s">
        <v>1182</v>
      </c>
      <c r="F1748" s="15" t="s">
        <v>273</v>
      </c>
      <c r="G1748" s="71">
        <f t="shared" si="88"/>
        <v>210009013</v>
      </c>
      <c r="H1748" s="72" t="str">
        <f t="shared" si="86"/>
        <v>210009013</v>
      </c>
      <c r="I1748" s="72" t="e">
        <f t="shared" si="87"/>
        <v>#VALUE!</v>
      </c>
    </row>
    <row r="1749" spans="1:9">
      <c r="A1749" s="16" t="s">
        <v>7686</v>
      </c>
      <c r="B1749" s="15">
        <v>2</v>
      </c>
      <c r="C1749" s="15" t="str">
        <f>VLOOKUP($B1749,配置说明!$E$20:$F$23,2,0)</f>
        <v>音效</v>
      </c>
      <c r="D1749" s="15" t="e">
        <v>#N/A</v>
      </c>
      <c r="E1749" s="29" t="s">
        <v>1183</v>
      </c>
      <c r="F1749" s="15" t="s">
        <v>273</v>
      </c>
      <c r="G1749" s="71">
        <f t="shared" si="88"/>
        <v>210009014</v>
      </c>
      <c r="H1749" s="72" t="str">
        <f t="shared" si="86"/>
        <v>210009014</v>
      </c>
      <c r="I1749" s="72" t="e">
        <f t="shared" si="87"/>
        <v>#VALUE!</v>
      </c>
    </row>
    <row r="1750" spans="1:9">
      <c r="A1750" s="16" t="s">
        <v>7687</v>
      </c>
      <c r="B1750" s="15">
        <v>2</v>
      </c>
      <c r="C1750" s="15" t="str">
        <f>VLOOKUP($B1750,配置说明!$E$20:$F$23,2,0)</f>
        <v>音效</v>
      </c>
      <c r="D1750" s="15" t="e">
        <v>#N/A</v>
      </c>
      <c r="E1750" s="29" t="s">
        <v>1184</v>
      </c>
      <c r="F1750" s="15" t="s">
        <v>273</v>
      </c>
      <c r="G1750" s="71">
        <f t="shared" si="88"/>
        <v>210009015</v>
      </c>
      <c r="H1750" s="72" t="str">
        <f t="shared" si="86"/>
        <v>210009015</v>
      </c>
      <c r="I1750" s="72" t="e">
        <f t="shared" si="87"/>
        <v>#VALUE!</v>
      </c>
    </row>
    <row r="1751" spans="1:9">
      <c r="A1751" s="16" t="s">
        <v>7688</v>
      </c>
      <c r="B1751" s="15">
        <v>2</v>
      </c>
      <c r="C1751" s="15" t="str">
        <f>VLOOKUP($B1751,配置说明!$E$20:$F$23,2,0)</f>
        <v>音效</v>
      </c>
      <c r="D1751" s="15" t="e">
        <v>#N/A</v>
      </c>
      <c r="E1751" s="29" t="s">
        <v>1185</v>
      </c>
      <c r="F1751" s="15" t="s">
        <v>273</v>
      </c>
      <c r="G1751" s="71">
        <f t="shared" si="88"/>
        <v>210009016</v>
      </c>
      <c r="H1751" s="72" t="str">
        <f t="shared" si="86"/>
        <v>210009016</v>
      </c>
      <c r="I1751" s="72" t="e">
        <f t="shared" si="87"/>
        <v>#VALUE!</v>
      </c>
    </row>
    <row r="1752" spans="1:9">
      <c r="A1752" s="16" t="s">
        <v>7689</v>
      </c>
      <c r="B1752" s="15">
        <v>2</v>
      </c>
      <c r="C1752" s="15" t="str">
        <f>VLOOKUP($B1752,配置说明!$E$20:$F$23,2,0)</f>
        <v>音效</v>
      </c>
      <c r="D1752" s="15" t="e">
        <v>#N/A</v>
      </c>
      <c r="E1752" s="29" t="s">
        <v>1186</v>
      </c>
      <c r="F1752" s="15" t="s">
        <v>273</v>
      </c>
      <c r="G1752" s="71">
        <f t="shared" si="88"/>
        <v>210009017</v>
      </c>
      <c r="H1752" s="72" t="str">
        <f t="shared" si="86"/>
        <v>210009017</v>
      </c>
      <c r="I1752" s="72" t="e">
        <f t="shared" si="87"/>
        <v>#VALUE!</v>
      </c>
    </row>
    <row r="1753" spans="1:9">
      <c r="A1753" s="16" t="s">
        <v>7690</v>
      </c>
      <c r="B1753" s="15">
        <v>2</v>
      </c>
      <c r="C1753" s="15" t="str">
        <f>VLOOKUP($B1753,配置说明!$E$20:$F$23,2,0)</f>
        <v>音效</v>
      </c>
      <c r="D1753" s="15" t="e">
        <v>#N/A</v>
      </c>
      <c r="E1753" s="29" t="s">
        <v>1187</v>
      </c>
      <c r="F1753" s="15" t="s">
        <v>273</v>
      </c>
      <c r="G1753" s="71">
        <f t="shared" si="88"/>
        <v>210009031</v>
      </c>
      <c r="H1753" s="72" t="str">
        <f t="shared" si="86"/>
        <v>210009031</v>
      </c>
      <c r="I1753" s="72" t="e">
        <f t="shared" si="87"/>
        <v>#VALUE!</v>
      </c>
    </row>
    <row r="1754" spans="1:9">
      <c r="A1754" s="16" t="s">
        <v>7691</v>
      </c>
      <c r="B1754" s="15">
        <v>2</v>
      </c>
      <c r="C1754" s="15" t="str">
        <f>VLOOKUP($B1754,配置说明!$E$20:$F$23,2,0)</f>
        <v>音效</v>
      </c>
      <c r="D1754" s="15" t="e">
        <v>#N/A</v>
      </c>
      <c r="E1754" s="29" t="s">
        <v>1188</v>
      </c>
      <c r="F1754" s="15" t="s">
        <v>273</v>
      </c>
      <c r="G1754" s="71">
        <f t="shared" si="88"/>
        <v>210009032</v>
      </c>
      <c r="H1754" s="72" t="str">
        <f t="shared" si="86"/>
        <v>210009032</v>
      </c>
      <c r="I1754" s="72" t="e">
        <f t="shared" si="87"/>
        <v>#VALUE!</v>
      </c>
    </row>
    <row r="1755" spans="1:9">
      <c r="A1755" s="16" t="s">
        <v>7692</v>
      </c>
      <c r="B1755" s="15">
        <v>2</v>
      </c>
      <c r="C1755" s="15" t="str">
        <f>VLOOKUP($B1755,配置说明!$E$20:$F$23,2,0)</f>
        <v>音效</v>
      </c>
      <c r="D1755" s="15" t="e">
        <v>#N/A</v>
      </c>
      <c r="E1755" s="29" t="s">
        <v>1189</v>
      </c>
      <c r="F1755" s="15" t="s">
        <v>273</v>
      </c>
      <c r="G1755" s="71">
        <f t="shared" si="88"/>
        <v>210009033</v>
      </c>
      <c r="H1755" s="72" t="str">
        <f t="shared" si="86"/>
        <v>210009033</v>
      </c>
      <c r="I1755" s="72" t="e">
        <f t="shared" si="87"/>
        <v>#VALUE!</v>
      </c>
    </row>
    <row r="1756" spans="1:9">
      <c r="A1756" s="16" t="s">
        <v>7693</v>
      </c>
      <c r="B1756" s="15">
        <v>2</v>
      </c>
      <c r="C1756" s="15" t="str">
        <f>VLOOKUP($B1756,配置说明!$E$20:$F$23,2,0)</f>
        <v>音效</v>
      </c>
      <c r="D1756" s="15" t="e">
        <v>#N/A</v>
      </c>
      <c r="E1756" s="29" t="s">
        <v>1190</v>
      </c>
      <c r="F1756" s="15" t="s">
        <v>273</v>
      </c>
      <c r="G1756" s="71">
        <f t="shared" si="88"/>
        <v>210009034</v>
      </c>
      <c r="H1756" s="72" t="str">
        <f t="shared" si="86"/>
        <v>210009034</v>
      </c>
      <c r="I1756" s="72" t="e">
        <f t="shared" si="87"/>
        <v>#VALUE!</v>
      </c>
    </row>
    <row r="1757" spans="1:9">
      <c r="A1757" s="16" t="s">
        <v>7694</v>
      </c>
      <c r="B1757" s="15">
        <v>2</v>
      </c>
      <c r="C1757" s="15" t="str">
        <f>VLOOKUP($B1757,配置说明!$E$20:$F$23,2,0)</f>
        <v>音效</v>
      </c>
      <c r="D1757" s="15" t="e">
        <v>#N/A</v>
      </c>
      <c r="E1757" s="29" t="s">
        <v>1191</v>
      </c>
      <c r="F1757" s="15" t="s">
        <v>273</v>
      </c>
      <c r="G1757" s="71">
        <f t="shared" si="88"/>
        <v>210009035</v>
      </c>
      <c r="H1757" s="72" t="str">
        <f t="shared" si="86"/>
        <v>210009035</v>
      </c>
      <c r="I1757" s="72" t="e">
        <f t="shared" si="87"/>
        <v>#VALUE!</v>
      </c>
    </row>
    <row r="1758" spans="1:9">
      <c r="A1758" s="16" t="s">
        <v>7695</v>
      </c>
      <c r="B1758" s="15">
        <v>2</v>
      </c>
      <c r="C1758" s="15" t="str">
        <f>VLOOKUP($B1758,配置说明!$E$20:$F$23,2,0)</f>
        <v>音效</v>
      </c>
      <c r="D1758" s="15" t="e">
        <v>#N/A</v>
      </c>
      <c r="E1758" s="29" t="s">
        <v>1192</v>
      </c>
      <c r="F1758" s="15" t="s">
        <v>273</v>
      </c>
      <c r="G1758" s="71">
        <f t="shared" si="88"/>
        <v>210009036</v>
      </c>
      <c r="H1758" s="72" t="str">
        <f t="shared" si="86"/>
        <v>210009036</v>
      </c>
      <c r="I1758" s="72" t="e">
        <f t="shared" si="87"/>
        <v>#VALUE!</v>
      </c>
    </row>
    <row r="1759" spans="1:9">
      <c r="A1759" s="16" t="s">
        <v>7696</v>
      </c>
      <c r="B1759" s="15">
        <v>2</v>
      </c>
      <c r="C1759" s="15" t="str">
        <f>VLOOKUP($B1759,配置说明!$E$20:$F$23,2,0)</f>
        <v>音效</v>
      </c>
      <c r="D1759" s="15" t="e">
        <v>#N/A</v>
      </c>
      <c r="E1759" s="29" t="s">
        <v>1193</v>
      </c>
      <c r="F1759" s="15" t="s">
        <v>273</v>
      </c>
      <c r="G1759" s="71">
        <f t="shared" si="88"/>
        <v>210009037</v>
      </c>
      <c r="H1759" s="72" t="str">
        <f t="shared" si="86"/>
        <v>210009037</v>
      </c>
      <c r="I1759" s="72" t="e">
        <f t="shared" si="87"/>
        <v>#VALUE!</v>
      </c>
    </row>
    <row r="1760" spans="1:9">
      <c r="A1760" s="16" t="s">
        <v>7697</v>
      </c>
      <c r="B1760" s="15">
        <v>2</v>
      </c>
      <c r="C1760" s="15" t="str">
        <f>VLOOKUP($B1760,配置说明!$E$20:$F$23,2,0)</f>
        <v>音效</v>
      </c>
      <c r="D1760" s="15" t="e">
        <v>#N/A</v>
      </c>
      <c r="E1760" s="29" t="s">
        <v>1194</v>
      </c>
      <c r="F1760" s="15" t="s">
        <v>273</v>
      </c>
      <c r="G1760" s="71">
        <f t="shared" si="88"/>
        <v>210009038</v>
      </c>
      <c r="H1760" s="72" t="str">
        <f t="shared" si="86"/>
        <v>210009038</v>
      </c>
      <c r="I1760" s="72" t="e">
        <f t="shared" si="87"/>
        <v>#VALUE!</v>
      </c>
    </row>
    <row r="1761" spans="1:9">
      <c r="A1761" s="16" t="s">
        <v>7698</v>
      </c>
      <c r="B1761" s="15">
        <v>2</v>
      </c>
      <c r="C1761" s="15" t="str">
        <f>VLOOKUP($B1761,配置说明!$E$20:$F$23,2,0)</f>
        <v>音效</v>
      </c>
      <c r="D1761" s="15" t="s">
        <v>1081</v>
      </c>
      <c r="E1761" s="29" t="s">
        <v>1195</v>
      </c>
      <c r="F1761" s="15" t="s">
        <v>284</v>
      </c>
      <c r="G1761" s="71">
        <f t="shared" si="88"/>
        <v>210013011</v>
      </c>
      <c r="H1761" s="72" t="str">
        <f t="shared" si="86"/>
        <v>210013011</v>
      </c>
      <c r="I1761" s="72" t="e">
        <f t="shared" si="87"/>
        <v>#VALUE!</v>
      </c>
    </row>
    <row r="1762" spans="1:9">
      <c r="A1762" s="16" t="s">
        <v>7699</v>
      </c>
      <c r="B1762" s="15">
        <v>2</v>
      </c>
      <c r="C1762" s="15" t="str">
        <f>VLOOKUP($B1762,配置说明!$E$20:$F$23,2,0)</f>
        <v>音效</v>
      </c>
      <c r="D1762" s="15" t="s">
        <v>1082</v>
      </c>
      <c r="E1762" s="29" t="s">
        <v>1196</v>
      </c>
      <c r="F1762" s="15" t="s">
        <v>284</v>
      </c>
      <c r="G1762" s="71">
        <f t="shared" si="88"/>
        <v>210013012</v>
      </c>
      <c r="H1762" s="72" t="str">
        <f t="shared" si="86"/>
        <v>210013012</v>
      </c>
      <c r="I1762" s="72" t="e">
        <f t="shared" si="87"/>
        <v>#VALUE!</v>
      </c>
    </row>
    <row r="1763" spans="1:9">
      <c r="A1763" s="16" t="s">
        <v>7700</v>
      </c>
      <c r="B1763" s="15">
        <v>2</v>
      </c>
      <c r="C1763" s="15" t="str">
        <f>VLOOKUP($B1763,配置说明!$E$20:$F$23,2,0)</f>
        <v>音效</v>
      </c>
      <c r="D1763" s="15" t="s">
        <v>1083</v>
      </c>
      <c r="E1763" s="29" t="s">
        <v>1197</v>
      </c>
      <c r="F1763" s="15" t="s">
        <v>284</v>
      </c>
      <c r="G1763" s="71">
        <f t="shared" si="88"/>
        <v>210013013</v>
      </c>
      <c r="H1763" s="72" t="str">
        <f t="shared" si="86"/>
        <v>210013013</v>
      </c>
      <c r="I1763" s="72" t="e">
        <f t="shared" si="87"/>
        <v>#VALUE!</v>
      </c>
    </row>
    <row r="1764" spans="1:9">
      <c r="A1764" s="16" t="s">
        <v>7701</v>
      </c>
      <c r="B1764" s="15">
        <v>2</v>
      </c>
      <c r="C1764" s="15" t="str">
        <f>VLOOKUP($B1764,配置说明!$E$20:$F$23,2,0)</f>
        <v>音效</v>
      </c>
      <c r="D1764" s="15" t="s">
        <v>1084</v>
      </c>
      <c r="E1764" s="29" t="s">
        <v>1198</v>
      </c>
      <c r="F1764" s="15" t="s">
        <v>284</v>
      </c>
      <c r="G1764" s="71">
        <f t="shared" si="88"/>
        <v>210013014</v>
      </c>
      <c r="H1764" s="72" t="str">
        <f t="shared" ref="H1764:H1827" si="89">G1764&amp;""</f>
        <v>210013014</v>
      </c>
      <c r="I1764" s="72" t="e">
        <f t="shared" ref="I1764:I1827" si="90">FIND("loop",E1764)</f>
        <v>#VALUE!</v>
      </c>
    </row>
    <row r="1765" spans="1:9">
      <c r="A1765" s="16" t="s">
        <v>7702</v>
      </c>
      <c r="B1765" s="15">
        <v>2</v>
      </c>
      <c r="C1765" s="15" t="str">
        <f>VLOOKUP($B1765,配置说明!$E$20:$F$23,2,0)</f>
        <v>音效</v>
      </c>
      <c r="D1765" s="15" t="s">
        <v>1085</v>
      </c>
      <c r="E1765" s="29" t="s">
        <v>1199</v>
      </c>
      <c r="F1765" s="15" t="s">
        <v>284</v>
      </c>
      <c r="G1765" s="71">
        <f t="shared" si="88"/>
        <v>210013021</v>
      </c>
      <c r="H1765" s="72" t="str">
        <f t="shared" si="89"/>
        <v>210013021</v>
      </c>
      <c r="I1765" s="72" t="e">
        <f t="shared" si="90"/>
        <v>#VALUE!</v>
      </c>
    </row>
    <row r="1766" spans="1:9">
      <c r="A1766" s="16" t="s">
        <v>7703</v>
      </c>
      <c r="B1766" s="15">
        <v>2</v>
      </c>
      <c r="C1766" s="15" t="str">
        <f>VLOOKUP($B1766,配置说明!$E$20:$F$23,2,0)</f>
        <v>音效</v>
      </c>
      <c r="D1766" s="15" t="s">
        <v>1086</v>
      </c>
      <c r="E1766" s="29" t="s">
        <v>1200</v>
      </c>
      <c r="F1766" s="15" t="s">
        <v>284</v>
      </c>
      <c r="G1766" s="71">
        <f t="shared" si="88"/>
        <v>210013022</v>
      </c>
      <c r="H1766" s="72" t="str">
        <f t="shared" si="89"/>
        <v>210013022</v>
      </c>
      <c r="I1766" s="72" t="e">
        <f t="shared" si="90"/>
        <v>#VALUE!</v>
      </c>
    </row>
    <row r="1767" spans="1:9">
      <c r="A1767" s="16" t="s">
        <v>7704</v>
      </c>
      <c r="B1767" s="15">
        <v>2</v>
      </c>
      <c r="C1767" s="15" t="str">
        <f>VLOOKUP($B1767,配置说明!$E$20:$F$23,2,0)</f>
        <v>音效</v>
      </c>
      <c r="D1767" s="15" t="s">
        <v>1087</v>
      </c>
      <c r="E1767" s="29" t="s">
        <v>1201</v>
      </c>
      <c r="F1767" s="15" t="s">
        <v>284</v>
      </c>
      <c r="G1767" s="71">
        <f t="shared" si="88"/>
        <v>210013023</v>
      </c>
      <c r="H1767" s="72" t="str">
        <f t="shared" si="89"/>
        <v>210013023</v>
      </c>
      <c r="I1767" s="72" t="e">
        <f t="shared" si="90"/>
        <v>#VALUE!</v>
      </c>
    </row>
    <row r="1768" spans="1:9">
      <c r="A1768" s="16" t="s">
        <v>7705</v>
      </c>
      <c r="B1768" s="15">
        <v>2</v>
      </c>
      <c r="C1768" s="15" t="str">
        <f>VLOOKUP($B1768,配置说明!$E$20:$F$23,2,0)</f>
        <v>音效</v>
      </c>
      <c r="D1768" s="15" t="s">
        <v>1088</v>
      </c>
      <c r="E1768" s="29" t="s">
        <v>1202</v>
      </c>
      <c r="F1768" s="15" t="s">
        <v>284</v>
      </c>
      <c r="G1768" s="71">
        <f t="shared" si="88"/>
        <v>210013024</v>
      </c>
      <c r="H1768" s="72" t="str">
        <f t="shared" si="89"/>
        <v>210013024</v>
      </c>
      <c r="I1768" s="72" t="e">
        <f t="shared" si="90"/>
        <v>#VALUE!</v>
      </c>
    </row>
    <row r="1769" spans="1:9">
      <c r="A1769" s="16" t="s">
        <v>7706</v>
      </c>
      <c r="B1769" s="15">
        <v>2</v>
      </c>
      <c r="C1769" s="15" t="str">
        <f>VLOOKUP($B1769,配置说明!$E$20:$F$23,2,0)</f>
        <v>音效</v>
      </c>
      <c r="D1769" s="15" t="s">
        <v>3458</v>
      </c>
      <c r="E1769" s="29" t="s">
        <v>1203</v>
      </c>
      <c r="F1769" s="15" t="s">
        <v>294</v>
      </c>
      <c r="G1769" s="71">
        <f t="shared" si="88"/>
        <v>210014011</v>
      </c>
      <c r="H1769" s="72" t="str">
        <f t="shared" si="89"/>
        <v>210014011</v>
      </c>
      <c r="I1769" s="72" t="e">
        <f t="shared" si="90"/>
        <v>#VALUE!</v>
      </c>
    </row>
    <row r="1770" spans="1:9">
      <c r="A1770" s="16" t="s">
        <v>7707</v>
      </c>
      <c r="B1770" s="15">
        <v>2</v>
      </c>
      <c r="C1770" s="15" t="str">
        <f>VLOOKUP($B1770,配置说明!$E$20:$F$23,2,0)</f>
        <v>音效</v>
      </c>
      <c r="D1770" s="15" t="s">
        <v>3459</v>
      </c>
      <c r="E1770" s="29" t="s">
        <v>1204</v>
      </c>
      <c r="F1770" s="15" t="s">
        <v>294</v>
      </c>
      <c r="G1770" s="71">
        <f t="shared" si="88"/>
        <v>210014012</v>
      </c>
      <c r="H1770" s="72" t="str">
        <f t="shared" si="89"/>
        <v>210014012</v>
      </c>
      <c r="I1770" s="72" t="e">
        <f t="shared" si="90"/>
        <v>#VALUE!</v>
      </c>
    </row>
    <row r="1771" spans="1:9">
      <c r="A1771" s="16" t="s">
        <v>7708</v>
      </c>
      <c r="B1771" s="15">
        <v>2</v>
      </c>
      <c r="C1771" s="15" t="str">
        <f>VLOOKUP($B1771,配置说明!$E$20:$F$23,2,0)</f>
        <v>音效</v>
      </c>
      <c r="D1771" s="15" t="s">
        <v>3174</v>
      </c>
      <c r="E1771" s="29" t="s">
        <v>3175</v>
      </c>
      <c r="F1771" s="15" t="s">
        <v>294</v>
      </c>
      <c r="G1771" s="71">
        <f t="shared" si="88"/>
        <v>210014021</v>
      </c>
      <c r="H1771" s="72" t="str">
        <f t="shared" si="89"/>
        <v>210014021</v>
      </c>
      <c r="I1771" s="72" t="e">
        <f t="shared" si="90"/>
        <v>#VALUE!</v>
      </c>
    </row>
    <row r="1772" spans="1:9">
      <c r="A1772" s="16" t="s">
        <v>7709</v>
      </c>
      <c r="B1772" s="15">
        <v>2</v>
      </c>
      <c r="C1772" s="15" t="str">
        <f>VLOOKUP($B1772,配置说明!$E$20:$F$23,2,0)</f>
        <v>音效</v>
      </c>
      <c r="D1772" s="15" t="s">
        <v>3176</v>
      </c>
      <c r="E1772" s="29" t="s">
        <v>3177</v>
      </c>
      <c r="F1772" s="15" t="s">
        <v>294</v>
      </c>
      <c r="G1772" s="71">
        <f t="shared" si="88"/>
        <v>210014022</v>
      </c>
      <c r="H1772" s="72" t="str">
        <f t="shared" si="89"/>
        <v>210014022</v>
      </c>
      <c r="I1772" s="72" t="e">
        <f t="shared" si="90"/>
        <v>#VALUE!</v>
      </c>
    </row>
    <row r="1773" spans="1:9">
      <c r="A1773" s="16" t="s">
        <v>7710</v>
      </c>
      <c r="B1773" s="15">
        <v>2</v>
      </c>
      <c r="C1773" s="15" t="str">
        <f>VLOOKUP($B1773,配置说明!$E$20:$F$23,2,0)</f>
        <v>音效</v>
      </c>
      <c r="D1773" s="15" t="s">
        <v>3460</v>
      </c>
      <c r="E1773" s="29" t="s">
        <v>1135</v>
      </c>
      <c r="F1773" s="15" t="s">
        <v>294</v>
      </c>
      <c r="G1773" s="71">
        <f t="shared" si="88"/>
        <v>210014031</v>
      </c>
      <c r="H1773" s="72" t="str">
        <f t="shared" si="89"/>
        <v>210014031</v>
      </c>
      <c r="I1773" s="72" t="e">
        <f t="shared" si="90"/>
        <v>#VALUE!</v>
      </c>
    </row>
    <row r="1774" spans="1:9">
      <c r="A1774" s="16" t="s">
        <v>7711</v>
      </c>
      <c r="B1774" s="15">
        <v>2</v>
      </c>
      <c r="C1774" s="15" t="str">
        <f>VLOOKUP($B1774,配置说明!$E$20:$F$23,2,0)</f>
        <v>音效</v>
      </c>
      <c r="D1774" s="15" t="s">
        <v>3461</v>
      </c>
      <c r="E1774" s="29" t="s">
        <v>1205</v>
      </c>
      <c r="F1774" s="15" t="s">
        <v>291</v>
      </c>
      <c r="G1774" s="71">
        <f t="shared" si="88"/>
        <v>210015011</v>
      </c>
      <c r="H1774" s="72" t="str">
        <f t="shared" si="89"/>
        <v>210015011</v>
      </c>
      <c r="I1774" s="72" t="e">
        <f t="shared" si="90"/>
        <v>#VALUE!</v>
      </c>
    </row>
    <row r="1775" spans="1:9">
      <c r="A1775" s="16" t="s">
        <v>7712</v>
      </c>
      <c r="B1775" s="15">
        <v>2</v>
      </c>
      <c r="C1775" s="15" t="str">
        <f>VLOOKUP($B1775,配置说明!$E$20:$F$23,2,0)</f>
        <v>音效</v>
      </c>
      <c r="D1775" s="15" t="s">
        <v>1089</v>
      </c>
      <c r="E1775" s="29" t="s">
        <v>1206</v>
      </c>
      <c r="F1775" s="15" t="s">
        <v>291</v>
      </c>
      <c r="G1775" s="71">
        <f t="shared" si="88"/>
        <v>210015012</v>
      </c>
      <c r="H1775" s="72" t="str">
        <f t="shared" si="89"/>
        <v>210015012</v>
      </c>
      <c r="I1775" s="72" t="e">
        <f t="shared" si="90"/>
        <v>#VALUE!</v>
      </c>
    </row>
    <row r="1776" spans="1:9">
      <c r="A1776" s="16" t="s">
        <v>7713</v>
      </c>
      <c r="B1776" s="15">
        <v>2</v>
      </c>
      <c r="C1776" s="15" t="str">
        <f>VLOOKUP($B1776,配置说明!$E$20:$F$23,2,0)</f>
        <v>音效</v>
      </c>
      <c r="D1776" s="15" t="s">
        <v>3462</v>
      </c>
      <c r="E1776" s="29" t="s">
        <v>1207</v>
      </c>
      <c r="F1776" s="15" t="s">
        <v>291</v>
      </c>
      <c r="G1776" s="71">
        <f t="shared" si="88"/>
        <v>210015021</v>
      </c>
      <c r="H1776" s="72" t="str">
        <f t="shared" si="89"/>
        <v>210015021</v>
      </c>
      <c r="I1776" s="72" t="e">
        <f t="shared" si="90"/>
        <v>#VALUE!</v>
      </c>
    </row>
    <row r="1777" spans="1:9">
      <c r="A1777" s="16" t="s">
        <v>7714</v>
      </c>
      <c r="B1777" s="15">
        <v>2</v>
      </c>
      <c r="C1777" s="15" t="str">
        <f>VLOOKUP($B1777,配置说明!$E$20:$F$23,2,0)</f>
        <v>音效</v>
      </c>
      <c r="D1777" s="15" t="s">
        <v>3463</v>
      </c>
      <c r="E1777" s="29" t="s">
        <v>1208</v>
      </c>
      <c r="F1777" s="15" t="s">
        <v>291</v>
      </c>
      <c r="G1777" s="71">
        <f t="shared" si="88"/>
        <v>210015022</v>
      </c>
      <c r="H1777" s="72" t="str">
        <f t="shared" si="89"/>
        <v>210015022</v>
      </c>
      <c r="I1777" s="72" t="e">
        <f t="shared" si="90"/>
        <v>#VALUE!</v>
      </c>
    </row>
    <row r="1778" spans="1:9">
      <c r="A1778" s="16" t="s">
        <v>7715</v>
      </c>
      <c r="B1778" s="15">
        <v>2</v>
      </c>
      <c r="C1778" s="15" t="str">
        <f>VLOOKUP($B1778,配置说明!$E$20:$F$23,2,0)</f>
        <v>音效</v>
      </c>
      <c r="D1778" s="15" t="s">
        <v>1090</v>
      </c>
      <c r="E1778" s="29" t="s">
        <v>1209</v>
      </c>
      <c r="F1778" s="15" t="s">
        <v>281</v>
      </c>
      <c r="G1778" s="71">
        <f t="shared" ref="G1778:G1841" si="91">A1778*1</f>
        <v>210016011</v>
      </c>
      <c r="H1778" s="72" t="str">
        <f t="shared" si="89"/>
        <v>210016011</v>
      </c>
      <c r="I1778" s="72" t="e">
        <f t="shared" si="90"/>
        <v>#VALUE!</v>
      </c>
    </row>
    <row r="1779" spans="1:9">
      <c r="A1779" s="16" t="s">
        <v>7716</v>
      </c>
      <c r="B1779" s="15">
        <v>2</v>
      </c>
      <c r="C1779" s="15" t="str">
        <f>VLOOKUP($B1779,配置说明!$E$20:$F$23,2,0)</f>
        <v>音效</v>
      </c>
      <c r="D1779" s="15" t="s">
        <v>3464</v>
      </c>
      <c r="E1779" s="29" t="s">
        <v>1210</v>
      </c>
      <c r="F1779" s="15" t="s">
        <v>281</v>
      </c>
      <c r="G1779" s="71">
        <f t="shared" si="91"/>
        <v>210016012</v>
      </c>
      <c r="H1779" s="72" t="str">
        <f t="shared" si="89"/>
        <v>210016012</v>
      </c>
      <c r="I1779" s="72" t="e">
        <f t="shared" si="90"/>
        <v>#VALUE!</v>
      </c>
    </row>
    <row r="1780" spans="1:9">
      <c r="A1780" s="16" t="s">
        <v>7717</v>
      </c>
      <c r="B1780" s="15">
        <v>2</v>
      </c>
      <c r="C1780" s="15" t="str">
        <f>VLOOKUP($B1780,配置说明!$E$20:$F$23,2,0)</f>
        <v>音效</v>
      </c>
      <c r="D1780" s="15" t="s">
        <v>1091</v>
      </c>
      <c r="E1780" s="29" t="s">
        <v>1211</v>
      </c>
      <c r="F1780" s="15" t="s">
        <v>281</v>
      </c>
      <c r="G1780" s="71">
        <f t="shared" si="91"/>
        <v>210016021</v>
      </c>
      <c r="H1780" s="72" t="str">
        <f t="shared" si="89"/>
        <v>210016021</v>
      </c>
      <c r="I1780" s="72" t="e">
        <f t="shared" si="90"/>
        <v>#VALUE!</v>
      </c>
    </row>
    <row r="1781" spans="1:9">
      <c r="A1781" s="16" t="s">
        <v>7718</v>
      </c>
      <c r="B1781" s="15">
        <v>2</v>
      </c>
      <c r="C1781" s="15" t="str">
        <f>VLOOKUP($B1781,配置说明!$E$20:$F$23,2,0)</f>
        <v>音效</v>
      </c>
      <c r="D1781" s="15" t="s">
        <v>1092</v>
      </c>
      <c r="E1781" s="29" t="s">
        <v>1212</v>
      </c>
      <c r="F1781" s="15" t="s">
        <v>281</v>
      </c>
      <c r="G1781" s="71">
        <f t="shared" si="91"/>
        <v>210016022</v>
      </c>
      <c r="H1781" s="72" t="str">
        <f t="shared" si="89"/>
        <v>210016022</v>
      </c>
      <c r="I1781" s="72" t="e">
        <f t="shared" si="90"/>
        <v>#VALUE!</v>
      </c>
    </row>
    <row r="1782" spans="1:9">
      <c r="A1782" s="16" t="s">
        <v>7719</v>
      </c>
      <c r="B1782" s="15">
        <v>2</v>
      </c>
      <c r="C1782" s="15" t="str">
        <f>VLOOKUP($B1782,配置说明!$E$20:$F$23,2,0)</f>
        <v>音效</v>
      </c>
      <c r="D1782" s="15" t="s">
        <v>1093</v>
      </c>
      <c r="E1782" s="29" t="s">
        <v>1213</v>
      </c>
      <c r="F1782" s="15" t="s">
        <v>281</v>
      </c>
      <c r="G1782" s="71">
        <f t="shared" si="91"/>
        <v>210016023</v>
      </c>
      <c r="H1782" s="72" t="str">
        <f t="shared" si="89"/>
        <v>210016023</v>
      </c>
      <c r="I1782" s="72" t="e">
        <f t="shared" si="90"/>
        <v>#VALUE!</v>
      </c>
    </row>
    <row r="1783" spans="1:9">
      <c r="A1783" s="16" t="s">
        <v>7720</v>
      </c>
      <c r="B1783" s="15">
        <v>2</v>
      </c>
      <c r="C1783" s="15" t="str">
        <f>VLOOKUP($B1783,配置说明!$E$20:$F$23,2,0)</f>
        <v>音效</v>
      </c>
      <c r="D1783" s="15" t="s">
        <v>1094</v>
      </c>
      <c r="E1783" s="29" t="s">
        <v>1214</v>
      </c>
      <c r="F1783" s="15" t="s">
        <v>281</v>
      </c>
      <c r="G1783" s="71">
        <f t="shared" si="91"/>
        <v>210016024</v>
      </c>
      <c r="H1783" s="72" t="str">
        <f t="shared" si="89"/>
        <v>210016024</v>
      </c>
      <c r="I1783" s="72" t="e">
        <f t="shared" si="90"/>
        <v>#VALUE!</v>
      </c>
    </row>
    <row r="1784" spans="1:9">
      <c r="A1784" s="16" t="s">
        <v>7721</v>
      </c>
      <c r="B1784" s="15">
        <v>2</v>
      </c>
      <c r="C1784" s="15" t="str">
        <f>VLOOKUP($B1784,配置说明!$E$20:$F$23,2,0)</f>
        <v>音效</v>
      </c>
      <c r="D1784" s="15" t="s">
        <v>1095</v>
      </c>
      <c r="E1784" s="29" t="s">
        <v>1215</v>
      </c>
      <c r="F1784" s="15" t="s">
        <v>281</v>
      </c>
      <c r="G1784" s="71">
        <f t="shared" si="91"/>
        <v>210016031</v>
      </c>
      <c r="H1784" s="72" t="str">
        <f t="shared" si="89"/>
        <v>210016031</v>
      </c>
      <c r="I1784" s="72" t="e">
        <f t="shared" si="90"/>
        <v>#VALUE!</v>
      </c>
    </row>
    <row r="1785" spans="1:9">
      <c r="A1785" s="16" t="s">
        <v>7722</v>
      </c>
      <c r="B1785" s="15">
        <v>2</v>
      </c>
      <c r="C1785" s="15" t="str">
        <f>VLOOKUP($B1785,配置说明!$E$20:$F$23,2,0)</f>
        <v>音效</v>
      </c>
      <c r="D1785" s="15" t="s">
        <v>1096</v>
      </c>
      <c r="E1785" s="29" t="s">
        <v>1216</v>
      </c>
      <c r="F1785" s="15" t="s">
        <v>281</v>
      </c>
      <c r="G1785" s="71">
        <f t="shared" si="91"/>
        <v>210016032</v>
      </c>
      <c r="H1785" s="72" t="str">
        <f t="shared" si="89"/>
        <v>210016032</v>
      </c>
      <c r="I1785" s="72" t="e">
        <f t="shared" si="90"/>
        <v>#VALUE!</v>
      </c>
    </row>
    <row r="1786" spans="1:9">
      <c r="A1786" s="16" t="s">
        <v>7723</v>
      </c>
      <c r="B1786" s="15">
        <v>2</v>
      </c>
      <c r="C1786" s="15" t="str">
        <f>VLOOKUP($B1786,配置说明!$E$20:$F$23,2,0)</f>
        <v>音效</v>
      </c>
      <c r="D1786" s="15" t="s">
        <v>1097</v>
      </c>
      <c r="E1786" s="29" t="s">
        <v>1217</v>
      </c>
      <c r="F1786" s="15" t="s">
        <v>281</v>
      </c>
      <c r="G1786" s="71">
        <f t="shared" si="91"/>
        <v>210016033</v>
      </c>
      <c r="H1786" s="72" t="str">
        <f t="shared" si="89"/>
        <v>210016033</v>
      </c>
      <c r="I1786" s="72" t="e">
        <f t="shared" si="90"/>
        <v>#VALUE!</v>
      </c>
    </row>
    <row r="1787" spans="1:9">
      <c r="A1787" s="16" t="s">
        <v>7724</v>
      </c>
      <c r="B1787" s="15">
        <v>2</v>
      </c>
      <c r="C1787" s="15" t="str">
        <f>VLOOKUP($B1787,配置说明!$E$20:$F$23,2,0)</f>
        <v>音效</v>
      </c>
      <c r="D1787" s="15" t="s">
        <v>1098</v>
      </c>
      <c r="E1787" s="29" t="s">
        <v>1218</v>
      </c>
      <c r="F1787" s="15" t="s">
        <v>281</v>
      </c>
      <c r="G1787" s="71">
        <f t="shared" si="91"/>
        <v>210016034</v>
      </c>
      <c r="H1787" s="72" t="str">
        <f t="shared" si="89"/>
        <v>210016034</v>
      </c>
      <c r="I1787" s="72" t="e">
        <f t="shared" si="90"/>
        <v>#VALUE!</v>
      </c>
    </row>
    <row r="1788" spans="1:9">
      <c r="A1788" s="16" t="s">
        <v>7725</v>
      </c>
      <c r="B1788" s="15">
        <v>2</v>
      </c>
      <c r="C1788" s="15" t="str">
        <f>VLOOKUP($B1788,配置说明!$E$20:$F$23,2,0)</f>
        <v>音效</v>
      </c>
      <c r="D1788" s="15" t="s">
        <v>1099</v>
      </c>
      <c r="E1788" s="29" t="s">
        <v>1219</v>
      </c>
      <c r="F1788" s="15" t="s">
        <v>281</v>
      </c>
      <c r="G1788" s="71">
        <f t="shared" si="91"/>
        <v>210016035</v>
      </c>
      <c r="H1788" s="72" t="str">
        <f t="shared" si="89"/>
        <v>210016035</v>
      </c>
      <c r="I1788" s="72" t="e">
        <f t="shared" si="90"/>
        <v>#VALUE!</v>
      </c>
    </row>
    <row r="1789" spans="1:9">
      <c r="A1789" s="16" t="s">
        <v>7726</v>
      </c>
      <c r="B1789" s="15">
        <v>2</v>
      </c>
      <c r="C1789" s="15" t="str">
        <f>VLOOKUP($B1789,配置说明!$E$20:$F$23,2,0)</f>
        <v>音效</v>
      </c>
      <c r="D1789" s="15" t="s">
        <v>3178</v>
      </c>
      <c r="E1789" s="29" t="s">
        <v>3179</v>
      </c>
      <c r="F1789" s="15" t="s">
        <v>281</v>
      </c>
      <c r="G1789" s="71">
        <f t="shared" si="91"/>
        <v>210017011</v>
      </c>
      <c r="H1789" s="72" t="str">
        <f t="shared" si="89"/>
        <v>210017011</v>
      </c>
      <c r="I1789" s="72" t="e">
        <f t="shared" si="90"/>
        <v>#VALUE!</v>
      </c>
    </row>
    <row r="1790" spans="1:9">
      <c r="A1790" s="16" t="s">
        <v>7727</v>
      </c>
      <c r="B1790" s="15">
        <v>2</v>
      </c>
      <c r="C1790" s="15" t="str">
        <f>VLOOKUP($B1790,配置说明!$E$20:$F$23,2,0)</f>
        <v>音效</v>
      </c>
      <c r="D1790" s="15" t="s">
        <v>3180</v>
      </c>
      <c r="E1790" s="29" t="s">
        <v>3181</v>
      </c>
      <c r="F1790" s="15" t="s">
        <v>281</v>
      </c>
      <c r="G1790" s="71">
        <f t="shared" si="91"/>
        <v>210017012</v>
      </c>
      <c r="H1790" s="72" t="str">
        <f t="shared" si="89"/>
        <v>210017012</v>
      </c>
      <c r="I1790" s="72" t="e">
        <f t="shared" si="90"/>
        <v>#VALUE!</v>
      </c>
    </row>
    <row r="1791" spans="1:9">
      <c r="A1791" s="16" t="s">
        <v>7728</v>
      </c>
      <c r="B1791" s="15">
        <v>2</v>
      </c>
      <c r="C1791" s="15" t="str">
        <f>VLOOKUP($B1791,配置说明!$E$20:$F$23,2,0)</f>
        <v>音效</v>
      </c>
      <c r="D1791" s="15" t="s">
        <v>3182</v>
      </c>
      <c r="E1791" s="29" t="s">
        <v>3183</v>
      </c>
      <c r="F1791" s="15" t="s">
        <v>281</v>
      </c>
      <c r="G1791" s="71">
        <f t="shared" si="91"/>
        <v>210017021</v>
      </c>
      <c r="H1791" s="72" t="str">
        <f t="shared" si="89"/>
        <v>210017021</v>
      </c>
      <c r="I1791" s="72" t="e">
        <f t="shared" si="90"/>
        <v>#VALUE!</v>
      </c>
    </row>
    <row r="1792" spans="1:9">
      <c r="A1792" s="16" t="s">
        <v>7729</v>
      </c>
      <c r="B1792" s="15">
        <v>2</v>
      </c>
      <c r="C1792" s="15" t="str">
        <f>VLOOKUP($B1792,配置说明!$E$20:$F$23,2,0)</f>
        <v>音效</v>
      </c>
      <c r="D1792" s="15" t="s">
        <v>3184</v>
      </c>
      <c r="E1792" s="29" t="s">
        <v>3185</v>
      </c>
      <c r="F1792" s="15" t="s">
        <v>281</v>
      </c>
      <c r="G1792" s="71">
        <f t="shared" si="91"/>
        <v>210017022</v>
      </c>
      <c r="H1792" s="72" t="str">
        <f t="shared" si="89"/>
        <v>210017022</v>
      </c>
      <c r="I1792" s="72" t="e">
        <f t="shared" si="90"/>
        <v>#VALUE!</v>
      </c>
    </row>
    <row r="1793" spans="1:9">
      <c r="A1793" s="16" t="s">
        <v>7730</v>
      </c>
      <c r="B1793" s="15">
        <v>2</v>
      </c>
      <c r="C1793" s="15" t="str">
        <f>VLOOKUP($B1793,配置说明!$E$20:$F$23,2,0)</f>
        <v>音效</v>
      </c>
      <c r="D1793" s="15" t="s">
        <v>3186</v>
      </c>
      <c r="E1793" s="29" t="s">
        <v>3187</v>
      </c>
      <c r="F1793" s="15" t="s">
        <v>281</v>
      </c>
      <c r="G1793" s="71">
        <f t="shared" si="91"/>
        <v>210017023</v>
      </c>
      <c r="H1793" s="72" t="str">
        <f t="shared" si="89"/>
        <v>210017023</v>
      </c>
      <c r="I1793" s="72" t="e">
        <f t="shared" si="90"/>
        <v>#VALUE!</v>
      </c>
    </row>
    <row r="1794" spans="1:9">
      <c r="A1794" s="16" t="s">
        <v>7731</v>
      </c>
      <c r="B1794" s="15">
        <v>2</v>
      </c>
      <c r="C1794" s="15" t="str">
        <f>VLOOKUP($B1794,配置说明!$E$20:$F$23,2,0)</f>
        <v>音效</v>
      </c>
      <c r="D1794" s="15" t="s">
        <v>3188</v>
      </c>
      <c r="E1794" s="29" t="s">
        <v>3189</v>
      </c>
      <c r="F1794" s="15" t="s">
        <v>281</v>
      </c>
      <c r="G1794" s="71">
        <f t="shared" si="91"/>
        <v>210017024</v>
      </c>
      <c r="H1794" s="72" t="str">
        <f t="shared" si="89"/>
        <v>210017024</v>
      </c>
      <c r="I1794" s="72" t="e">
        <f t="shared" si="90"/>
        <v>#VALUE!</v>
      </c>
    </row>
    <row r="1795" spans="1:9">
      <c r="A1795" s="16" t="s">
        <v>7732</v>
      </c>
      <c r="B1795" s="15">
        <v>2</v>
      </c>
      <c r="C1795" s="15" t="str">
        <f>VLOOKUP($B1795,配置说明!$E$20:$F$23,2,0)</f>
        <v>音效</v>
      </c>
      <c r="D1795" s="15" t="s">
        <v>3190</v>
      </c>
      <c r="E1795" s="29" t="s">
        <v>3191</v>
      </c>
      <c r="F1795" s="15" t="s">
        <v>281</v>
      </c>
      <c r="G1795" s="71">
        <f t="shared" si="91"/>
        <v>210017031</v>
      </c>
      <c r="H1795" s="72" t="str">
        <f t="shared" si="89"/>
        <v>210017031</v>
      </c>
      <c r="I1795" s="72" t="e">
        <f t="shared" si="90"/>
        <v>#VALUE!</v>
      </c>
    </row>
    <row r="1796" spans="1:9">
      <c r="A1796" s="16" t="s">
        <v>7733</v>
      </c>
      <c r="B1796" s="15">
        <v>2</v>
      </c>
      <c r="C1796" s="15" t="str">
        <f>VLOOKUP($B1796,配置说明!$E$20:$F$23,2,0)</f>
        <v>音效</v>
      </c>
      <c r="D1796" s="15" t="s">
        <v>3192</v>
      </c>
      <c r="E1796" s="29" t="s">
        <v>3193</v>
      </c>
      <c r="F1796" s="15" t="s">
        <v>281</v>
      </c>
      <c r="G1796" s="71">
        <f t="shared" si="91"/>
        <v>210017032</v>
      </c>
      <c r="H1796" s="72" t="str">
        <f t="shared" si="89"/>
        <v>210017032</v>
      </c>
      <c r="I1796" s="72" t="e">
        <f t="shared" si="90"/>
        <v>#VALUE!</v>
      </c>
    </row>
    <row r="1797" spans="1:9">
      <c r="A1797" s="16" t="s">
        <v>7734</v>
      </c>
      <c r="B1797" s="15">
        <v>2</v>
      </c>
      <c r="C1797" s="15" t="str">
        <f>VLOOKUP($B1797,配置说明!$E$20:$F$23,2,0)</f>
        <v>音效</v>
      </c>
      <c r="D1797" s="15" t="s">
        <v>3194</v>
      </c>
      <c r="E1797" s="29" t="s">
        <v>3195</v>
      </c>
      <c r="F1797" s="15" t="s">
        <v>281</v>
      </c>
      <c r="G1797" s="71">
        <f t="shared" si="91"/>
        <v>210017033</v>
      </c>
      <c r="H1797" s="72" t="str">
        <f t="shared" si="89"/>
        <v>210017033</v>
      </c>
      <c r="I1797" s="72" t="e">
        <f t="shared" si="90"/>
        <v>#VALUE!</v>
      </c>
    </row>
    <row r="1798" spans="1:9">
      <c r="A1798" s="16" t="s">
        <v>7735</v>
      </c>
      <c r="B1798" s="15">
        <v>2</v>
      </c>
      <c r="C1798" s="15" t="str">
        <f>VLOOKUP($B1798,配置说明!$E$20:$F$23,2,0)</f>
        <v>音效</v>
      </c>
      <c r="D1798" s="15" t="s">
        <v>3196</v>
      </c>
      <c r="E1798" s="29" t="s">
        <v>3197</v>
      </c>
      <c r="F1798" s="15" t="s">
        <v>281</v>
      </c>
      <c r="G1798" s="71">
        <f t="shared" si="91"/>
        <v>210017034</v>
      </c>
      <c r="H1798" s="72" t="str">
        <f t="shared" si="89"/>
        <v>210017034</v>
      </c>
      <c r="I1798" s="72" t="e">
        <f t="shared" si="90"/>
        <v>#VALUE!</v>
      </c>
    </row>
    <row r="1799" spans="1:9">
      <c r="A1799" s="16" t="s">
        <v>7736</v>
      </c>
      <c r="B1799" s="15">
        <v>2</v>
      </c>
      <c r="C1799" s="15" t="str">
        <f>VLOOKUP($B1799,配置说明!$E$20:$F$23,2,0)</f>
        <v>音效</v>
      </c>
      <c r="D1799" s="15" t="s">
        <v>3198</v>
      </c>
      <c r="E1799" s="29" t="s">
        <v>3199</v>
      </c>
      <c r="F1799" s="15" t="s">
        <v>281</v>
      </c>
      <c r="G1799" s="71">
        <f t="shared" si="91"/>
        <v>210017035</v>
      </c>
      <c r="H1799" s="72" t="str">
        <f t="shared" si="89"/>
        <v>210017035</v>
      </c>
      <c r="I1799" s="72" t="e">
        <f t="shared" si="90"/>
        <v>#VALUE!</v>
      </c>
    </row>
    <row r="1800" spans="1:9">
      <c r="A1800" s="16" t="s">
        <v>7737</v>
      </c>
      <c r="B1800" s="15">
        <v>2</v>
      </c>
      <c r="C1800" s="15" t="str">
        <f>VLOOKUP($B1800,配置说明!$E$20:$F$23,2,0)</f>
        <v>音效</v>
      </c>
      <c r="D1800" s="15" t="s">
        <v>3200</v>
      </c>
      <c r="E1800" s="29" t="s">
        <v>3201</v>
      </c>
      <c r="F1800" s="15" t="s">
        <v>281</v>
      </c>
      <c r="G1800" s="71">
        <f t="shared" si="91"/>
        <v>210017041</v>
      </c>
      <c r="H1800" s="72" t="str">
        <f t="shared" si="89"/>
        <v>210017041</v>
      </c>
      <c r="I1800" s="72" t="e">
        <f t="shared" si="90"/>
        <v>#VALUE!</v>
      </c>
    </row>
    <row r="1801" spans="1:9">
      <c r="A1801" s="16" t="s">
        <v>7738</v>
      </c>
      <c r="B1801" s="15">
        <v>2</v>
      </c>
      <c r="C1801" s="15" t="str">
        <f>VLOOKUP($B1801,配置说明!$E$20:$F$23,2,0)</f>
        <v>音效</v>
      </c>
      <c r="D1801" s="15" t="s">
        <v>982</v>
      </c>
      <c r="E1801" s="29" t="s">
        <v>1220</v>
      </c>
      <c r="F1801" s="15" t="s">
        <v>274</v>
      </c>
      <c r="G1801" s="71">
        <f t="shared" si="91"/>
        <v>210018011</v>
      </c>
      <c r="H1801" s="72" t="str">
        <f t="shared" si="89"/>
        <v>210018011</v>
      </c>
      <c r="I1801" s="72" t="e">
        <f t="shared" si="90"/>
        <v>#VALUE!</v>
      </c>
    </row>
    <row r="1802" spans="1:9">
      <c r="A1802" s="16" t="s">
        <v>7739</v>
      </c>
      <c r="B1802" s="15">
        <v>2</v>
      </c>
      <c r="C1802" s="15" t="str">
        <f>VLOOKUP($B1802,配置说明!$E$20:$F$23,2,0)</f>
        <v>音效</v>
      </c>
      <c r="D1802" s="15" t="s">
        <v>3465</v>
      </c>
      <c r="E1802" s="29" t="s">
        <v>1221</v>
      </c>
      <c r="F1802" s="15" t="s">
        <v>274</v>
      </c>
      <c r="G1802" s="71">
        <f t="shared" si="91"/>
        <v>210018012</v>
      </c>
      <c r="H1802" s="72" t="str">
        <f t="shared" si="89"/>
        <v>210018012</v>
      </c>
      <c r="I1802" s="72" t="e">
        <f t="shared" si="90"/>
        <v>#VALUE!</v>
      </c>
    </row>
    <row r="1803" spans="1:9">
      <c r="A1803" s="16" t="s">
        <v>7740</v>
      </c>
      <c r="B1803" s="15">
        <v>2</v>
      </c>
      <c r="C1803" s="15" t="str">
        <f>VLOOKUP($B1803,配置说明!$E$20:$F$23,2,0)</f>
        <v>音效</v>
      </c>
      <c r="D1803" s="15" t="s">
        <v>983</v>
      </c>
      <c r="E1803" s="29" t="s">
        <v>1222</v>
      </c>
      <c r="F1803" s="15" t="s">
        <v>274</v>
      </c>
      <c r="G1803" s="71">
        <f t="shared" si="91"/>
        <v>210018013</v>
      </c>
      <c r="H1803" s="72" t="str">
        <f t="shared" si="89"/>
        <v>210018013</v>
      </c>
      <c r="I1803" s="72" t="e">
        <f t="shared" si="90"/>
        <v>#VALUE!</v>
      </c>
    </row>
    <row r="1804" spans="1:9">
      <c r="A1804" s="16" t="s">
        <v>7741</v>
      </c>
      <c r="B1804" s="15">
        <v>2</v>
      </c>
      <c r="C1804" s="15" t="str">
        <f>VLOOKUP($B1804,配置说明!$E$20:$F$23,2,0)</f>
        <v>音效</v>
      </c>
      <c r="D1804" s="15" t="s">
        <v>984</v>
      </c>
      <c r="E1804" s="29" t="s">
        <v>1223</v>
      </c>
      <c r="F1804" s="15" t="s">
        <v>274</v>
      </c>
      <c r="G1804" s="71">
        <f t="shared" si="91"/>
        <v>210018014</v>
      </c>
      <c r="H1804" s="72" t="str">
        <f t="shared" si="89"/>
        <v>210018014</v>
      </c>
      <c r="I1804" s="72" t="e">
        <f t="shared" si="90"/>
        <v>#VALUE!</v>
      </c>
    </row>
    <row r="1805" spans="1:9">
      <c r="A1805" s="16" t="s">
        <v>7742</v>
      </c>
      <c r="B1805" s="15">
        <v>2</v>
      </c>
      <c r="C1805" s="15" t="str">
        <f>VLOOKUP($B1805,配置说明!$E$20:$F$23,2,0)</f>
        <v>音效</v>
      </c>
      <c r="D1805" s="15" t="s">
        <v>3466</v>
      </c>
      <c r="E1805" s="29" t="s">
        <v>1224</v>
      </c>
      <c r="F1805" s="15" t="s">
        <v>274</v>
      </c>
      <c r="G1805" s="71">
        <f t="shared" si="91"/>
        <v>210018021</v>
      </c>
      <c r="H1805" s="72" t="str">
        <f t="shared" si="89"/>
        <v>210018021</v>
      </c>
      <c r="I1805" s="72" t="e">
        <f t="shared" si="90"/>
        <v>#VALUE!</v>
      </c>
    </row>
    <row r="1806" spans="1:9">
      <c r="A1806" s="16" t="s">
        <v>7743</v>
      </c>
      <c r="B1806" s="15">
        <v>2</v>
      </c>
      <c r="C1806" s="15" t="str">
        <f>VLOOKUP($B1806,配置说明!$E$20:$F$23,2,0)</f>
        <v>音效</v>
      </c>
      <c r="D1806" s="15" t="s">
        <v>3467</v>
      </c>
      <c r="E1806" s="29" t="s">
        <v>1225</v>
      </c>
      <c r="F1806" s="15" t="s">
        <v>274</v>
      </c>
      <c r="G1806" s="71">
        <f t="shared" si="91"/>
        <v>210018022</v>
      </c>
      <c r="H1806" s="72" t="str">
        <f t="shared" si="89"/>
        <v>210018022</v>
      </c>
      <c r="I1806" s="72" t="e">
        <f t="shared" si="90"/>
        <v>#VALUE!</v>
      </c>
    </row>
    <row r="1807" spans="1:9">
      <c r="A1807" s="16" t="s">
        <v>7744</v>
      </c>
      <c r="B1807" s="15">
        <v>2</v>
      </c>
      <c r="C1807" s="15" t="str">
        <f>VLOOKUP($B1807,配置说明!$E$20:$F$23,2,0)</f>
        <v>音效</v>
      </c>
      <c r="D1807" s="15" t="s">
        <v>3468</v>
      </c>
      <c r="E1807" s="29" t="s">
        <v>1226</v>
      </c>
      <c r="F1807" s="15" t="s">
        <v>274</v>
      </c>
      <c r="G1807" s="71">
        <f t="shared" si="91"/>
        <v>210018023</v>
      </c>
      <c r="H1807" s="72" t="str">
        <f t="shared" si="89"/>
        <v>210018023</v>
      </c>
      <c r="I1807" s="72" t="e">
        <f t="shared" si="90"/>
        <v>#VALUE!</v>
      </c>
    </row>
    <row r="1808" spans="1:9">
      <c r="A1808" s="16" t="s">
        <v>7745</v>
      </c>
      <c r="B1808" s="15">
        <v>2</v>
      </c>
      <c r="C1808" s="15" t="str">
        <f>VLOOKUP($B1808,配置说明!$E$20:$F$23,2,0)</f>
        <v>音效</v>
      </c>
      <c r="D1808" s="15" t="s">
        <v>3469</v>
      </c>
      <c r="E1808" s="29" t="s">
        <v>1227</v>
      </c>
      <c r="F1808" s="15" t="s">
        <v>274</v>
      </c>
      <c r="G1808" s="71">
        <f t="shared" si="91"/>
        <v>210018024</v>
      </c>
      <c r="H1808" s="72" t="str">
        <f t="shared" si="89"/>
        <v>210018024</v>
      </c>
      <c r="I1808" s="72" t="e">
        <f t="shared" si="90"/>
        <v>#VALUE!</v>
      </c>
    </row>
    <row r="1809" spans="1:9">
      <c r="A1809" s="16" t="s">
        <v>7746</v>
      </c>
      <c r="B1809" s="15">
        <v>2</v>
      </c>
      <c r="C1809" s="15" t="str">
        <f>VLOOKUP($B1809,配置说明!$E$20:$F$23,2,0)</f>
        <v>音效</v>
      </c>
      <c r="D1809" s="15" t="s">
        <v>985</v>
      </c>
      <c r="E1809" s="29" t="s">
        <v>1228</v>
      </c>
      <c r="F1809" s="15" t="s">
        <v>275</v>
      </c>
      <c r="G1809" s="71">
        <f t="shared" si="91"/>
        <v>210019011</v>
      </c>
      <c r="H1809" s="72" t="str">
        <f t="shared" si="89"/>
        <v>210019011</v>
      </c>
      <c r="I1809" s="72" t="e">
        <f t="shared" si="90"/>
        <v>#VALUE!</v>
      </c>
    </row>
    <row r="1810" spans="1:9">
      <c r="A1810" s="16" t="s">
        <v>7747</v>
      </c>
      <c r="B1810" s="15">
        <v>2</v>
      </c>
      <c r="C1810" s="15" t="str">
        <f>VLOOKUP($B1810,配置说明!$E$20:$F$23,2,0)</f>
        <v>音效</v>
      </c>
      <c r="D1810" s="15" t="s">
        <v>986</v>
      </c>
      <c r="E1810" s="29" t="s">
        <v>1229</v>
      </c>
      <c r="F1810" s="15" t="s">
        <v>275</v>
      </c>
      <c r="G1810" s="71">
        <f t="shared" si="91"/>
        <v>210019012</v>
      </c>
      <c r="H1810" s="72" t="str">
        <f t="shared" si="89"/>
        <v>210019012</v>
      </c>
      <c r="I1810" s="72" t="e">
        <f t="shared" si="90"/>
        <v>#VALUE!</v>
      </c>
    </row>
    <row r="1811" spans="1:9">
      <c r="A1811" s="16" t="s">
        <v>7748</v>
      </c>
      <c r="B1811" s="15">
        <v>2</v>
      </c>
      <c r="C1811" s="15" t="str">
        <f>VLOOKUP($B1811,配置说明!$E$20:$F$23,2,0)</f>
        <v>音效</v>
      </c>
      <c r="D1811" s="15" t="s">
        <v>987</v>
      </c>
      <c r="E1811" s="29" t="s">
        <v>1230</v>
      </c>
      <c r="F1811" s="15" t="s">
        <v>275</v>
      </c>
      <c r="G1811" s="71">
        <f t="shared" si="91"/>
        <v>210019013</v>
      </c>
      <c r="H1811" s="72" t="str">
        <f t="shared" si="89"/>
        <v>210019013</v>
      </c>
      <c r="I1811" s="72" t="e">
        <f t="shared" si="90"/>
        <v>#VALUE!</v>
      </c>
    </row>
    <row r="1812" spans="1:9">
      <c r="A1812" s="16" t="s">
        <v>7749</v>
      </c>
      <c r="B1812" s="15">
        <v>2</v>
      </c>
      <c r="C1812" s="15" t="str">
        <f>VLOOKUP($B1812,配置说明!$E$20:$F$23,2,0)</f>
        <v>音效</v>
      </c>
      <c r="D1812" s="15" t="s">
        <v>988</v>
      </c>
      <c r="E1812" s="29" t="s">
        <v>1231</v>
      </c>
      <c r="F1812" s="15" t="s">
        <v>275</v>
      </c>
      <c r="G1812" s="71">
        <f t="shared" si="91"/>
        <v>210019014</v>
      </c>
      <c r="H1812" s="72" t="str">
        <f t="shared" si="89"/>
        <v>210019014</v>
      </c>
      <c r="I1812" s="72" t="e">
        <f t="shared" si="90"/>
        <v>#VALUE!</v>
      </c>
    </row>
    <row r="1813" spans="1:9">
      <c r="A1813" s="16" t="s">
        <v>7750</v>
      </c>
      <c r="B1813" s="15">
        <v>2</v>
      </c>
      <c r="C1813" s="15" t="str">
        <f>VLOOKUP($B1813,配置说明!$E$20:$F$23,2,0)</f>
        <v>音效</v>
      </c>
      <c r="D1813" s="15" t="s">
        <v>989</v>
      </c>
      <c r="E1813" s="29" t="s">
        <v>1232</v>
      </c>
      <c r="F1813" s="15" t="s">
        <v>275</v>
      </c>
      <c r="G1813" s="71">
        <f t="shared" si="91"/>
        <v>210019021</v>
      </c>
      <c r="H1813" s="72" t="str">
        <f t="shared" si="89"/>
        <v>210019021</v>
      </c>
      <c r="I1813" s="72" t="e">
        <f t="shared" si="90"/>
        <v>#VALUE!</v>
      </c>
    </row>
    <row r="1814" spans="1:9">
      <c r="A1814" s="16" t="s">
        <v>7751</v>
      </c>
      <c r="B1814" s="15">
        <v>2</v>
      </c>
      <c r="C1814" s="15" t="str">
        <f>VLOOKUP($B1814,配置说明!$E$20:$F$23,2,0)</f>
        <v>音效</v>
      </c>
      <c r="D1814" s="15" t="s">
        <v>990</v>
      </c>
      <c r="E1814" s="29" t="s">
        <v>1233</v>
      </c>
      <c r="F1814" s="15" t="s">
        <v>275</v>
      </c>
      <c r="G1814" s="71">
        <f t="shared" si="91"/>
        <v>210019022</v>
      </c>
      <c r="H1814" s="72" t="str">
        <f t="shared" si="89"/>
        <v>210019022</v>
      </c>
      <c r="I1814" s="72" t="e">
        <f t="shared" si="90"/>
        <v>#VALUE!</v>
      </c>
    </row>
    <row r="1815" spans="1:9">
      <c r="A1815" s="16" t="s">
        <v>7752</v>
      </c>
      <c r="B1815" s="15">
        <v>2</v>
      </c>
      <c r="C1815" s="15" t="str">
        <f>VLOOKUP($B1815,配置说明!$E$20:$F$23,2,0)</f>
        <v>音效</v>
      </c>
      <c r="D1815" s="15" t="s">
        <v>991</v>
      </c>
      <c r="E1815" s="29" t="s">
        <v>1234</v>
      </c>
      <c r="F1815" s="15" t="s">
        <v>275</v>
      </c>
      <c r="G1815" s="71">
        <f t="shared" si="91"/>
        <v>210019023</v>
      </c>
      <c r="H1815" s="72" t="str">
        <f t="shared" si="89"/>
        <v>210019023</v>
      </c>
      <c r="I1815" s="72" t="e">
        <f t="shared" si="90"/>
        <v>#VALUE!</v>
      </c>
    </row>
    <row r="1816" spans="1:9">
      <c r="A1816" s="16" t="s">
        <v>7753</v>
      </c>
      <c r="B1816" s="15">
        <v>2</v>
      </c>
      <c r="C1816" s="15" t="str">
        <f>VLOOKUP($B1816,配置说明!$E$20:$F$23,2,0)</f>
        <v>音效</v>
      </c>
      <c r="D1816" s="15" t="s">
        <v>1100</v>
      </c>
      <c r="E1816" s="29" t="s">
        <v>1235</v>
      </c>
      <c r="F1816" s="15" t="s">
        <v>275</v>
      </c>
      <c r="G1816" s="71">
        <f t="shared" si="91"/>
        <v>210019031</v>
      </c>
      <c r="H1816" s="72" t="str">
        <f t="shared" si="89"/>
        <v>210019031</v>
      </c>
      <c r="I1816" s="72" t="e">
        <f t="shared" si="90"/>
        <v>#VALUE!</v>
      </c>
    </row>
    <row r="1817" spans="1:9">
      <c r="A1817" s="16" t="s">
        <v>7754</v>
      </c>
      <c r="B1817" s="15">
        <v>2</v>
      </c>
      <c r="C1817" s="15" t="str">
        <f>VLOOKUP($B1817,配置说明!$E$20:$F$23,2,0)</f>
        <v>音效</v>
      </c>
      <c r="D1817" s="15" t="s">
        <v>1101</v>
      </c>
      <c r="E1817" s="29" t="s">
        <v>1236</v>
      </c>
      <c r="F1817" s="15" t="s">
        <v>275</v>
      </c>
      <c r="G1817" s="71">
        <f t="shared" si="91"/>
        <v>210019032</v>
      </c>
      <c r="H1817" s="72" t="str">
        <f t="shared" si="89"/>
        <v>210019032</v>
      </c>
      <c r="I1817" s="72" t="e">
        <f t="shared" si="90"/>
        <v>#VALUE!</v>
      </c>
    </row>
    <row r="1818" spans="1:9">
      <c r="A1818" s="16" t="s">
        <v>7755</v>
      </c>
      <c r="B1818" s="15">
        <v>2</v>
      </c>
      <c r="C1818" s="15" t="str">
        <f>VLOOKUP($B1818,配置说明!$E$20:$F$23,2,0)</f>
        <v>音效</v>
      </c>
      <c r="D1818" s="15" t="s">
        <v>3470</v>
      </c>
      <c r="E1818" s="29" t="s">
        <v>3524</v>
      </c>
      <c r="F1818" s="15" t="s">
        <v>276</v>
      </c>
      <c r="G1818" s="71">
        <f t="shared" si="91"/>
        <v>210020011</v>
      </c>
      <c r="H1818" s="72" t="str">
        <f t="shared" si="89"/>
        <v>210020011</v>
      </c>
      <c r="I1818" s="72" t="e">
        <f t="shared" si="90"/>
        <v>#VALUE!</v>
      </c>
    </row>
    <row r="1819" spans="1:9">
      <c r="A1819" s="16" t="s">
        <v>7756</v>
      </c>
      <c r="B1819" s="15">
        <v>2</v>
      </c>
      <c r="C1819" s="15" t="str">
        <f>VLOOKUP($B1819,配置说明!$E$20:$F$23,2,0)</f>
        <v>音效</v>
      </c>
      <c r="D1819" s="15" t="s">
        <v>3471</v>
      </c>
      <c r="E1819" s="29" t="s">
        <v>3525</v>
      </c>
      <c r="F1819" s="15" t="s">
        <v>276</v>
      </c>
      <c r="G1819" s="71">
        <f t="shared" si="91"/>
        <v>210020012</v>
      </c>
      <c r="H1819" s="72" t="str">
        <f t="shared" si="89"/>
        <v>210020012</v>
      </c>
      <c r="I1819" s="72" t="e">
        <f t="shared" si="90"/>
        <v>#VALUE!</v>
      </c>
    </row>
    <row r="1820" spans="1:9">
      <c r="A1820" s="16" t="s">
        <v>7757</v>
      </c>
      <c r="B1820" s="15">
        <v>2</v>
      </c>
      <c r="C1820" s="15" t="str">
        <f>VLOOKUP($B1820,配置说明!$E$20:$F$23,2,0)</f>
        <v>音效</v>
      </c>
      <c r="D1820" s="15" t="s">
        <v>3202</v>
      </c>
      <c r="E1820" s="29" t="s">
        <v>3203</v>
      </c>
      <c r="F1820" s="15" t="s">
        <v>276</v>
      </c>
      <c r="G1820" s="71">
        <f t="shared" si="91"/>
        <v>210020021</v>
      </c>
      <c r="H1820" s="72" t="str">
        <f t="shared" si="89"/>
        <v>210020021</v>
      </c>
      <c r="I1820" s="72" t="e">
        <f t="shared" si="90"/>
        <v>#VALUE!</v>
      </c>
    </row>
    <row r="1821" spans="1:9">
      <c r="A1821" s="16" t="s">
        <v>7758</v>
      </c>
      <c r="B1821" s="15">
        <v>2</v>
      </c>
      <c r="C1821" s="15" t="str">
        <f>VLOOKUP($B1821,配置说明!$E$20:$F$23,2,0)</f>
        <v>音效</v>
      </c>
      <c r="D1821" s="15" t="s">
        <v>3204</v>
      </c>
      <c r="E1821" s="29" t="s">
        <v>3205</v>
      </c>
      <c r="F1821" s="15" t="s">
        <v>276</v>
      </c>
      <c r="G1821" s="71">
        <f t="shared" si="91"/>
        <v>210020022</v>
      </c>
      <c r="H1821" s="72" t="str">
        <f t="shared" si="89"/>
        <v>210020022</v>
      </c>
      <c r="I1821" s="72" t="e">
        <f t="shared" si="90"/>
        <v>#VALUE!</v>
      </c>
    </row>
    <row r="1822" spans="1:9">
      <c r="A1822" s="16" t="s">
        <v>7759</v>
      </c>
      <c r="B1822" s="15">
        <v>2</v>
      </c>
      <c r="C1822" s="15" t="str">
        <f>VLOOKUP($B1822,配置说明!$E$20:$F$23,2,0)</f>
        <v>音效</v>
      </c>
      <c r="D1822" s="15" t="s">
        <v>3472</v>
      </c>
      <c r="E1822" s="29" t="s">
        <v>1237</v>
      </c>
      <c r="F1822" s="15" t="s">
        <v>276</v>
      </c>
      <c r="G1822" s="71">
        <f t="shared" si="91"/>
        <v>210020023</v>
      </c>
      <c r="H1822" s="72" t="str">
        <f t="shared" si="89"/>
        <v>210020023</v>
      </c>
      <c r="I1822" s="72" t="e">
        <f t="shared" si="90"/>
        <v>#VALUE!</v>
      </c>
    </row>
    <row r="1823" spans="1:9">
      <c r="A1823" s="16" t="s">
        <v>7760</v>
      </c>
      <c r="B1823" s="15">
        <v>2</v>
      </c>
      <c r="C1823" s="15" t="str">
        <f>VLOOKUP($B1823,配置说明!$E$20:$F$23,2,0)</f>
        <v>音效</v>
      </c>
      <c r="D1823" s="15" t="s">
        <v>3473</v>
      </c>
      <c r="E1823" s="29" t="s">
        <v>1238</v>
      </c>
      <c r="F1823" s="15" t="s">
        <v>276</v>
      </c>
      <c r="G1823" s="71">
        <f t="shared" si="91"/>
        <v>210020031</v>
      </c>
      <c r="H1823" s="72" t="str">
        <f t="shared" si="89"/>
        <v>210020031</v>
      </c>
      <c r="I1823" s="72" t="e">
        <f t="shared" si="90"/>
        <v>#VALUE!</v>
      </c>
    </row>
    <row r="1824" spans="1:9">
      <c r="A1824" s="16" t="s">
        <v>7761</v>
      </c>
      <c r="B1824" s="15">
        <v>2</v>
      </c>
      <c r="C1824" s="15" t="str">
        <f>VLOOKUP($B1824,配置说明!$E$20:$F$23,2,0)</f>
        <v>音效</v>
      </c>
      <c r="D1824" s="15" t="s">
        <v>3474</v>
      </c>
      <c r="E1824" s="29" t="s">
        <v>1239</v>
      </c>
      <c r="F1824" s="15" t="s">
        <v>276</v>
      </c>
      <c r="G1824" s="71">
        <f t="shared" si="91"/>
        <v>210020032</v>
      </c>
      <c r="H1824" s="72" t="str">
        <f t="shared" si="89"/>
        <v>210020032</v>
      </c>
      <c r="I1824" s="72" t="e">
        <f t="shared" si="90"/>
        <v>#VALUE!</v>
      </c>
    </row>
    <row r="1825" spans="1:9">
      <c r="A1825" s="16" t="s">
        <v>7762</v>
      </c>
      <c r="B1825" s="15">
        <v>2</v>
      </c>
      <c r="C1825" s="15" t="str">
        <f>VLOOKUP($B1825,配置说明!$E$20:$F$23,2,0)</f>
        <v>音效</v>
      </c>
      <c r="D1825" s="15" t="s">
        <v>3475</v>
      </c>
      <c r="E1825" s="29" t="s">
        <v>1240</v>
      </c>
      <c r="F1825" s="15" t="s">
        <v>276</v>
      </c>
      <c r="G1825" s="71">
        <f t="shared" si="91"/>
        <v>210020033</v>
      </c>
      <c r="H1825" s="72" t="str">
        <f t="shared" si="89"/>
        <v>210020033</v>
      </c>
      <c r="I1825" s="72" t="e">
        <f t="shared" si="90"/>
        <v>#VALUE!</v>
      </c>
    </row>
    <row r="1826" spans="1:9">
      <c r="A1826" s="16" t="s">
        <v>7763</v>
      </c>
      <c r="B1826" s="15">
        <v>2</v>
      </c>
      <c r="C1826" s="15" t="str">
        <f>VLOOKUP($B1826,配置说明!$E$20:$F$23,2,0)</f>
        <v>音效</v>
      </c>
      <c r="D1826" s="15" t="s">
        <v>3476</v>
      </c>
      <c r="E1826" s="29" t="s">
        <v>1241</v>
      </c>
      <c r="F1826" s="15" t="s">
        <v>276</v>
      </c>
      <c r="G1826" s="71">
        <f t="shared" si="91"/>
        <v>210020034</v>
      </c>
      <c r="H1826" s="72" t="str">
        <f t="shared" si="89"/>
        <v>210020034</v>
      </c>
      <c r="I1826" s="72" t="e">
        <f t="shared" si="90"/>
        <v>#VALUE!</v>
      </c>
    </row>
    <row r="1827" spans="1:9">
      <c r="A1827" s="16" t="s">
        <v>7764</v>
      </c>
      <c r="B1827" s="15">
        <v>2</v>
      </c>
      <c r="C1827" s="15" t="str">
        <f>VLOOKUP($B1827,配置说明!$E$20:$F$23,2,0)</f>
        <v>音效</v>
      </c>
      <c r="D1827" s="15" t="s">
        <v>1102</v>
      </c>
      <c r="E1827" s="29" t="s">
        <v>1242</v>
      </c>
      <c r="F1827" s="15" t="s">
        <v>277</v>
      </c>
      <c r="G1827" s="71">
        <f t="shared" si="91"/>
        <v>210021011</v>
      </c>
      <c r="H1827" s="72" t="str">
        <f t="shared" si="89"/>
        <v>210021011</v>
      </c>
      <c r="I1827" s="72" t="e">
        <f t="shared" si="90"/>
        <v>#VALUE!</v>
      </c>
    </row>
    <row r="1828" spans="1:9">
      <c r="A1828" s="16" t="s">
        <v>7765</v>
      </c>
      <c r="B1828" s="15">
        <v>2</v>
      </c>
      <c r="C1828" s="15" t="str">
        <f>VLOOKUP($B1828,配置说明!$E$20:$F$23,2,0)</f>
        <v>音效</v>
      </c>
      <c r="D1828" s="15" t="s">
        <v>3477</v>
      </c>
      <c r="E1828" s="29" t="s">
        <v>1243</v>
      </c>
      <c r="F1828" s="15" t="s">
        <v>277</v>
      </c>
      <c r="G1828" s="71">
        <f t="shared" si="91"/>
        <v>210021021</v>
      </c>
      <c r="H1828" s="72" t="str">
        <f t="shared" ref="H1828:H1891" si="92">G1828&amp;""</f>
        <v>210021021</v>
      </c>
      <c r="I1828" s="72" t="e">
        <f t="shared" ref="I1828:I1891" si="93">FIND("loop",E1828)</f>
        <v>#VALUE!</v>
      </c>
    </row>
    <row r="1829" spans="1:9">
      <c r="A1829" s="16" t="s">
        <v>7766</v>
      </c>
      <c r="B1829" s="15">
        <v>2</v>
      </c>
      <c r="C1829" s="15" t="str">
        <f>VLOOKUP($B1829,配置说明!$E$20:$F$23,2,0)</f>
        <v>音效</v>
      </c>
      <c r="D1829" s="15" t="s">
        <v>1103</v>
      </c>
      <c r="E1829" s="29" t="s">
        <v>1244</v>
      </c>
      <c r="F1829" s="15" t="s">
        <v>277</v>
      </c>
      <c r="G1829" s="71">
        <f t="shared" si="91"/>
        <v>210021022</v>
      </c>
      <c r="H1829" s="72" t="str">
        <f t="shared" si="92"/>
        <v>210021022</v>
      </c>
      <c r="I1829" s="72" t="e">
        <f t="shared" si="93"/>
        <v>#VALUE!</v>
      </c>
    </row>
    <row r="1830" spans="1:9">
      <c r="A1830" s="16" t="s">
        <v>7767</v>
      </c>
      <c r="B1830" s="15">
        <v>2</v>
      </c>
      <c r="C1830" s="15" t="str">
        <f>VLOOKUP($B1830,配置说明!$E$20:$F$23,2,0)</f>
        <v>音效</v>
      </c>
      <c r="D1830" s="15" t="s">
        <v>1104</v>
      </c>
      <c r="E1830" s="29" t="s">
        <v>1245</v>
      </c>
      <c r="F1830" s="15" t="s">
        <v>278</v>
      </c>
      <c r="G1830" s="71">
        <f t="shared" si="91"/>
        <v>210022011</v>
      </c>
      <c r="H1830" s="72" t="str">
        <f t="shared" si="92"/>
        <v>210022011</v>
      </c>
      <c r="I1830" s="72" t="e">
        <f t="shared" si="93"/>
        <v>#VALUE!</v>
      </c>
    </row>
    <row r="1831" spans="1:9">
      <c r="A1831" s="16" t="s">
        <v>7768</v>
      </c>
      <c r="B1831" s="15">
        <v>2</v>
      </c>
      <c r="C1831" s="15" t="str">
        <f>VLOOKUP($B1831,配置说明!$E$20:$F$23,2,0)</f>
        <v>音效</v>
      </c>
      <c r="D1831" s="15" t="s">
        <v>1105</v>
      </c>
      <c r="E1831" s="29" t="s">
        <v>1246</v>
      </c>
      <c r="F1831" s="15" t="s">
        <v>278</v>
      </c>
      <c r="G1831" s="71">
        <f t="shared" si="91"/>
        <v>210022012</v>
      </c>
      <c r="H1831" s="72" t="str">
        <f t="shared" si="92"/>
        <v>210022012</v>
      </c>
      <c r="I1831" s="72" t="e">
        <f t="shared" si="93"/>
        <v>#VALUE!</v>
      </c>
    </row>
    <row r="1832" spans="1:9">
      <c r="A1832" s="16" t="s">
        <v>7769</v>
      </c>
      <c r="B1832" s="15">
        <v>2</v>
      </c>
      <c r="C1832" s="15" t="str">
        <f>VLOOKUP($B1832,配置说明!$E$20:$F$23,2,0)</f>
        <v>音效</v>
      </c>
      <c r="D1832" s="15" t="s">
        <v>1106</v>
      </c>
      <c r="E1832" s="29" t="s">
        <v>1247</v>
      </c>
      <c r="F1832" s="15" t="s">
        <v>278</v>
      </c>
      <c r="G1832" s="71">
        <f t="shared" si="91"/>
        <v>210022021</v>
      </c>
      <c r="H1832" s="72" t="str">
        <f t="shared" si="92"/>
        <v>210022021</v>
      </c>
      <c r="I1832" s="72" t="e">
        <f t="shared" si="93"/>
        <v>#VALUE!</v>
      </c>
    </row>
    <row r="1833" spans="1:9">
      <c r="A1833" s="16" t="s">
        <v>7770</v>
      </c>
      <c r="B1833" s="15">
        <v>2</v>
      </c>
      <c r="C1833" s="15" t="str">
        <f>VLOOKUP($B1833,配置说明!$E$20:$F$23,2,0)</f>
        <v>音效</v>
      </c>
      <c r="D1833" s="15" t="s">
        <v>1107</v>
      </c>
      <c r="E1833" s="29" t="s">
        <v>1248</v>
      </c>
      <c r="F1833" s="15" t="s">
        <v>278</v>
      </c>
      <c r="G1833" s="71">
        <f t="shared" si="91"/>
        <v>210022022</v>
      </c>
      <c r="H1833" s="72" t="str">
        <f t="shared" si="92"/>
        <v>210022022</v>
      </c>
      <c r="I1833" s="72" t="e">
        <f t="shared" si="93"/>
        <v>#VALUE!</v>
      </c>
    </row>
    <row r="1834" spans="1:9">
      <c r="A1834" s="16" t="s">
        <v>7771</v>
      </c>
      <c r="B1834" s="15">
        <v>2</v>
      </c>
      <c r="C1834" s="15" t="str">
        <f>VLOOKUP($B1834,配置说明!$E$20:$F$23,2,0)</f>
        <v>音效</v>
      </c>
      <c r="D1834" s="15" t="s">
        <v>1108</v>
      </c>
      <c r="E1834" s="29" t="s">
        <v>1249</v>
      </c>
      <c r="F1834" s="15" t="s">
        <v>279</v>
      </c>
      <c r="G1834" s="71">
        <f t="shared" si="91"/>
        <v>210023011</v>
      </c>
      <c r="H1834" s="72" t="str">
        <f t="shared" si="92"/>
        <v>210023011</v>
      </c>
      <c r="I1834" s="72" t="e">
        <f t="shared" si="93"/>
        <v>#VALUE!</v>
      </c>
    </row>
    <row r="1835" spans="1:9">
      <c r="A1835" s="16" t="s">
        <v>7772</v>
      </c>
      <c r="B1835" s="15">
        <v>2</v>
      </c>
      <c r="C1835" s="15" t="str">
        <f>VLOOKUP($B1835,配置说明!$E$20:$F$23,2,0)</f>
        <v>音效</v>
      </c>
      <c r="D1835" s="15" t="s">
        <v>1109</v>
      </c>
      <c r="E1835" s="29" t="s">
        <v>1250</v>
      </c>
      <c r="F1835" s="15" t="s">
        <v>279</v>
      </c>
      <c r="G1835" s="71">
        <f t="shared" si="91"/>
        <v>210023012</v>
      </c>
      <c r="H1835" s="72" t="str">
        <f t="shared" si="92"/>
        <v>210023012</v>
      </c>
      <c r="I1835" s="72" t="e">
        <f t="shared" si="93"/>
        <v>#VALUE!</v>
      </c>
    </row>
    <row r="1836" spans="1:9">
      <c r="A1836" s="16" t="s">
        <v>7773</v>
      </c>
      <c r="B1836" s="15">
        <v>2</v>
      </c>
      <c r="C1836" s="15" t="str">
        <f>VLOOKUP($B1836,配置说明!$E$20:$F$23,2,0)</f>
        <v>音效</v>
      </c>
      <c r="D1836" s="15" t="s">
        <v>1110</v>
      </c>
      <c r="E1836" s="29" t="s">
        <v>1251</v>
      </c>
      <c r="F1836" s="15" t="s">
        <v>279</v>
      </c>
      <c r="G1836" s="71">
        <f t="shared" si="91"/>
        <v>210023013</v>
      </c>
      <c r="H1836" s="72" t="str">
        <f t="shared" si="92"/>
        <v>210023013</v>
      </c>
      <c r="I1836" s="72" t="e">
        <f t="shared" si="93"/>
        <v>#VALUE!</v>
      </c>
    </row>
    <row r="1837" spans="1:9">
      <c r="A1837" s="16" t="s">
        <v>7774</v>
      </c>
      <c r="B1837" s="15">
        <v>2</v>
      </c>
      <c r="C1837" s="15" t="str">
        <f>VLOOKUP($B1837,配置说明!$E$20:$F$23,2,0)</f>
        <v>音效</v>
      </c>
      <c r="D1837" s="15" t="s">
        <v>1111</v>
      </c>
      <c r="E1837" s="29" t="s">
        <v>1252</v>
      </c>
      <c r="F1837" s="15" t="s">
        <v>279</v>
      </c>
      <c r="G1837" s="71">
        <f t="shared" si="91"/>
        <v>210023021</v>
      </c>
      <c r="H1837" s="72" t="str">
        <f t="shared" si="92"/>
        <v>210023021</v>
      </c>
      <c r="I1837" s="72" t="e">
        <f t="shared" si="93"/>
        <v>#VALUE!</v>
      </c>
    </row>
    <row r="1838" spans="1:9">
      <c r="A1838" s="16" t="s">
        <v>7775</v>
      </c>
      <c r="B1838" s="15">
        <v>2</v>
      </c>
      <c r="C1838" s="15" t="str">
        <f>VLOOKUP($B1838,配置说明!$E$20:$F$23,2,0)</f>
        <v>音效</v>
      </c>
      <c r="D1838" s="15" t="s">
        <v>1112</v>
      </c>
      <c r="E1838" s="29" t="s">
        <v>1253</v>
      </c>
      <c r="F1838" s="15" t="s">
        <v>279</v>
      </c>
      <c r="G1838" s="71">
        <f t="shared" si="91"/>
        <v>210023022</v>
      </c>
      <c r="H1838" s="72" t="str">
        <f t="shared" si="92"/>
        <v>210023022</v>
      </c>
      <c r="I1838" s="72" t="e">
        <f t="shared" si="93"/>
        <v>#VALUE!</v>
      </c>
    </row>
    <row r="1839" spans="1:9">
      <c r="A1839" s="16" t="s">
        <v>7776</v>
      </c>
      <c r="B1839" s="15">
        <v>2</v>
      </c>
      <c r="C1839" s="15" t="str">
        <f>VLOOKUP($B1839,配置说明!$E$20:$F$23,2,0)</f>
        <v>音效</v>
      </c>
      <c r="D1839" s="15" t="s">
        <v>1113</v>
      </c>
      <c r="E1839" s="29" t="s">
        <v>1254</v>
      </c>
      <c r="F1839" s="15" t="s">
        <v>279</v>
      </c>
      <c r="G1839" s="71">
        <f t="shared" si="91"/>
        <v>210023023</v>
      </c>
      <c r="H1839" s="72" t="str">
        <f t="shared" si="92"/>
        <v>210023023</v>
      </c>
      <c r="I1839" s="72" t="e">
        <f t="shared" si="93"/>
        <v>#VALUE!</v>
      </c>
    </row>
    <row r="1840" spans="1:9">
      <c r="A1840" s="16" t="s">
        <v>7777</v>
      </c>
      <c r="B1840" s="15">
        <v>2</v>
      </c>
      <c r="C1840" s="15" t="str">
        <f>VLOOKUP($B1840,配置说明!$E$20:$F$23,2,0)</f>
        <v>音效</v>
      </c>
      <c r="D1840" s="15" t="s">
        <v>1114</v>
      </c>
      <c r="E1840" s="29" t="s">
        <v>1255</v>
      </c>
      <c r="F1840" s="15" t="s">
        <v>279</v>
      </c>
      <c r="G1840" s="71">
        <f t="shared" si="91"/>
        <v>210023024</v>
      </c>
      <c r="H1840" s="72" t="str">
        <f t="shared" si="92"/>
        <v>210023024</v>
      </c>
      <c r="I1840" s="72" t="e">
        <f t="shared" si="93"/>
        <v>#VALUE!</v>
      </c>
    </row>
    <row r="1841" spans="1:9">
      <c r="A1841" s="16" t="s">
        <v>7778</v>
      </c>
      <c r="B1841" s="15">
        <v>2</v>
      </c>
      <c r="C1841" s="15" t="str">
        <f>VLOOKUP($B1841,配置说明!$E$20:$F$23,2,0)</f>
        <v>音效</v>
      </c>
      <c r="D1841" s="15" t="s">
        <v>1115</v>
      </c>
      <c r="E1841" s="29" t="s">
        <v>1256</v>
      </c>
      <c r="F1841" s="15" t="s">
        <v>279</v>
      </c>
      <c r="G1841" s="71">
        <f t="shared" si="91"/>
        <v>210023025</v>
      </c>
      <c r="H1841" s="72" t="str">
        <f t="shared" si="92"/>
        <v>210023025</v>
      </c>
      <c r="I1841" s="72" t="e">
        <f t="shared" si="93"/>
        <v>#VALUE!</v>
      </c>
    </row>
    <row r="1842" spans="1:9">
      <c r="A1842" s="16" t="s">
        <v>7779</v>
      </c>
      <c r="B1842" s="15">
        <v>2</v>
      </c>
      <c r="C1842" s="15" t="str">
        <f>VLOOKUP($B1842,配置说明!$E$20:$F$23,2,0)</f>
        <v>音效</v>
      </c>
      <c r="D1842" s="15" t="s">
        <v>1116</v>
      </c>
      <c r="E1842" s="29" t="s">
        <v>1257</v>
      </c>
      <c r="F1842" s="15" t="s">
        <v>279</v>
      </c>
      <c r="G1842" s="71">
        <f t="shared" ref="G1842:G1905" si="94">A1842*1</f>
        <v>210023026</v>
      </c>
      <c r="H1842" s="72" t="str">
        <f t="shared" si="92"/>
        <v>210023026</v>
      </c>
      <c r="I1842" s="72" t="e">
        <f t="shared" si="93"/>
        <v>#VALUE!</v>
      </c>
    </row>
    <row r="1843" spans="1:9">
      <c r="A1843" s="16" t="s">
        <v>7780</v>
      </c>
      <c r="B1843" s="15">
        <v>2</v>
      </c>
      <c r="C1843" s="15" t="str">
        <f>VLOOKUP($B1843,配置说明!$E$20:$F$23,2,0)</f>
        <v>音效</v>
      </c>
      <c r="D1843" s="15" t="s">
        <v>1117</v>
      </c>
      <c r="E1843" s="29" t="s">
        <v>1258</v>
      </c>
      <c r="F1843" s="15" t="s">
        <v>280</v>
      </c>
      <c r="G1843" s="71">
        <f t="shared" si="94"/>
        <v>210024011</v>
      </c>
      <c r="H1843" s="72" t="str">
        <f t="shared" si="92"/>
        <v>210024011</v>
      </c>
      <c r="I1843" s="72" t="e">
        <f t="shared" si="93"/>
        <v>#VALUE!</v>
      </c>
    </row>
    <row r="1844" spans="1:9">
      <c r="A1844" s="16" t="s">
        <v>7781</v>
      </c>
      <c r="B1844" s="15">
        <v>2</v>
      </c>
      <c r="C1844" s="15" t="str">
        <f>VLOOKUP($B1844,配置说明!$E$20:$F$23,2,0)</f>
        <v>音效</v>
      </c>
      <c r="D1844" s="15" t="s">
        <v>1118</v>
      </c>
      <c r="E1844" s="29" t="s">
        <v>1259</v>
      </c>
      <c r="F1844" s="15" t="s">
        <v>280</v>
      </c>
      <c r="G1844" s="71">
        <f t="shared" si="94"/>
        <v>210024012</v>
      </c>
      <c r="H1844" s="72" t="str">
        <f t="shared" si="92"/>
        <v>210024012</v>
      </c>
      <c r="I1844" s="72" t="e">
        <f t="shared" si="93"/>
        <v>#VALUE!</v>
      </c>
    </row>
    <row r="1845" spans="1:9">
      <c r="A1845" s="16" t="s">
        <v>7782</v>
      </c>
      <c r="B1845" s="15">
        <v>2</v>
      </c>
      <c r="C1845" s="15" t="str">
        <f>VLOOKUP($B1845,配置说明!$E$20:$F$23,2,0)</f>
        <v>音效</v>
      </c>
      <c r="D1845" s="15" t="s">
        <v>1119</v>
      </c>
      <c r="E1845" s="29" t="s">
        <v>1260</v>
      </c>
      <c r="F1845" s="15" t="s">
        <v>280</v>
      </c>
      <c r="G1845" s="71">
        <f t="shared" si="94"/>
        <v>210024013</v>
      </c>
      <c r="H1845" s="72" t="str">
        <f t="shared" si="92"/>
        <v>210024013</v>
      </c>
      <c r="I1845" s="72" t="e">
        <f t="shared" si="93"/>
        <v>#VALUE!</v>
      </c>
    </row>
    <row r="1846" spans="1:9">
      <c r="A1846" s="16" t="s">
        <v>7783</v>
      </c>
      <c r="B1846" s="15">
        <v>2</v>
      </c>
      <c r="C1846" s="15" t="str">
        <f>VLOOKUP($B1846,配置说明!$E$20:$F$23,2,0)</f>
        <v>音效</v>
      </c>
      <c r="D1846" s="15" t="s">
        <v>3478</v>
      </c>
      <c r="E1846" s="29" t="s">
        <v>1261</v>
      </c>
      <c r="F1846" s="15" t="s">
        <v>280</v>
      </c>
      <c r="G1846" s="71">
        <f t="shared" si="94"/>
        <v>210024021</v>
      </c>
      <c r="H1846" s="72" t="str">
        <f t="shared" si="92"/>
        <v>210024021</v>
      </c>
      <c r="I1846" s="72" t="e">
        <f t="shared" si="93"/>
        <v>#VALUE!</v>
      </c>
    </row>
    <row r="1847" spans="1:9">
      <c r="A1847" s="16" t="s">
        <v>7784</v>
      </c>
      <c r="B1847" s="15">
        <v>2</v>
      </c>
      <c r="C1847" s="15" t="str">
        <f>VLOOKUP($B1847,配置说明!$E$20:$F$23,2,0)</f>
        <v>音效</v>
      </c>
      <c r="D1847" s="15" t="s">
        <v>1120</v>
      </c>
      <c r="E1847" s="29" t="s">
        <v>1262</v>
      </c>
      <c r="F1847" s="15" t="s">
        <v>280</v>
      </c>
      <c r="G1847" s="71">
        <f t="shared" si="94"/>
        <v>210024022</v>
      </c>
      <c r="H1847" s="72" t="str">
        <f t="shared" si="92"/>
        <v>210024022</v>
      </c>
      <c r="I1847" s="72" t="e">
        <f t="shared" si="93"/>
        <v>#VALUE!</v>
      </c>
    </row>
    <row r="1848" spans="1:9">
      <c r="A1848" s="16" t="s">
        <v>7785</v>
      </c>
      <c r="B1848" s="15">
        <v>2</v>
      </c>
      <c r="C1848" s="15" t="str">
        <f>VLOOKUP($B1848,配置说明!$E$20:$F$23,2,0)</f>
        <v>音效</v>
      </c>
      <c r="D1848" s="15" t="s">
        <v>1121</v>
      </c>
      <c r="E1848" s="29" t="s">
        <v>1263</v>
      </c>
      <c r="F1848" s="15" t="s">
        <v>280</v>
      </c>
      <c r="G1848" s="71">
        <f t="shared" si="94"/>
        <v>210024023</v>
      </c>
      <c r="H1848" s="72" t="str">
        <f t="shared" si="92"/>
        <v>210024023</v>
      </c>
      <c r="I1848" s="72" t="e">
        <f t="shared" si="93"/>
        <v>#VALUE!</v>
      </c>
    </row>
    <row r="1849" spans="1:9">
      <c r="A1849" s="16" t="s">
        <v>7786</v>
      </c>
      <c r="B1849" s="15">
        <v>2</v>
      </c>
      <c r="C1849" s="15" t="str">
        <f>VLOOKUP($B1849,配置说明!$E$20:$F$23,2,0)</f>
        <v>音效</v>
      </c>
      <c r="D1849" s="15" t="s">
        <v>1122</v>
      </c>
      <c r="E1849" s="29" t="s">
        <v>1264</v>
      </c>
      <c r="F1849" s="15" t="s">
        <v>280</v>
      </c>
      <c r="G1849" s="71">
        <f t="shared" si="94"/>
        <v>210024024</v>
      </c>
      <c r="H1849" s="72" t="str">
        <f t="shared" si="92"/>
        <v>210024024</v>
      </c>
      <c r="I1849" s="72" t="e">
        <f t="shared" si="93"/>
        <v>#VALUE!</v>
      </c>
    </row>
    <row r="1850" spans="1:9">
      <c r="A1850" s="16" t="s">
        <v>7787</v>
      </c>
      <c r="B1850" s="15">
        <v>2</v>
      </c>
      <c r="C1850" s="15" t="str">
        <f>VLOOKUP($B1850,配置说明!$E$20:$F$23,2,0)</f>
        <v>音效</v>
      </c>
      <c r="D1850" s="15" t="s">
        <v>1123</v>
      </c>
      <c r="E1850" s="29" t="s">
        <v>1265</v>
      </c>
      <c r="F1850" s="15" t="s">
        <v>280</v>
      </c>
      <c r="G1850" s="71">
        <f t="shared" si="94"/>
        <v>210024025</v>
      </c>
      <c r="H1850" s="72" t="str">
        <f t="shared" si="92"/>
        <v>210024025</v>
      </c>
      <c r="I1850" s="72" t="e">
        <f t="shared" si="93"/>
        <v>#VALUE!</v>
      </c>
    </row>
    <row r="1851" spans="1:9">
      <c r="A1851" s="16" t="s">
        <v>7788</v>
      </c>
      <c r="B1851" s="15">
        <v>2</v>
      </c>
      <c r="C1851" s="15" t="str">
        <f>VLOOKUP($B1851,配置说明!$E$20:$F$23,2,0)</f>
        <v>音效</v>
      </c>
      <c r="D1851" s="15" t="s">
        <v>1124</v>
      </c>
      <c r="E1851" s="29" t="s">
        <v>1266</v>
      </c>
      <c r="F1851" s="15" t="s">
        <v>280</v>
      </c>
      <c r="G1851" s="71">
        <f t="shared" si="94"/>
        <v>210024026</v>
      </c>
      <c r="H1851" s="72" t="str">
        <f t="shared" si="92"/>
        <v>210024026</v>
      </c>
      <c r="I1851" s="72" t="e">
        <f t="shared" si="93"/>
        <v>#VALUE!</v>
      </c>
    </row>
    <row r="1852" spans="1:9">
      <c r="A1852" s="16" t="s">
        <v>7789</v>
      </c>
      <c r="B1852" s="15">
        <v>2</v>
      </c>
      <c r="C1852" s="15" t="str">
        <f>VLOOKUP($B1852,配置说明!$E$20:$F$23,2,0)</f>
        <v>音效</v>
      </c>
      <c r="D1852" s="15" t="s">
        <v>1125</v>
      </c>
      <c r="E1852" s="29" t="s">
        <v>1267</v>
      </c>
      <c r="F1852" s="15" t="s">
        <v>280</v>
      </c>
      <c r="G1852" s="71">
        <f t="shared" si="94"/>
        <v>210024027</v>
      </c>
      <c r="H1852" s="72" t="str">
        <f t="shared" si="92"/>
        <v>210024027</v>
      </c>
      <c r="I1852" s="72" t="e">
        <f t="shared" si="93"/>
        <v>#VALUE!</v>
      </c>
    </row>
    <row r="1853" spans="1:9">
      <c r="A1853" s="16" t="s">
        <v>7790</v>
      </c>
      <c r="B1853" s="15">
        <v>2</v>
      </c>
      <c r="C1853" s="15" t="str">
        <f>VLOOKUP($B1853,配置说明!$E$20:$F$23,2,0)</f>
        <v>音效</v>
      </c>
      <c r="D1853" s="15" t="s">
        <v>1126</v>
      </c>
      <c r="E1853" s="29" t="s">
        <v>1268</v>
      </c>
      <c r="F1853" s="15" t="s">
        <v>280</v>
      </c>
      <c r="G1853" s="71">
        <f t="shared" si="94"/>
        <v>210024028</v>
      </c>
      <c r="H1853" s="72" t="str">
        <f t="shared" si="92"/>
        <v>210024028</v>
      </c>
      <c r="I1853" s="72" t="e">
        <f t="shared" si="93"/>
        <v>#VALUE!</v>
      </c>
    </row>
    <row r="1854" spans="1:9">
      <c r="A1854" s="16" t="s">
        <v>7791</v>
      </c>
      <c r="B1854" s="15">
        <v>2</v>
      </c>
      <c r="C1854" s="15" t="str">
        <f>VLOOKUP($B1854,配置说明!$E$20:$F$23,2,0)</f>
        <v>音效</v>
      </c>
      <c r="D1854" s="15" t="s">
        <v>3479</v>
      </c>
      <c r="E1854" s="29" t="s">
        <v>3526</v>
      </c>
      <c r="F1854" s="15" t="s">
        <v>280</v>
      </c>
      <c r="G1854" s="71">
        <f t="shared" si="94"/>
        <v>210024041</v>
      </c>
      <c r="H1854" s="72" t="str">
        <f t="shared" si="92"/>
        <v>210024041</v>
      </c>
      <c r="I1854" s="72" t="e">
        <f t="shared" si="93"/>
        <v>#VALUE!</v>
      </c>
    </row>
    <row r="1855" spans="1:9">
      <c r="A1855" s="16" t="s">
        <v>7792</v>
      </c>
      <c r="B1855" s="15">
        <v>2</v>
      </c>
      <c r="C1855" s="15" t="str">
        <f>VLOOKUP($B1855,配置说明!$E$20:$F$23,2,0)</f>
        <v>音效</v>
      </c>
      <c r="D1855" s="15" t="s">
        <v>3480</v>
      </c>
      <c r="E1855" s="45" t="s">
        <v>3527</v>
      </c>
      <c r="F1855" s="15" t="s">
        <v>297</v>
      </c>
      <c r="G1855" s="71">
        <f t="shared" si="94"/>
        <v>210025011</v>
      </c>
      <c r="H1855" s="72" t="str">
        <f t="shared" si="92"/>
        <v>210025011</v>
      </c>
      <c r="I1855" s="72" t="e">
        <f t="shared" si="93"/>
        <v>#VALUE!</v>
      </c>
    </row>
    <row r="1856" spans="1:9">
      <c r="A1856" s="16" t="s">
        <v>7793</v>
      </c>
      <c r="B1856" s="15">
        <v>2</v>
      </c>
      <c r="C1856" s="15" t="str">
        <f>VLOOKUP($B1856,配置说明!$E$20:$F$23,2,0)</f>
        <v>音效</v>
      </c>
      <c r="D1856" s="15" t="s">
        <v>3481</v>
      </c>
      <c r="E1856" s="45" t="s">
        <v>3528</v>
      </c>
      <c r="F1856" s="15" t="s">
        <v>297</v>
      </c>
      <c r="G1856" s="71">
        <f t="shared" si="94"/>
        <v>210025012</v>
      </c>
      <c r="H1856" s="72" t="str">
        <f t="shared" si="92"/>
        <v>210025012</v>
      </c>
      <c r="I1856" s="72" t="e">
        <f t="shared" si="93"/>
        <v>#VALUE!</v>
      </c>
    </row>
    <row r="1857" spans="1:9">
      <c r="A1857" s="16" t="s">
        <v>7794</v>
      </c>
      <c r="B1857" s="15">
        <v>2</v>
      </c>
      <c r="C1857" s="15" t="str">
        <f>VLOOKUP($B1857,配置说明!$E$20:$F$23,2,0)</f>
        <v>音效</v>
      </c>
      <c r="D1857" s="15" t="s">
        <v>3482</v>
      </c>
      <c r="E1857" s="45" t="s">
        <v>3529</v>
      </c>
      <c r="F1857" s="15" t="s">
        <v>297</v>
      </c>
      <c r="G1857" s="71">
        <f t="shared" si="94"/>
        <v>210025021</v>
      </c>
      <c r="H1857" s="72" t="str">
        <f t="shared" si="92"/>
        <v>210025021</v>
      </c>
      <c r="I1857" s="72" t="e">
        <f t="shared" si="93"/>
        <v>#VALUE!</v>
      </c>
    </row>
    <row r="1858" spans="1:9">
      <c r="A1858" s="16" t="s">
        <v>7795</v>
      </c>
      <c r="B1858" s="15">
        <v>2</v>
      </c>
      <c r="C1858" s="15" t="str">
        <f>VLOOKUP($B1858,配置说明!$E$20:$F$23,2,0)</f>
        <v>音效</v>
      </c>
      <c r="D1858" s="15" t="s">
        <v>3206</v>
      </c>
      <c r="E1858" s="45" t="s">
        <v>3207</v>
      </c>
      <c r="F1858" s="15" t="s">
        <v>297</v>
      </c>
      <c r="G1858" s="71">
        <f t="shared" si="94"/>
        <v>210025022</v>
      </c>
      <c r="H1858" s="72" t="str">
        <f t="shared" si="92"/>
        <v>210025022</v>
      </c>
      <c r="I1858" s="72" t="e">
        <f t="shared" si="93"/>
        <v>#VALUE!</v>
      </c>
    </row>
    <row r="1859" spans="1:9">
      <c r="A1859" s="16" t="s">
        <v>7796</v>
      </c>
      <c r="B1859" s="15">
        <v>2</v>
      </c>
      <c r="C1859" s="15" t="str">
        <f>VLOOKUP($B1859,配置说明!$E$20:$F$23,2,0)</f>
        <v>音效</v>
      </c>
      <c r="D1859" s="15" t="s">
        <v>3208</v>
      </c>
      <c r="E1859" s="45" t="s">
        <v>3209</v>
      </c>
      <c r="F1859" s="15" t="s">
        <v>297</v>
      </c>
      <c r="G1859" s="71">
        <f t="shared" si="94"/>
        <v>210025031</v>
      </c>
      <c r="H1859" s="72" t="str">
        <f t="shared" si="92"/>
        <v>210025031</v>
      </c>
      <c r="I1859" s="72" t="e">
        <f t="shared" si="93"/>
        <v>#VALUE!</v>
      </c>
    </row>
    <row r="1860" spans="1:9">
      <c r="A1860" s="16" t="s">
        <v>7797</v>
      </c>
      <c r="B1860" s="15">
        <v>2</v>
      </c>
      <c r="C1860" s="15" t="str">
        <f>VLOOKUP($B1860,配置说明!$E$20:$F$23,2,0)</f>
        <v>音效</v>
      </c>
      <c r="D1860" s="15" t="s">
        <v>3483</v>
      </c>
      <c r="E1860" s="45" t="s">
        <v>3530</v>
      </c>
      <c r="F1860" s="15" t="s">
        <v>298</v>
      </c>
      <c r="G1860" s="71">
        <f t="shared" si="94"/>
        <v>210026011</v>
      </c>
      <c r="H1860" s="72" t="str">
        <f t="shared" si="92"/>
        <v>210026011</v>
      </c>
      <c r="I1860" s="72" t="e">
        <f t="shared" si="93"/>
        <v>#VALUE!</v>
      </c>
    </row>
    <row r="1861" spans="1:9">
      <c r="A1861" s="16" t="s">
        <v>7798</v>
      </c>
      <c r="B1861" s="15">
        <v>2</v>
      </c>
      <c r="C1861" s="15" t="str">
        <f>VLOOKUP($B1861,配置说明!$E$20:$F$23,2,0)</f>
        <v>音效</v>
      </c>
      <c r="D1861" s="15" t="s">
        <v>3484</v>
      </c>
      <c r="E1861" s="45" t="s">
        <v>3531</v>
      </c>
      <c r="F1861" s="15" t="s">
        <v>298</v>
      </c>
      <c r="G1861" s="71">
        <f t="shared" si="94"/>
        <v>210026012</v>
      </c>
      <c r="H1861" s="72" t="str">
        <f t="shared" si="92"/>
        <v>210026012</v>
      </c>
      <c r="I1861" s="72" t="e">
        <f t="shared" si="93"/>
        <v>#VALUE!</v>
      </c>
    </row>
    <row r="1862" spans="1:9">
      <c r="A1862" s="16" t="s">
        <v>7799</v>
      </c>
      <c r="B1862" s="15">
        <v>2</v>
      </c>
      <c r="C1862" s="15" t="str">
        <f>VLOOKUP($B1862,配置说明!$E$20:$F$23,2,0)</f>
        <v>音效</v>
      </c>
      <c r="D1862" s="15" t="s">
        <v>3210</v>
      </c>
      <c r="E1862" s="45" t="s">
        <v>3211</v>
      </c>
      <c r="F1862" s="15" t="s">
        <v>298</v>
      </c>
      <c r="G1862" s="71">
        <f t="shared" si="94"/>
        <v>210026013</v>
      </c>
      <c r="H1862" s="72" t="str">
        <f t="shared" si="92"/>
        <v>210026013</v>
      </c>
      <c r="I1862" s="72" t="e">
        <f t="shared" si="93"/>
        <v>#VALUE!</v>
      </c>
    </row>
    <row r="1863" spans="1:9">
      <c r="A1863" s="16" t="s">
        <v>7800</v>
      </c>
      <c r="B1863" s="15">
        <v>2</v>
      </c>
      <c r="C1863" s="15" t="str">
        <f>VLOOKUP($B1863,配置说明!$E$20:$F$23,2,0)</f>
        <v>音效</v>
      </c>
      <c r="D1863" s="15" t="s">
        <v>3212</v>
      </c>
      <c r="E1863" s="45" t="s">
        <v>3213</v>
      </c>
      <c r="F1863" s="15" t="s">
        <v>298</v>
      </c>
      <c r="G1863" s="71">
        <f t="shared" si="94"/>
        <v>210026021</v>
      </c>
      <c r="H1863" s="72" t="str">
        <f t="shared" si="92"/>
        <v>210026021</v>
      </c>
      <c r="I1863" s="72" t="e">
        <f t="shared" si="93"/>
        <v>#VALUE!</v>
      </c>
    </row>
    <row r="1864" spans="1:9">
      <c r="A1864" s="16" t="s">
        <v>7801</v>
      </c>
      <c r="B1864" s="15">
        <v>2</v>
      </c>
      <c r="C1864" s="15" t="str">
        <f>VLOOKUP($B1864,配置说明!$E$20:$F$23,2,0)</f>
        <v>音效</v>
      </c>
      <c r="D1864" s="15" t="s">
        <v>3214</v>
      </c>
      <c r="E1864" s="45" t="s">
        <v>3215</v>
      </c>
      <c r="F1864" s="15" t="s">
        <v>298</v>
      </c>
      <c r="G1864" s="71">
        <f t="shared" si="94"/>
        <v>210026022</v>
      </c>
      <c r="H1864" s="72" t="str">
        <f t="shared" si="92"/>
        <v>210026022</v>
      </c>
      <c r="I1864" s="72" t="e">
        <f t="shared" si="93"/>
        <v>#VALUE!</v>
      </c>
    </row>
    <row r="1865" spans="1:9">
      <c r="A1865" s="16" t="s">
        <v>7802</v>
      </c>
      <c r="B1865" s="15">
        <v>2</v>
      </c>
      <c r="C1865" s="15" t="str">
        <f>VLOOKUP($B1865,配置说明!$E$20:$F$23,2,0)</f>
        <v>音效</v>
      </c>
      <c r="D1865" s="15" t="s">
        <v>3216</v>
      </c>
      <c r="E1865" s="45" t="s">
        <v>3217</v>
      </c>
      <c r="F1865" s="15" t="s">
        <v>298</v>
      </c>
      <c r="G1865" s="71">
        <f t="shared" si="94"/>
        <v>210026023</v>
      </c>
      <c r="H1865" s="72" t="str">
        <f t="shared" si="92"/>
        <v>210026023</v>
      </c>
      <c r="I1865" s="72" t="e">
        <f t="shared" si="93"/>
        <v>#VALUE!</v>
      </c>
    </row>
    <row r="1866" spans="1:9">
      <c r="A1866" s="16" t="s">
        <v>7803</v>
      </c>
      <c r="B1866" s="15">
        <v>2</v>
      </c>
      <c r="C1866" s="15" t="str">
        <f>VLOOKUP($B1866,配置说明!$E$20:$F$23,2,0)</f>
        <v>音效</v>
      </c>
      <c r="D1866" s="15" t="s">
        <v>3218</v>
      </c>
      <c r="E1866" s="45" t="s">
        <v>3219</v>
      </c>
      <c r="F1866" s="15" t="s">
        <v>298</v>
      </c>
      <c r="G1866" s="71">
        <f t="shared" si="94"/>
        <v>210026024</v>
      </c>
      <c r="H1866" s="72" t="str">
        <f t="shared" si="92"/>
        <v>210026024</v>
      </c>
      <c r="I1866" s="72" t="e">
        <f t="shared" si="93"/>
        <v>#VALUE!</v>
      </c>
    </row>
    <row r="1867" spans="1:9">
      <c r="A1867" s="16" t="s">
        <v>7804</v>
      </c>
      <c r="B1867" s="15">
        <v>2</v>
      </c>
      <c r="C1867" s="15" t="str">
        <f>VLOOKUP($B1867,配置说明!$E$20:$F$23,2,0)</f>
        <v>音效</v>
      </c>
      <c r="D1867" s="15" t="s">
        <v>992</v>
      </c>
      <c r="E1867" s="29" t="s">
        <v>1269</v>
      </c>
      <c r="F1867" s="15" t="s">
        <v>283</v>
      </c>
      <c r="G1867" s="71">
        <f t="shared" si="94"/>
        <v>210027011</v>
      </c>
      <c r="H1867" s="72" t="str">
        <f t="shared" si="92"/>
        <v>210027011</v>
      </c>
      <c r="I1867" s="72" t="e">
        <f t="shared" si="93"/>
        <v>#VALUE!</v>
      </c>
    </row>
    <row r="1868" spans="1:9">
      <c r="A1868" s="16" t="s">
        <v>7805</v>
      </c>
      <c r="B1868" s="15">
        <v>2</v>
      </c>
      <c r="C1868" s="15" t="str">
        <f>VLOOKUP($B1868,配置说明!$E$20:$F$23,2,0)</f>
        <v>音效</v>
      </c>
      <c r="D1868" s="15" t="s">
        <v>993</v>
      </c>
      <c r="E1868" s="29" t="s">
        <v>1270</v>
      </c>
      <c r="F1868" s="15" t="s">
        <v>283</v>
      </c>
      <c r="G1868" s="71">
        <f t="shared" si="94"/>
        <v>210027012</v>
      </c>
      <c r="H1868" s="72" t="str">
        <f t="shared" si="92"/>
        <v>210027012</v>
      </c>
      <c r="I1868" s="72" t="e">
        <f t="shared" si="93"/>
        <v>#VALUE!</v>
      </c>
    </row>
    <row r="1869" spans="1:9">
      <c r="A1869" s="16" t="s">
        <v>7806</v>
      </c>
      <c r="B1869" s="15">
        <v>2</v>
      </c>
      <c r="C1869" s="15" t="str">
        <f>VLOOKUP($B1869,配置说明!$E$20:$F$23,2,0)</f>
        <v>音效</v>
      </c>
      <c r="D1869" s="15" t="s">
        <v>994</v>
      </c>
      <c r="E1869" s="29" t="s">
        <v>1271</v>
      </c>
      <c r="F1869" s="15" t="s">
        <v>283</v>
      </c>
      <c r="G1869" s="71">
        <f t="shared" si="94"/>
        <v>210027013</v>
      </c>
      <c r="H1869" s="72" t="str">
        <f t="shared" si="92"/>
        <v>210027013</v>
      </c>
      <c r="I1869" s="72" t="e">
        <f t="shared" si="93"/>
        <v>#VALUE!</v>
      </c>
    </row>
    <row r="1870" spans="1:9">
      <c r="A1870" s="16" t="s">
        <v>7807</v>
      </c>
      <c r="B1870" s="15">
        <v>2</v>
      </c>
      <c r="C1870" s="15" t="str">
        <f>VLOOKUP($B1870,配置说明!$E$20:$F$23,2,0)</f>
        <v>音效</v>
      </c>
      <c r="D1870" s="15" t="s">
        <v>3485</v>
      </c>
      <c r="E1870" s="29" t="s">
        <v>1272</v>
      </c>
      <c r="F1870" s="15" t="s">
        <v>283</v>
      </c>
      <c r="G1870" s="71">
        <f t="shared" si="94"/>
        <v>210027014</v>
      </c>
      <c r="H1870" s="72" t="str">
        <f t="shared" si="92"/>
        <v>210027014</v>
      </c>
      <c r="I1870" s="72" t="e">
        <f t="shared" si="93"/>
        <v>#VALUE!</v>
      </c>
    </row>
    <row r="1871" spans="1:9">
      <c r="A1871" s="16" t="s">
        <v>7808</v>
      </c>
      <c r="B1871" s="15">
        <v>2</v>
      </c>
      <c r="C1871" s="15" t="str">
        <f>VLOOKUP($B1871,配置说明!$E$20:$F$23,2,0)</f>
        <v>音效</v>
      </c>
      <c r="D1871" s="15" t="s">
        <v>3486</v>
      </c>
      <c r="E1871" s="29" t="s">
        <v>3532</v>
      </c>
      <c r="F1871" s="15" t="s">
        <v>283</v>
      </c>
      <c r="G1871" s="71">
        <f t="shared" si="94"/>
        <v>210027021</v>
      </c>
      <c r="H1871" s="72" t="str">
        <f t="shared" si="92"/>
        <v>210027021</v>
      </c>
      <c r="I1871" s="72" t="e">
        <f t="shared" si="93"/>
        <v>#VALUE!</v>
      </c>
    </row>
    <row r="1872" spans="1:9">
      <c r="A1872" s="16" t="s">
        <v>7809</v>
      </c>
      <c r="B1872" s="15">
        <v>2</v>
      </c>
      <c r="C1872" s="15" t="str">
        <f>VLOOKUP($B1872,配置说明!$E$20:$F$23,2,0)</f>
        <v>音效</v>
      </c>
      <c r="D1872" s="15" t="s">
        <v>3487</v>
      </c>
      <c r="E1872" s="29" t="s">
        <v>3533</v>
      </c>
      <c r="F1872" s="15" t="s">
        <v>283</v>
      </c>
      <c r="G1872" s="71">
        <f t="shared" si="94"/>
        <v>210027022</v>
      </c>
      <c r="H1872" s="72" t="str">
        <f t="shared" si="92"/>
        <v>210027022</v>
      </c>
      <c r="I1872" s="72" t="e">
        <f t="shared" si="93"/>
        <v>#VALUE!</v>
      </c>
    </row>
    <row r="1873" spans="1:9">
      <c r="A1873" s="16" t="s">
        <v>7810</v>
      </c>
      <c r="B1873" s="15">
        <v>2</v>
      </c>
      <c r="C1873" s="15" t="str">
        <f>VLOOKUP($B1873,配置说明!$E$20:$F$23,2,0)</f>
        <v>音效</v>
      </c>
      <c r="D1873" s="15" t="s">
        <v>3488</v>
      </c>
      <c r="E1873" s="29" t="s">
        <v>3534</v>
      </c>
      <c r="F1873" s="15" t="s">
        <v>283</v>
      </c>
      <c r="G1873" s="71">
        <f t="shared" si="94"/>
        <v>210027023</v>
      </c>
      <c r="H1873" s="72" t="str">
        <f t="shared" si="92"/>
        <v>210027023</v>
      </c>
      <c r="I1873" s="72" t="e">
        <f t="shared" si="93"/>
        <v>#VALUE!</v>
      </c>
    </row>
    <row r="1874" spans="1:9">
      <c r="A1874" s="16" t="s">
        <v>7811</v>
      </c>
      <c r="B1874" s="15">
        <v>2</v>
      </c>
      <c r="C1874" s="15" t="str">
        <f>VLOOKUP($B1874,配置说明!$E$20:$F$23,2,0)</f>
        <v>音效</v>
      </c>
      <c r="D1874" s="15" t="s">
        <v>3489</v>
      </c>
      <c r="E1874" s="29" t="s">
        <v>3535</v>
      </c>
      <c r="F1874" s="15" t="s">
        <v>283</v>
      </c>
      <c r="G1874" s="71">
        <f t="shared" si="94"/>
        <v>210027024</v>
      </c>
      <c r="H1874" s="72" t="str">
        <f t="shared" si="92"/>
        <v>210027024</v>
      </c>
      <c r="I1874" s="72" t="e">
        <f t="shared" si="93"/>
        <v>#VALUE!</v>
      </c>
    </row>
    <row r="1875" spans="1:9">
      <c r="A1875" s="16" t="s">
        <v>7812</v>
      </c>
      <c r="B1875" s="15">
        <v>2</v>
      </c>
      <c r="C1875" s="15" t="str">
        <f>VLOOKUP($B1875,配置说明!$E$20:$F$23,2,0)</f>
        <v>音效</v>
      </c>
      <c r="D1875" s="15" t="s">
        <v>3220</v>
      </c>
      <c r="E1875" s="29" t="s">
        <v>3221</v>
      </c>
      <c r="F1875" s="15" t="s">
        <v>283</v>
      </c>
      <c r="G1875" s="71">
        <f t="shared" si="94"/>
        <v>210027031</v>
      </c>
      <c r="H1875" s="72" t="str">
        <f t="shared" si="92"/>
        <v>210027031</v>
      </c>
      <c r="I1875" s="72" t="e">
        <f t="shared" si="93"/>
        <v>#VALUE!</v>
      </c>
    </row>
    <row r="1876" spans="1:9">
      <c r="A1876" s="16" t="s">
        <v>7813</v>
      </c>
      <c r="B1876" s="15">
        <v>2</v>
      </c>
      <c r="C1876" s="15" t="str">
        <f>VLOOKUP($B1876,配置说明!$E$20:$F$23,2,0)</f>
        <v>音效</v>
      </c>
      <c r="D1876" s="15" t="s">
        <v>3222</v>
      </c>
      <c r="E1876" s="29" t="s">
        <v>3223</v>
      </c>
      <c r="F1876" s="15" t="s">
        <v>283</v>
      </c>
      <c r="G1876" s="71">
        <f t="shared" si="94"/>
        <v>210027032</v>
      </c>
      <c r="H1876" s="72" t="str">
        <f t="shared" si="92"/>
        <v>210027032</v>
      </c>
      <c r="I1876" s="72" t="e">
        <f t="shared" si="93"/>
        <v>#VALUE!</v>
      </c>
    </row>
    <row r="1877" spans="1:9">
      <c r="A1877" s="16" t="s">
        <v>7814</v>
      </c>
      <c r="B1877" s="15">
        <v>2</v>
      </c>
      <c r="C1877" s="15" t="str">
        <f>VLOOKUP($B1877,配置说明!$E$20:$F$23,2,0)</f>
        <v>音效</v>
      </c>
      <c r="D1877" s="15" t="s">
        <v>3224</v>
      </c>
      <c r="E1877" s="29" t="s">
        <v>3225</v>
      </c>
      <c r="F1877" s="15" t="s">
        <v>283</v>
      </c>
      <c r="G1877" s="71">
        <f t="shared" si="94"/>
        <v>210027033</v>
      </c>
      <c r="H1877" s="72" t="str">
        <f t="shared" si="92"/>
        <v>210027033</v>
      </c>
      <c r="I1877" s="72" t="e">
        <f t="shared" si="93"/>
        <v>#VALUE!</v>
      </c>
    </row>
    <row r="1878" spans="1:9">
      <c r="A1878" s="16" t="s">
        <v>7815</v>
      </c>
      <c r="B1878" s="15">
        <v>2</v>
      </c>
      <c r="C1878" s="15" t="str">
        <f>VLOOKUP($B1878,配置说明!$E$20:$F$23,2,0)</f>
        <v>音效</v>
      </c>
      <c r="D1878" s="15" t="s">
        <v>1127</v>
      </c>
      <c r="E1878" s="29" t="s">
        <v>1273</v>
      </c>
      <c r="F1878" s="15" t="s">
        <v>285</v>
      </c>
      <c r="G1878" s="71">
        <f t="shared" si="94"/>
        <v>210028011</v>
      </c>
      <c r="H1878" s="72" t="str">
        <f t="shared" si="92"/>
        <v>210028011</v>
      </c>
      <c r="I1878" s="72" t="e">
        <f t="shared" si="93"/>
        <v>#VALUE!</v>
      </c>
    </row>
    <row r="1879" spans="1:9">
      <c r="A1879" s="16" t="s">
        <v>7816</v>
      </c>
      <c r="B1879" s="15">
        <v>2</v>
      </c>
      <c r="C1879" s="15" t="str">
        <f>VLOOKUP($B1879,配置说明!$E$20:$F$23,2,0)</f>
        <v>音效</v>
      </c>
      <c r="D1879" s="15" t="s">
        <v>1128</v>
      </c>
      <c r="E1879" s="29" t="s">
        <v>1274</v>
      </c>
      <c r="F1879" s="15" t="s">
        <v>285</v>
      </c>
      <c r="G1879" s="71">
        <f t="shared" si="94"/>
        <v>210028012</v>
      </c>
      <c r="H1879" s="72" t="str">
        <f t="shared" si="92"/>
        <v>210028012</v>
      </c>
      <c r="I1879" s="72" t="e">
        <f t="shared" si="93"/>
        <v>#VALUE!</v>
      </c>
    </row>
    <row r="1880" spans="1:9">
      <c r="A1880" s="16" t="s">
        <v>7817</v>
      </c>
      <c r="B1880" s="15">
        <v>2</v>
      </c>
      <c r="C1880" s="15" t="str">
        <f>VLOOKUP($B1880,配置说明!$E$20:$F$23,2,0)</f>
        <v>音效</v>
      </c>
      <c r="D1880" s="15" t="s">
        <v>1129</v>
      </c>
      <c r="E1880" s="29" t="s">
        <v>1275</v>
      </c>
      <c r="F1880" s="15" t="s">
        <v>285</v>
      </c>
      <c r="G1880" s="71">
        <f t="shared" si="94"/>
        <v>210028013</v>
      </c>
      <c r="H1880" s="72" t="str">
        <f t="shared" si="92"/>
        <v>210028013</v>
      </c>
      <c r="I1880" s="72" t="e">
        <f t="shared" si="93"/>
        <v>#VALUE!</v>
      </c>
    </row>
    <row r="1881" spans="1:9">
      <c r="A1881" s="16" t="s">
        <v>7818</v>
      </c>
      <c r="B1881" s="15">
        <v>2</v>
      </c>
      <c r="C1881" s="15" t="str">
        <f>VLOOKUP($B1881,配置说明!$E$20:$F$23,2,0)</f>
        <v>音效</v>
      </c>
      <c r="D1881" s="15" t="s">
        <v>1130</v>
      </c>
      <c r="E1881" s="29" t="s">
        <v>1276</v>
      </c>
      <c r="F1881" s="15" t="s">
        <v>285</v>
      </c>
      <c r="G1881" s="71">
        <f t="shared" si="94"/>
        <v>210028014</v>
      </c>
      <c r="H1881" s="72" t="str">
        <f t="shared" si="92"/>
        <v>210028014</v>
      </c>
      <c r="I1881" s="72" t="e">
        <f t="shared" si="93"/>
        <v>#VALUE!</v>
      </c>
    </row>
    <row r="1882" spans="1:9">
      <c r="A1882" s="16" t="s">
        <v>7819</v>
      </c>
      <c r="B1882" s="15">
        <v>2</v>
      </c>
      <c r="C1882" s="15" t="str">
        <f>VLOOKUP($B1882,配置说明!$E$20:$F$23,2,0)</f>
        <v>音效</v>
      </c>
      <c r="D1882" s="15" t="s">
        <v>1131</v>
      </c>
      <c r="E1882" s="29" t="s">
        <v>1277</v>
      </c>
      <c r="F1882" s="15" t="s">
        <v>285</v>
      </c>
      <c r="G1882" s="71">
        <f t="shared" si="94"/>
        <v>210028021</v>
      </c>
      <c r="H1882" s="72" t="str">
        <f t="shared" si="92"/>
        <v>210028021</v>
      </c>
      <c r="I1882" s="72" t="e">
        <f t="shared" si="93"/>
        <v>#VALUE!</v>
      </c>
    </row>
    <row r="1883" spans="1:9">
      <c r="A1883" s="16" t="s">
        <v>7820</v>
      </c>
      <c r="B1883" s="15">
        <v>2</v>
      </c>
      <c r="C1883" s="15" t="str">
        <f>VLOOKUP($B1883,配置说明!$E$20:$F$23,2,0)</f>
        <v>音效</v>
      </c>
      <c r="D1883" s="15" t="s">
        <v>1132</v>
      </c>
      <c r="E1883" s="29" t="s">
        <v>1278</v>
      </c>
      <c r="F1883" s="15" t="s">
        <v>285</v>
      </c>
      <c r="G1883" s="71">
        <f t="shared" si="94"/>
        <v>210028022</v>
      </c>
      <c r="H1883" s="72" t="str">
        <f t="shared" si="92"/>
        <v>210028022</v>
      </c>
      <c r="I1883" s="72" t="e">
        <f t="shared" si="93"/>
        <v>#VALUE!</v>
      </c>
    </row>
    <row r="1884" spans="1:9">
      <c r="A1884" s="16" t="s">
        <v>7821</v>
      </c>
      <c r="B1884" s="15">
        <v>2</v>
      </c>
      <c r="C1884" s="15" t="str">
        <f>VLOOKUP($B1884,配置说明!$E$20:$F$23,2,0)</f>
        <v>音效</v>
      </c>
      <c r="D1884" s="15" t="s">
        <v>1133</v>
      </c>
      <c r="E1884" s="29" t="s">
        <v>1279</v>
      </c>
      <c r="F1884" s="15" t="s">
        <v>285</v>
      </c>
      <c r="G1884" s="71">
        <f t="shared" si="94"/>
        <v>210028023</v>
      </c>
      <c r="H1884" s="72" t="str">
        <f t="shared" si="92"/>
        <v>210028023</v>
      </c>
      <c r="I1884" s="72" t="e">
        <f t="shared" si="93"/>
        <v>#VALUE!</v>
      </c>
    </row>
    <row r="1885" spans="1:9">
      <c r="A1885" s="16" t="s">
        <v>7822</v>
      </c>
      <c r="B1885" s="15">
        <v>2</v>
      </c>
      <c r="C1885" s="15" t="str">
        <f>VLOOKUP($B1885,配置说明!$E$20:$F$23,2,0)</f>
        <v>音效</v>
      </c>
      <c r="D1885" s="15" t="s">
        <v>1134</v>
      </c>
      <c r="E1885" s="29" t="s">
        <v>1280</v>
      </c>
      <c r="F1885" s="15" t="s">
        <v>285</v>
      </c>
      <c r="G1885" s="71">
        <f t="shared" si="94"/>
        <v>210028024</v>
      </c>
      <c r="H1885" s="72" t="str">
        <f t="shared" si="92"/>
        <v>210028024</v>
      </c>
      <c r="I1885" s="72" t="e">
        <f t="shared" si="93"/>
        <v>#VALUE!</v>
      </c>
    </row>
    <row r="1886" spans="1:9">
      <c r="A1886" s="16" t="s">
        <v>7823</v>
      </c>
      <c r="B1886" s="15">
        <v>2</v>
      </c>
      <c r="C1886" s="15" t="str">
        <f>VLOOKUP($B1886,配置说明!$E$20:$F$23,2,0)</f>
        <v>音效</v>
      </c>
      <c r="D1886" s="15" t="s">
        <v>3490</v>
      </c>
      <c r="E1886" s="29" t="s">
        <v>3536</v>
      </c>
      <c r="F1886" s="15" t="s">
        <v>285</v>
      </c>
      <c r="G1886" s="71">
        <f t="shared" si="94"/>
        <v>210028025</v>
      </c>
      <c r="H1886" s="72" t="str">
        <f t="shared" si="92"/>
        <v>210028025</v>
      </c>
      <c r="I1886" s="72" t="e">
        <f t="shared" si="93"/>
        <v>#VALUE!</v>
      </c>
    </row>
    <row r="1887" spans="1:9">
      <c r="A1887" s="16" t="s">
        <v>7824</v>
      </c>
      <c r="B1887" s="15">
        <v>2</v>
      </c>
      <c r="C1887" s="15" t="str">
        <f>VLOOKUP($B1887,配置说明!$E$20:$F$23,2,0)</f>
        <v>音效</v>
      </c>
      <c r="D1887" s="15" t="s">
        <v>3491</v>
      </c>
      <c r="E1887" s="29" t="s">
        <v>3537</v>
      </c>
      <c r="F1887" s="15" t="s">
        <v>285</v>
      </c>
      <c r="G1887" s="71">
        <f t="shared" si="94"/>
        <v>210028031</v>
      </c>
      <c r="H1887" s="72" t="str">
        <f t="shared" si="92"/>
        <v>210028031</v>
      </c>
      <c r="I1887" s="72" t="e">
        <f t="shared" si="93"/>
        <v>#VALUE!</v>
      </c>
    </row>
    <row r="1888" spans="1:9">
      <c r="A1888" s="16" t="s">
        <v>7825</v>
      </c>
      <c r="B1888" s="15">
        <v>2</v>
      </c>
      <c r="C1888" s="15" t="str">
        <f>VLOOKUP($B1888,配置说明!$E$20:$F$23,2,0)</f>
        <v>音效</v>
      </c>
      <c r="D1888" s="15" t="s">
        <v>3226</v>
      </c>
      <c r="E1888" s="29" t="s">
        <v>3227</v>
      </c>
      <c r="F1888" s="15" t="s">
        <v>285</v>
      </c>
      <c r="G1888" s="71">
        <f t="shared" si="94"/>
        <v>210028032</v>
      </c>
      <c r="H1888" s="72" t="str">
        <f t="shared" si="92"/>
        <v>210028032</v>
      </c>
      <c r="I1888" s="72" t="e">
        <f t="shared" si="93"/>
        <v>#VALUE!</v>
      </c>
    </row>
    <row r="1889" spans="1:9">
      <c r="A1889" s="16" t="s">
        <v>7826</v>
      </c>
      <c r="B1889" s="15">
        <v>2</v>
      </c>
      <c r="C1889" s="15" t="str">
        <f>VLOOKUP($B1889,配置说明!$E$20:$F$23,2,0)</f>
        <v>音效</v>
      </c>
      <c r="D1889" s="15" t="s">
        <v>3228</v>
      </c>
      <c r="E1889" s="29" t="s">
        <v>3229</v>
      </c>
      <c r="F1889" s="15" t="s">
        <v>285</v>
      </c>
      <c r="G1889" s="71">
        <f t="shared" si="94"/>
        <v>210028033</v>
      </c>
      <c r="H1889" s="72" t="str">
        <f t="shared" si="92"/>
        <v>210028033</v>
      </c>
      <c r="I1889" s="72" t="e">
        <f t="shared" si="93"/>
        <v>#VALUE!</v>
      </c>
    </row>
    <row r="1890" spans="1:9">
      <c r="A1890" s="16" t="s">
        <v>7827</v>
      </c>
      <c r="B1890" s="15">
        <v>2</v>
      </c>
      <c r="C1890" s="15" t="str">
        <f>VLOOKUP($B1890,配置说明!$E$20:$F$23,2,0)</f>
        <v>音效</v>
      </c>
      <c r="D1890" s="15" t="s">
        <v>995</v>
      </c>
      <c r="E1890" s="29" t="s">
        <v>1281</v>
      </c>
      <c r="F1890" s="15" t="s">
        <v>286</v>
      </c>
      <c r="G1890" s="71">
        <f t="shared" si="94"/>
        <v>210029011</v>
      </c>
      <c r="H1890" s="72" t="str">
        <f t="shared" si="92"/>
        <v>210029011</v>
      </c>
      <c r="I1890" s="72" t="e">
        <f t="shared" si="93"/>
        <v>#VALUE!</v>
      </c>
    </row>
    <row r="1891" spans="1:9">
      <c r="A1891" s="16" t="s">
        <v>7828</v>
      </c>
      <c r="B1891" s="15">
        <v>2</v>
      </c>
      <c r="C1891" s="15" t="str">
        <f>VLOOKUP($B1891,配置说明!$E$20:$F$23,2,0)</f>
        <v>音效</v>
      </c>
      <c r="D1891" s="15" t="s">
        <v>996</v>
      </c>
      <c r="E1891" s="29" t="s">
        <v>1282</v>
      </c>
      <c r="F1891" s="15" t="s">
        <v>286</v>
      </c>
      <c r="G1891" s="71">
        <f t="shared" si="94"/>
        <v>210029012</v>
      </c>
      <c r="H1891" s="72" t="str">
        <f t="shared" si="92"/>
        <v>210029012</v>
      </c>
      <c r="I1891" s="72" t="e">
        <f t="shared" si="93"/>
        <v>#VALUE!</v>
      </c>
    </row>
    <row r="1892" spans="1:9">
      <c r="A1892" s="16" t="s">
        <v>7829</v>
      </c>
      <c r="B1892" s="15">
        <v>2</v>
      </c>
      <c r="C1892" s="15" t="str">
        <f>VLOOKUP($B1892,配置说明!$E$20:$F$23,2,0)</f>
        <v>音效</v>
      </c>
      <c r="D1892" s="15" t="s">
        <v>997</v>
      </c>
      <c r="E1892" s="29" t="s">
        <v>1283</v>
      </c>
      <c r="F1892" s="15" t="s">
        <v>286</v>
      </c>
      <c r="G1892" s="71">
        <f t="shared" si="94"/>
        <v>210029021</v>
      </c>
      <c r="H1892" s="72" t="str">
        <f t="shared" ref="H1892:H1955" si="95">G1892&amp;""</f>
        <v>210029021</v>
      </c>
      <c r="I1892" s="72" t="e">
        <f t="shared" ref="I1892:I1955" si="96">FIND("loop",E1892)</f>
        <v>#VALUE!</v>
      </c>
    </row>
    <row r="1893" spans="1:9">
      <c r="A1893" s="16" t="s">
        <v>7830</v>
      </c>
      <c r="B1893" s="15">
        <v>2</v>
      </c>
      <c r="C1893" s="15" t="str">
        <f>VLOOKUP($B1893,配置说明!$E$20:$F$23,2,0)</f>
        <v>音效</v>
      </c>
      <c r="D1893" s="15" t="s">
        <v>998</v>
      </c>
      <c r="E1893" s="29" t="s">
        <v>1284</v>
      </c>
      <c r="F1893" s="15" t="s">
        <v>286</v>
      </c>
      <c r="G1893" s="71">
        <f t="shared" si="94"/>
        <v>210029022</v>
      </c>
      <c r="H1893" s="72" t="str">
        <f t="shared" si="95"/>
        <v>210029022</v>
      </c>
      <c r="I1893" s="72" t="e">
        <f t="shared" si="96"/>
        <v>#VALUE!</v>
      </c>
    </row>
    <row r="1894" spans="1:9">
      <c r="A1894" s="16" t="s">
        <v>7831</v>
      </c>
      <c r="B1894" s="15">
        <v>2</v>
      </c>
      <c r="C1894" s="15" t="str">
        <f>VLOOKUP($B1894,配置说明!$E$20:$F$23,2,0)</f>
        <v>音效</v>
      </c>
      <c r="D1894" s="15" t="s">
        <v>999</v>
      </c>
      <c r="E1894" s="29" t="s">
        <v>1285</v>
      </c>
      <c r="F1894" s="15" t="s">
        <v>286</v>
      </c>
      <c r="G1894" s="71">
        <f t="shared" si="94"/>
        <v>210029031</v>
      </c>
      <c r="H1894" s="72" t="str">
        <f t="shared" si="95"/>
        <v>210029031</v>
      </c>
      <c r="I1894" s="72" t="e">
        <f t="shared" si="96"/>
        <v>#VALUE!</v>
      </c>
    </row>
    <row r="1895" spans="1:9">
      <c r="A1895" s="16" t="s">
        <v>7832</v>
      </c>
      <c r="B1895" s="15">
        <v>2</v>
      </c>
      <c r="C1895" s="15" t="str">
        <f>VLOOKUP($B1895,配置说明!$E$20:$F$23,2,0)</f>
        <v>音效</v>
      </c>
      <c r="D1895" s="15" t="s">
        <v>1000</v>
      </c>
      <c r="E1895" s="29" t="s">
        <v>1286</v>
      </c>
      <c r="F1895" s="15" t="s">
        <v>286</v>
      </c>
      <c r="G1895" s="71">
        <f t="shared" si="94"/>
        <v>210029032</v>
      </c>
      <c r="H1895" s="72" t="str">
        <f t="shared" si="95"/>
        <v>210029032</v>
      </c>
      <c r="I1895" s="72" t="e">
        <f t="shared" si="96"/>
        <v>#VALUE!</v>
      </c>
    </row>
    <row r="1896" spans="1:9">
      <c r="A1896" s="16" t="s">
        <v>7833</v>
      </c>
      <c r="B1896" s="15">
        <v>2</v>
      </c>
      <c r="C1896" s="15" t="str">
        <f>VLOOKUP($B1896,配置说明!$E$20:$F$23,2,0)</f>
        <v>音效</v>
      </c>
      <c r="D1896" s="15" t="s">
        <v>1001</v>
      </c>
      <c r="E1896" s="29" t="s">
        <v>1287</v>
      </c>
      <c r="F1896" s="15" t="s">
        <v>286</v>
      </c>
      <c r="G1896" s="71">
        <f t="shared" si="94"/>
        <v>210029033</v>
      </c>
      <c r="H1896" s="72" t="str">
        <f t="shared" si="95"/>
        <v>210029033</v>
      </c>
      <c r="I1896" s="72" t="e">
        <f t="shared" si="96"/>
        <v>#VALUE!</v>
      </c>
    </row>
    <row r="1897" spans="1:9">
      <c r="A1897" s="16" t="s">
        <v>7834</v>
      </c>
      <c r="B1897" s="15">
        <v>2</v>
      </c>
      <c r="C1897" s="15" t="str">
        <f>VLOOKUP($B1897,配置说明!$E$20:$F$23,2,0)</f>
        <v>音效</v>
      </c>
      <c r="D1897" s="15" t="s">
        <v>1002</v>
      </c>
      <c r="E1897" s="29" t="s">
        <v>1288</v>
      </c>
      <c r="F1897" s="15" t="s">
        <v>286</v>
      </c>
      <c r="G1897" s="71">
        <f t="shared" si="94"/>
        <v>210029034</v>
      </c>
      <c r="H1897" s="72" t="str">
        <f t="shared" si="95"/>
        <v>210029034</v>
      </c>
      <c r="I1897" s="72" t="e">
        <f t="shared" si="96"/>
        <v>#VALUE!</v>
      </c>
    </row>
    <row r="1898" spans="1:9">
      <c r="A1898" s="16" t="s">
        <v>7835</v>
      </c>
      <c r="B1898" s="15">
        <v>2</v>
      </c>
      <c r="C1898" s="15" t="str">
        <f>VLOOKUP($B1898,配置说明!$E$20:$F$23,2,0)</f>
        <v>音效</v>
      </c>
      <c r="D1898" s="15" t="s">
        <v>3492</v>
      </c>
      <c r="E1898" s="29" t="s">
        <v>1281</v>
      </c>
      <c r="F1898" s="15" t="s">
        <v>286</v>
      </c>
      <c r="G1898" s="71">
        <f t="shared" si="94"/>
        <v>210029041</v>
      </c>
      <c r="H1898" s="72" t="str">
        <f t="shared" si="95"/>
        <v>210029041</v>
      </c>
      <c r="I1898" s="72" t="e">
        <f t="shared" si="96"/>
        <v>#VALUE!</v>
      </c>
    </row>
    <row r="1899" spans="1:9">
      <c r="A1899" s="16" t="s">
        <v>7836</v>
      </c>
      <c r="B1899" s="15">
        <v>2</v>
      </c>
      <c r="C1899" s="15" t="str">
        <f>VLOOKUP($B1899,配置说明!$E$20:$F$23,2,0)</f>
        <v>音效</v>
      </c>
      <c r="D1899" s="15" t="s">
        <v>3493</v>
      </c>
      <c r="E1899" s="29" t="s">
        <v>1282</v>
      </c>
      <c r="F1899" s="15" t="s">
        <v>286</v>
      </c>
      <c r="G1899" s="71">
        <f t="shared" si="94"/>
        <v>210029042</v>
      </c>
      <c r="H1899" s="72" t="str">
        <f t="shared" si="95"/>
        <v>210029042</v>
      </c>
      <c r="I1899" s="72" t="e">
        <f t="shared" si="96"/>
        <v>#VALUE!</v>
      </c>
    </row>
    <row r="1900" spans="1:9">
      <c r="A1900" s="16" t="s">
        <v>7837</v>
      </c>
      <c r="B1900" s="15">
        <v>2</v>
      </c>
      <c r="C1900" s="15" t="str">
        <f>VLOOKUP($B1900,配置说明!$E$20:$F$23,2,0)</f>
        <v>音效</v>
      </c>
      <c r="D1900" s="15" t="s">
        <v>3494</v>
      </c>
      <c r="E1900" s="29" t="s">
        <v>1285</v>
      </c>
      <c r="F1900" s="15" t="s">
        <v>286</v>
      </c>
      <c r="G1900" s="71">
        <f t="shared" si="94"/>
        <v>210029051</v>
      </c>
      <c r="H1900" s="72" t="str">
        <f t="shared" si="95"/>
        <v>210029051</v>
      </c>
      <c r="I1900" s="72" t="e">
        <f t="shared" si="96"/>
        <v>#VALUE!</v>
      </c>
    </row>
    <row r="1901" spans="1:9">
      <c r="A1901" s="16" t="s">
        <v>7838</v>
      </c>
      <c r="B1901" s="15">
        <v>2</v>
      </c>
      <c r="C1901" s="15" t="str">
        <f>VLOOKUP($B1901,配置说明!$E$20:$F$23,2,0)</f>
        <v>音效</v>
      </c>
      <c r="D1901" s="15" t="s">
        <v>3230</v>
      </c>
      <c r="E1901" s="29" t="s">
        <v>3231</v>
      </c>
      <c r="F1901" s="15" t="s">
        <v>286</v>
      </c>
      <c r="G1901" s="71">
        <f t="shared" si="94"/>
        <v>210029052</v>
      </c>
      <c r="H1901" s="72" t="str">
        <f t="shared" si="95"/>
        <v>210029052</v>
      </c>
      <c r="I1901" s="72" t="e">
        <f t="shared" si="96"/>
        <v>#VALUE!</v>
      </c>
    </row>
    <row r="1902" spans="1:9">
      <c r="A1902" s="16" t="s">
        <v>7839</v>
      </c>
      <c r="B1902" s="15">
        <v>2</v>
      </c>
      <c r="C1902" s="15" t="str">
        <f>VLOOKUP($B1902,配置说明!$E$20:$F$23,2,0)</f>
        <v>音效</v>
      </c>
      <c r="D1902" s="15" t="s">
        <v>3232</v>
      </c>
      <c r="E1902" s="29" t="s">
        <v>3233</v>
      </c>
      <c r="F1902" s="15" t="s">
        <v>286</v>
      </c>
      <c r="G1902" s="71">
        <f t="shared" si="94"/>
        <v>210029053</v>
      </c>
      <c r="H1902" s="72" t="str">
        <f t="shared" si="95"/>
        <v>210029053</v>
      </c>
      <c r="I1902" s="72" t="e">
        <f t="shared" si="96"/>
        <v>#VALUE!</v>
      </c>
    </row>
    <row r="1903" spans="1:9">
      <c r="A1903" s="16" t="s">
        <v>7840</v>
      </c>
      <c r="B1903" s="15">
        <v>2</v>
      </c>
      <c r="C1903" s="15" t="str">
        <f>VLOOKUP($B1903,配置说明!$E$20:$F$23,2,0)</f>
        <v>音效</v>
      </c>
      <c r="D1903" s="15" t="s">
        <v>3234</v>
      </c>
      <c r="E1903" s="29" t="s">
        <v>3235</v>
      </c>
      <c r="F1903" s="15" t="s">
        <v>286</v>
      </c>
      <c r="G1903" s="71">
        <f t="shared" si="94"/>
        <v>210029054</v>
      </c>
      <c r="H1903" s="72" t="str">
        <f t="shared" si="95"/>
        <v>210029054</v>
      </c>
      <c r="I1903" s="72" t="e">
        <f t="shared" si="96"/>
        <v>#VALUE!</v>
      </c>
    </row>
    <row r="1904" spans="1:9">
      <c r="A1904" s="16" t="s">
        <v>7841</v>
      </c>
      <c r="B1904" s="15">
        <v>2</v>
      </c>
      <c r="C1904" s="15" t="str">
        <f>VLOOKUP($B1904,配置说明!$E$20:$F$23,2,0)</f>
        <v>音效</v>
      </c>
      <c r="D1904" s="15" t="s">
        <v>1003</v>
      </c>
      <c r="E1904" s="29" t="s">
        <v>1289</v>
      </c>
      <c r="F1904" s="15" t="s">
        <v>287</v>
      </c>
      <c r="G1904" s="71">
        <f t="shared" si="94"/>
        <v>210030011</v>
      </c>
      <c r="H1904" s="72" t="str">
        <f t="shared" si="95"/>
        <v>210030011</v>
      </c>
      <c r="I1904" s="72" t="e">
        <f t="shared" si="96"/>
        <v>#VALUE!</v>
      </c>
    </row>
    <row r="1905" spans="1:9">
      <c r="A1905" s="16" t="s">
        <v>7842</v>
      </c>
      <c r="B1905" s="15">
        <v>2</v>
      </c>
      <c r="C1905" s="15" t="str">
        <f>VLOOKUP($B1905,配置说明!$E$20:$F$23,2,0)</f>
        <v>音效</v>
      </c>
      <c r="D1905" s="15" t="s">
        <v>1004</v>
      </c>
      <c r="E1905" s="29" t="s">
        <v>1290</v>
      </c>
      <c r="F1905" s="15" t="s">
        <v>287</v>
      </c>
      <c r="G1905" s="71">
        <f t="shared" si="94"/>
        <v>210030012</v>
      </c>
      <c r="H1905" s="72" t="str">
        <f t="shared" si="95"/>
        <v>210030012</v>
      </c>
      <c r="I1905" s="72" t="e">
        <f t="shared" si="96"/>
        <v>#VALUE!</v>
      </c>
    </row>
    <row r="1906" spans="1:9" ht="28.5">
      <c r="A1906" s="16" t="s">
        <v>7843</v>
      </c>
      <c r="B1906" s="15">
        <v>2</v>
      </c>
      <c r="C1906" s="15" t="str">
        <f>VLOOKUP($B1906,配置说明!$E$20:$F$23,2,0)</f>
        <v>音效</v>
      </c>
      <c r="D1906" s="15" t="s">
        <v>1005</v>
      </c>
      <c r="E1906" s="29" t="s">
        <v>1291</v>
      </c>
      <c r="F1906" s="15" t="s">
        <v>288</v>
      </c>
      <c r="G1906" s="71">
        <f t="shared" ref="G1906:G1969" si="97">A1906*1</f>
        <v>210031011</v>
      </c>
      <c r="H1906" s="72" t="str">
        <f t="shared" si="95"/>
        <v>210031011</v>
      </c>
      <c r="I1906" s="72" t="e">
        <f t="shared" si="96"/>
        <v>#VALUE!</v>
      </c>
    </row>
    <row r="1907" spans="1:9" ht="28.5">
      <c r="A1907" s="16" t="s">
        <v>7844</v>
      </c>
      <c r="B1907" s="15">
        <v>2</v>
      </c>
      <c r="C1907" s="15" t="str">
        <f>VLOOKUP($B1907,配置说明!$E$20:$F$23,2,0)</f>
        <v>音效</v>
      </c>
      <c r="D1907" s="15" t="s">
        <v>1006</v>
      </c>
      <c r="E1907" s="29" t="s">
        <v>1292</v>
      </c>
      <c r="F1907" s="15" t="s">
        <v>288</v>
      </c>
      <c r="G1907" s="71">
        <f t="shared" si="97"/>
        <v>210031012</v>
      </c>
      <c r="H1907" s="72" t="str">
        <f t="shared" si="95"/>
        <v>210031012</v>
      </c>
      <c r="I1907" s="72" t="e">
        <f t="shared" si="96"/>
        <v>#VALUE!</v>
      </c>
    </row>
    <row r="1908" spans="1:9" ht="28.5">
      <c r="A1908" s="16" t="s">
        <v>7845</v>
      </c>
      <c r="B1908" s="15">
        <v>2</v>
      </c>
      <c r="C1908" s="15" t="str">
        <f>VLOOKUP($B1908,配置说明!$E$20:$F$23,2,0)</f>
        <v>音效</v>
      </c>
      <c r="D1908" s="15" t="s">
        <v>1007</v>
      </c>
      <c r="E1908" s="29" t="s">
        <v>1293</v>
      </c>
      <c r="F1908" s="15" t="s">
        <v>288</v>
      </c>
      <c r="G1908" s="71">
        <f t="shared" si="97"/>
        <v>210031013</v>
      </c>
      <c r="H1908" s="72" t="str">
        <f t="shared" si="95"/>
        <v>210031013</v>
      </c>
      <c r="I1908" s="72" t="e">
        <f t="shared" si="96"/>
        <v>#VALUE!</v>
      </c>
    </row>
    <row r="1909" spans="1:9" ht="28.5">
      <c r="A1909" s="16" t="s">
        <v>7846</v>
      </c>
      <c r="B1909" s="15">
        <v>2</v>
      </c>
      <c r="C1909" s="15" t="str">
        <f>VLOOKUP($B1909,配置说明!$E$20:$F$23,2,0)</f>
        <v>音效</v>
      </c>
      <c r="D1909" s="15" t="s">
        <v>1008</v>
      </c>
      <c r="E1909" s="29" t="s">
        <v>1294</v>
      </c>
      <c r="F1909" s="15" t="s">
        <v>288</v>
      </c>
      <c r="G1909" s="71">
        <f t="shared" si="97"/>
        <v>210031014</v>
      </c>
      <c r="H1909" s="72" t="str">
        <f t="shared" si="95"/>
        <v>210031014</v>
      </c>
      <c r="I1909" s="72" t="e">
        <f t="shared" si="96"/>
        <v>#VALUE!</v>
      </c>
    </row>
    <row r="1910" spans="1:9" ht="28.5">
      <c r="A1910" s="16" t="s">
        <v>7847</v>
      </c>
      <c r="B1910" s="15">
        <v>2</v>
      </c>
      <c r="C1910" s="15" t="str">
        <f>VLOOKUP($B1910,配置说明!$E$20:$F$23,2,0)</f>
        <v>音效</v>
      </c>
      <c r="D1910" s="15" t="s">
        <v>1009</v>
      </c>
      <c r="E1910" s="29" t="s">
        <v>1295</v>
      </c>
      <c r="F1910" s="15" t="s">
        <v>288</v>
      </c>
      <c r="G1910" s="71">
        <f t="shared" si="97"/>
        <v>210031015</v>
      </c>
      <c r="H1910" s="72" t="str">
        <f t="shared" si="95"/>
        <v>210031015</v>
      </c>
      <c r="I1910" s="72" t="e">
        <f t="shared" si="96"/>
        <v>#VALUE!</v>
      </c>
    </row>
    <row r="1911" spans="1:9" ht="28.5">
      <c r="A1911" s="16" t="s">
        <v>7848</v>
      </c>
      <c r="B1911" s="15">
        <v>2</v>
      </c>
      <c r="C1911" s="15" t="str">
        <f>VLOOKUP($B1911,配置说明!$E$20:$F$23,2,0)</f>
        <v>音效</v>
      </c>
      <c r="D1911" s="15" t="s">
        <v>1010</v>
      </c>
      <c r="E1911" s="29" t="s">
        <v>1296</v>
      </c>
      <c r="F1911" s="15" t="s">
        <v>288</v>
      </c>
      <c r="G1911" s="71">
        <f t="shared" si="97"/>
        <v>210031016</v>
      </c>
      <c r="H1911" s="72" t="str">
        <f t="shared" si="95"/>
        <v>210031016</v>
      </c>
      <c r="I1911" s="72" t="e">
        <f t="shared" si="96"/>
        <v>#VALUE!</v>
      </c>
    </row>
    <row r="1912" spans="1:9" ht="28.5">
      <c r="A1912" s="16" t="s">
        <v>7849</v>
      </c>
      <c r="B1912" s="15">
        <v>2</v>
      </c>
      <c r="C1912" s="15" t="str">
        <f>VLOOKUP($B1912,配置说明!$E$20:$F$23,2,0)</f>
        <v>音效</v>
      </c>
      <c r="D1912" s="15" t="s">
        <v>1011</v>
      </c>
      <c r="E1912" s="29" t="s">
        <v>1297</v>
      </c>
      <c r="F1912" s="15" t="s">
        <v>288</v>
      </c>
      <c r="G1912" s="71">
        <f t="shared" si="97"/>
        <v>210031017</v>
      </c>
      <c r="H1912" s="72" t="str">
        <f t="shared" si="95"/>
        <v>210031017</v>
      </c>
      <c r="I1912" s="72" t="e">
        <f t="shared" si="96"/>
        <v>#VALUE!</v>
      </c>
    </row>
    <row r="1913" spans="1:9" ht="28.5">
      <c r="A1913" s="16" t="s">
        <v>7850</v>
      </c>
      <c r="B1913" s="15">
        <v>2</v>
      </c>
      <c r="C1913" s="15" t="str">
        <f>VLOOKUP($B1913,配置说明!$E$20:$F$23,2,0)</f>
        <v>音效</v>
      </c>
      <c r="D1913" s="15" t="s">
        <v>3495</v>
      </c>
      <c r="E1913" s="29" t="s">
        <v>3538</v>
      </c>
      <c r="F1913" s="15" t="s">
        <v>288</v>
      </c>
      <c r="G1913" s="71">
        <f t="shared" si="97"/>
        <v>210031021</v>
      </c>
      <c r="H1913" s="72" t="str">
        <f t="shared" si="95"/>
        <v>210031021</v>
      </c>
      <c r="I1913" s="72" t="e">
        <f t="shared" si="96"/>
        <v>#VALUE!</v>
      </c>
    </row>
    <row r="1914" spans="1:9" ht="28.5">
      <c r="A1914" s="16" t="s">
        <v>7851</v>
      </c>
      <c r="B1914" s="15">
        <v>2</v>
      </c>
      <c r="C1914" s="15" t="str">
        <f>VLOOKUP($B1914,配置说明!$E$20:$F$23,2,0)</f>
        <v>音效</v>
      </c>
      <c r="D1914" s="15" t="s">
        <v>3496</v>
      </c>
      <c r="E1914" s="29" t="s">
        <v>3539</v>
      </c>
      <c r="F1914" s="15" t="s">
        <v>288</v>
      </c>
      <c r="G1914" s="71">
        <f t="shared" si="97"/>
        <v>210031022</v>
      </c>
      <c r="H1914" s="72" t="str">
        <f t="shared" si="95"/>
        <v>210031022</v>
      </c>
      <c r="I1914" s="72" t="e">
        <f t="shared" si="96"/>
        <v>#VALUE!</v>
      </c>
    </row>
    <row r="1915" spans="1:9" ht="28.5">
      <c r="A1915" s="16" t="s">
        <v>7852</v>
      </c>
      <c r="B1915" s="15">
        <v>2</v>
      </c>
      <c r="C1915" s="15" t="str">
        <f>VLOOKUP($B1915,配置说明!$E$20:$F$23,2,0)</f>
        <v>音效</v>
      </c>
      <c r="D1915" s="15" t="s">
        <v>3262</v>
      </c>
      <c r="E1915" s="29" t="s">
        <v>3263</v>
      </c>
      <c r="F1915" s="15" t="s">
        <v>288</v>
      </c>
      <c r="G1915" s="71">
        <f t="shared" si="97"/>
        <v>210031023</v>
      </c>
      <c r="H1915" s="72" t="str">
        <f t="shared" si="95"/>
        <v>210031023</v>
      </c>
      <c r="I1915" s="72" t="e">
        <f t="shared" si="96"/>
        <v>#VALUE!</v>
      </c>
    </row>
    <row r="1916" spans="1:9" ht="28.5">
      <c r="A1916" s="16" t="s">
        <v>7853</v>
      </c>
      <c r="B1916" s="15">
        <v>2</v>
      </c>
      <c r="C1916" s="15" t="str">
        <f>VLOOKUP($B1916,配置说明!$E$20:$F$23,2,0)</f>
        <v>音效</v>
      </c>
      <c r="D1916" s="15" t="s">
        <v>3264</v>
      </c>
      <c r="E1916" s="29" t="s">
        <v>3265</v>
      </c>
      <c r="F1916" s="15" t="s">
        <v>288</v>
      </c>
      <c r="G1916" s="71">
        <f t="shared" si="97"/>
        <v>210031031</v>
      </c>
      <c r="H1916" s="72" t="str">
        <f t="shared" si="95"/>
        <v>210031031</v>
      </c>
      <c r="I1916" s="72" t="e">
        <f t="shared" si="96"/>
        <v>#VALUE!</v>
      </c>
    </row>
    <row r="1917" spans="1:9" ht="28.5">
      <c r="A1917" s="16" t="s">
        <v>7854</v>
      </c>
      <c r="B1917" s="15">
        <v>2</v>
      </c>
      <c r="C1917" s="15" t="str">
        <f>VLOOKUP($B1917,配置说明!$E$20:$F$23,2,0)</f>
        <v>音效</v>
      </c>
      <c r="D1917" s="15" t="s">
        <v>3266</v>
      </c>
      <c r="E1917" s="29" t="s">
        <v>3267</v>
      </c>
      <c r="F1917" s="15" t="s">
        <v>288</v>
      </c>
      <c r="G1917" s="71">
        <f t="shared" si="97"/>
        <v>210031032</v>
      </c>
      <c r="H1917" s="72" t="str">
        <f t="shared" si="95"/>
        <v>210031032</v>
      </c>
      <c r="I1917" s="72" t="e">
        <f t="shared" si="96"/>
        <v>#VALUE!</v>
      </c>
    </row>
    <row r="1918" spans="1:9" ht="28.5">
      <c r="A1918" s="16" t="s">
        <v>7855</v>
      </c>
      <c r="B1918" s="15">
        <v>2</v>
      </c>
      <c r="C1918" s="15" t="str">
        <f>VLOOKUP($B1918,配置说明!$E$20:$F$23,2,0)</f>
        <v>音效</v>
      </c>
      <c r="D1918" s="15" t="s">
        <v>3268</v>
      </c>
      <c r="E1918" s="29" t="s">
        <v>3269</v>
      </c>
      <c r="F1918" s="15" t="s">
        <v>288</v>
      </c>
      <c r="G1918" s="71">
        <f t="shared" si="97"/>
        <v>210031033</v>
      </c>
      <c r="H1918" s="72" t="str">
        <f t="shared" si="95"/>
        <v>210031033</v>
      </c>
      <c r="I1918" s="72" t="e">
        <f t="shared" si="96"/>
        <v>#VALUE!</v>
      </c>
    </row>
    <row r="1919" spans="1:9" ht="28.5">
      <c r="A1919" s="16" t="s">
        <v>7856</v>
      </c>
      <c r="B1919" s="15">
        <v>2</v>
      </c>
      <c r="C1919" s="15" t="str">
        <f>VLOOKUP($B1919,配置说明!$E$20:$F$23,2,0)</f>
        <v>音效</v>
      </c>
      <c r="D1919" s="15" t="s">
        <v>3270</v>
      </c>
      <c r="E1919" s="29" t="s">
        <v>3271</v>
      </c>
      <c r="F1919" s="15" t="s">
        <v>288</v>
      </c>
      <c r="G1919" s="71">
        <f t="shared" si="97"/>
        <v>210031034</v>
      </c>
      <c r="H1919" s="72" t="str">
        <f t="shared" si="95"/>
        <v>210031034</v>
      </c>
      <c r="I1919" s="72" t="e">
        <f t="shared" si="96"/>
        <v>#VALUE!</v>
      </c>
    </row>
    <row r="1920" spans="1:9" ht="28.5">
      <c r="A1920" s="16" t="s">
        <v>7857</v>
      </c>
      <c r="B1920" s="15">
        <v>2</v>
      </c>
      <c r="C1920" s="15" t="str">
        <f>VLOOKUP($B1920,配置说明!$E$20:$F$23,2,0)</f>
        <v>音效</v>
      </c>
      <c r="D1920" s="15" t="s">
        <v>3272</v>
      </c>
      <c r="E1920" s="29" t="s">
        <v>3273</v>
      </c>
      <c r="F1920" s="15" t="s">
        <v>288</v>
      </c>
      <c r="G1920" s="71">
        <f t="shared" si="97"/>
        <v>210031035</v>
      </c>
      <c r="H1920" s="72" t="str">
        <f t="shared" si="95"/>
        <v>210031035</v>
      </c>
      <c r="I1920" s="72" t="e">
        <f t="shared" si="96"/>
        <v>#VALUE!</v>
      </c>
    </row>
    <row r="1921" spans="1:9" ht="28.5">
      <c r="A1921" s="16" t="s">
        <v>7858</v>
      </c>
      <c r="B1921" s="15">
        <v>2</v>
      </c>
      <c r="C1921" s="15" t="str">
        <f>VLOOKUP($B1921,配置说明!$E$20:$F$23,2,0)</f>
        <v>音效</v>
      </c>
      <c r="D1921" s="15" t="s">
        <v>3274</v>
      </c>
      <c r="E1921" s="29" t="s">
        <v>3275</v>
      </c>
      <c r="F1921" s="15" t="s">
        <v>288</v>
      </c>
      <c r="G1921" s="71">
        <f t="shared" si="97"/>
        <v>210031036</v>
      </c>
      <c r="H1921" s="72" t="str">
        <f t="shared" si="95"/>
        <v>210031036</v>
      </c>
      <c r="I1921" s="72" t="e">
        <f t="shared" si="96"/>
        <v>#VALUE!</v>
      </c>
    </row>
    <row r="1922" spans="1:9" ht="28.5">
      <c r="A1922" s="16" t="s">
        <v>7859</v>
      </c>
      <c r="B1922" s="15">
        <v>2</v>
      </c>
      <c r="C1922" s="15" t="str">
        <f>VLOOKUP($B1922,配置说明!$E$20:$F$23,2,0)</f>
        <v>音效</v>
      </c>
      <c r="D1922" s="15" t="s">
        <v>3497</v>
      </c>
      <c r="E1922" s="29" t="s">
        <v>3540</v>
      </c>
      <c r="F1922" s="15" t="s">
        <v>289</v>
      </c>
      <c r="G1922" s="71">
        <f t="shared" si="97"/>
        <v>210032011</v>
      </c>
      <c r="H1922" s="72" t="str">
        <f t="shared" si="95"/>
        <v>210032011</v>
      </c>
      <c r="I1922" s="72" t="e">
        <f t="shared" si="96"/>
        <v>#VALUE!</v>
      </c>
    </row>
    <row r="1923" spans="1:9" ht="28.5">
      <c r="A1923" s="16" t="s">
        <v>7860</v>
      </c>
      <c r="B1923" s="15">
        <v>2</v>
      </c>
      <c r="C1923" s="15" t="str">
        <f>VLOOKUP($B1923,配置说明!$E$20:$F$23,2,0)</f>
        <v>音效</v>
      </c>
      <c r="D1923" s="15" t="s">
        <v>3498</v>
      </c>
      <c r="E1923" s="29" t="s">
        <v>3541</v>
      </c>
      <c r="F1923" s="15" t="s">
        <v>289</v>
      </c>
      <c r="G1923" s="71">
        <f t="shared" si="97"/>
        <v>210032012</v>
      </c>
      <c r="H1923" s="72" t="str">
        <f t="shared" si="95"/>
        <v>210032012</v>
      </c>
      <c r="I1923" s="72" t="e">
        <f t="shared" si="96"/>
        <v>#VALUE!</v>
      </c>
    </row>
    <row r="1924" spans="1:9" ht="28.5">
      <c r="A1924" s="16" t="s">
        <v>7861</v>
      </c>
      <c r="B1924" s="15">
        <v>2</v>
      </c>
      <c r="C1924" s="15" t="str">
        <f>VLOOKUP($B1924,配置说明!$E$20:$F$23,2,0)</f>
        <v>音效</v>
      </c>
      <c r="D1924" s="15" t="s">
        <v>3499</v>
      </c>
      <c r="E1924" s="29" t="s">
        <v>3542</v>
      </c>
      <c r="F1924" s="15" t="s">
        <v>289</v>
      </c>
      <c r="G1924" s="71">
        <f t="shared" si="97"/>
        <v>210032013</v>
      </c>
      <c r="H1924" s="72" t="str">
        <f t="shared" si="95"/>
        <v>210032013</v>
      </c>
      <c r="I1924" s="72" t="e">
        <f t="shared" si="96"/>
        <v>#VALUE!</v>
      </c>
    </row>
    <row r="1925" spans="1:9" ht="28.5">
      <c r="A1925" s="16" t="s">
        <v>7862</v>
      </c>
      <c r="B1925" s="15">
        <v>2</v>
      </c>
      <c r="C1925" s="15" t="str">
        <f>VLOOKUP($B1925,配置说明!$E$20:$F$23,2,0)</f>
        <v>音效</v>
      </c>
      <c r="D1925" s="15" t="s">
        <v>3236</v>
      </c>
      <c r="E1925" s="29" t="s">
        <v>3237</v>
      </c>
      <c r="F1925" s="15" t="s">
        <v>289</v>
      </c>
      <c r="G1925" s="71">
        <f t="shared" si="97"/>
        <v>210032014</v>
      </c>
      <c r="H1925" s="72" t="str">
        <f t="shared" si="95"/>
        <v>210032014</v>
      </c>
      <c r="I1925" s="72" t="e">
        <f t="shared" si="96"/>
        <v>#VALUE!</v>
      </c>
    </row>
    <row r="1926" spans="1:9" ht="28.5">
      <c r="A1926" s="16" t="s">
        <v>7863</v>
      </c>
      <c r="B1926" s="15">
        <v>2</v>
      </c>
      <c r="C1926" s="15" t="str">
        <f>VLOOKUP($B1926,配置说明!$E$20:$F$23,2,0)</f>
        <v>音效</v>
      </c>
      <c r="D1926" s="15" t="s">
        <v>3238</v>
      </c>
      <c r="E1926" s="29" t="s">
        <v>3239</v>
      </c>
      <c r="F1926" s="15" t="s">
        <v>289</v>
      </c>
      <c r="G1926" s="71">
        <f t="shared" si="97"/>
        <v>210032015</v>
      </c>
      <c r="H1926" s="72" t="str">
        <f t="shared" si="95"/>
        <v>210032015</v>
      </c>
      <c r="I1926" s="72" t="e">
        <f t="shared" si="96"/>
        <v>#VALUE!</v>
      </c>
    </row>
    <row r="1927" spans="1:9" ht="28.5">
      <c r="A1927" s="16" t="s">
        <v>7864</v>
      </c>
      <c r="B1927" s="15">
        <v>2</v>
      </c>
      <c r="C1927" s="15" t="str">
        <f>VLOOKUP($B1927,配置说明!$E$20:$F$23,2,0)</f>
        <v>音效</v>
      </c>
      <c r="D1927" s="15" t="s">
        <v>3240</v>
      </c>
      <c r="E1927" s="29" t="s">
        <v>3241</v>
      </c>
      <c r="F1927" s="15" t="s">
        <v>289</v>
      </c>
      <c r="G1927" s="71">
        <f t="shared" si="97"/>
        <v>210032016</v>
      </c>
      <c r="H1927" s="72" t="str">
        <f t="shared" si="95"/>
        <v>210032016</v>
      </c>
      <c r="I1927" s="72" t="e">
        <f t="shared" si="96"/>
        <v>#VALUE!</v>
      </c>
    </row>
    <row r="1928" spans="1:9" ht="28.5">
      <c r="A1928" s="16" t="s">
        <v>7865</v>
      </c>
      <c r="B1928" s="15">
        <v>2</v>
      </c>
      <c r="C1928" s="15" t="str">
        <f>VLOOKUP($B1928,配置说明!$E$20:$F$23,2,0)</f>
        <v>音效</v>
      </c>
      <c r="D1928" s="15" t="s">
        <v>3242</v>
      </c>
      <c r="E1928" s="29" t="s">
        <v>3243</v>
      </c>
      <c r="F1928" s="15" t="s">
        <v>289</v>
      </c>
      <c r="G1928" s="71">
        <f t="shared" si="97"/>
        <v>210032017</v>
      </c>
      <c r="H1928" s="72" t="str">
        <f t="shared" si="95"/>
        <v>210032017</v>
      </c>
      <c r="I1928" s="72" t="e">
        <f t="shared" si="96"/>
        <v>#VALUE!</v>
      </c>
    </row>
    <row r="1929" spans="1:9">
      <c r="A1929" s="16" t="s">
        <v>7866</v>
      </c>
      <c r="B1929" s="15">
        <v>2</v>
      </c>
      <c r="C1929" s="15" t="str">
        <f>VLOOKUP($B1929,配置说明!$E$20:$F$23,2,0)</f>
        <v>音效</v>
      </c>
      <c r="D1929" s="15" t="s">
        <v>3244</v>
      </c>
      <c r="E1929" s="29" t="s">
        <v>3245</v>
      </c>
      <c r="F1929" s="15" t="s">
        <v>289</v>
      </c>
      <c r="G1929" s="71">
        <f t="shared" si="97"/>
        <v>210032021</v>
      </c>
      <c r="H1929" s="72" t="str">
        <f t="shared" si="95"/>
        <v>210032021</v>
      </c>
      <c r="I1929" s="72" t="e">
        <f t="shared" si="96"/>
        <v>#VALUE!</v>
      </c>
    </row>
    <row r="1930" spans="1:9">
      <c r="A1930" s="16" t="s">
        <v>7867</v>
      </c>
      <c r="B1930" s="15">
        <v>2</v>
      </c>
      <c r="C1930" s="15" t="str">
        <f>VLOOKUP($B1930,配置说明!$E$20:$F$23,2,0)</f>
        <v>音效</v>
      </c>
      <c r="D1930" s="15" t="s">
        <v>3246</v>
      </c>
      <c r="E1930" s="29" t="s">
        <v>3247</v>
      </c>
      <c r="F1930" s="15" t="s">
        <v>289</v>
      </c>
      <c r="G1930" s="71">
        <f t="shared" si="97"/>
        <v>210032022</v>
      </c>
      <c r="H1930" s="72" t="str">
        <f t="shared" si="95"/>
        <v>210032022</v>
      </c>
      <c r="I1930" s="72" t="e">
        <f t="shared" si="96"/>
        <v>#VALUE!</v>
      </c>
    </row>
    <row r="1931" spans="1:9">
      <c r="A1931" s="16" t="s">
        <v>7868</v>
      </c>
      <c r="B1931" s="15">
        <v>2</v>
      </c>
      <c r="C1931" s="15" t="str">
        <f>VLOOKUP($B1931,配置说明!$E$20:$F$23,2,0)</f>
        <v>音效</v>
      </c>
      <c r="D1931" s="15" t="s">
        <v>3248</v>
      </c>
      <c r="E1931" s="29" t="s">
        <v>3249</v>
      </c>
      <c r="F1931" s="15" t="s">
        <v>289</v>
      </c>
      <c r="G1931" s="71">
        <f t="shared" si="97"/>
        <v>210032023</v>
      </c>
      <c r="H1931" s="72" t="str">
        <f t="shared" si="95"/>
        <v>210032023</v>
      </c>
      <c r="I1931" s="72" t="e">
        <f t="shared" si="96"/>
        <v>#VALUE!</v>
      </c>
    </row>
    <row r="1932" spans="1:9">
      <c r="A1932" s="16" t="s">
        <v>7869</v>
      </c>
      <c r="B1932" s="15">
        <v>2</v>
      </c>
      <c r="C1932" s="15" t="str">
        <f>VLOOKUP($B1932,配置说明!$E$20:$F$23,2,0)</f>
        <v>音效</v>
      </c>
      <c r="D1932" s="15" t="s">
        <v>3250</v>
      </c>
      <c r="E1932" s="29" t="s">
        <v>3251</v>
      </c>
      <c r="F1932" s="15" t="s">
        <v>289</v>
      </c>
      <c r="G1932" s="71">
        <f t="shared" si="97"/>
        <v>210032041</v>
      </c>
      <c r="H1932" s="72" t="str">
        <f t="shared" si="95"/>
        <v>210032041</v>
      </c>
      <c r="I1932" s="72" t="e">
        <f t="shared" si="96"/>
        <v>#VALUE!</v>
      </c>
    </row>
    <row r="1933" spans="1:9">
      <c r="A1933" s="16" t="s">
        <v>7870</v>
      </c>
      <c r="B1933" s="15">
        <v>2</v>
      </c>
      <c r="C1933" s="15" t="str">
        <f>VLOOKUP($B1933,配置说明!$E$20:$F$23,2,0)</f>
        <v>音效</v>
      </c>
      <c r="D1933" s="15" t="s">
        <v>3252</v>
      </c>
      <c r="E1933" s="29" t="s">
        <v>3253</v>
      </c>
      <c r="F1933" s="15" t="s">
        <v>289</v>
      </c>
      <c r="G1933" s="71">
        <f t="shared" si="97"/>
        <v>210032042</v>
      </c>
      <c r="H1933" s="72" t="str">
        <f t="shared" si="95"/>
        <v>210032042</v>
      </c>
      <c r="I1933" s="72" t="e">
        <f t="shared" si="96"/>
        <v>#VALUE!</v>
      </c>
    </row>
    <row r="1934" spans="1:9">
      <c r="A1934" s="16" t="s">
        <v>7871</v>
      </c>
      <c r="B1934" s="15">
        <v>2</v>
      </c>
      <c r="C1934" s="15" t="str">
        <f>VLOOKUP($B1934,配置说明!$E$20:$F$23,2,0)</f>
        <v>音效</v>
      </c>
      <c r="D1934" s="15" t="s">
        <v>3254</v>
      </c>
      <c r="E1934" s="29" t="s">
        <v>3255</v>
      </c>
      <c r="F1934" s="15" t="s">
        <v>289</v>
      </c>
      <c r="G1934" s="71">
        <f t="shared" si="97"/>
        <v>210032043</v>
      </c>
      <c r="H1934" s="72" t="str">
        <f t="shared" si="95"/>
        <v>210032043</v>
      </c>
      <c r="I1934" s="72" t="e">
        <f t="shared" si="96"/>
        <v>#VALUE!</v>
      </c>
    </row>
    <row r="1935" spans="1:9">
      <c r="A1935" s="16" t="s">
        <v>7872</v>
      </c>
      <c r="B1935" s="15">
        <v>2</v>
      </c>
      <c r="C1935" s="15" t="str">
        <f>VLOOKUP($B1935,配置说明!$E$20:$F$23,2,0)</f>
        <v>音效</v>
      </c>
      <c r="D1935" s="15" t="s">
        <v>3256</v>
      </c>
      <c r="E1935" s="29" t="s">
        <v>3257</v>
      </c>
      <c r="F1935" s="15" t="s">
        <v>289</v>
      </c>
      <c r="G1935" s="71">
        <f t="shared" si="97"/>
        <v>210032044</v>
      </c>
      <c r="H1935" s="72" t="str">
        <f t="shared" si="95"/>
        <v>210032044</v>
      </c>
      <c r="I1935" s="72" t="e">
        <f t="shared" si="96"/>
        <v>#VALUE!</v>
      </c>
    </row>
    <row r="1936" spans="1:9">
      <c r="A1936" s="16" t="s">
        <v>7873</v>
      </c>
      <c r="B1936" s="15">
        <v>2</v>
      </c>
      <c r="C1936" s="15" t="str">
        <f>VLOOKUP($B1936,配置说明!$E$20:$F$23,2,0)</f>
        <v>音效</v>
      </c>
      <c r="D1936" s="15" t="s">
        <v>3258</v>
      </c>
      <c r="E1936" s="29" t="s">
        <v>3259</v>
      </c>
      <c r="F1936" s="15" t="s">
        <v>289</v>
      </c>
      <c r="G1936" s="71">
        <f t="shared" si="97"/>
        <v>210032045</v>
      </c>
      <c r="H1936" s="72" t="str">
        <f t="shared" si="95"/>
        <v>210032045</v>
      </c>
      <c r="I1936" s="72" t="e">
        <f t="shared" si="96"/>
        <v>#VALUE!</v>
      </c>
    </row>
    <row r="1937" spans="1:9">
      <c r="A1937" s="16" t="s">
        <v>7874</v>
      </c>
      <c r="B1937" s="15">
        <v>2</v>
      </c>
      <c r="C1937" s="15" t="str">
        <f>VLOOKUP($B1937,配置说明!$E$20:$F$23,2,0)</f>
        <v>音效</v>
      </c>
      <c r="D1937" s="15" t="s">
        <v>3260</v>
      </c>
      <c r="E1937" s="29" t="s">
        <v>3261</v>
      </c>
      <c r="F1937" s="15" t="s">
        <v>289</v>
      </c>
      <c r="G1937" s="71">
        <f t="shared" si="97"/>
        <v>210032046</v>
      </c>
      <c r="H1937" s="72" t="str">
        <f t="shared" si="95"/>
        <v>210032046</v>
      </c>
      <c r="I1937" s="72" t="e">
        <f t="shared" si="96"/>
        <v>#VALUE!</v>
      </c>
    </row>
    <row r="1938" spans="1:9">
      <c r="A1938" s="16" t="s">
        <v>7875</v>
      </c>
      <c r="B1938" s="15">
        <v>2</v>
      </c>
      <c r="C1938" s="15" t="str">
        <f>VLOOKUP($B1938,配置说明!$E$20:$F$23,2,0)</f>
        <v>音效</v>
      </c>
      <c r="D1938" s="15" t="s">
        <v>3500</v>
      </c>
      <c r="E1938" s="29" t="s">
        <v>3543</v>
      </c>
      <c r="F1938" s="15" t="s">
        <v>290</v>
      </c>
      <c r="G1938" s="71">
        <f t="shared" si="97"/>
        <v>210033011</v>
      </c>
      <c r="H1938" s="72" t="str">
        <f t="shared" si="95"/>
        <v>210033011</v>
      </c>
      <c r="I1938" s="72" t="e">
        <f t="shared" si="96"/>
        <v>#VALUE!</v>
      </c>
    </row>
    <row r="1939" spans="1:9">
      <c r="A1939" s="16" t="s">
        <v>7876</v>
      </c>
      <c r="B1939" s="15">
        <v>2</v>
      </c>
      <c r="C1939" s="15" t="str">
        <f>VLOOKUP($B1939,配置说明!$E$20:$F$23,2,0)</f>
        <v>音效</v>
      </c>
      <c r="D1939" s="15" t="s">
        <v>3501</v>
      </c>
      <c r="E1939" s="29" t="s">
        <v>3544</v>
      </c>
      <c r="F1939" s="15" t="s">
        <v>290</v>
      </c>
      <c r="G1939" s="71">
        <f t="shared" si="97"/>
        <v>210033012</v>
      </c>
      <c r="H1939" s="72" t="str">
        <f t="shared" si="95"/>
        <v>210033012</v>
      </c>
      <c r="I1939" s="72" t="e">
        <f t="shared" si="96"/>
        <v>#VALUE!</v>
      </c>
    </row>
    <row r="1940" spans="1:9">
      <c r="A1940" s="16" t="s">
        <v>7877</v>
      </c>
      <c r="B1940" s="15">
        <v>2</v>
      </c>
      <c r="C1940" s="15" t="str">
        <f>VLOOKUP($B1940,配置说明!$E$20:$F$23,2,0)</f>
        <v>音效</v>
      </c>
      <c r="D1940" s="15" t="s">
        <v>3276</v>
      </c>
      <c r="E1940" s="29" t="s">
        <v>3277</v>
      </c>
      <c r="F1940" s="15" t="s">
        <v>290</v>
      </c>
      <c r="G1940" s="71">
        <f t="shared" si="97"/>
        <v>210033021</v>
      </c>
      <c r="H1940" s="72" t="str">
        <f t="shared" si="95"/>
        <v>210033021</v>
      </c>
      <c r="I1940" s="72" t="e">
        <f t="shared" si="96"/>
        <v>#VALUE!</v>
      </c>
    </row>
    <row r="1941" spans="1:9">
      <c r="A1941" s="16" t="s">
        <v>7878</v>
      </c>
      <c r="B1941" s="15">
        <v>2</v>
      </c>
      <c r="C1941" s="15" t="str">
        <f>VLOOKUP($B1941,配置说明!$E$20:$F$23,2,0)</f>
        <v>音效</v>
      </c>
      <c r="D1941" s="15" t="s">
        <v>3278</v>
      </c>
      <c r="E1941" s="29" t="s">
        <v>3279</v>
      </c>
      <c r="F1941" s="15" t="s">
        <v>290</v>
      </c>
      <c r="G1941" s="71">
        <f t="shared" si="97"/>
        <v>210033022</v>
      </c>
      <c r="H1941" s="72" t="str">
        <f t="shared" si="95"/>
        <v>210033022</v>
      </c>
      <c r="I1941" s="72" t="e">
        <f t="shared" si="96"/>
        <v>#VALUE!</v>
      </c>
    </row>
    <row r="1942" spans="1:9">
      <c r="A1942" s="16" t="s">
        <v>7879</v>
      </c>
      <c r="B1942" s="15">
        <v>2</v>
      </c>
      <c r="C1942" s="15" t="str">
        <f>VLOOKUP($B1942,配置说明!$E$20:$F$23,2,0)</f>
        <v>音效</v>
      </c>
      <c r="D1942" s="15" t="s">
        <v>3280</v>
      </c>
      <c r="E1942" s="29" t="s">
        <v>3281</v>
      </c>
      <c r="F1942" s="15" t="s">
        <v>290</v>
      </c>
      <c r="G1942" s="71">
        <f t="shared" si="97"/>
        <v>210033023</v>
      </c>
      <c r="H1942" s="72" t="str">
        <f t="shared" si="95"/>
        <v>210033023</v>
      </c>
      <c r="I1942" s="72" t="e">
        <f t="shared" si="96"/>
        <v>#VALUE!</v>
      </c>
    </row>
    <row r="1943" spans="1:9">
      <c r="A1943" s="16" t="s">
        <v>7880</v>
      </c>
      <c r="B1943" s="15">
        <v>2</v>
      </c>
      <c r="C1943" s="15" t="str">
        <f>VLOOKUP($B1943,配置说明!$E$20:$F$23,2,0)</f>
        <v>音效</v>
      </c>
      <c r="D1943" s="15" t="s">
        <v>3502</v>
      </c>
      <c r="E1943" s="29" t="s">
        <v>1298</v>
      </c>
      <c r="F1943" s="15" t="s">
        <v>292</v>
      </c>
      <c r="G1943" s="71">
        <f t="shared" si="97"/>
        <v>210034011</v>
      </c>
      <c r="H1943" s="72" t="str">
        <f t="shared" si="95"/>
        <v>210034011</v>
      </c>
      <c r="I1943" s="72" t="e">
        <f t="shared" si="96"/>
        <v>#VALUE!</v>
      </c>
    </row>
    <row r="1944" spans="1:9">
      <c r="A1944" s="16" t="s">
        <v>7881</v>
      </c>
      <c r="B1944" s="15">
        <v>2</v>
      </c>
      <c r="C1944" s="15" t="str">
        <f>VLOOKUP($B1944,配置说明!$E$20:$F$23,2,0)</f>
        <v>音效</v>
      </c>
      <c r="D1944" s="15" t="s">
        <v>1012</v>
      </c>
      <c r="E1944" s="45" t="s">
        <v>1299</v>
      </c>
      <c r="F1944" s="15" t="s">
        <v>292</v>
      </c>
      <c r="G1944" s="71">
        <f t="shared" si="97"/>
        <v>210034012</v>
      </c>
      <c r="H1944" s="72" t="str">
        <f t="shared" si="95"/>
        <v>210034012</v>
      </c>
      <c r="I1944" s="72" t="e">
        <f t="shared" si="96"/>
        <v>#VALUE!</v>
      </c>
    </row>
    <row r="1945" spans="1:9">
      <c r="A1945" s="16" t="s">
        <v>7882</v>
      </c>
      <c r="B1945" s="15">
        <v>2</v>
      </c>
      <c r="C1945" s="15" t="str">
        <f>VLOOKUP($B1945,配置说明!$E$20:$F$23,2,0)</f>
        <v>音效</v>
      </c>
      <c r="D1945" s="15" t="s">
        <v>3503</v>
      </c>
      <c r="E1945" s="45" t="s">
        <v>1300</v>
      </c>
      <c r="F1945" s="15" t="s">
        <v>292</v>
      </c>
      <c r="G1945" s="71">
        <f t="shared" si="97"/>
        <v>210034021</v>
      </c>
      <c r="H1945" s="72" t="str">
        <f t="shared" si="95"/>
        <v>210034021</v>
      </c>
      <c r="I1945" s="72" t="e">
        <f t="shared" si="96"/>
        <v>#VALUE!</v>
      </c>
    </row>
    <row r="1946" spans="1:9">
      <c r="A1946" s="16" t="s">
        <v>7883</v>
      </c>
      <c r="B1946" s="15">
        <v>2</v>
      </c>
      <c r="C1946" s="15" t="str">
        <f>VLOOKUP($B1946,配置说明!$E$20:$F$23,2,0)</f>
        <v>音效</v>
      </c>
      <c r="D1946" s="15" t="s">
        <v>1013</v>
      </c>
      <c r="E1946" s="45" t="s">
        <v>1301</v>
      </c>
      <c r="F1946" s="15" t="s">
        <v>292</v>
      </c>
      <c r="G1946" s="71">
        <f t="shared" si="97"/>
        <v>210034022</v>
      </c>
      <c r="H1946" s="72" t="str">
        <f t="shared" si="95"/>
        <v>210034022</v>
      </c>
      <c r="I1946" s="72" t="e">
        <f t="shared" si="96"/>
        <v>#VALUE!</v>
      </c>
    </row>
    <row r="1947" spans="1:9">
      <c r="A1947" s="16" t="s">
        <v>7884</v>
      </c>
      <c r="B1947" s="15">
        <v>2</v>
      </c>
      <c r="C1947" s="15" t="str">
        <f>VLOOKUP($B1947,配置说明!$E$20:$F$23,2,0)</f>
        <v>音效</v>
      </c>
      <c r="D1947" s="15" t="s">
        <v>3504</v>
      </c>
      <c r="E1947" s="29" t="s">
        <v>3545</v>
      </c>
      <c r="F1947" s="15" t="s">
        <v>292</v>
      </c>
      <c r="G1947" s="71">
        <f t="shared" si="97"/>
        <v>210034023</v>
      </c>
      <c r="H1947" s="72" t="str">
        <f t="shared" si="95"/>
        <v>210034023</v>
      </c>
      <c r="I1947" s="72" t="e">
        <f t="shared" si="96"/>
        <v>#VALUE!</v>
      </c>
    </row>
    <row r="1948" spans="1:9">
      <c r="A1948" s="16" t="s">
        <v>7885</v>
      </c>
      <c r="B1948" s="15">
        <v>2</v>
      </c>
      <c r="C1948" s="15" t="str">
        <f>VLOOKUP($B1948,配置说明!$E$20:$F$23,2,0)</f>
        <v>音效</v>
      </c>
      <c r="D1948" s="15" t="s">
        <v>3505</v>
      </c>
      <c r="E1948" s="45" t="s">
        <v>1302</v>
      </c>
      <c r="F1948" s="15" t="s">
        <v>292</v>
      </c>
      <c r="G1948" s="71">
        <f t="shared" si="97"/>
        <v>210034031</v>
      </c>
      <c r="H1948" s="72" t="str">
        <f t="shared" si="95"/>
        <v>210034031</v>
      </c>
      <c r="I1948" s="72" t="e">
        <f t="shared" si="96"/>
        <v>#VALUE!</v>
      </c>
    </row>
    <row r="1949" spans="1:9">
      <c r="A1949" s="16" t="s">
        <v>7886</v>
      </c>
      <c r="B1949" s="15">
        <v>2</v>
      </c>
      <c r="C1949" s="15" t="str">
        <f>VLOOKUP($B1949,配置说明!$E$20:$F$23,2,0)</f>
        <v>音效</v>
      </c>
      <c r="D1949" s="15" t="s">
        <v>3506</v>
      </c>
      <c r="E1949" s="45" t="s">
        <v>1303</v>
      </c>
      <c r="F1949" s="15" t="s">
        <v>292</v>
      </c>
      <c r="G1949" s="71">
        <f t="shared" si="97"/>
        <v>210034032</v>
      </c>
      <c r="H1949" s="72" t="str">
        <f t="shared" si="95"/>
        <v>210034032</v>
      </c>
      <c r="I1949" s="72" t="e">
        <f t="shared" si="96"/>
        <v>#VALUE!</v>
      </c>
    </row>
    <row r="1950" spans="1:9">
      <c r="A1950" s="16" t="s">
        <v>7887</v>
      </c>
      <c r="B1950" s="15">
        <v>2</v>
      </c>
      <c r="C1950" s="15" t="str">
        <f>VLOOKUP($B1950,配置说明!$E$20:$F$23,2,0)</f>
        <v>音效</v>
      </c>
      <c r="D1950" s="15" t="s">
        <v>3507</v>
      </c>
      <c r="E1950" s="29" t="s">
        <v>3546</v>
      </c>
      <c r="F1950" s="15" t="s">
        <v>293</v>
      </c>
      <c r="G1950" s="71">
        <f t="shared" si="97"/>
        <v>210035011</v>
      </c>
      <c r="H1950" s="72" t="str">
        <f t="shared" si="95"/>
        <v>210035011</v>
      </c>
      <c r="I1950" s="72" t="e">
        <f t="shared" si="96"/>
        <v>#VALUE!</v>
      </c>
    </row>
    <row r="1951" spans="1:9">
      <c r="A1951" s="16" t="s">
        <v>7888</v>
      </c>
      <c r="B1951" s="15">
        <v>2</v>
      </c>
      <c r="C1951" s="15" t="str">
        <f>VLOOKUP($B1951,配置说明!$E$20:$F$23,2,0)</f>
        <v>音效</v>
      </c>
      <c r="D1951" s="15" t="s">
        <v>1014</v>
      </c>
      <c r="E1951" s="45" t="s">
        <v>1304</v>
      </c>
      <c r="F1951" s="15" t="s">
        <v>293</v>
      </c>
      <c r="G1951" s="71">
        <f t="shared" si="97"/>
        <v>210035021</v>
      </c>
      <c r="H1951" s="72" t="str">
        <f t="shared" si="95"/>
        <v>210035021</v>
      </c>
      <c r="I1951" s="72" t="e">
        <f t="shared" si="96"/>
        <v>#VALUE!</v>
      </c>
    </row>
    <row r="1952" spans="1:9">
      <c r="A1952" s="16" t="s">
        <v>7889</v>
      </c>
      <c r="B1952" s="15">
        <v>2</v>
      </c>
      <c r="C1952" s="15" t="str">
        <f>VLOOKUP($B1952,配置说明!$E$20:$F$23,2,0)</f>
        <v>音效</v>
      </c>
      <c r="D1952" s="15" t="s">
        <v>1015</v>
      </c>
      <c r="E1952" s="45" t="s">
        <v>1305</v>
      </c>
      <c r="F1952" s="15" t="s">
        <v>293</v>
      </c>
      <c r="G1952" s="71">
        <f t="shared" si="97"/>
        <v>210035022</v>
      </c>
      <c r="H1952" s="72" t="str">
        <f t="shared" si="95"/>
        <v>210035022</v>
      </c>
      <c r="I1952" s="72" t="e">
        <f t="shared" si="96"/>
        <v>#VALUE!</v>
      </c>
    </row>
    <row r="1953" spans="1:9">
      <c r="A1953" s="16" t="s">
        <v>7890</v>
      </c>
      <c r="B1953" s="15">
        <v>2</v>
      </c>
      <c r="C1953" s="15" t="str">
        <f>VLOOKUP($B1953,配置说明!$E$20:$F$23,2,0)</f>
        <v>音效</v>
      </c>
      <c r="D1953" s="15" t="s">
        <v>1016</v>
      </c>
      <c r="E1953" s="45" t="s">
        <v>1306</v>
      </c>
      <c r="F1953" s="15" t="s">
        <v>293</v>
      </c>
      <c r="G1953" s="71">
        <f t="shared" si="97"/>
        <v>210035031</v>
      </c>
      <c r="H1953" s="72" t="str">
        <f t="shared" si="95"/>
        <v>210035031</v>
      </c>
      <c r="I1953" s="72" t="e">
        <f t="shared" si="96"/>
        <v>#VALUE!</v>
      </c>
    </row>
    <row r="1954" spans="1:9">
      <c r="A1954" s="16" t="s">
        <v>7891</v>
      </c>
      <c r="B1954" s="15">
        <v>2</v>
      </c>
      <c r="C1954" s="15" t="str">
        <f>VLOOKUP($B1954,配置说明!$E$20:$F$23,2,0)</f>
        <v>音效</v>
      </c>
      <c r="D1954" s="15" t="s">
        <v>3508</v>
      </c>
      <c r="E1954" s="45" t="s">
        <v>1307</v>
      </c>
      <c r="F1954" s="15" t="s">
        <v>293</v>
      </c>
      <c r="G1954" s="71">
        <f t="shared" si="97"/>
        <v>210035032</v>
      </c>
      <c r="H1954" s="72" t="str">
        <f t="shared" si="95"/>
        <v>210035032</v>
      </c>
      <c r="I1954" s="72" t="e">
        <f t="shared" si="96"/>
        <v>#VALUE!</v>
      </c>
    </row>
    <row r="1955" spans="1:9">
      <c r="A1955" s="16" t="s">
        <v>7892</v>
      </c>
      <c r="B1955" s="15">
        <v>2</v>
      </c>
      <c r="C1955" s="15" t="str">
        <f>VLOOKUP($B1955,配置说明!$E$20:$F$23,2,0)</f>
        <v>音效</v>
      </c>
      <c r="D1955" s="15" t="s">
        <v>3509</v>
      </c>
      <c r="E1955" s="29" t="s">
        <v>3547</v>
      </c>
      <c r="F1955" s="15" t="s">
        <v>295</v>
      </c>
      <c r="G1955" s="71">
        <f t="shared" si="97"/>
        <v>210036011</v>
      </c>
      <c r="H1955" s="72" t="str">
        <f t="shared" si="95"/>
        <v>210036011</v>
      </c>
      <c r="I1955" s="72" t="e">
        <f t="shared" si="96"/>
        <v>#VALUE!</v>
      </c>
    </row>
    <row r="1956" spans="1:9">
      <c r="A1956" s="16" t="s">
        <v>7893</v>
      </c>
      <c r="B1956" s="15">
        <v>2</v>
      </c>
      <c r="C1956" s="15" t="str">
        <f>VLOOKUP($B1956,配置说明!$E$20:$F$23,2,0)</f>
        <v>音效</v>
      </c>
      <c r="D1956" s="15" t="s">
        <v>3510</v>
      </c>
      <c r="E1956" s="29" t="s">
        <v>3548</v>
      </c>
      <c r="F1956" s="15" t="s">
        <v>295</v>
      </c>
      <c r="G1956" s="71">
        <f t="shared" si="97"/>
        <v>210036021</v>
      </c>
      <c r="H1956" s="72" t="str">
        <f t="shared" ref="H1956:H2019" si="98">G1956&amp;""</f>
        <v>210036021</v>
      </c>
      <c r="I1956" s="72" t="e">
        <f t="shared" ref="I1956:I2019" si="99">FIND("loop",E1956)</f>
        <v>#VALUE!</v>
      </c>
    </row>
    <row r="1957" spans="1:9">
      <c r="A1957" s="16" t="s">
        <v>7894</v>
      </c>
      <c r="B1957" s="15">
        <v>2</v>
      </c>
      <c r="C1957" s="15" t="str">
        <f>VLOOKUP($B1957,配置说明!$E$20:$F$23,2,0)</f>
        <v>音效</v>
      </c>
      <c r="D1957" s="15" t="s">
        <v>3511</v>
      </c>
      <c r="E1957" s="29" t="s">
        <v>3549</v>
      </c>
      <c r="F1957" s="15" t="s">
        <v>295</v>
      </c>
      <c r="G1957" s="71">
        <f t="shared" si="97"/>
        <v>210036022</v>
      </c>
      <c r="H1957" s="72" t="str">
        <f t="shared" si="98"/>
        <v>210036022</v>
      </c>
      <c r="I1957" s="72" t="e">
        <f t="shared" si="99"/>
        <v>#VALUE!</v>
      </c>
    </row>
    <row r="1958" spans="1:9">
      <c r="A1958" s="16" t="s">
        <v>7895</v>
      </c>
      <c r="B1958" s="15">
        <v>2</v>
      </c>
      <c r="C1958" s="15" t="str">
        <f>VLOOKUP($B1958,配置说明!$E$20:$F$23,2,0)</f>
        <v>音效</v>
      </c>
      <c r="D1958" s="15" t="s">
        <v>1017</v>
      </c>
      <c r="E1958" s="45" t="s">
        <v>1308</v>
      </c>
      <c r="F1958" s="15" t="s">
        <v>295</v>
      </c>
      <c r="G1958" s="71">
        <f t="shared" si="97"/>
        <v>210036031</v>
      </c>
      <c r="H1958" s="72" t="str">
        <f t="shared" si="98"/>
        <v>210036031</v>
      </c>
      <c r="I1958" s="72" t="e">
        <f t="shared" si="99"/>
        <v>#VALUE!</v>
      </c>
    </row>
    <row r="1959" spans="1:9">
      <c r="A1959" s="16" t="s">
        <v>7896</v>
      </c>
      <c r="B1959" s="15">
        <v>2</v>
      </c>
      <c r="C1959" s="15" t="str">
        <f>VLOOKUP($B1959,配置说明!$E$20:$F$23,2,0)</f>
        <v>音效</v>
      </c>
      <c r="D1959" s="15" t="s">
        <v>1018</v>
      </c>
      <c r="E1959" s="45" t="s">
        <v>1309</v>
      </c>
      <c r="F1959" s="15" t="s">
        <v>295</v>
      </c>
      <c r="G1959" s="71">
        <f t="shared" si="97"/>
        <v>210036032</v>
      </c>
      <c r="H1959" s="72" t="str">
        <f t="shared" si="98"/>
        <v>210036032</v>
      </c>
      <c r="I1959" s="72" t="e">
        <f t="shared" si="99"/>
        <v>#VALUE!</v>
      </c>
    </row>
    <row r="1960" spans="1:9">
      <c r="A1960" s="16" t="s">
        <v>7897</v>
      </c>
      <c r="B1960" s="15">
        <v>2</v>
      </c>
      <c r="C1960" s="15" t="str">
        <f>VLOOKUP($B1960,配置说明!$E$20:$F$23,2,0)</f>
        <v>音效</v>
      </c>
      <c r="D1960" s="45" t="s">
        <v>3282</v>
      </c>
      <c r="E1960" s="15" t="s">
        <v>3283</v>
      </c>
      <c r="F1960" s="15" t="s">
        <v>299</v>
      </c>
      <c r="G1960" s="71">
        <f t="shared" si="97"/>
        <v>210037011</v>
      </c>
      <c r="H1960" s="72" t="str">
        <f t="shared" si="98"/>
        <v>210037011</v>
      </c>
      <c r="I1960" s="72" t="e">
        <f t="shared" si="99"/>
        <v>#VALUE!</v>
      </c>
    </row>
    <row r="1961" spans="1:9">
      <c r="A1961" s="16" t="s">
        <v>7898</v>
      </c>
      <c r="B1961" s="15">
        <v>2</v>
      </c>
      <c r="C1961" s="15" t="str">
        <f>VLOOKUP($B1961,配置说明!$E$20:$F$23,2,0)</f>
        <v>音效</v>
      </c>
      <c r="D1961" s="45" t="s">
        <v>3284</v>
      </c>
      <c r="E1961" s="15" t="s">
        <v>3285</v>
      </c>
      <c r="F1961" s="15" t="s">
        <v>299</v>
      </c>
      <c r="G1961" s="71">
        <f t="shared" si="97"/>
        <v>210037012</v>
      </c>
      <c r="H1961" s="72" t="str">
        <f t="shared" si="98"/>
        <v>210037012</v>
      </c>
      <c r="I1961" s="72" t="e">
        <f t="shared" si="99"/>
        <v>#VALUE!</v>
      </c>
    </row>
    <row r="1962" spans="1:9">
      <c r="A1962" s="16" t="s">
        <v>7899</v>
      </c>
      <c r="B1962" s="15">
        <v>2</v>
      </c>
      <c r="C1962" s="15" t="str">
        <f>VLOOKUP($B1962,配置说明!$E$20:$F$23,2,0)</f>
        <v>音效</v>
      </c>
      <c r="D1962" s="45" t="s">
        <v>3286</v>
      </c>
      <c r="E1962" s="15" t="s">
        <v>3287</v>
      </c>
      <c r="F1962" s="15" t="s">
        <v>299</v>
      </c>
      <c r="G1962" s="71">
        <f t="shared" si="97"/>
        <v>210037021</v>
      </c>
      <c r="H1962" s="72" t="str">
        <f t="shared" si="98"/>
        <v>210037021</v>
      </c>
      <c r="I1962" s="72" t="e">
        <f t="shared" si="99"/>
        <v>#VALUE!</v>
      </c>
    </row>
    <row r="1963" spans="1:9">
      <c r="A1963" s="16" t="s">
        <v>7900</v>
      </c>
      <c r="B1963" s="15">
        <v>2</v>
      </c>
      <c r="C1963" s="15" t="str">
        <f>VLOOKUP($B1963,配置说明!$E$20:$F$23,2,0)</f>
        <v>音效</v>
      </c>
      <c r="D1963" s="45" t="s">
        <v>3288</v>
      </c>
      <c r="E1963" s="15" t="s">
        <v>3289</v>
      </c>
      <c r="F1963" s="15" t="s">
        <v>299</v>
      </c>
      <c r="G1963" s="71">
        <f t="shared" si="97"/>
        <v>210037022</v>
      </c>
      <c r="H1963" s="72" t="str">
        <f t="shared" si="98"/>
        <v>210037022</v>
      </c>
      <c r="I1963" s="72" t="e">
        <f t="shared" si="99"/>
        <v>#VALUE!</v>
      </c>
    </row>
    <row r="1964" spans="1:9">
      <c r="A1964" s="16" t="s">
        <v>7901</v>
      </c>
      <c r="B1964" s="15">
        <v>2</v>
      </c>
      <c r="C1964" s="15" t="str">
        <f>VLOOKUP($B1964,配置说明!$E$20:$F$23,2,0)</f>
        <v>音效</v>
      </c>
      <c r="D1964" s="45" t="s">
        <v>3290</v>
      </c>
      <c r="E1964" s="15" t="s">
        <v>3291</v>
      </c>
      <c r="F1964" s="15" t="s">
        <v>299</v>
      </c>
      <c r="G1964" s="71">
        <f t="shared" si="97"/>
        <v>210037023</v>
      </c>
      <c r="H1964" s="72" t="str">
        <f t="shared" si="98"/>
        <v>210037023</v>
      </c>
      <c r="I1964" s="72" t="e">
        <f t="shared" si="99"/>
        <v>#VALUE!</v>
      </c>
    </row>
    <row r="1965" spans="1:9">
      <c r="A1965" s="16" t="s">
        <v>7902</v>
      </c>
      <c r="B1965" s="15">
        <v>2</v>
      </c>
      <c r="C1965" s="15" t="str">
        <f>VLOOKUP($B1965,配置说明!$E$20:$F$23,2,0)</f>
        <v>音效</v>
      </c>
      <c r="D1965" s="45" t="s">
        <v>3292</v>
      </c>
      <c r="E1965" s="15" t="s">
        <v>3293</v>
      </c>
      <c r="F1965" s="15" t="s">
        <v>299</v>
      </c>
      <c r="G1965" s="71">
        <f t="shared" si="97"/>
        <v>210037031</v>
      </c>
      <c r="H1965" s="72" t="str">
        <f t="shared" si="98"/>
        <v>210037031</v>
      </c>
      <c r="I1965" s="72" t="e">
        <f t="shared" si="99"/>
        <v>#VALUE!</v>
      </c>
    </row>
    <row r="1966" spans="1:9">
      <c r="A1966" s="16" t="s">
        <v>7903</v>
      </c>
      <c r="B1966" s="15">
        <v>2</v>
      </c>
      <c r="C1966" s="15" t="str">
        <f>VLOOKUP($B1966,配置说明!$E$20:$F$23,2,0)</f>
        <v>音效</v>
      </c>
      <c r="D1966" s="45" t="s">
        <v>3294</v>
      </c>
      <c r="E1966" s="15" t="s">
        <v>3295</v>
      </c>
      <c r="F1966" s="15" t="s">
        <v>299</v>
      </c>
      <c r="G1966" s="71">
        <f t="shared" si="97"/>
        <v>210037032</v>
      </c>
      <c r="H1966" s="72" t="str">
        <f t="shared" si="98"/>
        <v>210037032</v>
      </c>
      <c r="I1966" s="72" t="e">
        <f t="shared" si="99"/>
        <v>#VALUE!</v>
      </c>
    </row>
    <row r="1967" spans="1:9">
      <c r="A1967" s="16" t="s">
        <v>7904</v>
      </c>
      <c r="B1967" s="15">
        <v>2</v>
      </c>
      <c r="C1967" s="15" t="str">
        <f>VLOOKUP($B1967,配置说明!$E$20:$F$23,2,0)</f>
        <v>音效</v>
      </c>
      <c r="D1967" s="45" t="s">
        <v>3296</v>
      </c>
      <c r="E1967" s="15" t="s">
        <v>3297</v>
      </c>
      <c r="F1967" s="15" t="s">
        <v>299</v>
      </c>
      <c r="G1967" s="71">
        <f t="shared" si="97"/>
        <v>210037033</v>
      </c>
      <c r="H1967" s="72" t="str">
        <f t="shared" si="98"/>
        <v>210037033</v>
      </c>
      <c r="I1967" s="72" t="e">
        <f t="shared" si="99"/>
        <v>#VALUE!</v>
      </c>
    </row>
    <row r="1968" spans="1:9">
      <c r="A1968" s="16" t="s">
        <v>7905</v>
      </c>
      <c r="B1968" s="15">
        <v>2</v>
      </c>
      <c r="C1968" s="15" t="str">
        <f>VLOOKUP($B1968,配置说明!$E$20:$F$23,2,0)</f>
        <v>音效</v>
      </c>
      <c r="D1968" s="45" t="s">
        <v>3298</v>
      </c>
      <c r="E1968" s="15" t="s">
        <v>3299</v>
      </c>
      <c r="F1968" s="15" t="s">
        <v>299</v>
      </c>
      <c r="G1968" s="71">
        <f t="shared" si="97"/>
        <v>210037034</v>
      </c>
      <c r="H1968" s="72" t="str">
        <f t="shared" si="98"/>
        <v>210037034</v>
      </c>
      <c r="I1968" s="72" t="e">
        <f t="shared" si="99"/>
        <v>#VALUE!</v>
      </c>
    </row>
    <row r="1969" spans="1:9">
      <c r="A1969" s="16" t="s">
        <v>7906</v>
      </c>
      <c r="B1969" s="15">
        <v>2</v>
      </c>
      <c r="C1969" s="15" t="str">
        <f>VLOOKUP($B1969,配置说明!$E$20:$F$23,2,0)</f>
        <v>音效</v>
      </c>
      <c r="D1969" s="45" t="s">
        <v>3300</v>
      </c>
      <c r="E1969" s="15" t="s">
        <v>3301</v>
      </c>
      <c r="F1969" s="15" t="s">
        <v>299</v>
      </c>
      <c r="G1969" s="71">
        <f t="shared" si="97"/>
        <v>210037035</v>
      </c>
      <c r="H1969" s="72" t="str">
        <f t="shared" si="98"/>
        <v>210037035</v>
      </c>
      <c r="I1969" s="72" t="e">
        <f t="shared" si="99"/>
        <v>#VALUE!</v>
      </c>
    </row>
    <row r="1970" spans="1:9">
      <c r="A1970" s="16" t="s">
        <v>7907</v>
      </c>
      <c r="B1970" s="15">
        <v>2</v>
      </c>
      <c r="C1970" s="15" t="str">
        <f>VLOOKUP($B1970,配置说明!$E$20:$F$23,2,0)</f>
        <v>音效</v>
      </c>
      <c r="D1970" s="45" t="s">
        <v>3302</v>
      </c>
      <c r="E1970" s="15" t="s">
        <v>3303</v>
      </c>
      <c r="F1970" s="15" t="s">
        <v>299</v>
      </c>
      <c r="G1970" s="71">
        <f t="shared" ref="G1970:G2033" si="100">A1970*1</f>
        <v>210037041</v>
      </c>
      <c r="H1970" s="72" t="str">
        <f t="shared" si="98"/>
        <v>210037041</v>
      </c>
      <c r="I1970" s="72" t="e">
        <f t="shared" si="99"/>
        <v>#VALUE!</v>
      </c>
    </row>
    <row r="1971" spans="1:9">
      <c r="A1971" s="16" t="s">
        <v>7908</v>
      </c>
      <c r="B1971" s="15">
        <v>2</v>
      </c>
      <c r="C1971" s="15" t="str">
        <f>VLOOKUP($B1971,配置说明!$E$20:$F$23,2,0)</f>
        <v>音效</v>
      </c>
      <c r="D1971" s="45" t="s">
        <v>3302</v>
      </c>
      <c r="E1971" s="15" t="s">
        <v>3303</v>
      </c>
      <c r="F1971" s="15" t="s">
        <v>299</v>
      </c>
      <c r="G1971" s="71">
        <f t="shared" si="100"/>
        <v>210037061</v>
      </c>
      <c r="H1971" s="72" t="str">
        <f t="shared" si="98"/>
        <v>210037061</v>
      </c>
      <c r="I1971" s="72" t="e">
        <f t="shared" si="99"/>
        <v>#VALUE!</v>
      </c>
    </row>
    <row r="1972" spans="1:9">
      <c r="A1972" s="16" t="s">
        <v>7909</v>
      </c>
      <c r="B1972" s="15">
        <v>2</v>
      </c>
      <c r="C1972" s="15" t="str">
        <f>VLOOKUP($B1972,配置说明!$E$20:$F$23,2,0)</f>
        <v>音效</v>
      </c>
      <c r="D1972" s="45" t="s">
        <v>3304</v>
      </c>
      <c r="E1972" s="15" t="s">
        <v>3283</v>
      </c>
      <c r="F1972" s="15" t="s">
        <v>299</v>
      </c>
      <c r="G1972" s="71">
        <f t="shared" si="100"/>
        <v>210038011</v>
      </c>
      <c r="H1972" s="72" t="str">
        <f t="shared" si="98"/>
        <v>210038011</v>
      </c>
      <c r="I1972" s="72" t="e">
        <f t="shared" si="99"/>
        <v>#VALUE!</v>
      </c>
    </row>
    <row r="1973" spans="1:9">
      <c r="A1973" s="16" t="s">
        <v>7910</v>
      </c>
      <c r="B1973" s="15">
        <v>2</v>
      </c>
      <c r="C1973" s="15" t="str">
        <f>VLOOKUP($B1973,配置说明!$E$20:$F$23,2,0)</f>
        <v>音效</v>
      </c>
      <c r="D1973" s="45" t="s">
        <v>3305</v>
      </c>
      <c r="E1973" s="15" t="s">
        <v>3285</v>
      </c>
      <c r="F1973" s="15" t="s">
        <v>299</v>
      </c>
      <c r="G1973" s="71">
        <f t="shared" si="100"/>
        <v>210038012</v>
      </c>
      <c r="H1973" s="72" t="str">
        <f t="shared" si="98"/>
        <v>210038012</v>
      </c>
      <c r="I1973" s="72" t="e">
        <f t="shared" si="99"/>
        <v>#VALUE!</v>
      </c>
    </row>
    <row r="1974" spans="1:9">
      <c r="A1974" s="16" t="s">
        <v>7911</v>
      </c>
      <c r="B1974" s="15">
        <v>2</v>
      </c>
      <c r="C1974" s="15" t="str">
        <f>VLOOKUP($B1974,配置说明!$E$20:$F$23,2,0)</f>
        <v>音效</v>
      </c>
      <c r="D1974" s="45" t="s">
        <v>3306</v>
      </c>
      <c r="E1974" s="15" t="s">
        <v>3287</v>
      </c>
      <c r="F1974" s="15" t="s">
        <v>299</v>
      </c>
      <c r="G1974" s="71">
        <f t="shared" si="100"/>
        <v>210038021</v>
      </c>
      <c r="H1974" s="72" t="str">
        <f t="shared" si="98"/>
        <v>210038021</v>
      </c>
      <c r="I1974" s="72" t="e">
        <f t="shared" si="99"/>
        <v>#VALUE!</v>
      </c>
    </row>
    <row r="1975" spans="1:9">
      <c r="A1975" s="16" t="s">
        <v>7912</v>
      </c>
      <c r="B1975" s="15">
        <v>2</v>
      </c>
      <c r="C1975" s="15" t="str">
        <f>VLOOKUP($B1975,配置说明!$E$20:$F$23,2,0)</f>
        <v>音效</v>
      </c>
      <c r="D1975" s="45" t="s">
        <v>3307</v>
      </c>
      <c r="E1975" s="15" t="s">
        <v>3289</v>
      </c>
      <c r="F1975" s="15" t="s">
        <v>299</v>
      </c>
      <c r="G1975" s="71">
        <f t="shared" si="100"/>
        <v>210038022</v>
      </c>
      <c r="H1975" s="72" t="str">
        <f t="shared" si="98"/>
        <v>210038022</v>
      </c>
      <c r="I1975" s="72" t="e">
        <f t="shared" si="99"/>
        <v>#VALUE!</v>
      </c>
    </row>
    <row r="1976" spans="1:9">
      <c r="A1976" s="16" t="s">
        <v>7913</v>
      </c>
      <c r="B1976" s="15">
        <v>2</v>
      </c>
      <c r="C1976" s="15" t="str">
        <f>VLOOKUP($B1976,配置说明!$E$20:$F$23,2,0)</f>
        <v>音效</v>
      </c>
      <c r="D1976" s="45" t="s">
        <v>3308</v>
      </c>
      <c r="E1976" s="15" t="s">
        <v>3291</v>
      </c>
      <c r="F1976" s="15" t="s">
        <v>299</v>
      </c>
      <c r="G1976" s="71">
        <f t="shared" si="100"/>
        <v>210038023</v>
      </c>
      <c r="H1976" s="72" t="str">
        <f t="shared" si="98"/>
        <v>210038023</v>
      </c>
      <c r="I1976" s="72" t="e">
        <f t="shared" si="99"/>
        <v>#VALUE!</v>
      </c>
    </row>
    <row r="1977" spans="1:9">
      <c r="A1977" s="16" t="s">
        <v>7914</v>
      </c>
      <c r="B1977" s="15">
        <v>2</v>
      </c>
      <c r="C1977" s="15" t="str">
        <f>VLOOKUP($B1977,配置说明!$E$20:$F$23,2,0)</f>
        <v>音效</v>
      </c>
      <c r="D1977" s="45" t="s">
        <v>3309</v>
      </c>
      <c r="E1977" s="15" t="s">
        <v>3293</v>
      </c>
      <c r="F1977" s="15" t="s">
        <v>299</v>
      </c>
      <c r="G1977" s="71">
        <f t="shared" si="100"/>
        <v>210038031</v>
      </c>
      <c r="H1977" s="72" t="str">
        <f t="shared" si="98"/>
        <v>210038031</v>
      </c>
      <c r="I1977" s="72" t="e">
        <f t="shared" si="99"/>
        <v>#VALUE!</v>
      </c>
    </row>
    <row r="1978" spans="1:9">
      <c r="A1978" s="16" t="s">
        <v>7915</v>
      </c>
      <c r="B1978" s="15">
        <v>2</v>
      </c>
      <c r="C1978" s="15" t="str">
        <f>VLOOKUP($B1978,配置说明!$E$20:$F$23,2,0)</f>
        <v>音效</v>
      </c>
      <c r="D1978" s="45" t="s">
        <v>3310</v>
      </c>
      <c r="E1978" s="15" t="s">
        <v>3295</v>
      </c>
      <c r="F1978" s="15" t="s">
        <v>299</v>
      </c>
      <c r="G1978" s="71">
        <f t="shared" si="100"/>
        <v>210038032</v>
      </c>
      <c r="H1978" s="72" t="str">
        <f t="shared" si="98"/>
        <v>210038032</v>
      </c>
      <c r="I1978" s="72" t="e">
        <f t="shared" si="99"/>
        <v>#VALUE!</v>
      </c>
    </row>
    <row r="1979" spans="1:9">
      <c r="A1979" s="16" t="s">
        <v>7916</v>
      </c>
      <c r="B1979" s="15">
        <v>2</v>
      </c>
      <c r="C1979" s="15" t="str">
        <f>VLOOKUP($B1979,配置说明!$E$20:$F$23,2,0)</f>
        <v>音效</v>
      </c>
      <c r="D1979" s="45" t="s">
        <v>3311</v>
      </c>
      <c r="E1979" s="15" t="s">
        <v>3297</v>
      </c>
      <c r="F1979" s="15" t="s">
        <v>299</v>
      </c>
      <c r="G1979" s="71">
        <f t="shared" si="100"/>
        <v>210038033</v>
      </c>
      <c r="H1979" s="72" t="str">
        <f t="shared" si="98"/>
        <v>210038033</v>
      </c>
      <c r="I1979" s="72" t="e">
        <f t="shared" si="99"/>
        <v>#VALUE!</v>
      </c>
    </row>
    <row r="1980" spans="1:9">
      <c r="A1980" s="16" t="s">
        <v>7917</v>
      </c>
      <c r="B1980" s="15">
        <v>2</v>
      </c>
      <c r="C1980" s="15" t="str">
        <f>VLOOKUP($B1980,配置说明!$E$20:$F$23,2,0)</f>
        <v>音效</v>
      </c>
      <c r="D1980" s="45" t="s">
        <v>3312</v>
      </c>
      <c r="E1980" s="15" t="s">
        <v>3299</v>
      </c>
      <c r="F1980" s="15" t="s">
        <v>299</v>
      </c>
      <c r="G1980" s="71">
        <f t="shared" si="100"/>
        <v>210038034</v>
      </c>
      <c r="H1980" s="72" t="str">
        <f t="shared" si="98"/>
        <v>210038034</v>
      </c>
      <c r="I1980" s="72" t="e">
        <f t="shared" si="99"/>
        <v>#VALUE!</v>
      </c>
    </row>
    <row r="1981" spans="1:9">
      <c r="A1981" s="16" t="s">
        <v>7918</v>
      </c>
      <c r="B1981" s="15">
        <v>2</v>
      </c>
      <c r="C1981" s="15" t="str">
        <f>VLOOKUP($B1981,配置说明!$E$20:$F$23,2,0)</f>
        <v>音效</v>
      </c>
      <c r="D1981" s="45" t="s">
        <v>3313</v>
      </c>
      <c r="E1981" s="15" t="s">
        <v>3301</v>
      </c>
      <c r="F1981" s="15" t="s">
        <v>299</v>
      </c>
      <c r="G1981" s="71">
        <f t="shared" si="100"/>
        <v>210038035</v>
      </c>
      <c r="H1981" s="72" t="str">
        <f t="shared" si="98"/>
        <v>210038035</v>
      </c>
      <c r="I1981" s="72" t="e">
        <f t="shared" si="99"/>
        <v>#VALUE!</v>
      </c>
    </row>
    <row r="1982" spans="1:9">
      <c r="A1982" s="16" t="s">
        <v>7919</v>
      </c>
      <c r="B1982" s="15">
        <v>2</v>
      </c>
      <c r="C1982" s="15" t="str">
        <f>VLOOKUP($B1982,配置说明!$E$20:$F$23,2,0)</f>
        <v>音效</v>
      </c>
      <c r="D1982" s="45" t="s">
        <v>3314</v>
      </c>
      <c r="E1982" s="15" t="s">
        <v>3303</v>
      </c>
      <c r="F1982" s="15" t="s">
        <v>299</v>
      </c>
      <c r="G1982" s="71">
        <f t="shared" si="100"/>
        <v>210038041</v>
      </c>
      <c r="H1982" s="72" t="str">
        <f t="shared" si="98"/>
        <v>210038041</v>
      </c>
      <c r="I1982" s="72" t="e">
        <f t="shared" si="99"/>
        <v>#VALUE!</v>
      </c>
    </row>
    <row r="1983" spans="1:9">
      <c r="A1983" s="16" t="s">
        <v>7920</v>
      </c>
      <c r="B1983" s="15">
        <v>2</v>
      </c>
      <c r="C1983" s="15" t="str">
        <f>VLOOKUP($B1983,配置说明!$E$20:$F$23,2,0)</f>
        <v>音效</v>
      </c>
      <c r="D1983" s="45" t="s">
        <v>3314</v>
      </c>
      <c r="E1983" s="15" t="s">
        <v>3303</v>
      </c>
      <c r="F1983" s="15" t="s">
        <v>299</v>
      </c>
      <c r="G1983" s="71">
        <f t="shared" si="100"/>
        <v>210038061</v>
      </c>
      <c r="H1983" s="72" t="str">
        <f t="shared" si="98"/>
        <v>210038061</v>
      </c>
      <c r="I1983" s="72" t="e">
        <f t="shared" si="99"/>
        <v>#VALUE!</v>
      </c>
    </row>
    <row r="1984" spans="1:9">
      <c r="A1984" s="16" t="s">
        <v>7921</v>
      </c>
      <c r="B1984" s="15">
        <v>2</v>
      </c>
      <c r="C1984" s="15" t="str">
        <f>VLOOKUP($B1984,配置说明!$E$20:$F$23,2,0)</f>
        <v>音效</v>
      </c>
      <c r="D1984" s="45" t="s">
        <v>3315</v>
      </c>
      <c r="E1984" s="15" t="s">
        <v>3283</v>
      </c>
      <c r="F1984" s="15" t="s">
        <v>299</v>
      </c>
      <c r="G1984" s="71">
        <f t="shared" si="100"/>
        <v>210039011</v>
      </c>
      <c r="H1984" s="72" t="str">
        <f t="shared" si="98"/>
        <v>210039011</v>
      </c>
      <c r="I1984" s="72" t="e">
        <f t="shared" si="99"/>
        <v>#VALUE!</v>
      </c>
    </row>
    <row r="1985" spans="1:9">
      <c r="A1985" s="16" t="s">
        <v>7922</v>
      </c>
      <c r="B1985" s="15">
        <v>2</v>
      </c>
      <c r="C1985" s="15" t="str">
        <f>VLOOKUP($B1985,配置说明!$E$20:$F$23,2,0)</f>
        <v>音效</v>
      </c>
      <c r="D1985" s="45" t="s">
        <v>3316</v>
      </c>
      <c r="E1985" s="15" t="s">
        <v>3285</v>
      </c>
      <c r="F1985" s="15" t="s">
        <v>299</v>
      </c>
      <c r="G1985" s="71">
        <f t="shared" si="100"/>
        <v>210039012</v>
      </c>
      <c r="H1985" s="72" t="str">
        <f t="shared" si="98"/>
        <v>210039012</v>
      </c>
      <c r="I1985" s="72" t="e">
        <f t="shared" si="99"/>
        <v>#VALUE!</v>
      </c>
    </row>
    <row r="1986" spans="1:9">
      <c r="A1986" s="16" t="s">
        <v>7923</v>
      </c>
      <c r="B1986" s="15">
        <v>2</v>
      </c>
      <c r="C1986" s="15" t="str">
        <f>VLOOKUP($B1986,配置说明!$E$20:$F$23,2,0)</f>
        <v>音效</v>
      </c>
      <c r="D1986" s="45" t="s">
        <v>3317</v>
      </c>
      <c r="E1986" s="15" t="s">
        <v>3287</v>
      </c>
      <c r="F1986" s="15" t="s">
        <v>299</v>
      </c>
      <c r="G1986" s="71">
        <f t="shared" si="100"/>
        <v>210039021</v>
      </c>
      <c r="H1986" s="72" t="str">
        <f t="shared" si="98"/>
        <v>210039021</v>
      </c>
      <c r="I1986" s="72" t="e">
        <f t="shared" si="99"/>
        <v>#VALUE!</v>
      </c>
    </row>
    <row r="1987" spans="1:9">
      <c r="A1987" s="16" t="s">
        <v>7924</v>
      </c>
      <c r="B1987" s="15">
        <v>2</v>
      </c>
      <c r="C1987" s="15" t="str">
        <f>VLOOKUP($B1987,配置说明!$E$20:$F$23,2,0)</f>
        <v>音效</v>
      </c>
      <c r="D1987" s="45" t="s">
        <v>3318</v>
      </c>
      <c r="E1987" s="15" t="s">
        <v>3289</v>
      </c>
      <c r="F1987" s="15" t="s">
        <v>299</v>
      </c>
      <c r="G1987" s="71">
        <f t="shared" si="100"/>
        <v>210039022</v>
      </c>
      <c r="H1987" s="72" t="str">
        <f t="shared" si="98"/>
        <v>210039022</v>
      </c>
      <c r="I1987" s="72" t="e">
        <f t="shared" si="99"/>
        <v>#VALUE!</v>
      </c>
    </row>
    <row r="1988" spans="1:9">
      <c r="A1988" s="16" t="s">
        <v>7925</v>
      </c>
      <c r="B1988" s="15">
        <v>2</v>
      </c>
      <c r="C1988" s="15" t="str">
        <f>VLOOKUP($B1988,配置说明!$E$20:$F$23,2,0)</f>
        <v>音效</v>
      </c>
      <c r="D1988" s="45" t="s">
        <v>3319</v>
      </c>
      <c r="E1988" s="15" t="s">
        <v>3291</v>
      </c>
      <c r="F1988" s="15" t="s">
        <v>299</v>
      </c>
      <c r="G1988" s="71">
        <f t="shared" si="100"/>
        <v>210039023</v>
      </c>
      <c r="H1988" s="72" t="str">
        <f t="shared" si="98"/>
        <v>210039023</v>
      </c>
      <c r="I1988" s="72" t="e">
        <f t="shared" si="99"/>
        <v>#VALUE!</v>
      </c>
    </row>
    <row r="1989" spans="1:9">
      <c r="A1989" s="16" t="s">
        <v>7926</v>
      </c>
      <c r="B1989" s="15">
        <v>2</v>
      </c>
      <c r="C1989" s="15" t="str">
        <f>VLOOKUP($B1989,配置说明!$E$20:$F$23,2,0)</f>
        <v>音效</v>
      </c>
      <c r="D1989" s="45" t="s">
        <v>3320</v>
      </c>
      <c r="E1989" s="15" t="s">
        <v>3293</v>
      </c>
      <c r="F1989" s="15" t="s">
        <v>299</v>
      </c>
      <c r="G1989" s="71">
        <f t="shared" si="100"/>
        <v>210039031</v>
      </c>
      <c r="H1989" s="72" t="str">
        <f t="shared" si="98"/>
        <v>210039031</v>
      </c>
      <c r="I1989" s="72" t="e">
        <f t="shared" si="99"/>
        <v>#VALUE!</v>
      </c>
    </row>
    <row r="1990" spans="1:9">
      <c r="A1990" s="16" t="s">
        <v>7927</v>
      </c>
      <c r="B1990" s="15">
        <v>2</v>
      </c>
      <c r="C1990" s="15" t="str">
        <f>VLOOKUP($B1990,配置说明!$E$20:$F$23,2,0)</f>
        <v>音效</v>
      </c>
      <c r="D1990" s="45" t="s">
        <v>3321</v>
      </c>
      <c r="E1990" s="15" t="s">
        <v>3295</v>
      </c>
      <c r="F1990" s="15" t="s">
        <v>299</v>
      </c>
      <c r="G1990" s="71">
        <f t="shared" si="100"/>
        <v>210039032</v>
      </c>
      <c r="H1990" s="72" t="str">
        <f t="shared" si="98"/>
        <v>210039032</v>
      </c>
      <c r="I1990" s="72" t="e">
        <f t="shared" si="99"/>
        <v>#VALUE!</v>
      </c>
    </row>
    <row r="1991" spans="1:9">
      <c r="A1991" s="16" t="s">
        <v>7928</v>
      </c>
      <c r="B1991" s="15">
        <v>2</v>
      </c>
      <c r="C1991" s="15" t="str">
        <f>VLOOKUP($B1991,配置说明!$E$20:$F$23,2,0)</f>
        <v>音效</v>
      </c>
      <c r="D1991" s="45" t="s">
        <v>3322</v>
      </c>
      <c r="E1991" s="15" t="s">
        <v>3297</v>
      </c>
      <c r="F1991" s="15" t="s">
        <v>299</v>
      </c>
      <c r="G1991" s="71">
        <f t="shared" si="100"/>
        <v>210039033</v>
      </c>
      <c r="H1991" s="72" t="str">
        <f t="shared" si="98"/>
        <v>210039033</v>
      </c>
      <c r="I1991" s="72" t="e">
        <f t="shared" si="99"/>
        <v>#VALUE!</v>
      </c>
    </row>
    <row r="1992" spans="1:9">
      <c r="A1992" s="16" t="s">
        <v>7929</v>
      </c>
      <c r="B1992" s="15">
        <v>2</v>
      </c>
      <c r="C1992" s="15" t="str">
        <f>VLOOKUP($B1992,配置说明!$E$20:$F$23,2,0)</f>
        <v>音效</v>
      </c>
      <c r="D1992" s="45" t="s">
        <v>3323</v>
      </c>
      <c r="E1992" s="15" t="s">
        <v>3299</v>
      </c>
      <c r="F1992" s="15" t="s">
        <v>299</v>
      </c>
      <c r="G1992" s="71">
        <f t="shared" si="100"/>
        <v>210039034</v>
      </c>
      <c r="H1992" s="72" t="str">
        <f t="shared" si="98"/>
        <v>210039034</v>
      </c>
      <c r="I1992" s="72" t="e">
        <f t="shared" si="99"/>
        <v>#VALUE!</v>
      </c>
    </row>
    <row r="1993" spans="1:9">
      <c r="A1993" s="16" t="s">
        <v>7930</v>
      </c>
      <c r="B1993" s="15">
        <v>2</v>
      </c>
      <c r="C1993" s="15" t="str">
        <f>VLOOKUP($B1993,配置说明!$E$20:$F$23,2,0)</f>
        <v>音效</v>
      </c>
      <c r="D1993" s="45" t="s">
        <v>3324</v>
      </c>
      <c r="E1993" s="15" t="s">
        <v>3301</v>
      </c>
      <c r="F1993" s="15" t="s">
        <v>299</v>
      </c>
      <c r="G1993" s="71">
        <f t="shared" si="100"/>
        <v>210039035</v>
      </c>
      <c r="H1993" s="72" t="str">
        <f t="shared" si="98"/>
        <v>210039035</v>
      </c>
      <c r="I1993" s="72" t="e">
        <f t="shared" si="99"/>
        <v>#VALUE!</v>
      </c>
    </row>
    <row r="1994" spans="1:9">
      <c r="A1994" s="16" t="s">
        <v>7931</v>
      </c>
      <c r="B1994" s="15">
        <v>2</v>
      </c>
      <c r="C1994" s="15" t="str">
        <f>VLOOKUP($B1994,配置说明!$E$20:$F$23,2,0)</f>
        <v>音效</v>
      </c>
      <c r="D1994" s="45" t="s">
        <v>3325</v>
      </c>
      <c r="E1994" s="15" t="s">
        <v>3303</v>
      </c>
      <c r="F1994" s="15" t="s">
        <v>299</v>
      </c>
      <c r="G1994" s="71">
        <f t="shared" si="100"/>
        <v>210039041</v>
      </c>
      <c r="H1994" s="72" t="str">
        <f t="shared" si="98"/>
        <v>210039041</v>
      </c>
      <c r="I1994" s="72" t="e">
        <f t="shared" si="99"/>
        <v>#VALUE!</v>
      </c>
    </row>
    <row r="1995" spans="1:9">
      <c r="A1995" s="16" t="s">
        <v>7932</v>
      </c>
      <c r="B1995" s="15">
        <v>2</v>
      </c>
      <c r="C1995" s="15" t="str">
        <f>VLOOKUP($B1995,配置说明!$E$20:$F$23,2,0)</f>
        <v>音效</v>
      </c>
      <c r="D1995" s="45" t="s">
        <v>3325</v>
      </c>
      <c r="E1995" s="15" t="s">
        <v>3303</v>
      </c>
      <c r="F1995" s="15" t="s">
        <v>299</v>
      </c>
      <c r="G1995" s="71">
        <f t="shared" si="100"/>
        <v>210039061</v>
      </c>
      <c r="H1995" s="72" t="str">
        <f t="shared" si="98"/>
        <v>210039061</v>
      </c>
      <c r="I1995" s="72" t="e">
        <f t="shared" si="99"/>
        <v>#VALUE!</v>
      </c>
    </row>
    <row r="1996" spans="1:9">
      <c r="A1996" s="16" t="s">
        <v>7933</v>
      </c>
      <c r="B1996" s="15">
        <v>2</v>
      </c>
      <c r="C1996" s="15" t="str">
        <f>VLOOKUP($B1996,配置说明!$E$20:$F$23,2,0)</f>
        <v>音效</v>
      </c>
      <c r="D1996" s="45" t="s">
        <v>3326</v>
      </c>
      <c r="E1996" s="15" t="s">
        <v>3327</v>
      </c>
      <c r="F1996" s="15" t="s">
        <v>296</v>
      </c>
      <c r="G1996" s="71">
        <f t="shared" si="100"/>
        <v>210040011</v>
      </c>
      <c r="H1996" s="72" t="str">
        <f t="shared" si="98"/>
        <v>210040011</v>
      </c>
      <c r="I1996" s="72" t="e">
        <f t="shared" si="99"/>
        <v>#VALUE!</v>
      </c>
    </row>
    <row r="1997" spans="1:9">
      <c r="A1997" s="16" t="s">
        <v>7934</v>
      </c>
      <c r="B1997" s="15">
        <v>2</v>
      </c>
      <c r="C1997" s="15" t="str">
        <f>VLOOKUP($B1997,配置说明!$E$20:$F$23,2,0)</f>
        <v>音效</v>
      </c>
      <c r="D1997" s="45" t="s">
        <v>3328</v>
      </c>
      <c r="E1997" s="15" t="s">
        <v>3329</v>
      </c>
      <c r="F1997" s="15" t="s">
        <v>296</v>
      </c>
      <c r="G1997" s="71">
        <f t="shared" si="100"/>
        <v>210040021</v>
      </c>
      <c r="H1997" s="72" t="str">
        <f t="shared" si="98"/>
        <v>210040021</v>
      </c>
      <c r="I1997" s="72" t="e">
        <f t="shared" si="99"/>
        <v>#VALUE!</v>
      </c>
    </row>
    <row r="1998" spans="1:9">
      <c r="A1998" s="16" t="s">
        <v>7935</v>
      </c>
      <c r="B1998" s="15">
        <v>2</v>
      </c>
      <c r="C1998" s="15" t="str">
        <f>VLOOKUP($B1998,配置说明!$E$20:$F$23,2,0)</f>
        <v>音效</v>
      </c>
      <c r="D1998" s="45" t="s">
        <v>3330</v>
      </c>
      <c r="E1998" s="15" t="s">
        <v>3331</v>
      </c>
      <c r="F1998" s="15" t="s">
        <v>296</v>
      </c>
      <c r="G1998" s="71">
        <f t="shared" si="100"/>
        <v>210040022</v>
      </c>
      <c r="H1998" s="72" t="str">
        <f t="shared" si="98"/>
        <v>210040022</v>
      </c>
      <c r="I1998" s="72" t="e">
        <f t="shared" si="99"/>
        <v>#VALUE!</v>
      </c>
    </row>
    <row r="1999" spans="1:9">
      <c r="A1999" s="16" t="s">
        <v>7936</v>
      </c>
      <c r="B1999" s="15">
        <v>2</v>
      </c>
      <c r="C1999" s="15" t="str">
        <f>VLOOKUP($B1999,配置说明!$E$20:$F$23,2,0)</f>
        <v>音效</v>
      </c>
      <c r="D1999" s="45" t="s">
        <v>3332</v>
      </c>
      <c r="E1999" s="15" t="s">
        <v>3333</v>
      </c>
      <c r="F1999" s="15" t="s">
        <v>296</v>
      </c>
      <c r="G1999" s="71">
        <f t="shared" si="100"/>
        <v>210040031</v>
      </c>
      <c r="H1999" s="72" t="str">
        <f t="shared" si="98"/>
        <v>210040031</v>
      </c>
      <c r="I1999" s="72" t="e">
        <f t="shared" si="99"/>
        <v>#VALUE!</v>
      </c>
    </row>
    <row r="2000" spans="1:9">
      <c r="A2000" s="16" t="s">
        <v>7937</v>
      </c>
      <c r="B2000" s="15">
        <v>2</v>
      </c>
      <c r="C2000" s="15" t="str">
        <f>VLOOKUP($B2000,配置说明!$E$20:$F$23,2,0)</f>
        <v>音效</v>
      </c>
      <c r="D2000" s="45" t="s">
        <v>3334</v>
      </c>
      <c r="E2000" s="15" t="s">
        <v>3335</v>
      </c>
      <c r="F2000" s="15" t="s">
        <v>296</v>
      </c>
      <c r="G2000" s="71">
        <f t="shared" si="100"/>
        <v>210040032</v>
      </c>
      <c r="H2000" s="72" t="str">
        <f t="shared" si="98"/>
        <v>210040032</v>
      </c>
      <c r="I2000" s="72" t="e">
        <f t="shared" si="99"/>
        <v>#VALUE!</v>
      </c>
    </row>
    <row r="2001" spans="1:9">
      <c r="A2001" s="16" t="s">
        <v>7938</v>
      </c>
      <c r="B2001" s="15">
        <v>2</v>
      </c>
      <c r="C2001" s="15" t="str">
        <f>VLOOKUP($B2001,配置说明!$E$20:$F$23,2,0)</f>
        <v>音效</v>
      </c>
      <c r="D2001" s="45" t="s">
        <v>3336</v>
      </c>
      <c r="E2001" s="15" t="s">
        <v>3337</v>
      </c>
      <c r="F2001" s="15" t="s">
        <v>296</v>
      </c>
      <c r="G2001" s="71">
        <f t="shared" si="100"/>
        <v>210040033</v>
      </c>
      <c r="H2001" s="72" t="str">
        <f t="shared" si="98"/>
        <v>210040033</v>
      </c>
      <c r="I2001" s="72" t="e">
        <f t="shared" si="99"/>
        <v>#VALUE!</v>
      </c>
    </row>
    <row r="2002" spans="1:9">
      <c r="A2002" s="16" t="s">
        <v>7939</v>
      </c>
      <c r="B2002" s="15">
        <v>2</v>
      </c>
      <c r="C2002" s="15" t="str">
        <f>VLOOKUP($B2002,配置说明!$E$20:$F$23,2,0)</f>
        <v>音效</v>
      </c>
      <c r="D2002" s="45" t="s">
        <v>3338</v>
      </c>
      <c r="E2002" s="15" t="s">
        <v>3339</v>
      </c>
      <c r="F2002" s="15" t="s">
        <v>303</v>
      </c>
      <c r="G2002" s="71">
        <f t="shared" si="100"/>
        <v>210059021</v>
      </c>
      <c r="H2002" s="72" t="str">
        <f t="shared" si="98"/>
        <v>210059021</v>
      </c>
      <c r="I2002" s="72" t="e">
        <f t="shared" si="99"/>
        <v>#VALUE!</v>
      </c>
    </row>
    <row r="2003" spans="1:9">
      <c r="A2003" s="16" t="s">
        <v>7940</v>
      </c>
      <c r="B2003" s="15">
        <v>2</v>
      </c>
      <c r="C2003" s="15" t="str">
        <f>VLOOKUP($B2003,配置说明!$E$20:$F$23,2,0)</f>
        <v>音效</v>
      </c>
      <c r="D2003" s="45" t="s">
        <v>3340</v>
      </c>
      <c r="E2003" s="15" t="s">
        <v>3341</v>
      </c>
      <c r="F2003" s="15" t="s">
        <v>303</v>
      </c>
      <c r="G2003" s="71">
        <f t="shared" si="100"/>
        <v>210059022</v>
      </c>
      <c r="H2003" s="72" t="str">
        <f t="shared" si="98"/>
        <v>210059022</v>
      </c>
      <c r="I2003" s="72" t="e">
        <f t="shared" si="99"/>
        <v>#VALUE!</v>
      </c>
    </row>
    <row r="2004" spans="1:9">
      <c r="A2004" s="16" t="s">
        <v>7941</v>
      </c>
      <c r="B2004" s="15">
        <v>2</v>
      </c>
      <c r="C2004" s="15" t="str">
        <f>VLOOKUP($B2004,配置说明!$E$20:$F$23,2,0)</f>
        <v>音效</v>
      </c>
      <c r="D2004" s="45" t="s">
        <v>3342</v>
      </c>
      <c r="E2004" s="15" t="s">
        <v>3343</v>
      </c>
      <c r="F2004" s="15" t="s">
        <v>303</v>
      </c>
      <c r="G2004" s="71">
        <f t="shared" si="100"/>
        <v>210059023</v>
      </c>
      <c r="H2004" s="72" t="str">
        <f t="shared" si="98"/>
        <v>210059023</v>
      </c>
      <c r="I2004" s="72" t="e">
        <f t="shared" si="99"/>
        <v>#VALUE!</v>
      </c>
    </row>
    <row r="2005" spans="1:9">
      <c r="A2005" s="16" t="s">
        <v>7942</v>
      </c>
      <c r="B2005" s="15">
        <v>2</v>
      </c>
      <c r="C2005" s="15" t="str">
        <f>VLOOKUP($B2005,配置说明!$E$20:$F$23,2,0)</f>
        <v>音效</v>
      </c>
      <c r="D2005" s="45" t="s">
        <v>3344</v>
      </c>
      <c r="E2005" s="15" t="s">
        <v>3345</v>
      </c>
      <c r="F2005" s="15" t="s">
        <v>303</v>
      </c>
      <c r="G2005" s="71">
        <f t="shared" si="100"/>
        <v>210059024</v>
      </c>
      <c r="H2005" s="72" t="str">
        <f t="shared" si="98"/>
        <v>210059024</v>
      </c>
      <c r="I2005" s="72" t="e">
        <f t="shared" si="99"/>
        <v>#VALUE!</v>
      </c>
    </row>
    <row r="2006" spans="1:9">
      <c r="A2006" s="16" t="s">
        <v>7943</v>
      </c>
      <c r="B2006" s="15">
        <v>2</v>
      </c>
      <c r="C2006" s="15" t="str">
        <f>VLOOKUP($B2006,配置说明!$E$20:$F$23,2,0)</f>
        <v>音效</v>
      </c>
      <c r="D2006" s="45" t="s">
        <v>3346</v>
      </c>
      <c r="E2006" s="15" t="s">
        <v>3347</v>
      </c>
      <c r="F2006" s="15" t="s">
        <v>303</v>
      </c>
      <c r="G2006" s="71">
        <f t="shared" si="100"/>
        <v>210059025</v>
      </c>
      <c r="H2006" s="72" t="str">
        <f t="shared" si="98"/>
        <v>210059025</v>
      </c>
      <c r="I2006" s="72" t="e">
        <f t="shared" si="99"/>
        <v>#VALUE!</v>
      </c>
    </row>
    <row r="2007" spans="1:9">
      <c r="A2007" s="16" t="s">
        <v>7944</v>
      </c>
      <c r="B2007" s="15">
        <v>2</v>
      </c>
      <c r="C2007" s="15" t="str">
        <f>VLOOKUP($B2007,配置说明!$E$20:$F$23,2,0)</f>
        <v>音效</v>
      </c>
      <c r="D2007" s="45" t="s">
        <v>3348</v>
      </c>
      <c r="E2007" s="15" t="s">
        <v>3349</v>
      </c>
      <c r="F2007" s="15" t="s">
        <v>303</v>
      </c>
      <c r="G2007" s="71">
        <f t="shared" si="100"/>
        <v>210059031</v>
      </c>
      <c r="H2007" s="72" t="str">
        <f t="shared" si="98"/>
        <v>210059031</v>
      </c>
      <c r="I2007" s="72" t="e">
        <f t="shared" si="99"/>
        <v>#VALUE!</v>
      </c>
    </row>
    <row r="2008" spans="1:9">
      <c r="A2008" s="16" t="s">
        <v>7945</v>
      </c>
      <c r="B2008" s="15">
        <v>2</v>
      </c>
      <c r="C2008" s="15" t="str">
        <f>VLOOKUP($B2008,配置说明!$E$20:$F$23,2,0)</f>
        <v>音效</v>
      </c>
      <c r="D2008" s="45" t="s">
        <v>3350</v>
      </c>
      <c r="E2008" s="15" t="s">
        <v>3351</v>
      </c>
      <c r="F2008" s="15" t="s">
        <v>303</v>
      </c>
      <c r="G2008" s="71">
        <f t="shared" si="100"/>
        <v>210059032</v>
      </c>
      <c r="H2008" s="72" t="str">
        <f t="shared" si="98"/>
        <v>210059032</v>
      </c>
      <c r="I2008" s="72" t="e">
        <f t="shared" si="99"/>
        <v>#VALUE!</v>
      </c>
    </row>
    <row r="2009" spans="1:9">
      <c r="A2009" s="16" t="s">
        <v>7946</v>
      </c>
      <c r="B2009" s="15">
        <v>2</v>
      </c>
      <c r="C2009" s="15" t="str">
        <f>VLOOKUP($B2009,配置说明!$E$20:$F$23,2,0)</f>
        <v>音效</v>
      </c>
      <c r="D2009" s="45" t="s">
        <v>3352</v>
      </c>
      <c r="E2009" s="15" t="s">
        <v>3353</v>
      </c>
      <c r="F2009" s="15" t="s">
        <v>303</v>
      </c>
      <c r="G2009" s="71">
        <f t="shared" si="100"/>
        <v>210059033</v>
      </c>
      <c r="H2009" s="72" t="str">
        <f t="shared" si="98"/>
        <v>210059033</v>
      </c>
      <c r="I2009" s="72" t="e">
        <f t="shared" si="99"/>
        <v>#VALUE!</v>
      </c>
    </row>
    <row r="2010" spans="1:9">
      <c r="A2010" s="16" t="s">
        <v>7947</v>
      </c>
      <c r="B2010" s="15">
        <v>2</v>
      </c>
      <c r="C2010" s="15" t="str">
        <f>VLOOKUP($B2010,配置说明!$E$20:$F$23,2,0)</f>
        <v>音效</v>
      </c>
      <c r="D2010" s="45" t="s">
        <v>3354</v>
      </c>
      <c r="E2010" s="15" t="s">
        <v>3355</v>
      </c>
      <c r="F2010" s="15" t="s">
        <v>303</v>
      </c>
      <c r="G2010" s="71">
        <f t="shared" si="100"/>
        <v>210059034</v>
      </c>
      <c r="H2010" s="72" t="str">
        <f t="shared" si="98"/>
        <v>210059034</v>
      </c>
      <c r="I2010" s="72" t="e">
        <f t="shared" si="99"/>
        <v>#VALUE!</v>
      </c>
    </row>
    <row r="2011" spans="1:9">
      <c r="A2011" s="16" t="s">
        <v>7948</v>
      </c>
      <c r="B2011" s="15">
        <v>2</v>
      </c>
      <c r="C2011" s="15" t="str">
        <f>VLOOKUP($B2011,配置说明!$E$20:$F$23,2,0)</f>
        <v>音效</v>
      </c>
      <c r="D2011" s="45" t="s">
        <v>3356</v>
      </c>
      <c r="E2011" s="15" t="s">
        <v>3357</v>
      </c>
      <c r="F2011" s="15" t="s">
        <v>303</v>
      </c>
      <c r="G2011" s="71">
        <f t="shared" si="100"/>
        <v>210059035</v>
      </c>
      <c r="H2011" s="72" t="str">
        <f t="shared" si="98"/>
        <v>210059035</v>
      </c>
      <c r="I2011" s="72" t="e">
        <f t="shared" si="99"/>
        <v>#VALUE!</v>
      </c>
    </row>
    <row r="2012" spans="1:9">
      <c r="A2012" s="16" t="s">
        <v>7949</v>
      </c>
      <c r="B2012" s="15">
        <v>2</v>
      </c>
      <c r="C2012" s="15" t="str">
        <f>VLOOKUP($B2012,配置说明!$E$20:$F$23,2,0)</f>
        <v>音效</v>
      </c>
      <c r="D2012" s="45" t="s">
        <v>3358</v>
      </c>
      <c r="E2012" s="15" t="s">
        <v>3359</v>
      </c>
      <c r="F2012" s="15" t="s">
        <v>302</v>
      </c>
      <c r="G2012" s="71">
        <f t="shared" si="100"/>
        <v>210061021</v>
      </c>
      <c r="H2012" s="72" t="str">
        <f t="shared" si="98"/>
        <v>210061021</v>
      </c>
      <c r="I2012" s="72" t="e">
        <f t="shared" si="99"/>
        <v>#VALUE!</v>
      </c>
    </row>
    <row r="2013" spans="1:9">
      <c r="A2013" s="16" t="s">
        <v>7950</v>
      </c>
      <c r="B2013" s="15">
        <v>2</v>
      </c>
      <c r="C2013" s="15" t="str">
        <f>VLOOKUP($B2013,配置说明!$E$20:$F$23,2,0)</f>
        <v>音效</v>
      </c>
      <c r="D2013" s="45" t="s">
        <v>3360</v>
      </c>
      <c r="E2013" s="15" t="s">
        <v>3361</v>
      </c>
      <c r="F2013" s="15" t="s">
        <v>302</v>
      </c>
      <c r="G2013" s="71">
        <f t="shared" si="100"/>
        <v>210061022</v>
      </c>
      <c r="H2013" s="72" t="str">
        <f t="shared" si="98"/>
        <v>210061022</v>
      </c>
      <c r="I2013" s="72" t="e">
        <f t="shared" si="99"/>
        <v>#VALUE!</v>
      </c>
    </row>
    <row r="2014" spans="1:9">
      <c r="A2014" s="16" t="s">
        <v>7951</v>
      </c>
      <c r="B2014" s="15">
        <v>2</v>
      </c>
      <c r="C2014" s="15" t="str">
        <f>VLOOKUP($B2014,配置说明!$E$20:$F$23,2,0)</f>
        <v>音效</v>
      </c>
      <c r="D2014" s="45" t="s">
        <v>3362</v>
      </c>
      <c r="E2014" s="15" t="s">
        <v>3363</v>
      </c>
      <c r="F2014" s="15" t="s">
        <v>302</v>
      </c>
      <c r="G2014" s="71">
        <f t="shared" si="100"/>
        <v>210061023</v>
      </c>
      <c r="H2014" s="72" t="str">
        <f t="shared" si="98"/>
        <v>210061023</v>
      </c>
      <c r="I2014" s="72" t="e">
        <f t="shared" si="99"/>
        <v>#VALUE!</v>
      </c>
    </row>
    <row r="2015" spans="1:9">
      <c r="A2015" s="16" t="s">
        <v>7952</v>
      </c>
      <c r="B2015" s="15">
        <v>2</v>
      </c>
      <c r="C2015" s="15" t="str">
        <f>VLOOKUP($B2015,配置说明!$E$20:$F$23,2,0)</f>
        <v>音效</v>
      </c>
      <c r="D2015" s="45" t="s">
        <v>3364</v>
      </c>
      <c r="E2015" s="15" t="s">
        <v>3365</v>
      </c>
      <c r="F2015" s="15" t="s">
        <v>302</v>
      </c>
      <c r="G2015" s="71">
        <f t="shared" si="100"/>
        <v>210061031</v>
      </c>
      <c r="H2015" s="72" t="str">
        <f t="shared" si="98"/>
        <v>210061031</v>
      </c>
      <c r="I2015" s="72" t="e">
        <f t="shared" si="99"/>
        <v>#VALUE!</v>
      </c>
    </row>
    <row r="2016" spans="1:9">
      <c r="A2016" s="16" t="s">
        <v>7953</v>
      </c>
      <c r="B2016" s="15">
        <v>2</v>
      </c>
      <c r="C2016" s="15" t="str">
        <f>VLOOKUP($B2016,配置说明!$E$20:$F$23,2,0)</f>
        <v>音效</v>
      </c>
      <c r="D2016" s="45" t="s">
        <v>3366</v>
      </c>
      <c r="E2016" s="15" t="s">
        <v>3367</v>
      </c>
      <c r="F2016" s="15" t="s">
        <v>302</v>
      </c>
      <c r="G2016" s="71">
        <f t="shared" si="100"/>
        <v>210061032</v>
      </c>
      <c r="H2016" s="72" t="str">
        <f t="shared" si="98"/>
        <v>210061032</v>
      </c>
      <c r="I2016" s="72" t="e">
        <f t="shared" si="99"/>
        <v>#VALUE!</v>
      </c>
    </row>
    <row r="2017" spans="1:9">
      <c r="A2017" s="16" t="s">
        <v>7954</v>
      </c>
      <c r="B2017" s="15">
        <v>2</v>
      </c>
      <c r="C2017" s="15" t="str">
        <f>VLOOKUP($B2017,配置说明!$E$20:$F$23,2,0)</f>
        <v>音效</v>
      </c>
      <c r="D2017" s="45" t="s">
        <v>3368</v>
      </c>
      <c r="E2017" s="15" t="s">
        <v>3369</v>
      </c>
      <c r="F2017" s="15" t="s">
        <v>302</v>
      </c>
      <c r="G2017" s="71">
        <f t="shared" si="100"/>
        <v>210061033</v>
      </c>
      <c r="H2017" s="72" t="str">
        <f t="shared" si="98"/>
        <v>210061033</v>
      </c>
      <c r="I2017" s="72" t="e">
        <f t="shared" si="99"/>
        <v>#VALUE!</v>
      </c>
    </row>
    <row r="2018" spans="1:9">
      <c r="A2018" s="16" t="s">
        <v>7955</v>
      </c>
      <c r="B2018" s="15">
        <v>2</v>
      </c>
      <c r="C2018" s="15" t="str">
        <f>VLOOKUP($B2018,配置说明!$E$20:$F$23,2,0)</f>
        <v>音效</v>
      </c>
      <c r="D2018" s="45" t="s">
        <v>3370</v>
      </c>
      <c r="F2018" s="15" t="s">
        <v>3371</v>
      </c>
      <c r="G2018" s="71">
        <f t="shared" si="100"/>
        <v>210062011</v>
      </c>
      <c r="H2018" s="72" t="str">
        <f t="shared" si="98"/>
        <v>210062011</v>
      </c>
      <c r="I2018" s="72" t="e">
        <f t="shared" si="99"/>
        <v>#VALUE!</v>
      </c>
    </row>
    <row r="2019" spans="1:9">
      <c r="A2019" s="16" t="s">
        <v>7956</v>
      </c>
      <c r="B2019" s="15">
        <v>2</v>
      </c>
      <c r="C2019" s="15" t="str">
        <f>VLOOKUP($B2019,配置说明!$E$20:$F$23,2,0)</f>
        <v>音效</v>
      </c>
      <c r="D2019" s="45" t="s">
        <v>3370</v>
      </c>
      <c r="F2019" s="15" t="s">
        <v>3371</v>
      </c>
      <c r="G2019" s="71">
        <f t="shared" si="100"/>
        <v>210062012</v>
      </c>
      <c r="H2019" s="72" t="str">
        <f t="shared" si="98"/>
        <v>210062012</v>
      </c>
      <c r="I2019" s="72" t="e">
        <f t="shared" si="99"/>
        <v>#VALUE!</v>
      </c>
    </row>
    <row r="2020" spans="1:9">
      <c r="A2020" s="16" t="s">
        <v>7957</v>
      </c>
      <c r="B2020" s="15">
        <v>2</v>
      </c>
      <c r="C2020" s="15" t="str">
        <f>VLOOKUP($B2020,配置说明!$E$20:$F$23,2,0)</f>
        <v>音效</v>
      </c>
      <c r="D2020" s="45" t="s">
        <v>3370</v>
      </c>
      <c r="F2020" s="15" t="s">
        <v>3371</v>
      </c>
      <c r="G2020" s="71">
        <f t="shared" si="100"/>
        <v>210062013</v>
      </c>
      <c r="H2020" s="72" t="str">
        <f t="shared" ref="H2020:H2083" si="101">G2020&amp;""</f>
        <v>210062013</v>
      </c>
      <c r="I2020" s="72" t="e">
        <f t="shared" ref="I2020:I2083" si="102">FIND("loop",E2020)</f>
        <v>#VALUE!</v>
      </c>
    </row>
    <row r="2021" spans="1:9">
      <c r="A2021" s="16" t="s">
        <v>7958</v>
      </c>
      <c r="B2021" s="15">
        <v>2</v>
      </c>
      <c r="C2021" s="15" t="str">
        <f>VLOOKUP($B2021,配置说明!$E$20:$F$23,2,0)</f>
        <v>音效</v>
      </c>
      <c r="D2021" s="45" t="s">
        <v>3370</v>
      </c>
      <c r="F2021" s="15" t="s">
        <v>3371</v>
      </c>
      <c r="G2021" s="71">
        <f t="shared" si="100"/>
        <v>210062014</v>
      </c>
      <c r="H2021" s="72" t="str">
        <f t="shared" si="101"/>
        <v>210062014</v>
      </c>
      <c r="I2021" s="72" t="e">
        <f t="shared" si="102"/>
        <v>#VALUE!</v>
      </c>
    </row>
    <row r="2022" spans="1:9">
      <c r="A2022" s="16" t="s">
        <v>7959</v>
      </c>
      <c r="B2022" s="15">
        <v>2</v>
      </c>
      <c r="C2022" s="15" t="str">
        <f>VLOOKUP($B2022,配置说明!$E$20:$F$23,2,0)</f>
        <v>音效</v>
      </c>
      <c r="D2022" s="45" t="s">
        <v>3370</v>
      </c>
      <c r="F2022" s="15" t="s">
        <v>3371</v>
      </c>
      <c r="G2022" s="71">
        <f t="shared" si="100"/>
        <v>210062015</v>
      </c>
      <c r="H2022" s="72" t="str">
        <f t="shared" si="101"/>
        <v>210062015</v>
      </c>
      <c r="I2022" s="72" t="e">
        <f t="shared" si="102"/>
        <v>#VALUE!</v>
      </c>
    </row>
    <row r="2023" spans="1:9">
      <c r="A2023" s="16" t="s">
        <v>7960</v>
      </c>
      <c r="B2023" s="15">
        <v>2</v>
      </c>
      <c r="C2023" s="15" t="str">
        <f>VLOOKUP($B2023,配置说明!$E$20:$F$23,2,0)</f>
        <v>音效</v>
      </c>
      <c r="D2023" s="45" t="s">
        <v>3370</v>
      </c>
      <c r="F2023" s="15" t="s">
        <v>3371</v>
      </c>
      <c r="G2023" s="71">
        <f t="shared" si="100"/>
        <v>210062016</v>
      </c>
      <c r="H2023" s="72" t="str">
        <f t="shared" si="101"/>
        <v>210062016</v>
      </c>
      <c r="I2023" s="72" t="e">
        <f t="shared" si="102"/>
        <v>#VALUE!</v>
      </c>
    </row>
    <row r="2024" spans="1:9">
      <c r="A2024" s="16" t="s">
        <v>7961</v>
      </c>
      <c r="B2024" s="15">
        <v>2</v>
      </c>
      <c r="C2024" s="15" t="str">
        <f>VLOOKUP($B2024,配置说明!$E$20:$F$23,2,0)</f>
        <v>音效</v>
      </c>
      <c r="D2024" s="45" t="s">
        <v>3370</v>
      </c>
      <c r="F2024" s="15" t="s">
        <v>3371</v>
      </c>
      <c r="G2024" s="71">
        <f t="shared" si="100"/>
        <v>210062017</v>
      </c>
      <c r="H2024" s="72" t="str">
        <f t="shared" si="101"/>
        <v>210062017</v>
      </c>
      <c r="I2024" s="72" t="e">
        <f t="shared" si="102"/>
        <v>#VALUE!</v>
      </c>
    </row>
    <row r="2025" spans="1:9">
      <c r="A2025" s="16" t="s">
        <v>7962</v>
      </c>
      <c r="B2025" s="15">
        <v>2</v>
      </c>
      <c r="C2025" s="15" t="str">
        <f>VLOOKUP($B2025,配置说明!$E$20:$F$23,2,0)</f>
        <v>音效</v>
      </c>
      <c r="D2025" s="45" t="s">
        <v>3372</v>
      </c>
      <c r="E2025" s="15" t="s">
        <v>3373</v>
      </c>
      <c r="F2025" s="15" t="s">
        <v>3371</v>
      </c>
      <c r="G2025" s="71">
        <f t="shared" si="100"/>
        <v>210062021</v>
      </c>
      <c r="H2025" s="72" t="str">
        <f t="shared" si="101"/>
        <v>210062021</v>
      </c>
      <c r="I2025" s="72" t="e">
        <f t="shared" si="102"/>
        <v>#VALUE!</v>
      </c>
    </row>
    <row r="2026" spans="1:9">
      <c r="A2026" s="16" t="s">
        <v>7963</v>
      </c>
      <c r="B2026" s="15">
        <v>2</v>
      </c>
      <c r="C2026" s="15" t="str">
        <f>VLOOKUP($B2026,配置说明!$E$20:$F$23,2,0)</f>
        <v>音效</v>
      </c>
      <c r="D2026" s="45" t="s">
        <v>3374</v>
      </c>
      <c r="E2026" s="15" t="s">
        <v>3375</v>
      </c>
      <c r="F2026" s="15" t="s">
        <v>3371</v>
      </c>
      <c r="G2026" s="71">
        <f t="shared" si="100"/>
        <v>210062022</v>
      </c>
      <c r="H2026" s="72" t="str">
        <f t="shared" si="101"/>
        <v>210062022</v>
      </c>
      <c r="I2026" s="72" t="e">
        <f t="shared" si="102"/>
        <v>#VALUE!</v>
      </c>
    </row>
    <row r="2027" spans="1:9">
      <c r="A2027" s="16" t="s">
        <v>7964</v>
      </c>
      <c r="B2027" s="15">
        <v>2</v>
      </c>
      <c r="C2027" s="15" t="str">
        <f>VLOOKUP($B2027,配置说明!$E$20:$F$23,2,0)</f>
        <v>音效</v>
      </c>
      <c r="D2027" s="45" t="s">
        <v>3376</v>
      </c>
      <c r="E2027" s="15" t="s">
        <v>3377</v>
      </c>
      <c r="F2027" s="15" t="s">
        <v>3371</v>
      </c>
      <c r="G2027" s="71">
        <f t="shared" si="100"/>
        <v>210062023</v>
      </c>
      <c r="H2027" s="72" t="str">
        <f t="shared" si="101"/>
        <v>210062023</v>
      </c>
      <c r="I2027" s="72" t="e">
        <f t="shared" si="102"/>
        <v>#VALUE!</v>
      </c>
    </row>
    <row r="2028" spans="1:9">
      <c r="A2028" s="16" t="s">
        <v>7965</v>
      </c>
      <c r="B2028" s="15">
        <v>2</v>
      </c>
      <c r="C2028" s="15" t="str">
        <f>VLOOKUP($B2028,配置说明!$E$20:$F$23,2,0)</f>
        <v>音效</v>
      </c>
      <c r="D2028" s="45" t="s">
        <v>3378</v>
      </c>
      <c r="E2028" s="15" t="s">
        <v>3379</v>
      </c>
      <c r="F2028" s="15" t="s">
        <v>3371</v>
      </c>
      <c r="G2028" s="71">
        <f t="shared" si="100"/>
        <v>210062024</v>
      </c>
      <c r="H2028" s="72" t="str">
        <f t="shared" si="101"/>
        <v>210062024</v>
      </c>
      <c r="I2028" s="72" t="e">
        <f t="shared" si="102"/>
        <v>#VALUE!</v>
      </c>
    </row>
    <row r="2029" spans="1:9">
      <c r="A2029" s="16" t="s">
        <v>7966</v>
      </c>
      <c r="B2029" s="15">
        <v>2</v>
      </c>
      <c r="C2029" s="15" t="str">
        <f>VLOOKUP($B2029,配置说明!$E$20:$F$23,2,0)</f>
        <v>音效</v>
      </c>
      <c r="D2029" s="45" t="s">
        <v>3380</v>
      </c>
      <c r="E2029" s="15" t="s">
        <v>3381</v>
      </c>
      <c r="F2029" s="15" t="s">
        <v>3371</v>
      </c>
      <c r="G2029" s="71">
        <f t="shared" si="100"/>
        <v>210062025</v>
      </c>
      <c r="H2029" s="72" t="str">
        <f t="shared" si="101"/>
        <v>210062025</v>
      </c>
      <c r="I2029" s="72" t="e">
        <f t="shared" si="102"/>
        <v>#VALUE!</v>
      </c>
    </row>
    <row r="2030" spans="1:9">
      <c r="A2030" s="16" t="s">
        <v>7967</v>
      </c>
      <c r="B2030" s="15">
        <v>2</v>
      </c>
      <c r="C2030" s="15" t="str">
        <f>VLOOKUP($B2030,配置说明!$E$20:$F$23,2,0)</f>
        <v>音效</v>
      </c>
      <c r="D2030" s="45" t="s">
        <v>3382</v>
      </c>
      <c r="E2030" s="15" t="s">
        <v>3383</v>
      </c>
      <c r="F2030" s="15" t="s">
        <v>3371</v>
      </c>
      <c r="G2030" s="71">
        <f t="shared" si="100"/>
        <v>210062026</v>
      </c>
      <c r="H2030" s="72" t="str">
        <f t="shared" si="101"/>
        <v>210062026</v>
      </c>
      <c r="I2030" s="72" t="e">
        <f t="shared" si="102"/>
        <v>#VALUE!</v>
      </c>
    </row>
    <row r="2031" spans="1:9">
      <c r="A2031" s="16" t="s">
        <v>7968</v>
      </c>
      <c r="B2031" s="15">
        <v>2</v>
      </c>
      <c r="C2031" s="15" t="str">
        <f>VLOOKUP($B2031,配置说明!$E$20:$F$23,2,0)</f>
        <v>音效</v>
      </c>
      <c r="D2031" s="45" t="s">
        <v>3384</v>
      </c>
      <c r="E2031" s="15" t="s">
        <v>3385</v>
      </c>
      <c r="F2031" s="15" t="s">
        <v>3371</v>
      </c>
      <c r="G2031" s="71">
        <f t="shared" si="100"/>
        <v>210062027</v>
      </c>
      <c r="H2031" s="72" t="str">
        <f t="shared" si="101"/>
        <v>210062027</v>
      </c>
      <c r="I2031" s="72" t="e">
        <f t="shared" si="102"/>
        <v>#VALUE!</v>
      </c>
    </row>
    <row r="2032" spans="1:9">
      <c r="A2032" s="16" t="s">
        <v>7969</v>
      </c>
      <c r="B2032" s="15">
        <v>2</v>
      </c>
      <c r="C2032" s="15" t="str">
        <f>VLOOKUP($B2032,配置说明!$E$20:$F$23,2,0)</f>
        <v>音效</v>
      </c>
      <c r="D2032" s="45" t="s">
        <v>3386</v>
      </c>
      <c r="E2032" s="15" t="s">
        <v>3387</v>
      </c>
      <c r="F2032" s="15" t="s">
        <v>3371</v>
      </c>
      <c r="G2032" s="71">
        <f t="shared" si="100"/>
        <v>210062031</v>
      </c>
      <c r="H2032" s="72" t="str">
        <f t="shared" si="101"/>
        <v>210062031</v>
      </c>
      <c r="I2032" s="72" t="e">
        <f t="shared" si="102"/>
        <v>#VALUE!</v>
      </c>
    </row>
    <row r="2033" spans="1:9">
      <c r="A2033" s="16" t="s">
        <v>7970</v>
      </c>
      <c r="B2033" s="15">
        <v>2</v>
      </c>
      <c r="C2033" s="15" t="str">
        <f>VLOOKUP($B2033,配置说明!$E$20:$F$23,2,0)</f>
        <v>音效</v>
      </c>
      <c r="D2033" s="45" t="s">
        <v>3388</v>
      </c>
      <c r="E2033" s="15" t="s">
        <v>3389</v>
      </c>
      <c r="F2033" s="15" t="s">
        <v>3371</v>
      </c>
      <c r="G2033" s="71">
        <f t="shared" si="100"/>
        <v>210062032</v>
      </c>
      <c r="H2033" s="72" t="str">
        <f t="shared" si="101"/>
        <v>210062032</v>
      </c>
      <c r="I2033" s="72" t="e">
        <f t="shared" si="102"/>
        <v>#VALUE!</v>
      </c>
    </row>
    <row r="2034" spans="1:9">
      <c r="A2034" s="16" t="s">
        <v>7971</v>
      </c>
      <c r="B2034" s="15">
        <v>2</v>
      </c>
      <c r="C2034" s="15" t="str">
        <f>VLOOKUP($B2034,配置说明!$E$20:$F$23,2,0)</f>
        <v>音效</v>
      </c>
      <c r="D2034" s="45" t="s">
        <v>3390</v>
      </c>
      <c r="E2034" s="15" t="s">
        <v>3391</v>
      </c>
      <c r="F2034" s="15" t="s">
        <v>3371</v>
      </c>
      <c r="G2034" s="71">
        <f t="shared" ref="G2034:G2097" si="103">A2034*1</f>
        <v>210062033</v>
      </c>
      <c r="H2034" s="72" t="str">
        <f t="shared" si="101"/>
        <v>210062033</v>
      </c>
      <c r="I2034" s="72" t="e">
        <f t="shared" si="102"/>
        <v>#VALUE!</v>
      </c>
    </row>
    <row r="2035" spans="1:9">
      <c r="A2035" s="16" t="s">
        <v>7972</v>
      </c>
      <c r="B2035" s="15">
        <v>2</v>
      </c>
      <c r="C2035" s="15" t="str">
        <f>VLOOKUP($B2035,配置说明!$E$20:$F$23,2,0)</f>
        <v>音效</v>
      </c>
      <c r="D2035" s="45" t="s">
        <v>3392</v>
      </c>
      <c r="E2035" s="15" t="s">
        <v>3393</v>
      </c>
      <c r="F2035" s="15" t="s">
        <v>3371</v>
      </c>
      <c r="G2035" s="71">
        <f t="shared" si="103"/>
        <v>210062034</v>
      </c>
      <c r="H2035" s="72" t="str">
        <f t="shared" si="101"/>
        <v>210062034</v>
      </c>
      <c r="I2035" s="72" t="e">
        <f t="shared" si="102"/>
        <v>#VALUE!</v>
      </c>
    </row>
    <row r="2036" spans="1:9">
      <c r="A2036" s="16" t="s">
        <v>7973</v>
      </c>
      <c r="B2036" s="15">
        <v>2</v>
      </c>
      <c r="C2036" s="15" t="str">
        <f>VLOOKUP($B2036,配置说明!$E$20:$F$23,2,0)</f>
        <v>音效</v>
      </c>
      <c r="D2036" s="45" t="s">
        <v>3394</v>
      </c>
      <c r="E2036" s="15" t="s">
        <v>3395</v>
      </c>
      <c r="F2036" s="15" t="s">
        <v>3371</v>
      </c>
      <c r="G2036" s="71">
        <f t="shared" si="103"/>
        <v>210062035</v>
      </c>
      <c r="H2036" s="72" t="str">
        <f t="shared" si="101"/>
        <v>210062035</v>
      </c>
      <c r="I2036" s="72" t="e">
        <f t="shared" si="102"/>
        <v>#VALUE!</v>
      </c>
    </row>
    <row r="2037" spans="1:9">
      <c r="A2037" s="16" t="s">
        <v>7974</v>
      </c>
      <c r="B2037" s="15">
        <v>2</v>
      </c>
      <c r="C2037" s="15" t="str">
        <f>VLOOKUP($B2037,配置说明!$E$20:$F$23,2,0)</f>
        <v>音效</v>
      </c>
      <c r="D2037" s="45" t="s">
        <v>3396</v>
      </c>
      <c r="E2037" s="15" t="s">
        <v>3397</v>
      </c>
      <c r="F2037" s="15" t="s">
        <v>3371</v>
      </c>
      <c r="G2037" s="71">
        <f t="shared" si="103"/>
        <v>210062036</v>
      </c>
      <c r="H2037" s="72" t="str">
        <f t="shared" si="101"/>
        <v>210062036</v>
      </c>
      <c r="I2037" s="72" t="e">
        <f t="shared" si="102"/>
        <v>#VALUE!</v>
      </c>
    </row>
    <row r="2038" spans="1:9">
      <c r="A2038" s="16" t="s">
        <v>7975</v>
      </c>
      <c r="B2038" s="15">
        <v>2</v>
      </c>
      <c r="C2038" s="15" t="str">
        <f>VLOOKUP($B2038,配置说明!$E$20:$F$23,2,0)</f>
        <v>音效</v>
      </c>
      <c r="D2038" s="45" t="s">
        <v>3398</v>
      </c>
      <c r="E2038" s="15" t="s">
        <v>3399</v>
      </c>
      <c r="F2038" s="15" t="s">
        <v>3371</v>
      </c>
      <c r="G2038" s="71">
        <f t="shared" si="103"/>
        <v>210062037</v>
      </c>
      <c r="H2038" s="72" t="str">
        <f t="shared" si="101"/>
        <v>210062037</v>
      </c>
      <c r="I2038" s="72" t="e">
        <f t="shared" si="102"/>
        <v>#VALUE!</v>
      </c>
    </row>
    <row r="2039" spans="1:9">
      <c r="A2039" s="16" t="s">
        <v>7976</v>
      </c>
      <c r="B2039" s="15">
        <v>2</v>
      </c>
      <c r="C2039" s="15" t="str">
        <f>VLOOKUP($B2039,配置说明!$E$20:$F$23,2,0)</f>
        <v>音效</v>
      </c>
      <c r="D2039" s="45" t="s">
        <v>3400</v>
      </c>
      <c r="E2039" s="15" t="s">
        <v>3401</v>
      </c>
      <c r="F2039" s="15" t="s">
        <v>3371</v>
      </c>
      <c r="G2039" s="71">
        <f t="shared" si="103"/>
        <v>210062038</v>
      </c>
      <c r="H2039" s="72" t="str">
        <f t="shared" si="101"/>
        <v>210062038</v>
      </c>
      <c r="I2039" s="72" t="e">
        <f t="shared" si="102"/>
        <v>#VALUE!</v>
      </c>
    </row>
    <row r="2040" spans="1:9">
      <c r="A2040" s="16" t="s">
        <v>7977</v>
      </c>
      <c r="B2040" s="15">
        <v>2</v>
      </c>
      <c r="C2040" s="15" t="str">
        <f>VLOOKUP($B2040,配置说明!$E$20:$F$23,2,0)</f>
        <v>音效</v>
      </c>
      <c r="D2040" s="45" t="s">
        <v>3402</v>
      </c>
      <c r="E2040" s="15" t="s">
        <v>3403</v>
      </c>
      <c r="F2040" s="15" t="s">
        <v>3404</v>
      </c>
      <c r="G2040" s="71">
        <f t="shared" si="103"/>
        <v>210063011</v>
      </c>
      <c r="H2040" s="72" t="str">
        <f t="shared" si="101"/>
        <v>210063011</v>
      </c>
      <c r="I2040" s="72" t="e">
        <f t="shared" si="102"/>
        <v>#VALUE!</v>
      </c>
    </row>
    <row r="2041" spans="1:9">
      <c r="A2041" s="16" t="s">
        <v>7978</v>
      </c>
      <c r="B2041" s="15">
        <v>2</v>
      </c>
      <c r="C2041" s="15" t="str">
        <f>VLOOKUP($B2041,配置说明!$E$20:$F$23,2,0)</f>
        <v>音效</v>
      </c>
      <c r="D2041" s="45" t="s">
        <v>3405</v>
      </c>
      <c r="E2041" s="15" t="s">
        <v>3406</v>
      </c>
      <c r="F2041" s="15" t="s">
        <v>3404</v>
      </c>
      <c r="G2041" s="71">
        <f t="shared" si="103"/>
        <v>210063012</v>
      </c>
      <c r="H2041" s="72" t="str">
        <f t="shared" si="101"/>
        <v>210063012</v>
      </c>
      <c r="I2041" s="72" t="e">
        <f t="shared" si="102"/>
        <v>#VALUE!</v>
      </c>
    </row>
    <row r="2042" spans="1:9">
      <c r="A2042" s="16" t="s">
        <v>7979</v>
      </c>
      <c r="B2042" s="15">
        <v>2</v>
      </c>
      <c r="C2042" s="15" t="str">
        <f>VLOOKUP($B2042,配置说明!$E$20:$F$23,2,0)</f>
        <v>音效</v>
      </c>
      <c r="D2042" s="45" t="s">
        <v>3407</v>
      </c>
      <c r="E2042" s="15" t="s">
        <v>3408</v>
      </c>
      <c r="F2042" s="15" t="s">
        <v>3404</v>
      </c>
      <c r="G2042" s="71">
        <f t="shared" si="103"/>
        <v>210063021</v>
      </c>
      <c r="H2042" s="72" t="str">
        <f t="shared" si="101"/>
        <v>210063021</v>
      </c>
      <c r="I2042" s="72" t="e">
        <f t="shared" si="102"/>
        <v>#VALUE!</v>
      </c>
    </row>
    <row r="2043" spans="1:9">
      <c r="A2043" s="16" t="s">
        <v>7980</v>
      </c>
      <c r="B2043" s="15">
        <v>2</v>
      </c>
      <c r="C2043" s="15" t="str">
        <f>VLOOKUP($B2043,配置说明!$E$20:$F$23,2,0)</f>
        <v>音效</v>
      </c>
      <c r="D2043" s="45" t="s">
        <v>3409</v>
      </c>
      <c r="E2043" s="15" t="s">
        <v>3410</v>
      </c>
      <c r="F2043" s="15" t="s">
        <v>3404</v>
      </c>
      <c r="G2043" s="71">
        <f t="shared" si="103"/>
        <v>210063022</v>
      </c>
      <c r="H2043" s="72" t="str">
        <f t="shared" si="101"/>
        <v>210063022</v>
      </c>
      <c r="I2043" s="72" t="e">
        <f t="shared" si="102"/>
        <v>#VALUE!</v>
      </c>
    </row>
    <row r="2044" spans="1:9">
      <c r="A2044" s="16" t="s">
        <v>7981</v>
      </c>
      <c r="B2044" s="15">
        <v>2</v>
      </c>
      <c r="C2044" s="15" t="str">
        <f>VLOOKUP($B2044,配置说明!$E$20:$F$23,2,0)</f>
        <v>音效</v>
      </c>
      <c r="D2044" s="45" t="s">
        <v>3411</v>
      </c>
      <c r="E2044" s="15" t="s">
        <v>3412</v>
      </c>
      <c r="F2044" s="15" t="s">
        <v>3404</v>
      </c>
      <c r="G2044" s="71">
        <f t="shared" si="103"/>
        <v>210063023</v>
      </c>
      <c r="H2044" s="72" t="str">
        <f t="shared" si="101"/>
        <v>210063023</v>
      </c>
      <c r="I2044" s="72" t="e">
        <f t="shared" si="102"/>
        <v>#VALUE!</v>
      </c>
    </row>
    <row r="2045" spans="1:9">
      <c r="A2045" s="16" t="s">
        <v>7982</v>
      </c>
      <c r="B2045" s="15">
        <v>2</v>
      </c>
      <c r="C2045" s="15" t="str">
        <f>VLOOKUP($B2045,配置说明!$E$20:$F$23,2,0)</f>
        <v>音效</v>
      </c>
      <c r="D2045" s="45" t="s">
        <v>3413</v>
      </c>
      <c r="E2045" s="15" t="s">
        <v>3414</v>
      </c>
      <c r="F2045" s="15" t="s">
        <v>3404</v>
      </c>
      <c r="G2045" s="71">
        <f t="shared" si="103"/>
        <v>210063031</v>
      </c>
      <c r="H2045" s="72" t="str">
        <f t="shared" si="101"/>
        <v>210063031</v>
      </c>
      <c r="I2045" s="72" t="e">
        <f t="shared" si="102"/>
        <v>#VALUE!</v>
      </c>
    </row>
    <row r="2046" spans="1:9">
      <c r="A2046" s="16" t="s">
        <v>7983</v>
      </c>
      <c r="B2046" s="15">
        <v>2</v>
      </c>
      <c r="C2046" s="15" t="str">
        <f>VLOOKUP($B2046,配置说明!$E$20:$F$23,2,0)</f>
        <v>音效</v>
      </c>
      <c r="D2046" s="45" t="s">
        <v>3415</v>
      </c>
      <c r="E2046" s="15" t="s">
        <v>3416</v>
      </c>
      <c r="F2046" s="15" t="s">
        <v>3404</v>
      </c>
      <c r="G2046" s="71">
        <f t="shared" si="103"/>
        <v>210063032</v>
      </c>
      <c r="H2046" s="72" t="str">
        <f t="shared" si="101"/>
        <v>210063032</v>
      </c>
      <c r="I2046" s="72" t="e">
        <f t="shared" si="102"/>
        <v>#VALUE!</v>
      </c>
    </row>
    <row r="2047" spans="1:9">
      <c r="A2047" s="16" t="s">
        <v>7984</v>
      </c>
      <c r="B2047" s="15">
        <v>2</v>
      </c>
      <c r="C2047" s="15" t="str">
        <f>VLOOKUP($B2047,配置说明!$E$20:$F$23,2,0)</f>
        <v>音效</v>
      </c>
      <c r="D2047" s="45" t="s">
        <v>3417</v>
      </c>
      <c r="E2047" s="15" t="s">
        <v>3418</v>
      </c>
      <c r="F2047" s="15" t="s">
        <v>3404</v>
      </c>
      <c r="G2047" s="71">
        <f t="shared" si="103"/>
        <v>210063033</v>
      </c>
      <c r="H2047" s="72" t="str">
        <f t="shared" si="101"/>
        <v>210063033</v>
      </c>
      <c r="I2047" s="72" t="e">
        <f t="shared" si="102"/>
        <v>#VALUE!</v>
      </c>
    </row>
    <row r="2048" spans="1:9">
      <c r="A2048" s="16" t="s">
        <v>7985</v>
      </c>
      <c r="B2048" s="15">
        <v>2</v>
      </c>
      <c r="C2048" s="15" t="str">
        <f>VLOOKUP($B2048,配置说明!$E$20:$F$23,2,0)</f>
        <v>音效</v>
      </c>
      <c r="D2048" s="45" t="s">
        <v>3419</v>
      </c>
      <c r="E2048" s="15" t="s">
        <v>3420</v>
      </c>
      <c r="F2048" s="15" t="s">
        <v>3404</v>
      </c>
      <c r="G2048" s="71">
        <f t="shared" si="103"/>
        <v>210063034</v>
      </c>
      <c r="H2048" s="72" t="str">
        <f t="shared" si="101"/>
        <v>210063034</v>
      </c>
      <c r="I2048" s="72" t="e">
        <f t="shared" si="102"/>
        <v>#VALUE!</v>
      </c>
    </row>
    <row r="2049" spans="1:9">
      <c r="A2049" s="16" t="s">
        <v>7986</v>
      </c>
      <c r="B2049" s="15">
        <v>2</v>
      </c>
      <c r="C2049" s="15" t="str">
        <f>VLOOKUP($B2049,配置说明!$E$20:$F$23,2,0)</f>
        <v>音效</v>
      </c>
      <c r="D2049" s="45" t="s">
        <v>3421</v>
      </c>
      <c r="E2049" s="15" t="s">
        <v>3422</v>
      </c>
      <c r="F2049" s="15" t="s">
        <v>3404</v>
      </c>
      <c r="G2049" s="71">
        <f t="shared" si="103"/>
        <v>210063035</v>
      </c>
      <c r="H2049" s="72" t="str">
        <f t="shared" si="101"/>
        <v>210063035</v>
      </c>
      <c r="I2049" s="72" t="e">
        <f t="shared" si="102"/>
        <v>#VALUE!</v>
      </c>
    </row>
    <row r="2050" spans="1:9">
      <c r="A2050" s="16" t="s">
        <v>7987</v>
      </c>
      <c r="B2050" s="15">
        <v>2</v>
      </c>
      <c r="C2050" s="15" t="str">
        <f>VLOOKUP($B2050,配置说明!$E$20:$F$23,2,0)</f>
        <v>音效</v>
      </c>
      <c r="D2050" s="45" t="s">
        <v>3423</v>
      </c>
      <c r="E2050" s="15" t="s">
        <v>3424</v>
      </c>
      <c r="F2050" s="15" t="s">
        <v>3404</v>
      </c>
      <c r="G2050" s="71">
        <f t="shared" si="103"/>
        <v>210063036</v>
      </c>
      <c r="H2050" s="72" t="str">
        <f t="shared" si="101"/>
        <v>210063036</v>
      </c>
      <c r="I2050" s="72" t="e">
        <f t="shared" si="102"/>
        <v>#VALUE!</v>
      </c>
    </row>
    <row r="2051" spans="1:9">
      <c r="A2051" s="16" t="s">
        <v>7988</v>
      </c>
      <c r="B2051" s="15">
        <v>2</v>
      </c>
      <c r="C2051" s="15" t="str">
        <f>VLOOKUP($B2051,配置说明!$E$20:$F$23,2,0)</f>
        <v>音效</v>
      </c>
      <c r="D2051" s="45" t="s">
        <v>3425</v>
      </c>
      <c r="E2051" s="15" t="s">
        <v>3426</v>
      </c>
      <c r="F2051" s="15" t="s">
        <v>3404</v>
      </c>
      <c r="G2051" s="71">
        <f t="shared" si="103"/>
        <v>210063037</v>
      </c>
      <c r="H2051" s="72" t="str">
        <f t="shared" si="101"/>
        <v>210063037</v>
      </c>
      <c r="I2051" s="72" t="e">
        <f t="shared" si="102"/>
        <v>#VALUE!</v>
      </c>
    </row>
    <row r="2052" spans="1:9">
      <c r="A2052" s="16" t="s">
        <v>7989</v>
      </c>
      <c r="B2052" s="15">
        <v>2</v>
      </c>
      <c r="C2052" s="15" t="str">
        <f>VLOOKUP($B2052,配置说明!$E$20:$F$23,2,0)</f>
        <v>音效</v>
      </c>
      <c r="D2052" s="45" t="s">
        <v>3427</v>
      </c>
      <c r="E2052" s="15" t="s">
        <v>3428</v>
      </c>
      <c r="F2052" s="15" t="s">
        <v>3404</v>
      </c>
      <c r="G2052" s="71">
        <f t="shared" si="103"/>
        <v>210063038</v>
      </c>
      <c r="H2052" s="72" t="str">
        <f t="shared" si="101"/>
        <v>210063038</v>
      </c>
      <c r="I2052" s="72" t="e">
        <f t="shared" si="102"/>
        <v>#VALUE!</v>
      </c>
    </row>
    <row r="2053" spans="1:9">
      <c r="A2053" s="16" t="s">
        <v>7990</v>
      </c>
      <c r="B2053" s="15">
        <v>2</v>
      </c>
      <c r="C2053" s="15" t="str">
        <f>VLOOKUP($B2053,配置说明!$E$20:$F$23,2,0)</f>
        <v>音效</v>
      </c>
      <c r="D2053" s="45" t="s">
        <v>3429</v>
      </c>
      <c r="E2053" s="15" t="s">
        <v>3403</v>
      </c>
      <c r="F2053" s="15" t="s">
        <v>3404</v>
      </c>
      <c r="G2053" s="71">
        <f t="shared" si="103"/>
        <v>210064011</v>
      </c>
      <c r="H2053" s="72" t="str">
        <f t="shared" si="101"/>
        <v>210064011</v>
      </c>
      <c r="I2053" s="72" t="e">
        <f t="shared" si="102"/>
        <v>#VALUE!</v>
      </c>
    </row>
    <row r="2054" spans="1:9">
      <c r="A2054" s="16" t="s">
        <v>7991</v>
      </c>
      <c r="B2054" s="15">
        <v>2</v>
      </c>
      <c r="C2054" s="15" t="str">
        <f>VLOOKUP($B2054,配置说明!$E$20:$F$23,2,0)</f>
        <v>音效</v>
      </c>
      <c r="D2054" s="45" t="s">
        <v>3430</v>
      </c>
      <c r="E2054" s="15" t="s">
        <v>3406</v>
      </c>
      <c r="F2054" s="15" t="s">
        <v>3404</v>
      </c>
      <c r="G2054" s="71">
        <f t="shared" si="103"/>
        <v>210064012</v>
      </c>
      <c r="H2054" s="72" t="str">
        <f t="shared" si="101"/>
        <v>210064012</v>
      </c>
      <c r="I2054" s="72" t="e">
        <f t="shared" si="102"/>
        <v>#VALUE!</v>
      </c>
    </row>
    <row r="2055" spans="1:9">
      <c r="A2055" s="16" t="s">
        <v>7992</v>
      </c>
      <c r="B2055" s="15">
        <v>2</v>
      </c>
      <c r="C2055" s="15" t="str">
        <f>VLOOKUP($B2055,配置说明!$E$20:$F$23,2,0)</f>
        <v>音效</v>
      </c>
      <c r="D2055" s="45" t="s">
        <v>3431</v>
      </c>
      <c r="E2055" s="15" t="s">
        <v>3408</v>
      </c>
      <c r="F2055" s="15" t="s">
        <v>3404</v>
      </c>
      <c r="G2055" s="71">
        <f t="shared" si="103"/>
        <v>210064021</v>
      </c>
      <c r="H2055" s="72" t="str">
        <f t="shared" si="101"/>
        <v>210064021</v>
      </c>
      <c r="I2055" s="72" t="e">
        <f t="shared" si="102"/>
        <v>#VALUE!</v>
      </c>
    </row>
    <row r="2056" spans="1:9">
      <c r="A2056" s="16" t="s">
        <v>7993</v>
      </c>
      <c r="B2056" s="15">
        <v>2</v>
      </c>
      <c r="C2056" s="15" t="str">
        <f>VLOOKUP($B2056,配置说明!$E$20:$F$23,2,0)</f>
        <v>音效</v>
      </c>
      <c r="D2056" s="45" t="s">
        <v>3432</v>
      </c>
      <c r="E2056" s="15" t="s">
        <v>3410</v>
      </c>
      <c r="F2056" s="15" t="s">
        <v>3404</v>
      </c>
      <c r="G2056" s="71">
        <f t="shared" si="103"/>
        <v>210064022</v>
      </c>
      <c r="H2056" s="72" t="str">
        <f t="shared" si="101"/>
        <v>210064022</v>
      </c>
      <c r="I2056" s="72" t="e">
        <f t="shared" si="102"/>
        <v>#VALUE!</v>
      </c>
    </row>
    <row r="2057" spans="1:9">
      <c r="A2057" s="16" t="s">
        <v>7994</v>
      </c>
      <c r="B2057" s="15">
        <v>2</v>
      </c>
      <c r="C2057" s="15" t="str">
        <f>VLOOKUP($B2057,配置说明!$E$20:$F$23,2,0)</f>
        <v>音效</v>
      </c>
      <c r="D2057" s="45" t="s">
        <v>3433</v>
      </c>
      <c r="E2057" s="15" t="s">
        <v>3412</v>
      </c>
      <c r="F2057" s="15" t="s">
        <v>3404</v>
      </c>
      <c r="G2057" s="71">
        <f t="shared" si="103"/>
        <v>210064023</v>
      </c>
      <c r="H2057" s="72" t="str">
        <f t="shared" si="101"/>
        <v>210064023</v>
      </c>
      <c r="I2057" s="72" t="e">
        <f t="shared" si="102"/>
        <v>#VALUE!</v>
      </c>
    </row>
    <row r="2058" spans="1:9">
      <c r="A2058" s="16" t="s">
        <v>7995</v>
      </c>
      <c r="B2058" s="15">
        <v>2</v>
      </c>
      <c r="C2058" s="15" t="str">
        <f>VLOOKUP($B2058,配置说明!$E$20:$F$23,2,0)</f>
        <v>音效</v>
      </c>
      <c r="D2058" s="45" t="s">
        <v>3434</v>
      </c>
      <c r="E2058" s="15" t="s">
        <v>3414</v>
      </c>
      <c r="F2058" s="15" t="s">
        <v>3404</v>
      </c>
      <c r="G2058" s="71">
        <f t="shared" si="103"/>
        <v>210064031</v>
      </c>
      <c r="H2058" s="72" t="str">
        <f t="shared" si="101"/>
        <v>210064031</v>
      </c>
      <c r="I2058" s="72" t="e">
        <f t="shared" si="102"/>
        <v>#VALUE!</v>
      </c>
    </row>
    <row r="2059" spans="1:9">
      <c r="A2059" s="16" t="s">
        <v>7996</v>
      </c>
      <c r="B2059" s="15">
        <v>2</v>
      </c>
      <c r="C2059" s="15" t="str">
        <f>VLOOKUP($B2059,配置说明!$E$20:$F$23,2,0)</f>
        <v>音效</v>
      </c>
      <c r="D2059" s="45" t="s">
        <v>3435</v>
      </c>
      <c r="E2059" s="15" t="s">
        <v>3416</v>
      </c>
      <c r="F2059" s="15" t="s">
        <v>3404</v>
      </c>
      <c r="G2059" s="71">
        <f t="shared" si="103"/>
        <v>210064032</v>
      </c>
      <c r="H2059" s="72" t="str">
        <f t="shared" si="101"/>
        <v>210064032</v>
      </c>
      <c r="I2059" s="72" t="e">
        <f t="shared" si="102"/>
        <v>#VALUE!</v>
      </c>
    </row>
    <row r="2060" spans="1:9">
      <c r="A2060" s="16" t="s">
        <v>7997</v>
      </c>
      <c r="B2060" s="15">
        <v>2</v>
      </c>
      <c r="C2060" s="15" t="str">
        <f>VLOOKUP($B2060,配置说明!$E$20:$F$23,2,0)</f>
        <v>音效</v>
      </c>
      <c r="D2060" s="45" t="s">
        <v>3436</v>
      </c>
      <c r="E2060" s="15" t="s">
        <v>3418</v>
      </c>
      <c r="F2060" s="15" t="s">
        <v>3404</v>
      </c>
      <c r="G2060" s="71">
        <f t="shared" si="103"/>
        <v>210064033</v>
      </c>
      <c r="H2060" s="72" t="str">
        <f t="shared" si="101"/>
        <v>210064033</v>
      </c>
      <c r="I2060" s="72" t="e">
        <f t="shared" si="102"/>
        <v>#VALUE!</v>
      </c>
    </row>
    <row r="2061" spans="1:9">
      <c r="A2061" s="16" t="s">
        <v>7998</v>
      </c>
      <c r="B2061" s="15">
        <v>2</v>
      </c>
      <c r="C2061" s="15" t="str">
        <f>VLOOKUP($B2061,配置说明!$E$20:$F$23,2,0)</f>
        <v>音效</v>
      </c>
      <c r="D2061" s="45" t="s">
        <v>3437</v>
      </c>
      <c r="E2061" s="15" t="s">
        <v>3420</v>
      </c>
      <c r="F2061" s="15" t="s">
        <v>3404</v>
      </c>
      <c r="G2061" s="71">
        <f t="shared" si="103"/>
        <v>210064034</v>
      </c>
      <c r="H2061" s="72" t="str">
        <f t="shared" si="101"/>
        <v>210064034</v>
      </c>
      <c r="I2061" s="72" t="e">
        <f t="shared" si="102"/>
        <v>#VALUE!</v>
      </c>
    </row>
    <row r="2062" spans="1:9">
      <c r="A2062" s="16" t="s">
        <v>7999</v>
      </c>
      <c r="B2062" s="15">
        <v>2</v>
      </c>
      <c r="C2062" s="15" t="str">
        <f>VLOOKUP($B2062,配置说明!$E$20:$F$23,2,0)</f>
        <v>音效</v>
      </c>
      <c r="D2062" s="45" t="s">
        <v>3438</v>
      </c>
      <c r="E2062" s="15" t="s">
        <v>3422</v>
      </c>
      <c r="F2062" s="15" t="s">
        <v>3404</v>
      </c>
      <c r="G2062" s="71">
        <f t="shared" si="103"/>
        <v>210064035</v>
      </c>
      <c r="H2062" s="72" t="str">
        <f t="shared" si="101"/>
        <v>210064035</v>
      </c>
      <c r="I2062" s="72" t="e">
        <f t="shared" si="102"/>
        <v>#VALUE!</v>
      </c>
    </row>
    <row r="2063" spans="1:9">
      <c r="A2063" s="16" t="s">
        <v>8000</v>
      </c>
      <c r="B2063" s="15">
        <v>2</v>
      </c>
      <c r="C2063" s="15" t="str">
        <f>VLOOKUP($B2063,配置说明!$E$20:$F$23,2,0)</f>
        <v>音效</v>
      </c>
      <c r="D2063" s="45" t="s">
        <v>3439</v>
      </c>
      <c r="E2063" s="15" t="s">
        <v>3424</v>
      </c>
      <c r="F2063" s="15" t="s">
        <v>3404</v>
      </c>
      <c r="G2063" s="71">
        <f t="shared" si="103"/>
        <v>210064036</v>
      </c>
      <c r="H2063" s="72" t="str">
        <f t="shared" si="101"/>
        <v>210064036</v>
      </c>
      <c r="I2063" s="72" t="e">
        <f t="shared" si="102"/>
        <v>#VALUE!</v>
      </c>
    </row>
    <row r="2064" spans="1:9">
      <c r="A2064" s="16" t="s">
        <v>8001</v>
      </c>
      <c r="B2064" s="15">
        <v>2</v>
      </c>
      <c r="C2064" s="15" t="str">
        <f>VLOOKUP($B2064,配置说明!$E$20:$F$23,2,0)</f>
        <v>音效</v>
      </c>
      <c r="D2064" s="45" t="s">
        <v>3440</v>
      </c>
      <c r="E2064" s="15" t="s">
        <v>3426</v>
      </c>
      <c r="F2064" s="15" t="s">
        <v>3404</v>
      </c>
      <c r="G2064" s="71">
        <f t="shared" si="103"/>
        <v>210064037</v>
      </c>
      <c r="H2064" s="72" t="str">
        <f t="shared" si="101"/>
        <v>210064037</v>
      </c>
      <c r="I2064" s="72" t="e">
        <f t="shared" si="102"/>
        <v>#VALUE!</v>
      </c>
    </row>
    <row r="2065" spans="1:9">
      <c r="A2065" s="16" t="s">
        <v>8002</v>
      </c>
      <c r="B2065" s="15">
        <v>2</v>
      </c>
      <c r="C2065" s="15" t="str">
        <f>VLOOKUP($B2065,配置说明!$E$20:$F$23,2,0)</f>
        <v>音效</v>
      </c>
      <c r="D2065" s="45" t="s">
        <v>3441</v>
      </c>
      <c r="E2065" s="15" t="s">
        <v>3428</v>
      </c>
      <c r="F2065" s="15" t="s">
        <v>3404</v>
      </c>
      <c r="G2065" s="71">
        <f t="shared" si="103"/>
        <v>210064038</v>
      </c>
      <c r="H2065" s="72" t="str">
        <f t="shared" si="101"/>
        <v>210064038</v>
      </c>
      <c r="I2065" s="72" t="e">
        <f t="shared" si="102"/>
        <v>#VALUE!</v>
      </c>
    </row>
    <row r="2066" spans="1:9">
      <c r="A2066" s="16" t="s">
        <v>8003</v>
      </c>
      <c r="B2066" s="15">
        <v>2</v>
      </c>
      <c r="C2066" s="15" t="str">
        <f>VLOOKUP($B2066,配置说明!$E$20:$F$23,2,0)</f>
        <v>音效</v>
      </c>
      <c r="D2066" s="45" t="s">
        <v>3442</v>
      </c>
      <c r="E2066" s="15" t="s">
        <v>3403</v>
      </c>
      <c r="F2066" s="15" t="s">
        <v>3404</v>
      </c>
      <c r="G2066" s="71">
        <f t="shared" si="103"/>
        <v>210065011</v>
      </c>
      <c r="H2066" s="72" t="str">
        <f t="shared" si="101"/>
        <v>210065011</v>
      </c>
      <c r="I2066" s="72" t="e">
        <f t="shared" si="102"/>
        <v>#VALUE!</v>
      </c>
    </row>
    <row r="2067" spans="1:9">
      <c r="A2067" s="16" t="s">
        <v>8004</v>
      </c>
      <c r="B2067" s="15">
        <v>2</v>
      </c>
      <c r="C2067" s="15" t="str">
        <f>VLOOKUP($B2067,配置说明!$E$20:$F$23,2,0)</f>
        <v>音效</v>
      </c>
      <c r="D2067" s="45" t="s">
        <v>3443</v>
      </c>
      <c r="E2067" s="15" t="s">
        <v>3406</v>
      </c>
      <c r="F2067" s="15" t="s">
        <v>3404</v>
      </c>
      <c r="G2067" s="71">
        <f t="shared" si="103"/>
        <v>210065012</v>
      </c>
      <c r="H2067" s="72" t="str">
        <f t="shared" si="101"/>
        <v>210065012</v>
      </c>
      <c r="I2067" s="72" t="e">
        <f t="shared" si="102"/>
        <v>#VALUE!</v>
      </c>
    </row>
    <row r="2068" spans="1:9">
      <c r="A2068" s="16" t="s">
        <v>8005</v>
      </c>
      <c r="B2068" s="15">
        <v>2</v>
      </c>
      <c r="C2068" s="15" t="str">
        <f>VLOOKUP($B2068,配置说明!$E$20:$F$23,2,0)</f>
        <v>音效</v>
      </c>
      <c r="D2068" s="45" t="s">
        <v>3444</v>
      </c>
      <c r="E2068" s="15" t="s">
        <v>3408</v>
      </c>
      <c r="F2068" s="15" t="s">
        <v>3404</v>
      </c>
      <c r="G2068" s="71">
        <f t="shared" si="103"/>
        <v>210065021</v>
      </c>
      <c r="H2068" s="72" t="str">
        <f t="shared" si="101"/>
        <v>210065021</v>
      </c>
      <c r="I2068" s="72" t="e">
        <f t="shared" si="102"/>
        <v>#VALUE!</v>
      </c>
    </row>
    <row r="2069" spans="1:9">
      <c r="A2069" s="16" t="s">
        <v>8006</v>
      </c>
      <c r="B2069" s="15">
        <v>2</v>
      </c>
      <c r="C2069" s="15" t="str">
        <f>VLOOKUP($B2069,配置说明!$E$20:$F$23,2,0)</f>
        <v>音效</v>
      </c>
      <c r="D2069" s="45" t="s">
        <v>3445</v>
      </c>
      <c r="E2069" s="15" t="s">
        <v>3410</v>
      </c>
      <c r="F2069" s="15" t="s">
        <v>3404</v>
      </c>
      <c r="G2069" s="71">
        <f t="shared" si="103"/>
        <v>210065022</v>
      </c>
      <c r="H2069" s="72" t="str">
        <f t="shared" si="101"/>
        <v>210065022</v>
      </c>
      <c r="I2069" s="72" t="e">
        <f t="shared" si="102"/>
        <v>#VALUE!</v>
      </c>
    </row>
    <row r="2070" spans="1:9">
      <c r="A2070" s="16" t="s">
        <v>8007</v>
      </c>
      <c r="B2070" s="15">
        <v>2</v>
      </c>
      <c r="C2070" s="15" t="str">
        <f>VLOOKUP($B2070,配置说明!$E$20:$F$23,2,0)</f>
        <v>音效</v>
      </c>
      <c r="D2070" s="45" t="s">
        <v>3446</v>
      </c>
      <c r="E2070" s="15" t="s">
        <v>3412</v>
      </c>
      <c r="F2070" s="15" t="s">
        <v>3404</v>
      </c>
      <c r="G2070" s="71">
        <f t="shared" si="103"/>
        <v>210065023</v>
      </c>
      <c r="H2070" s="72" t="str">
        <f t="shared" si="101"/>
        <v>210065023</v>
      </c>
      <c r="I2070" s="72" t="e">
        <f t="shared" si="102"/>
        <v>#VALUE!</v>
      </c>
    </row>
    <row r="2071" spans="1:9">
      <c r="A2071" s="16" t="s">
        <v>8008</v>
      </c>
      <c r="B2071" s="15">
        <v>2</v>
      </c>
      <c r="C2071" s="15" t="str">
        <f>VLOOKUP($B2071,配置说明!$E$20:$F$23,2,0)</f>
        <v>音效</v>
      </c>
      <c r="D2071" s="45" t="s">
        <v>3447</v>
      </c>
      <c r="E2071" s="15" t="s">
        <v>3414</v>
      </c>
      <c r="F2071" s="15" t="s">
        <v>3404</v>
      </c>
      <c r="G2071" s="71">
        <f t="shared" si="103"/>
        <v>210065031</v>
      </c>
      <c r="H2071" s="72" t="str">
        <f t="shared" si="101"/>
        <v>210065031</v>
      </c>
      <c r="I2071" s="72" t="e">
        <f t="shared" si="102"/>
        <v>#VALUE!</v>
      </c>
    </row>
    <row r="2072" spans="1:9">
      <c r="A2072" s="16" t="s">
        <v>8009</v>
      </c>
      <c r="B2072" s="15">
        <v>2</v>
      </c>
      <c r="C2072" s="15" t="str">
        <f>VLOOKUP($B2072,配置说明!$E$20:$F$23,2,0)</f>
        <v>音效</v>
      </c>
      <c r="D2072" s="45" t="s">
        <v>3448</v>
      </c>
      <c r="E2072" s="15" t="s">
        <v>3416</v>
      </c>
      <c r="F2072" s="15" t="s">
        <v>3404</v>
      </c>
      <c r="G2072" s="71">
        <f t="shared" si="103"/>
        <v>210065032</v>
      </c>
      <c r="H2072" s="72" t="str">
        <f t="shared" si="101"/>
        <v>210065032</v>
      </c>
      <c r="I2072" s="72" t="e">
        <f t="shared" si="102"/>
        <v>#VALUE!</v>
      </c>
    </row>
    <row r="2073" spans="1:9">
      <c r="A2073" s="16" t="s">
        <v>8010</v>
      </c>
      <c r="B2073" s="15">
        <v>2</v>
      </c>
      <c r="C2073" s="15" t="str">
        <f>VLOOKUP($B2073,配置说明!$E$20:$F$23,2,0)</f>
        <v>音效</v>
      </c>
      <c r="D2073" s="45" t="s">
        <v>3449</v>
      </c>
      <c r="E2073" s="15" t="s">
        <v>3418</v>
      </c>
      <c r="F2073" s="15" t="s">
        <v>3404</v>
      </c>
      <c r="G2073" s="71">
        <f t="shared" si="103"/>
        <v>210065033</v>
      </c>
      <c r="H2073" s="72" t="str">
        <f t="shared" si="101"/>
        <v>210065033</v>
      </c>
      <c r="I2073" s="72" t="e">
        <f t="shared" si="102"/>
        <v>#VALUE!</v>
      </c>
    </row>
    <row r="2074" spans="1:9">
      <c r="A2074" s="16" t="s">
        <v>8011</v>
      </c>
      <c r="B2074" s="15">
        <v>2</v>
      </c>
      <c r="C2074" s="15" t="str">
        <f>VLOOKUP($B2074,配置说明!$E$20:$F$23,2,0)</f>
        <v>音效</v>
      </c>
      <c r="D2074" s="45" t="s">
        <v>3450</v>
      </c>
      <c r="E2074" s="15" t="s">
        <v>3420</v>
      </c>
      <c r="F2074" s="15" t="s">
        <v>3404</v>
      </c>
      <c r="G2074" s="71">
        <f t="shared" si="103"/>
        <v>210065034</v>
      </c>
      <c r="H2074" s="72" t="str">
        <f t="shared" si="101"/>
        <v>210065034</v>
      </c>
      <c r="I2074" s="72" t="e">
        <f t="shared" si="102"/>
        <v>#VALUE!</v>
      </c>
    </row>
    <row r="2075" spans="1:9">
      <c r="A2075" s="16" t="s">
        <v>8012</v>
      </c>
      <c r="B2075" s="15">
        <v>2</v>
      </c>
      <c r="C2075" s="15" t="str">
        <f>VLOOKUP($B2075,配置说明!$E$20:$F$23,2,0)</f>
        <v>音效</v>
      </c>
      <c r="D2075" s="45" t="s">
        <v>3451</v>
      </c>
      <c r="E2075" s="15" t="s">
        <v>3422</v>
      </c>
      <c r="F2075" s="15" t="s">
        <v>3404</v>
      </c>
      <c r="G2075" s="71">
        <f t="shared" si="103"/>
        <v>210065035</v>
      </c>
      <c r="H2075" s="72" t="str">
        <f t="shared" si="101"/>
        <v>210065035</v>
      </c>
      <c r="I2075" s="72" t="e">
        <f t="shared" si="102"/>
        <v>#VALUE!</v>
      </c>
    </row>
    <row r="2076" spans="1:9">
      <c r="A2076" s="16" t="s">
        <v>8013</v>
      </c>
      <c r="B2076" s="15">
        <v>2</v>
      </c>
      <c r="C2076" s="15" t="str">
        <f>VLOOKUP($B2076,配置说明!$E$20:$F$23,2,0)</f>
        <v>音效</v>
      </c>
      <c r="D2076" s="45" t="s">
        <v>3452</v>
      </c>
      <c r="E2076" s="15" t="s">
        <v>3424</v>
      </c>
      <c r="F2076" s="15" t="s">
        <v>3404</v>
      </c>
      <c r="G2076" s="71">
        <f t="shared" si="103"/>
        <v>210065036</v>
      </c>
      <c r="H2076" s="72" t="str">
        <f t="shared" si="101"/>
        <v>210065036</v>
      </c>
      <c r="I2076" s="72" t="e">
        <f t="shared" si="102"/>
        <v>#VALUE!</v>
      </c>
    </row>
    <row r="2077" spans="1:9">
      <c r="A2077" s="16" t="s">
        <v>8014</v>
      </c>
      <c r="B2077" s="15">
        <v>2</v>
      </c>
      <c r="C2077" s="15" t="str">
        <f>VLOOKUP($B2077,配置说明!$E$20:$F$23,2,0)</f>
        <v>音效</v>
      </c>
      <c r="D2077" s="45" t="s">
        <v>3453</v>
      </c>
      <c r="E2077" s="15" t="s">
        <v>3426</v>
      </c>
      <c r="F2077" s="15" t="s">
        <v>3404</v>
      </c>
      <c r="G2077" s="71">
        <f t="shared" si="103"/>
        <v>210065037</v>
      </c>
      <c r="H2077" s="72" t="str">
        <f t="shared" si="101"/>
        <v>210065037</v>
      </c>
      <c r="I2077" s="72" t="e">
        <f t="shared" si="102"/>
        <v>#VALUE!</v>
      </c>
    </row>
    <row r="2078" spans="1:9">
      <c r="A2078" s="16" t="s">
        <v>8015</v>
      </c>
      <c r="B2078" s="15">
        <v>2</v>
      </c>
      <c r="C2078" s="15" t="str">
        <f>VLOOKUP($B2078,配置说明!$E$20:$F$23,2,0)</f>
        <v>音效</v>
      </c>
      <c r="D2078" s="45" t="s">
        <v>3454</v>
      </c>
      <c r="E2078" s="15" t="s">
        <v>3428</v>
      </c>
      <c r="F2078" s="15" t="s">
        <v>3404</v>
      </c>
      <c r="G2078" s="71">
        <f t="shared" si="103"/>
        <v>210065038</v>
      </c>
      <c r="H2078" s="72" t="str">
        <f t="shared" si="101"/>
        <v>210065038</v>
      </c>
      <c r="I2078" s="72" t="e">
        <f t="shared" si="102"/>
        <v>#VALUE!</v>
      </c>
    </row>
    <row r="2079" spans="1:9">
      <c r="A2079" s="16" t="s">
        <v>8016</v>
      </c>
      <c r="B2079" s="15">
        <v>2</v>
      </c>
      <c r="C2079" s="15" t="str">
        <f>VLOOKUP($B2079,配置说明!$E$20:$F$23,2,0)</f>
        <v>音效</v>
      </c>
      <c r="D2079" s="45" t="s">
        <v>695</v>
      </c>
      <c r="E2079" s="50" t="s">
        <v>399</v>
      </c>
      <c r="F2079" s="15" t="s">
        <v>131</v>
      </c>
      <c r="G2079" s="71">
        <f t="shared" si="103"/>
        <v>2010020101</v>
      </c>
      <c r="H2079" s="72" t="str">
        <f t="shared" si="101"/>
        <v>2010020101</v>
      </c>
      <c r="I2079" s="72" t="e">
        <f t="shared" si="102"/>
        <v>#VALUE!</v>
      </c>
    </row>
    <row r="2080" spans="1:9">
      <c r="A2080" s="16" t="s">
        <v>8017</v>
      </c>
      <c r="B2080" s="15">
        <v>2</v>
      </c>
      <c r="C2080" s="15" t="str">
        <f>VLOOKUP($B2080,配置说明!$E$20:$F$23,2,0)</f>
        <v>音效</v>
      </c>
      <c r="D2080" s="45" t="s">
        <v>696</v>
      </c>
      <c r="E2080" s="50" t="s">
        <v>400</v>
      </c>
      <c r="F2080" s="15" t="s">
        <v>131</v>
      </c>
      <c r="G2080" s="71">
        <f t="shared" si="103"/>
        <v>2010020102</v>
      </c>
      <c r="H2080" s="72" t="str">
        <f t="shared" si="101"/>
        <v>2010020102</v>
      </c>
      <c r="I2080" s="72" t="e">
        <f t="shared" si="102"/>
        <v>#VALUE!</v>
      </c>
    </row>
    <row r="2081" spans="1:9">
      <c r="A2081" s="16" t="s">
        <v>8018</v>
      </c>
      <c r="B2081" s="15">
        <v>2</v>
      </c>
      <c r="C2081" s="15" t="str">
        <f>VLOOKUP($B2081,配置说明!$E$20:$F$23,2,0)</f>
        <v>音效</v>
      </c>
      <c r="D2081" s="45" t="s">
        <v>697</v>
      </c>
      <c r="E2081" s="50" t="s">
        <v>401</v>
      </c>
      <c r="F2081" s="15" t="s">
        <v>131</v>
      </c>
      <c r="G2081" s="71">
        <f t="shared" si="103"/>
        <v>2010020103</v>
      </c>
      <c r="H2081" s="72" t="str">
        <f t="shared" si="101"/>
        <v>2010020103</v>
      </c>
      <c r="I2081" s="72" t="e">
        <f t="shared" si="102"/>
        <v>#VALUE!</v>
      </c>
    </row>
    <row r="2082" spans="1:9">
      <c r="A2082" s="16" t="s">
        <v>8019</v>
      </c>
      <c r="B2082" s="15">
        <v>2</v>
      </c>
      <c r="C2082" s="15" t="str">
        <f>VLOOKUP($B2082,配置说明!$E$20:$F$23,2,0)</f>
        <v>音效</v>
      </c>
      <c r="D2082" s="45" t="s">
        <v>3649</v>
      </c>
      <c r="E2082" s="50" t="s">
        <v>402</v>
      </c>
      <c r="F2082" s="15" t="s">
        <v>131</v>
      </c>
      <c r="G2082" s="71">
        <f t="shared" si="103"/>
        <v>2010020104</v>
      </c>
      <c r="H2082" s="72" t="str">
        <f t="shared" si="101"/>
        <v>2010020104</v>
      </c>
      <c r="I2082" s="72" t="e">
        <f t="shared" si="102"/>
        <v>#VALUE!</v>
      </c>
    </row>
    <row r="2083" spans="1:9">
      <c r="A2083" s="16" t="s">
        <v>8020</v>
      </c>
      <c r="B2083" s="15">
        <v>2</v>
      </c>
      <c r="C2083" s="15" t="str">
        <f>VLOOKUP($B2083,配置说明!$E$20:$F$23,2,0)</f>
        <v>音效</v>
      </c>
      <c r="D2083" s="45" t="s">
        <v>699</v>
      </c>
      <c r="E2083" s="50" t="s">
        <v>403</v>
      </c>
      <c r="F2083" s="15" t="s">
        <v>131</v>
      </c>
      <c r="G2083" s="71">
        <f t="shared" si="103"/>
        <v>2010020201</v>
      </c>
      <c r="H2083" s="72" t="str">
        <f t="shared" si="101"/>
        <v>2010020201</v>
      </c>
      <c r="I2083" s="72" t="e">
        <f t="shared" si="102"/>
        <v>#VALUE!</v>
      </c>
    </row>
    <row r="2084" spans="1:9">
      <c r="A2084" s="16" t="s">
        <v>8021</v>
      </c>
      <c r="B2084" s="15">
        <v>2</v>
      </c>
      <c r="C2084" s="15" t="str">
        <f>VLOOKUP($B2084,配置说明!$E$20:$F$23,2,0)</f>
        <v>音效</v>
      </c>
      <c r="D2084" s="45" t="s">
        <v>3650</v>
      </c>
      <c r="E2084" s="50" t="s">
        <v>404</v>
      </c>
      <c r="F2084" s="15" t="s">
        <v>131</v>
      </c>
      <c r="G2084" s="71">
        <f t="shared" si="103"/>
        <v>2010020202</v>
      </c>
      <c r="H2084" s="72" t="str">
        <f t="shared" ref="H2084:H2147" si="104">G2084&amp;""</f>
        <v>2010020202</v>
      </c>
      <c r="I2084" s="72" t="e">
        <f t="shared" ref="I2084:I2147" si="105">FIND("loop",E2084)</f>
        <v>#VALUE!</v>
      </c>
    </row>
    <row r="2085" spans="1:9">
      <c r="A2085" s="16" t="s">
        <v>8022</v>
      </c>
      <c r="B2085" s="15">
        <v>2</v>
      </c>
      <c r="C2085" s="15" t="str">
        <f>VLOOKUP($B2085,配置说明!$E$20:$F$23,2,0)</f>
        <v>音效</v>
      </c>
      <c r="D2085" s="45" t="s">
        <v>701</v>
      </c>
      <c r="E2085" s="50" t="s">
        <v>405</v>
      </c>
      <c r="F2085" s="15" t="s">
        <v>131</v>
      </c>
      <c r="G2085" s="71">
        <f t="shared" si="103"/>
        <v>2010020203</v>
      </c>
      <c r="H2085" s="72" t="str">
        <f t="shared" si="104"/>
        <v>2010020203</v>
      </c>
      <c r="I2085" s="72" t="e">
        <f t="shared" si="105"/>
        <v>#VALUE!</v>
      </c>
    </row>
    <row r="2086" spans="1:9">
      <c r="A2086" s="16" t="s">
        <v>8023</v>
      </c>
      <c r="B2086" s="15">
        <v>2</v>
      </c>
      <c r="C2086" s="15" t="str">
        <f>VLOOKUP($B2086,配置说明!$E$20:$F$23,2,0)</f>
        <v>音效</v>
      </c>
      <c r="D2086" s="45" t="s">
        <v>702</v>
      </c>
      <c r="E2086" s="50" t="s">
        <v>406</v>
      </c>
      <c r="F2086" s="15" t="s">
        <v>131</v>
      </c>
      <c r="G2086" s="71">
        <f t="shared" si="103"/>
        <v>2010020301</v>
      </c>
      <c r="H2086" s="72" t="str">
        <f t="shared" si="104"/>
        <v>2010020301</v>
      </c>
      <c r="I2086" s="72" t="e">
        <f t="shared" si="105"/>
        <v>#VALUE!</v>
      </c>
    </row>
    <row r="2087" spans="1:9">
      <c r="A2087" s="16" t="s">
        <v>8024</v>
      </c>
      <c r="B2087" s="15">
        <v>2</v>
      </c>
      <c r="C2087" s="15" t="str">
        <f>VLOOKUP($B2087,配置说明!$E$20:$F$23,2,0)</f>
        <v>音效</v>
      </c>
      <c r="D2087" s="45" t="s">
        <v>703</v>
      </c>
      <c r="E2087" s="50" t="s">
        <v>407</v>
      </c>
      <c r="F2087" s="15" t="s">
        <v>131</v>
      </c>
      <c r="G2087" s="71">
        <f t="shared" si="103"/>
        <v>2010020302</v>
      </c>
      <c r="H2087" s="72" t="str">
        <f t="shared" si="104"/>
        <v>2010020302</v>
      </c>
      <c r="I2087" s="72" t="e">
        <f t="shared" si="105"/>
        <v>#VALUE!</v>
      </c>
    </row>
    <row r="2088" spans="1:9">
      <c r="A2088" s="16" t="s">
        <v>8025</v>
      </c>
      <c r="B2088" s="15">
        <v>2</v>
      </c>
      <c r="C2088" s="15" t="str">
        <f>VLOOKUP($B2088,配置说明!$E$20:$F$23,2,0)</f>
        <v>音效</v>
      </c>
      <c r="D2088" s="45" t="s">
        <v>704</v>
      </c>
      <c r="E2088" s="50" t="s">
        <v>408</v>
      </c>
      <c r="F2088" s="15" t="s">
        <v>131</v>
      </c>
      <c r="G2088" s="71">
        <f t="shared" si="103"/>
        <v>2010020303</v>
      </c>
      <c r="H2088" s="72" t="str">
        <f t="shared" si="104"/>
        <v>2010020303</v>
      </c>
      <c r="I2088" s="72" t="e">
        <f t="shared" si="105"/>
        <v>#VALUE!</v>
      </c>
    </row>
    <row r="2089" spans="1:9">
      <c r="A2089" s="16" t="s">
        <v>8026</v>
      </c>
      <c r="B2089" s="15">
        <v>2</v>
      </c>
      <c r="C2089" s="15" t="str">
        <f>VLOOKUP($B2089,配置说明!$E$20:$F$23,2,0)</f>
        <v>音效</v>
      </c>
      <c r="D2089" s="45" t="s">
        <v>3651</v>
      </c>
      <c r="E2089" s="50" t="s">
        <v>3652</v>
      </c>
      <c r="F2089" s="15" t="s">
        <v>131</v>
      </c>
      <c r="G2089" s="71">
        <f t="shared" si="103"/>
        <v>2010020401</v>
      </c>
      <c r="H2089" s="72" t="str">
        <f t="shared" si="104"/>
        <v>2010020401</v>
      </c>
      <c r="I2089" s="72" t="e">
        <f t="shared" si="105"/>
        <v>#VALUE!</v>
      </c>
    </row>
    <row r="2090" spans="1:9">
      <c r="A2090" s="16" t="s">
        <v>8027</v>
      </c>
      <c r="B2090" s="15">
        <v>2</v>
      </c>
      <c r="C2090" s="15" t="str">
        <f>VLOOKUP($B2090,配置说明!$E$20:$F$23,2,0)</f>
        <v>音效</v>
      </c>
      <c r="D2090" s="45" t="s">
        <v>702</v>
      </c>
      <c r="E2090" s="50" t="s">
        <v>406</v>
      </c>
      <c r="F2090" s="15" t="s">
        <v>131</v>
      </c>
      <c r="G2090" s="71">
        <f t="shared" si="103"/>
        <v>2010020501</v>
      </c>
      <c r="H2090" s="72" t="str">
        <f t="shared" si="104"/>
        <v>2010020501</v>
      </c>
      <c r="I2090" s="72" t="e">
        <f t="shared" si="105"/>
        <v>#VALUE!</v>
      </c>
    </row>
    <row r="2091" spans="1:9">
      <c r="A2091" s="16" t="s">
        <v>8028</v>
      </c>
      <c r="B2091" s="15">
        <v>2</v>
      </c>
      <c r="C2091" s="15" t="str">
        <f>VLOOKUP($B2091,配置说明!$E$20:$F$23,2,0)</f>
        <v>音效</v>
      </c>
      <c r="D2091" s="45" t="s">
        <v>703</v>
      </c>
      <c r="E2091" s="50" t="s">
        <v>407</v>
      </c>
      <c r="F2091" s="15" t="s">
        <v>131</v>
      </c>
      <c r="G2091" s="71">
        <f t="shared" si="103"/>
        <v>2010020502</v>
      </c>
      <c r="H2091" s="72" t="str">
        <f t="shared" si="104"/>
        <v>2010020502</v>
      </c>
      <c r="I2091" s="72" t="e">
        <f t="shared" si="105"/>
        <v>#VALUE!</v>
      </c>
    </row>
    <row r="2092" spans="1:9">
      <c r="A2092" s="16" t="s">
        <v>8029</v>
      </c>
      <c r="B2092" s="15">
        <v>2</v>
      </c>
      <c r="C2092" s="15" t="str">
        <f>VLOOKUP($B2092,配置说明!$E$20:$F$23,2,0)</f>
        <v>音效</v>
      </c>
      <c r="D2092" s="45" t="s">
        <v>704</v>
      </c>
      <c r="E2092" s="50" t="s">
        <v>408</v>
      </c>
      <c r="F2092" s="15" t="s">
        <v>131</v>
      </c>
      <c r="G2092" s="71">
        <f t="shared" si="103"/>
        <v>2010020503</v>
      </c>
      <c r="H2092" s="72" t="str">
        <f t="shared" si="104"/>
        <v>2010020503</v>
      </c>
      <c r="I2092" s="72" t="e">
        <f t="shared" si="105"/>
        <v>#VALUE!</v>
      </c>
    </row>
    <row r="2093" spans="1:9">
      <c r="A2093" s="16" t="s">
        <v>8030</v>
      </c>
      <c r="B2093" s="15">
        <v>2</v>
      </c>
      <c r="C2093" s="15" t="str">
        <f>VLOOKUP($B2093,配置说明!$E$20:$F$23,2,0)</f>
        <v>音效</v>
      </c>
      <c r="D2093" s="45" t="s">
        <v>705</v>
      </c>
      <c r="E2093" s="50" t="s">
        <v>409</v>
      </c>
      <c r="F2093" s="15" t="s">
        <v>137</v>
      </c>
      <c r="G2093" s="71">
        <f t="shared" si="103"/>
        <v>2010040101</v>
      </c>
      <c r="H2093" s="72" t="str">
        <f t="shared" si="104"/>
        <v>2010040101</v>
      </c>
      <c r="I2093" s="72" t="e">
        <f t="shared" si="105"/>
        <v>#VALUE!</v>
      </c>
    </row>
    <row r="2094" spans="1:9">
      <c r="A2094" s="16" t="s">
        <v>8031</v>
      </c>
      <c r="B2094" s="15">
        <v>2</v>
      </c>
      <c r="C2094" s="15" t="str">
        <f>VLOOKUP($B2094,配置说明!$E$20:$F$23,2,0)</f>
        <v>音效</v>
      </c>
      <c r="D2094" s="49" t="s">
        <v>9513</v>
      </c>
      <c r="E2094" s="50" t="s">
        <v>9514</v>
      </c>
      <c r="F2094" s="15" t="s">
        <v>137</v>
      </c>
      <c r="G2094" s="71">
        <f t="shared" si="103"/>
        <v>2010040102</v>
      </c>
      <c r="H2094" s="72" t="str">
        <f t="shared" si="104"/>
        <v>2010040102</v>
      </c>
      <c r="I2094" s="72" t="e">
        <f t="shared" si="105"/>
        <v>#VALUE!</v>
      </c>
    </row>
    <row r="2095" spans="1:9">
      <c r="A2095" s="16" t="s">
        <v>8032</v>
      </c>
      <c r="B2095" s="15">
        <v>2</v>
      </c>
      <c r="C2095" s="15" t="str">
        <f>VLOOKUP($B2095,配置说明!$E$20:$F$23,2,0)</f>
        <v>音效</v>
      </c>
      <c r="D2095" s="49" t="s">
        <v>9515</v>
      </c>
      <c r="E2095" s="50" t="s">
        <v>9516</v>
      </c>
      <c r="F2095" s="15" t="s">
        <v>137</v>
      </c>
      <c r="G2095" s="71">
        <f t="shared" si="103"/>
        <v>2010040103</v>
      </c>
      <c r="H2095" s="72" t="str">
        <f t="shared" si="104"/>
        <v>2010040103</v>
      </c>
      <c r="I2095" s="72" t="e">
        <f t="shared" si="105"/>
        <v>#VALUE!</v>
      </c>
    </row>
    <row r="2096" spans="1:9">
      <c r="A2096" s="16" t="s">
        <v>9078</v>
      </c>
      <c r="B2096" s="15">
        <v>2</v>
      </c>
      <c r="C2096" s="15" t="str">
        <f>VLOOKUP($B2096,配置说明!$E$20:$F$23,2,0)</f>
        <v>音效</v>
      </c>
      <c r="D2096" s="45" t="s">
        <v>708</v>
      </c>
      <c r="E2096" s="50" t="s">
        <v>412</v>
      </c>
      <c r="F2096" s="15" t="s">
        <v>137</v>
      </c>
      <c r="G2096" s="71">
        <f t="shared" si="103"/>
        <v>2010040104</v>
      </c>
      <c r="H2096" s="72" t="str">
        <f t="shared" si="104"/>
        <v>2010040104</v>
      </c>
      <c r="I2096" s="72" t="e">
        <f t="shared" si="105"/>
        <v>#VALUE!</v>
      </c>
    </row>
    <row r="2097" spans="1:9">
      <c r="A2097" s="16" t="s">
        <v>8033</v>
      </c>
      <c r="B2097" s="15">
        <v>2</v>
      </c>
      <c r="C2097" s="15" t="str">
        <f>VLOOKUP($B2097,配置说明!$E$20:$F$23,2,0)</f>
        <v>音效</v>
      </c>
      <c r="D2097" s="45" t="s">
        <v>709</v>
      </c>
      <c r="E2097" s="50" t="s">
        <v>413</v>
      </c>
      <c r="F2097" s="15" t="s">
        <v>137</v>
      </c>
      <c r="G2097" s="71">
        <f t="shared" si="103"/>
        <v>2010040201</v>
      </c>
      <c r="H2097" s="72" t="str">
        <f t="shared" si="104"/>
        <v>2010040201</v>
      </c>
      <c r="I2097" s="72" t="e">
        <f t="shared" si="105"/>
        <v>#VALUE!</v>
      </c>
    </row>
    <row r="2098" spans="1:9">
      <c r="A2098" s="16" t="s">
        <v>8034</v>
      </c>
      <c r="B2098" s="15">
        <v>2</v>
      </c>
      <c r="C2098" s="15" t="str">
        <f>VLOOKUP($B2098,配置说明!$E$20:$F$23,2,0)</f>
        <v>音效</v>
      </c>
      <c r="D2098" s="45" t="s">
        <v>710</v>
      </c>
      <c r="E2098" s="50" t="s">
        <v>414</v>
      </c>
      <c r="F2098" s="15" t="s">
        <v>137</v>
      </c>
      <c r="G2098" s="71">
        <f t="shared" ref="G2098:G2161" si="106">A2098*1</f>
        <v>2010040202</v>
      </c>
      <c r="H2098" s="72" t="str">
        <f t="shared" si="104"/>
        <v>2010040202</v>
      </c>
      <c r="I2098" s="72" t="e">
        <f t="shared" si="105"/>
        <v>#VALUE!</v>
      </c>
    </row>
    <row r="2099" spans="1:9">
      <c r="A2099" s="16" t="s">
        <v>8035</v>
      </c>
      <c r="B2099" s="15">
        <v>2</v>
      </c>
      <c r="C2099" s="15" t="str">
        <f>VLOOKUP($B2099,配置说明!$E$20:$F$23,2,0)</f>
        <v>音效</v>
      </c>
      <c r="D2099" s="45" t="s">
        <v>711</v>
      </c>
      <c r="E2099" s="50" t="s">
        <v>415</v>
      </c>
      <c r="F2099" s="15" t="s">
        <v>137</v>
      </c>
      <c r="G2099" s="71">
        <f t="shared" si="106"/>
        <v>2010040203</v>
      </c>
      <c r="H2099" s="72" t="str">
        <f t="shared" si="104"/>
        <v>2010040203</v>
      </c>
      <c r="I2099" s="72" t="e">
        <f t="shared" si="105"/>
        <v>#VALUE!</v>
      </c>
    </row>
    <row r="2100" spans="1:9">
      <c r="A2100" s="16" t="s">
        <v>8036</v>
      </c>
      <c r="B2100" s="15">
        <v>2</v>
      </c>
      <c r="C2100" s="15" t="str">
        <f>VLOOKUP($B2100,配置说明!$E$20:$F$23,2,0)</f>
        <v>音效</v>
      </c>
      <c r="D2100" s="45" t="s">
        <v>712</v>
      </c>
      <c r="E2100" s="50" t="s">
        <v>416</v>
      </c>
      <c r="F2100" s="15" t="s">
        <v>137</v>
      </c>
      <c r="G2100" s="71">
        <f t="shared" si="106"/>
        <v>2010040204</v>
      </c>
      <c r="H2100" s="72" t="str">
        <f t="shared" si="104"/>
        <v>2010040204</v>
      </c>
      <c r="I2100" s="72" t="e">
        <f t="shared" si="105"/>
        <v>#VALUE!</v>
      </c>
    </row>
    <row r="2101" spans="1:9">
      <c r="A2101" s="16" t="s">
        <v>8037</v>
      </c>
      <c r="B2101" s="15">
        <v>2</v>
      </c>
      <c r="C2101" s="15" t="str">
        <f>VLOOKUP($B2101,配置说明!$E$20:$F$23,2,0)</f>
        <v>音效</v>
      </c>
      <c r="D2101" s="45" t="s">
        <v>713</v>
      </c>
      <c r="E2101" s="50" t="s">
        <v>417</v>
      </c>
      <c r="F2101" s="15" t="s">
        <v>137</v>
      </c>
      <c r="G2101" s="71">
        <f t="shared" si="106"/>
        <v>2010040205</v>
      </c>
      <c r="H2101" s="72" t="str">
        <f t="shared" si="104"/>
        <v>2010040205</v>
      </c>
      <c r="I2101" s="72" t="e">
        <f t="shared" si="105"/>
        <v>#VALUE!</v>
      </c>
    </row>
    <row r="2102" spans="1:9">
      <c r="A2102" s="16" t="s">
        <v>8038</v>
      </c>
      <c r="B2102" s="15">
        <v>2</v>
      </c>
      <c r="C2102" s="15" t="str">
        <f>VLOOKUP($B2102,配置说明!$E$20:$F$23,2,0)</f>
        <v>音效</v>
      </c>
      <c r="D2102" s="45" t="s">
        <v>714</v>
      </c>
      <c r="E2102" s="50" t="s">
        <v>418</v>
      </c>
      <c r="F2102" s="15" t="s">
        <v>137</v>
      </c>
      <c r="G2102" s="71">
        <f t="shared" si="106"/>
        <v>2010040206</v>
      </c>
      <c r="H2102" s="72" t="str">
        <f t="shared" si="104"/>
        <v>2010040206</v>
      </c>
      <c r="I2102" s="72" t="e">
        <f t="shared" si="105"/>
        <v>#VALUE!</v>
      </c>
    </row>
    <row r="2103" spans="1:9">
      <c r="A2103" s="16" t="s">
        <v>8039</v>
      </c>
      <c r="B2103" s="15">
        <v>2</v>
      </c>
      <c r="C2103" s="15" t="str">
        <f>VLOOKUP($B2103,配置说明!$E$20:$F$23,2,0)</f>
        <v>音效</v>
      </c>
      <c r="D2103" s="45" t="s">
        <v>715</v>
      </c>
      <c r="E2103" s="50" t="s">
        <v>419</v>
      </c>
      <c r="F2103" s="15" t="s">
        <v>137</v>
      </c>
      <c r="G2103" s="71">
        <f t="shared" si="106"/>
        <v>2010040301</v>
      </c>
      <c r="H2103" s="72" t="str">
        <f t="shared" si="104"/>
        <v>2010040301</v>
      </c>
      <c r="I2103" s="72" t="e">
        <f t="shared" si="105"/>
        <v>#VALUE!</v>
      </c>
    </row>
    <row r="2104" spans="1:9">
      <c r="A2104" s="16" t="s">
        <v>8040</v>
      </c>
      <c r="B2104" s="15">
        <v>2</v>
      </c>
      <c r="C2104" s="15" t="str">
        <f>VLOOKUP($B2104,配置说明!$E$20:$F$23,2,0)</f>
        <v>音效</v>
      </c>
      <c r="D2104" s="45" t="s">
        <v>716</v>
      </c>
      <c r="E2104" s="50" t="s">
        <v>420</v>
      </c>
      <c r="F2104" s="15" t="s">
        <v>137</v>
      </c>
      <c r="G2104" s="71">
        <f t="shared" si="106"/>
        <v>2010040302</v>
      </c>
      <c r="H2104" s="72" t="str">
        <f t="shared" si="104"/>
        <v>2010040302</v>
      </c>
      <c r="I2104" s="72" t="e">
        <f t="shared" si="105"/>
        <v>#VALUE!</v>
      </c>
    </row>
    <row r="2105" spans="1:9">
      <c r="A2105" s="16" t="s">
        <v>8041</v>
      </c>
      <c r="B2105" s="15">
        <v>2</v>
      </c>
      <c r="C2105" s="15" t="str">
        <f>VLOOKUP($B2105,配置说明!$E$20:$F$23,2,0)</f>
        <v>音效</v>
      </c>
      <c r="D2105" s="45" t="s">
        <v>717</v>
      </c>
      <c r="E2105" s="50" t="s">
        <v>421</v>
      </c>
      <c r="F2105" s="15" t="s">
        <v>137</v>
      </c>
      <c r="G2105" s="71">
        <f t="shared" si="106"/>
        <v>2010040303</v>
      </c>
      <c r="H2105" s="72" t="str">
        <f t="shared" si="104"/>
        <v>2010040303</v>
      </c>
      <c r="I2105" s="72" t="e">
        <f t="shared" si="105"/>
        <v>#VALUE!</v>
      </c>
    </row>
    <row r="2106" spans="1:9">
      <c r="A2106" s="16" t="s">
        <v>8042</v>
      </c>
      <c r="B2106" s="15">
        <v>2</v>
      </c>
      <c r="C2106" s="15" t="str">
        <f>VLOOKUP($B2106,配置说明!$E$20:$F$23,2,0)</f>
        <v>音效</v>
      </c>
      <c r="D2106" s="45" t="s">
        <v>718</v>
      </c>
      <c r="E2106" s="50" t="s">
        <v>422</v>
      </c>
      <c r="F2106" s="15" t="s">
        <v>137</v>
      </c>
      <c r="G2106" s="71">
        <f t="shared" si="106"/>
        <v>2010040304</v>
      </c>
      <c r="H2106" s="72" t="str">
        <f t="shared" si="104"/>
        <v>2010040304</v>
      </c>
      <c r="I2106" s="72" t="e">
        <f t="shared" si="105"/>
        <v>#VALUE!</v>
      </c>
    </row>
    <row r="2107" spans="1:9">
      <c r="A2107" s="16" t="s">
        <v>8043</v>
      </c>
      <c r="B2107" s="15">
        <v>2</v>
      </c>
      <c r="C2107" s="15" t="str">
        <f>VLOOKUP($B2107,配置说明!$E$20:$F$23,2,0)</f>
        <v>音效</v>
      </c>
      <c r="D2107" s="45" t="s">
        <v>719</v>
      </c>
      <c r="E2107" s="50" t="s">
        <v>423</v>
      </c>
      <c r="F2107" s="15" t="s">
        <v>137</v>
      </c>
      <c r="G2107" s="71">
        <f t="shared" si="106"/>
        <v>2010040305</v>
      </c>
      <c r="H2107" s="72" t="str">
        <f t="shared" si="104"/>
        <v>2010040305</v>
      </c>
      <c r="I2107" s="72" t="e">
        <f t="shared" si="105"/>
        <v>#VALUE!</v>
      </c>
    </row>
    <row r="2108" spans="1:9">
      <c r="A2108" s="16" t="s">
        <v>8044</v>
      </c>
      <c r="B2108" s="15">
        <v>2</v>
      </c>
      <c r="C2108" s="15" t="str">
        <f>VLOOKUP($B2108,配置说明!$E$20:$F$23,2,0)</f>
        <v>音效</v>
      </c>
      <c r="D2108" s="49" t="s">
        <v>9517</v>
      </c>
      <c r="E2108" s="50" t="s">
        <v>3653</v>
      </c>
      <c r="F2108" s="15" t="s">
        <v>137</v>
      </c>
      <c r="G2108" s="71">
        <f t="shared" si="106"/>
        <v>2010040401</v>
      </c>
      <c r="H2108" s="72" t="str">
        <f t="shared" si="104"/>
        <v>2010040401</v>
      </c>
      <c r="I2108" s="72" t="e">
        <f t="shared" si="105"/>
        <v>#VALUE!</v>
      </c>
    </row>
    <row r="2109" spans="1:9">
      <c r="A2109" s="16" t="s">
        <v>8045</v>
      </c>
      <c r="B2109" s="15">
        <v>2</v>
      </c>
      <c r="C2109" s="15" t="str">
        <f>VLOOKUP($B2109,配置说明!$E$20:$F$23,2,0)</f>
        <v>音效</v>
      </c>
      <c r="D2109" s="45" t="s">
        <v>715</v>
      </c>
      <c r="E2109" s="50" t="s">
        <v>419</v>
      </c>
      <c r="F2109" s="15" t="s">
        <v>137</v>
      </c>
      <c r="G2109" s="71">
        <f t="shared" si="106"/>
        <v>2010040501</v>
      </c>
      <c r="H2109" s="72" t="str">
        <f t="shared" si="104"/>
        <v>2010040501</v>
      </c>
      <c r="I2109" s="72" t="e">
        <f t="shared" si="105"/>
        <v>#VALUE!</v>
      </c>
    </row>
    <row r="2110" spans="1:9">
      <c r="A2110" s="16" t="s">
        <v>8046</v>
      </c>
      <c r="B2110" s="15">
        <v>2</v>
      </c>
      <c r="C2110" s="15" t="str">
        <f>VLOOKUP($B2110,配置说明!$E$20:$F$23,2,0)</f>
        <v>音效</v>
      </c>
      <c r="D2110" s="45" t="s">
        <v>716</v>
      </c>
      <c r="E2110" s="50" t="s">
        <v>420</v>
      </c>
      <c r="F2110" s="15" t="s">
        <v>137</v>
      </c>
      <c r="G2110" s="71">
        <f t="shared" si="106"/>
        <v>2010040502</v>
      </c>
      <c r="H2110" s="72" t="str">
        <f t="shared" si="104"/>
        <v>2010040502</v>
      </c>
      <c r="I2110" s="72" t="e">
        <f t="shared" si="105"/>
        <v>#VALUE!</v>
      </c>
    </row>
    <row r="2111" spans="1:9">
      <c r="A2111" s="16" t="s">
        <v>8047</v>
      </c>
      <c r="B2111" s="15">
        <v>2</v>
      </c>
      <c r="C2111" s="15" t="str">
        <f>VLOOKUP($B2111,配置说明!$E$20:$F$23,2,0)</f>
        <v>音效</v>
      </c>
      <c r="D2111" s="45" t="s">
        <v>717</v>
      </c>
      <c r="E2111" s="50" t="s">
        <v>421</v>
      </c>
      <c r="F2111" s="15" t="s">
        <v>137</v>
      </c>
      <c r="G2111" s="71">
        <f t="shared" si="106"/>
        <v>2010040503</v>
      </c>
      <c r="H2111" s="72" t="str">
        <f t="shared" si="104"/>
        <v>2010040503</v>
      </c>
      <c r="I2111" s="72" t="e">
        <f t="shared" si="105"/>
        <v>#VALUE!</v>
      </c>
    </row>
    <row r="2112" spans="1:9">
      <c r="A2112" s="16" t="s">
        <v>8048</v>
      </c>
      <c r="B2112" s="15">
        <v>2</v>
      </c>
      <c r="C2112" s="15" t="str">
        <f>VLOOKUP($B2112,配置说明!$E$20:$F$23,2,0)</f>
        <v>音效</v>
      </c>
      <c r="D2112" s="45" t="s">
        <v>718</v>
      </c>
      <c r="E2112" s="50" t="s">
        <v>422</v>
      </c>
      <c r="F2112" s="15" t="s">
        <v>137</v>
      </c>
      <c r="G2112" s="71">
        <f t="shared" si="106"/>
        <v>2010040504</v>
      </c>
      <c r="H2112" s="72" t="str">
        <f t="shared" si="104"/>
        <v>2010040504</v>
      </c>
      <c r="I2112" s="72" t="e">
        <f t="shared" si="105"/>
        <v>#VALUE!</v>
      </c>
    </row>
    <row r="2113" spans="1:9">
      <c r="A2113" s="16" t="s">
        <v>8049</v>
      </c>
      <c r="B2113" s="15">
        <v>2</v>
      </c>
      <c r="C2113" s="15" t="str">
        <f>VLOOKUP($B2113,配置说明!$E$20:$F$23,2,0)</f>
        <v>音效</v>
      </c>
      <c r="D2113" s="45" t="s">
        <v>719</v>
      </c>
      <c r="E2113" s="50" t="s">
        <v>423</v>
      </c>
      <c r="F2113" s="15" t="s">
        <v>137</v>
      </c>
      <c r="G2113" s="71">
        <f t="shared" si="106"/>
        <v>2010040505</v>
      </c>
      <c r="H2113" s="72" t="str">
        <f t="shared" si="104"/>
        <v>2010040505</v>
      </c>
      <c r="I2113" s="72" t="e">
        <f t="shared" si="105"/>
        <v>#VALUE!</v>
      </c>
    </row>
    <row r="2114" spans="1:9">
      <c r="A2114" s="16" t="s">
        <v>8050</v>
      </c>
      <c r="B2114" s="15">
        <v>2</v>
      </c>
      <c r="C2114" s="15" t="str">
        <f>VLOOKUP($B2114,配置说明!$E$20:$F$23,2,0)</f>
        <v>音效</v>
      </c>
      <c r="D2114" s="45" t="s">
        <v>720</v>
      </c>
      <c r="E2114" s="50" t="s">
        <v>424</v>
      </c>
      <c r="F2114" s="15" t="s">
        <v>139</v>
      </c>
      <c r="G2114" s="71">
        <f t="shared" si="106"/>
        <v>2010050101</v>
      </c>
      <c r="H2114" s="72" t="str">
        <f t="shared" si="104"/>
        <v>2010050101</v>
      </c>
      <c r="I2114" s="72" t="e">
        <f t="shared" si="105"/>
        <v>#VALUE!</v>
      </c>
    </row>
    <row r="2115" spans="1:9">
      <c r="A2115" s="16" t="s">
        <v>8051</v>
      </c>
      <c r="B2115" s="15">
        <v>2</v>
      </c>
      <c r="C2115" s="15" t="str">
        <f>VLOOKUP($B2115,配置说明!$E$20:$F$23,2,0)</f>
        <v>音效</v>
      </c>
      <c r="D2115" s="45" t="s">
        <v>721</v>
      </c>
      <c r="E2115" s="50" t="s">
        <v>425</v>
      </c>
      <c r="F2115" s="15" t="s">
        <v>139</v>
      </c>
      <c r="G2115" s="71">
        <f t="shared" si="106"/>
        <v>2010050102</v>
      </c>
      <c r="H2115" s="72" t="str">
        <f t="shared" si="104"/>
        <v>2010050102</v>
      </c>
      <c r="I2115" s="72" t="e">
        <f t="shared" si="105"/>
        <v>#VALUE!</v>
      </c>
    </row>
    <row r="2116" spans="1:9">
      <c r="A2116" s="16" t="s">
        <v>8052</v>
      </c>
      <c r="B2116" s="15">
        <v>2</v>
      </c>
      <c r="C2116" s="15" t="str">
        <f>VLOOKUP($B2116,配置说明!$E$20:$F$23,2,0)</f>
        <v>音效</v>
      </c>
      <c r="D2116" s="45" t="s">
        <v>722</v>
      </c>
      <c r="E2116" s="50" t="s">
        <v>426</v>
      </c>
      <c r="F2116" s="15" t="s">
        <v>139</v>
      </c>
      <c r="G2116" s="71">
        <f t="shared" si="106"/>
        <v>2010050103</v>
      </c>
      <c r="H2116" s="72" t="str">
        <f t="shared" si="104"/>
        <v>2010050103</v>
      </c>
      <c r="I2116" s="72" t="e">
        <f t="shared" si="105"/>
        <v>#VALUE!</v>
      </c>
    </row>
    <row r="2117" spans="1:9">
      <c r="A2117" s="16" t="s">
        <v>8053</v>
      </c>
      <c r="B2117" s="15">
        <v>2</v>
      </c>
      <c r="C2117" s="15" t="str">
        <f>VLOOKUP($B2117,配置说明!$E$20:$F$23,2,0)</f>
        <v>音效</v>
      </c>
      <c r="D2117" s="45" t="s">
        <v>723</v>
      </c>
      <c r="E2117" s="50" t="s">
        <v>427</v>
      </c>
      <c r="F2117" s="15" t="s">
        <v>139</v>
      </c>
      <c r="G2117" s="71">
        <f t="shared" si="106"/>
        <v>2010050104</v>
      </c>
      <c r="H2117" s="72" t="str">
        <f t="shared" si="104"/>
        <v>2010050104</v>
      </c>
      <c r="I2117" s="72" t="e">
        <f t="shared" si="105"/>
        <v>#VALUE!</v>
      </c>
    </row>
    <row r="2118" spans="1:9">
      <c r="A2118" s="16" t="s">
        <v>8054</v>
      </c>
      <c r="B2118" s="15">
        <v>2</v>
      </c>
      <c r="C2118" s="15" t="str">
        <f>VLOOKUP($B2118,配置说明!$E$20:$F$23,2,0)</f>
        <v>音效</v>
      </c>
      <c r="D2118" s="45" t="s">
        <v>724</v>
      </c>
      <c r="E2118" s="50" t="s">
        <v>428</v>
      </c>
      <c r="F2118" s="15" t="s">
        <v>139</v>
      </c>
      <c r="G2118" s="71">
        <f t="shared" si="106"/>
        <v>2010050201</v>
      </c>
      <c r="H2118" s="72" t="str">
        <f t="shared" si="104"/>
        <v>2010050201</v>
      </c>
      <c r="I2118" s="72" t="e">
        <f t="shared" si="105"/>
        <v>#VALUE!</v>
      </c>
    </row>
    <row r="2119" spans="1:9">
      <c r="A2119" s="16" t="s">
        <v>8055</v>
      </c>
      <c r="B2119" s="15">
        <v>2</v>
      </c>
      <c r="C2119" s="15" t="str">
        <f>VLOOKUP($B2119,配置说明!$E$20:$F$23,2,0)</f>
        <v>音效</v>
      </c>
      <c r="D2119" s="45" t="s">
        <v>725</v>
      </c>
      <c r="E2119" s="50" t="s">
        <v>429</v>
      </c>
      <c r="F2119" s="15" t="s">
        <v>139</v>
      </c>
      <c r="G2119" s="71">
        <f t="shared" si="106"/>
        <v>2010050202</v>
      </c>
      <c r="H2119" s="72" t="str">
        <f t="shared" si="104"/>
        <v>2010050202</v>
      </c>
      <c r="I2119" s="72" t="e">
        <f t="shared" si="105"/>
        <v>#VALUE!</v>
      </c>
    </row>
    <row r="2120" spans="1:9">
      <c r="A2120" s="16" t="s">
        <v>8056</v>
      </c>
      <c r="B2120" s="15">
        <v>2</v>
      </c>
      <c r="C2120" s="15" t="str">
        <f>VLOOKUP($B2120,配置说明!$E$20:$F$23,2,0)</f>
        <v>音效</v>
      </c>
      <c r="D2120" s="45" t="s">
        <v>726</v>
      </c>
      <c r="E2120" s="50" t="s">
        <v>430</v>
      </c>
      <c r="F2120" s="15" t="s">
        <v>139</v>
      </c>
      <c r="G2120" s="71">
        <f t="shared" si="106"/>
        <v>2010050203</v>
      </c>
      <c r="H2120" s="72" t="str">
        <f t="shared" si="104"/>
        <v>2010050203</v>
      </c>
      <c r="I2120" s="72" t="e">
        <f t="shared" si="105"/>
        <v>#VALUE!</v>
      </c>
    </row>
    <row r="2121" spans="1:9">
      <c r="A2121" s="16" t="s">
        <v>8057</v>
      </c>
      <c r="B2121" s="15">
        <v>2</v>
      </c>
      <c r="C2121" s="15" t="str">
        <f>VLOOKUP($B2121,配置说明!$E$20:$F$23,2,0)</f>
        <v>音效</v>
      </c>
      <c r="D2121" s="45" t="s">
        <v>3654</v>
      </c>
      <c r="E2121" s="50" t="s">
        <v>431</v>
      </c>
      <c r="F2121" s="15" t="s">
        <v>139</v>
      </c>
      <c r="G2121" s="71">
        <f t="shared" si="106"/>
        <v>2010050204</v>
      </c>
      <c r="H2121" s="72" t="str">
        <f t="shared" si="104"/>
        <v>2010050204</v>
      </c>
      <c r="I2121" s="72" t="e">
        <f t="shared" si="105"/>
        <v>#VALUE!</v>
      </c>
    </row>
    <row r="2122" spans="1:9">
      <c r="A2122" s="16" t="s">
        <v>8058</v>
      </c>
      <c r="B2122" s="15">
        <v>2</v>
      </c>
      <c r="C2122" s="15" t="str">
        <f>VLOOKUP($B2122,配置说明!$E$20:$F$23,2,0)</f>
        <v>音效</v>
      </c>
      <c r="D2122" s="45" t="s">
        <v>727</v>
      </c>
      <c r="E2122" s="50" t="s">
        <v>3655</v>
      </c>
      <c r="F2122" s="15" t="s">
        <v>139</v>
      </c>
      <c r="G2122" s="71">
        <f t="shared" si="106"/>
        <v>2010050205</v>
      </c>
      <c r="H2122" s="72" t="str">
        <f t="shared" si="104"/>
        <v>2010050205</v>
      </c>
      <c r="I2122" s="72" t="e">
        <f t="shared" si="105"/>
        <v>#VALUE!</v>
      </c>
    </row>
    <row r="2123" spans="1:9">
      <c r="A2123" s="16" t="s">
        <v>8059</v>
      </c>
      <c r="B2123" s="15">
        <v>2</v>
      </c>
      <c r="C2123" s="15" t="str">
        <f>VLOOKUP($B2123,配置说明!$E$20:$F$23,2,0)</f>
        <v>音效</v>
      </c>
      <c r="D2123" s="45" t="s">
        <v>728</v>
      </c>
      <c r="E2123" s="50" t="s">
        <v>432</v>
      </c>
      <c r="F2123" s="15" t="s">
        <v>139</v>
      </c>
      <c r="G2123" s="71">
        <f t="shared" si="106"/>
        <v>2010050301</v>
      </c>
      <c r="H2123" s="72" t="str">
        <f t="shared" si="104"/>
        <v>2010050301</v>
      </c>
      <c r="I2123" s="72" t="e">
        <f t="shared" si="105"/>
        <v>#VALUE!</v>
      </c>
    </row>
    <row r="2124" spans="1:9">
      <c r="A2124" s="16" t="s">
        <v>8060</v>
      </c>
      <c r="B2124" s="15">
        <v>2</v>
      </c>
      <c r="C2124" s="15" t="str">
        <f>VLOOKUP($B2124,配置说明!$E$20:$F$23,2,0)</f>
        <v>音效</v>
      </c>
      <c r="D2124" s="45" t="s">
        <v>729</v>
      </c>
      <c r="E2124" s="50" t="s">
        <v>433</v>
      </c>
      <c r="F2124" s="15" t="s">
        <v>139</v>
      </c>
      <c r="G2124" s="71">
        <f t="shared" si="106"/>
        <v>2010050302</v>
      </c>
      <c r="H2124" s="72" t="str">
        <f t="shared" si="104"/>
        <v>2010050302</v>
      </c>
      <c r="I2124" s="72" t="e">
        <f t="shared" si="105"/>
        <v>#VALUE!</v>
      </c>
    </row>
    <row r="2125" spans="1:9">
      <c r="A2125" s="16" t="s">
        <v>8061</v>
      </c>
      <c r="B2125" s="15">
        <v>2</v>
      </c>
      <c r="C2125" s="15" t="str">
        <f>VLOOKUP($B2125,配置说明!$E$20:$F$23,2,0)</f>
        <v>音效</v>
      </c>
      <c r="D2125" s="45" t="s">
        <v>730</v>
      </c>
      <c r="E2125" s="50" t="s">
        <v>434</v>
      </c>
      <c r="F2125" s="15" t="s">
        <v>139</v>
      </c>
      <c r="G2125" s="71">
        <f t="shared" si="106"/>
        <v>2010050303</v>
      </c>
      <c r="H2125" s="72" t="str">
        <f t="shared" si="104"/>
        <v>2010050303</v>
      </c>
      <c r="I2125" s="72" t="e">
        <f t="shared" si="105"/>
        <v>#VALUE!</v>
      </c>
    </row>
    <row r="2126" spans="1:9">
      <c r="A2126" s="16" t="s">
        <v>8062</v>
      </c>
      <c r="B2126" s="15">
        <v>2</v>
      </c>
      <c r="C2126" s="15" t="str">
        <f>VLOOKUP($B2126,配置说明!$E$20:$F$23,2,0)</f>
        <v>音效</v>
      </c>
      <c r="D2126" s="45" t="s">
        <v>731</v>
      </c>
      <c r="E2126" s="50" t="s">
        <v>435</v>
      </c>
      <c r="F2126" s="15" t="s">
        <v>139</v>
      </c>
      <c r="G2126" s="71">
        <f t="shared" si="106"/>
        <v>2010050304</v>
      </c>
      <c r="H2126" s="72" t="str">
        <f t="shared" si="104"/>
        <v>2010050304</v>
      </c>
      <c r="I2126" s="72" t="e">
        <f t="shared" si="105"/>
        <v>#VALUE!</v>
      </c>
    </row>
    <row r="2127" spans="1:9">
      <c r="A2127" s="16" t="s">
        <v>8063</v>
      </c>
      <c r="B2127" s="15">
        <v>2</v>
      </c>
      <c r="C2127" s="15" t="str">
        <f>VLOOKUP($B2127,配置说明!$E$20:$F$23,2,0)</f>
        <v>音效</v>
      </c>
      <c r="D2127" s="45" t="s">
        <v>732</v>
      </c>
      <c r="E2127" s="50" t="s">
        <v>436</v>
      </c>
      <c r="F2127" s="15" t="s">
        <v>139</v>
      </c>
      <c r="G2127" s="71">
        <f t="shared" si="106"/>
        <v>2010050305</v>
      </c>
      <c r="H2127" s="72" t="str">
        <f t="shared" si="104"/>
        <v>2010050305</v>
      </c>
      <c r="I2127" s="72" t="e">
        <f t="shared" si="105"/>
        <v>#VALUE!</v>
      </c>
    </row>
    <row r="2128" spans="1:9">
      <c r="A2128" s="16" t="s">
        <v>8064</v>
      </c>
      <c r="B2128" s="15">
        <v>2</v>
      </c>
      <c r="C2128" s="15" t="str">
        <f>VLOOKUP($B2128,配置说明!$E$20:$F$23,2,0)</f>
        <v>音效</v>
      </c>
      <c r="D2128" s="45" t="s">
        <v>733</v>
      </c>
      <c r="E2128" s="50" t="s">
        <v>437</v>
      </c>
      <c r="F2128" s="15" t="s">
        <v>139</v>
      </c>
      <c r="G2128" s="71">
        <f t="shared" si="106"/>
        <v>2010050306</v>
      </c>
      <c r="H2128" s="72" t="str">
        <f t="shared" si="104"/>
        <v>2010050306</v>
      </c>
      <c r="I2128" s="72" t="e">
        <f t="shared" si="105"/>
        <v>#VALUE!</v>
      </c>
    </row>
    <row r="2129" spans="1:9">
      <c r="A2129" s="16" t="s">
        <v>8065</v>
      </c>
      <c r="B2129" s="15">
        <v>2</v>
      </c>
      <c r="C2129" s="15" t="str">
        <f>VLOOKUP($B2129,配置说明!$E$20:$F$23,2,0)</f>
        <v>音效</v>
      </c>
      <c r="D2129" s="45" t="s">
        <v>734</v>
      </c>
      <c r="E2129" s="50" t="s">
        <v>438</v>
      </c>
      <c r="F2129" s="15" t="s">
        <v>139</v>
      </c>
      <c r="G2129" s="71">
        <f t="shared" si="106"/>
        <v>2010050307</v>
      </c>
      <c r="H2129" s="72" t="str">
        <f t="shared" si="104"/>
        <v>2010050307</v>
      </c>
      <c r="I2129" s="72" t="e">
        <f t="shared" si="105"/>
        <v>#VALUE!</v>
      </c>
    </row>
    <row r="2130" spans="1:9">
      <c r="A2130" s="16" t="s">
        <v>8066</v>
      </c>
      <c r="B2130" s="15">
        <v>2</v>
      </c>
      <c r="C2130" s="15" t="str">
        <f>VLOOKUP($B2130,配置说明!$E$20:$F$23,2,0)</f>
        <v>音效</v>
      </c>
      <c r="D2130" s="45" t="s">
        <v>735</v>
      </c>
      <c r="E2130" s="50" t="s">
        <v>439</v>
      </c>
      <c r="F2130" s="15" t="s">
        <v>139</v>
      </c>
      <c r="G2130" s="71">
        <f t="shared" si="106"/>
        <v>2010050308</v>
      </c>
      <c r="H2130" s="72" t="str">
        <f t="shared" si="104"/>
        <v>2010050308</v>
      </c>
      <c r="I2130" s="72" t="e">
        <f t="shared" si="105"/>
        <v>#VALUE!</v>
      </c>
    </row>
    <row r="2131" spans="1:9">
      <c r="A2131" s="16" t="s">
        <v>8067</v>
      </c>
      <c r="B2131" s="15">
        <v>2</v>
      </c>
      <c r="C2131" s="15" t="str">
        <f>VLOOKUP($B2131,配置说明!$E$20:$F$23,2,0)</f>
        <v>音效</v>
      </c>
      <c r="D2131" s="45" t="s">
        <v>736</v>
      </c>
      <c r="E2131" s="50" t="s">
        <v>440</v>
      </c>
      <c r="F2131" s="15" t="s">
        <v>139</v>
      </c>
      <c r="G2131" s="71">
        <f t="shared" si="106"/>
        <v>2010050309</v>
      </c>
      <c r="H2131" s="72" t="str">
        <f t="shared" si="104"/>
        <v>2010050309</v>
      </c>
      <c r="I2131" s="72" t="e">
        <f t="shared" si="105"/>
        <v>#VALUE!</v>
      </c>
    </row>
    <row r="2132" spans="1:9">
      <c r="A2132" s="16" t="s">
        <v>8068</v>
      </c>
      <c r="B2132" s="15">
        <v>2</v>
      </c>
      <c r="C2132" s="15" t="str">
        <f>VLOOKUP($B2132,配置说明!$E$20:$F$23,2,0)</f>
        <v>音效</v>
      </c>
      <c r="D2132" s="45" t="s">
        <v>737</v>
      </c>
      <c r="E2132" s="50" t="s">
        <v>441</v>
      </c>
      <c r="F2132" s="15" t="s">
        <v>139</v>
      </c>
      <c r="G2132" s="71">
        <f t="shared" si="106"/>
        <v>2010050310</v>
      </c>
      <c r="H2132" s="72" t="str">
        <f t="shared" si="104"/>
        <v>2010050310</v>
      </c>
      <c r="I2132" s="72" t="e">
        <f t="shared" si="105"/>
        <v>#VALUE!</v>
      </c>
    </row>
    <row r="2133" spans="1:9">
      <c r="A2133" s="16" t="s">
        <v>8069</v>
      </c>
      <c r="B2133" s="15">
        <v>2</v>
      </c>
      <c r="C2133" s="15" t="str">
        <f>VLOOKUP($B2133,配置说明!$E$20:$F$23,2,0)</f>
        <v>音效</v>
      </c>
      <c r="D2133" s="45" t="s">
        <v>738</v>
      </c>
      <c r="E2133" s="50" t="s">
        <v>442</v>
      </c>
      <c r="F2133" s="15" t="s">
        <v>139</v>
      </c>
      <c r="G2133" s="71">
        <f t="shared" si="106"/>
        <v>2010050311</v>
      </c>
      <c r="H2133" s="72" t="str">
        <f t="shared" si="104"/>
        <v>2010050311</v>
      </c>
      <c r="I2133" s="72" t="e">
        <f t="shared" si="105"/>
        <v>#VALUE!</v>
      </c>
    </row>
    <row r="2134" spans="1:9">
      <c r="A2134" s="16" t="s">
        <v>8070</v>
      </c>
      <c r="B2134" s="15">
        <v>2</v>
      </c>
      <c r="C2134" s="15" t="str">
        <f>VLOOKUP($B2134,配置说明!$E$20:$F$23,2,0)</f>
        <v>音效</v>
      </c>
      <c r="D2134" s="45" t="s">
        <v>739</v>
      </c>
      <c r="E2134" s="50" t="s">
        <v>443</v>
      </c>
      <c r="F2134" s="15" t="s">
        <v>139</v>
      </c>
      <c r="G2134" s="71">
        <f t="shared" si="106"/>
        <v>2010050312</v>
      </c>
      <c r="H2134" s="72" t="str">
        <f t="shared" si="104"/>
        <v>2010050312</v>
      </c>
      <c r="I2134" s="72" t="e">
        <f t="shared" si="105"/>
        <v>#VALUE!</v>
      </c>
    </row>
    <row r="2135" spans="1:9">
      <c r="A2135" s="16" t="s">
        <v>8071</v>
      </c>
      <c r="B2135" s="15">
        <v>2</v>
      </c>
      <c r="C2135" s="15" t="str">
        <f>VLOOKUP($B2135,配置说明!$E$20:$F$23,2,0)</f>
        <v>音效</v>
      </c>
      <c r="D2135" s="45" t="s">
        <v>740</v>
      </c>
      <c r="E2135" s="50" t="s">
        <v>444</v>
      </c>
      <c r="F2135" s="15" t="s">
        <v>139</v>
      </c>
      <c r="G2135" s="71">
        <f t="shared" si="106"/>
        <v>2010050313</v>
      </c>
      <c r="H2135" s="72" t="str">
        <f t="shared" si="104"/>
        <v>2010050313</v>
      </c>
      <c r="I2135" s="72" t="e">
        <f t="shared" si="105"/>
        <v>#VALUE!</v>
      </c>
    </row>
    <row r="2136" spans="1:9">
      <c r="A2136" s="16" t="s">
        <v>8072</v>
      </c>
      <c r="B2136" s="15">
        <v>2</v>
      </c>
      <c r="C2136" s="15" t="str">
        <f>VLOOKUP($B2136,配置说明!$E$20:$F$23,2,0)</f>
        <v>音效</v>
      </c>
      <c r="D2136" s="45" t="s">
        <v>728</v>
      </c>
      <c r="E2136" s="50" t="s">
        <v>432</v>
      </c>
      <c r="F2136" s="15" t="s">
        <v>139</v>
      </c>
      <c r="G2136" s="71">
        <f t="shared" si="106"/>
        <v>2010050501</v>
      </c>
      <c r="H2136" s="72" t="str">
        <f t="shared" si="104"/>
        <v>2010050501</v>
      </c>
      <c r="I2136" s="72" t="e">
        <f t="shared" si="105"/>
        <v>#VALUE!</v>
      </c>
    </row>
    <row r="2137" spans="1:9">
      <c r="A2137" s="16" t="s">
        <v>8073</v>
      </c>
      <c r="B2137" s="15">
        <v>2</v>
      </c>
      <c r="C2137" s="15" t="str">
        <f>VLOOKUP($B2137,配置说明!$E$20:$F$23,2,0)</f>
        <v>音效</v>
      </c>
      <c r="D2137" s="45" t="s">
        <v>729</v>
      </c>
      <c r="E2137" s="50" t="s">
        <v>433</v>
      </c>
      <c r="F2137" s="15" t="s">
        <v>139</v>
      </c>
      <c r="G2137" s="71">
        <f t="shared" si="106"/>
        <v>2010050502</v>
      </c>
      <c r="H2137" s="72" t="str">
        <f t="shared" si="104"/>
        <v>2010050502</v>
      </c>
      <c r="I2137" s="72" t="e">
        <f t="shared" si="105"/>
        <v>#VALUE!</v>
      </c>
    </row>
    <row r="2138" spans="1:9">
      <c r="A2138" s="16" t="s">
        <v>8074</v>
      </c>
      <c r="B2138" s="15">
        <v>2</v>
      </c>
      <c r="C2138" s="15" t="str">
        <f>VLOOKUP($B2138,配置说明!$E$20:$F$23,2,0)</f>
        <v>音效</v>
      </c>
      <c r="D2138" s="45" t="s">
        <v>730</v>
      </c>
      <c r="E2138" s="50" t="s">
        <v>434</v>
      </c>
      <c r="F2138" s="15" t="s">
        <v>139</v>
      </c>
      <c r="G2138" s="71">
        <f t="shared" si="106"/>
        <v>2010050503</v>
      </c>
      <c r="H2138" s="72" t="str">
        <f t="shared" si="104"/>
        <v>2010050503</v>
      </c>
      <c r="I2138" s="72" t="e">
        <f t="shared" si="105"/>
        <v>#VALUE!</v>
      </c>
    </row>
    <row r="2139" spans="1:9">
      <c r="A2139" s="16" t="s">
        <v>8075</v>
      </c>
      <c r="B2139" s="15">
        <v>2</v>
      </c>
      <c r="C2139" s="15" t="str">
        <f>VLOOKUP($B2139,配置说明!$E$20:$F$23,2,0)</f>
        <v>音效</v>
      </c>
      <c r="D2139" s="45" t="s">
        <v>731</v>
      </c>
      <c r="E2139" s="50" t="s">
        <v>435</v>
      </c>
      <c r="F2139" s="15" t="s">
        <v>139</v>
      </c>
      <c r="G2139" s="71">
        <f t="shared" si="106"/>
        <v>2010050504</v>
      </c>
      <c r="H2139" s="72" t="str">
        <f t="shared" si="104"/>
        <v>2010050504</v>
      </c>
      <c r="I2139" s="72" t="e">
        <f t="shared" si="105"/>
        <v>#VALUE!</v>
      </c>
    </row>
    <row r="2140" spans="1:9">
      <c r="A2140" s="16" t="s">
        <v>8076</v>
      </c>
      <c r="B2140" s="15">
        <v>2</v>
      </c>
      <c r="C2140" s="15" t="str">
        <f>VLOOKUP($B2140,配置说明!$E$20:$F$23,2,0)</f>
        <v>音效</v>
      </c>
      <c r="D2140" s="45" t="s">
        <v>732</v>
      </c>
      <c r="E2140" s="50" t="s">
        <v>436</v>
      </c>
      <c r="F2140" s="15" t="s">
        <v>139</v>
      </c>
      <c r="G2140" s="71">
        <f t="shared" si="106"/>
        <v>2010050505</v>
      </c>
      <c r="H2140" s="72" t="str">
        <f t="shared" si="104"/>
        <v>2010050505</v>
      </c>
      <c r="I2140" s="72" t="e">
        <f t="shared" si="105"/>
        <v>#VALUE!</v>
      </c>
    </row>
    <row r="2141" spans="1:9">
      <c r="A2141" s="16" t="s">
        <v>8077</v>
      </c>
      <c r="B2141" s="15">
        <v>2</v>
      </c>
      <c r="C2141" s="15" t="str">
        <f>VLOOKUP($B2141,配置说明!$E$20:$F$23,2,0)</f>
        <v>音效</v>
      </c>
      <c r="D2141" s="45" t="s">
        <v>733</v>
      </c>
      <c r="E2141" s="50" t="s">
        <v>437</v>
      </c>
      <c r="F2141" s="15" t="s">
        <v>139</v>
      </c>
      <c r="G2141" s="71">
        <f t="shared" si="106"/>
        <v>2010050506</v>
      </c>
      <c r="H2141" s="72" t="str">
        <f t="shared" si="104"/>
        <v>2010050506</v>
      </c>
      <c r="I2141" s="72" t="e">
        <f t="shared" si="105"/>
        <v>#VALUE!</v>
      </c>
    </row>
    <row r="2142" spans="1:9">
      <c r="A2142" s="16" t="s">
        <v>8078</v>
      </c>
      <c r="B2142" s="15">
        <v>2</v>
      </c>
      <c r="C2142" s="15" t="str">
        <f>VLOOKUP($B2142,配置说明!$E$20:$F$23,2,0)</f>
        <v>音效</v>
      </c>
      <c r="D2142" s="45" t="s">
        <v>734</v>
      </c>
      <c r="E2142" s="50" t="s">
        <v>438</v>
      </c>
      <c r="F2142" s="15" t="s">
        <v>139</v>
      </c>
      <c r="G2142" s="71">
        <f t="shared" si="106"/>
        <v>2010050507</v>
      </c>
      <c r="H2142" s="72" t="str">
        <f t="shared" si="104"/>
        <v>2010050507</v>
      </c>
      <c r="I2142" s="72" t="e">
        <f t="shared" si="105"/>
        <v>#VALUE!</v>
      </c>
    </row>
    <row r="2143" spans="1:9">
      <c r="A2143" s="16" t="s">
        <v>8079</v>
      </c>
      <c r="B2143" s="15">
        <v>2</v>
      </c>
      <c r="C2143" s="15" t="str">
        <f>VLOOKUP($B2143,配置说明!$E$20:$F$23,2,0)</f>
        <v>音效</v>
      </c>
      <c r="D2143" s="45" t="s">
        <v>735</v>
      </c>
      <c r="E2143" s="50" t="s">
        <v>439</v>
      </c>
      <c r="F2143" s="15" t="s">
        <v>139</v>
      </c>
      <c r="G2143" s="71">
        <f t="shared" si="106"/>
        <v>2010050508</v>
      </c>
      <c r="H2143" s="72" t="str">
        <f t="shared" si="104"/>
        <v>2010050508</v>
      </c>
      <c r="I2143" s="72" t="e">
        <f t="shared" si="105"/>
        <v>#VALUE!</v>
      </c>
    </row>
    <row r="2144" spans="1:9">
      <c r="A2144" s="16" t="s">
        <v>8080</v>
      </c>
      <c r="B2144" s="15">
        <v>2</v>
      </c>
      <c r="C2144" s="15" t="str">
        <f>VLOOKUP($B2144,配置说明!$E$20:$F$23,2,0)</f>
        <v>音效</v>
      </c>
      <c r="D2144" s="45" t="s">
        <v>736</v>
      </c>
      <c r="E2144" s="50" t="s">
        <v>440</v>
      </c>
      <c r="F2144" s="15" t="s">
        <v>139</v>
      </c>
      <c r="G2144" s="71">
        <f t="shared" si="106"/>
        <v>2010050509</v>
      </c>
      <c r="H2144" s="72" t="str">
        <f t="shared" si="104"/>
        <v>2010050509</v>
      </c>
      <c r="I2144" s="72" t="e">
        <f t="shared" si="105"/>
        <v>#VALUE!</v>
      </c>
    </row>
    <row r="2145" spans="1:9">
      <c r="A2145" s="16" t="s">
        <v>8081</v>
      </c>
      <c r="B2145" s="15">
        <v>2</v>
      </c>
      <c r="C2145" s="15" t="str">
        <f>VLOOKUP($B2145,配置说明!$E$20:$F$23,2,0)</f>
        <v>音效</v>
      </c>
      <c r="D2145" s="45" t="s">
        <v>737</v>
      </c>
      <c r="E2145" s="50" t="s">
        <v>441</v>
      </c>
      <c r="F2145" s="15" t="s">
        <v>139</v>
      </c>
      <c r="G2145" s="71">
        <f t="shared" si="106"/>
        <v>2010050510</v>
      </c>
      <c r="H2145" s="72" t="str">
        <f t="shared" si="104"/>
        <v>2010050510</v>
      </c>
      <c r="I2145" s="72" t="e">
        <f t="shared" si="105"/>
        <v>#VALUE!</v>
      </c>
    </row>
    <row r="2146" spans="1:9">
      <c r="A2146" s="16" t="s">
        <v>8082</v>
      </c>
      <c r="B2146" s="15">
        <v>2</v>
      </c>
      <c r="C2146" s="15" t="str">
        <f>VLOOKUP($B2146,配置说明!$E$20:$F$23,2,0)</f>
        <v>音效</v>
      </c>
      <c r="D2146" s="45" t="s">
        <v>738</v>
      </c>
      <c r="E2146" s="50" t="s">
        <v>442</v>
      </c>
      <c r="F2146" s="15" t="s">
        <v>139</v>
      </c>
      <c r="G2146" s="71">
        <f t="shared" si="106"/>
        <v>2010050511</v>
      </c>
      <c r="H2146" s="72" t="str">
        <f t="shared" si="104"/>
        <v>2010050511</v>
      </c>
      <c r="I2146" s="72" t="e">
        <f t="shared" si="105"/>
        <v>#VALUE!</v>
      </c>
    </row>
    <row r="2147" spans="1:9">
      <c r="A2147" s="16" t="s">
        <v>8083</v>
      </c>
      <c r="B2147" s="15">
        <v>2</v>
      </c>
      <c r="C2147" s="15" t="str">
        <f>VLOOKUP($B2147,配置说明!$E$20:$F$23,2,0)</f>
        <v>音效</v>
      </c>
      <c r="D2147" s="45" t="s">
        <v>739</v>
      </c>
      <c r="E2147" s="50" t="s">
        <v>443</v>
      </c>
      <c r="F2147" s="15" t="s">
        <v>139</v>
      </c>
      <c r="G2147" s="71">
        <f t="shared" si="106"/>
        <v>2010050512</v>
      </c>
      <c r="H2147" s="72" t="str">
        <f t="shared" si="104"/>
        <v>2010050512</v>
      </c>
      <c r="I2147" s="72" t="e">
        <f t="shared" si="105"/>
        <v>#VALUE!</v>
      </c>
    </row>
    <row r="2148" spans="1:9">
      <c r="A2148" s="16" t="s">
        <v>8084</v>
      </c>
      <c r="B2148" s="15">
        <v>2</v>
      </c>
      <c r="C2148" s="15" t="str">
        <f>VLOOKUP($B2148,配置说明!$E$20:$F$23,2,0)</f>
        <v>音效</v>
      </c>
      <c r="D2148" s="45" t="s">
        <v>740</v>
      </c>
      <c r="E2148" s="50" t="s">
        <v>444</v>
      </c>
      <c r="F2148" s="15" t="s">
        <v>139</v>
      </c>
      <c r="G2148" s="71">
        <f t="shared" si="106"/>
        <v>2010050513</v>
      </c>
      <c r="H2148" s="72" t="str">
        <f t="shared" ref="H2148:H2211" si="107">G2148&amp;""</f>
        <v>2010050513</v>
      </c>
      <c r="I2148" s="72" t="e">
        <f t="shared" ref="I2148:I2211" si="108">FIND("loop",E2148)</f>
        <v>#VALUE!</v>
      </c>
    </row>
    <row r="2149" spans="1:9">
      <c r="A2149" s="16" t="s">
        <v>8085</v>
      </c>
      <c r="B2149" s="15">
        <v>2</v>
      </c>
      <c r="C2149" s="15" t="str">
        <f>VLOOKUP($B2149,配置说明!$E$20:$F$23,2,0)</f>
        <v>音效</v>
      </c>
      <c r="D2149" s="45" t="s">
        <v>3022</v>
      </c>
      <c r="E2149" s="50" t="s">
        <v>3023</v>
      </c>
      <c r="F2149" s="15" t="s">
        <v>2940</v>
      </c>
      <c r="G2149" s="71">
        <f t="shared" si="106"/>
        <v>2010060101</v>
      </c>
      <c r="H2149" s="72" t="str">
        <f t="shared" si="107"/>
        <v>2010060101</v>
      </c>
      <c r="I2149" s="72" t="e">
        <f t="shared" si="108"/>
        <v>#VALUE!</v>
      </c>
    </row>
    <row r="2150" spans="1:9">
      <c r="A2150" s="16" t="s">
        <v>8086</v>
      </c>
      <c r="B2150" s="15">
        <v>2</v>
      </c>
      <c r="C2150" s="15" t="str">
        <f>VLOOKUP($B2150,配置说明!$E$20:$F$23,2,0)</f>
        <v>音效</v>
      </c>
      <c r="D2150" s="45" t="s">
        <v>3024</v>
      </c>
      <c r="E2150" s="50" t="s">
        <v>3025</v>
      </c>
      <c r="F2150" s="15" t="s">
        <v>2940</v>
      </c>
      <c r="G2150" s="71">
        <f t="shared" si="106"/>
        <v>2010060102</v>
      </c>
      <c r="H2150" s="72" t="str">
        <f t="shared" si="107"/>
        <v>2010060102</v>
      </c>
      <c r="I2150" s="72" t="e">
        <f t="shared" si="108"/>
        <v>#VALUE!</v>
      </c>
    </row>
    <row r="2151" spans="1:9">
      <c r="A2151" s="16" t="s">
        <v>8087</v>
      </c>
      <c r="B2151" s="15">
        <v>2</v>
      </c>
      <c r="C2151" s="15" t="str">
        <f>VLOOKUP($B2151,配置说明!$E$20:$F$23,2,0)</f>
        <v>音效</v>
      </c>
      <c r="D2151" s="45" t="s">
        <v>3026</v>
      </c>
      <c r="E2151" s="50" t="s">
        <v>3027</v>
      </c>
      <c r="F2151" s="15" t="s">
        <v>2940</v>
      </c>
      <c r="G2151" s="71">
        <f t="shared" si="106"/>
        <v>2010060103</v>
      </c>
      <c r="H2151" s="72" t="str">
        <f t="shared" si="107"/>
        <v>2010060103</v>
      </c>
      <c r="I2151" s="72" t="e">
        <f t="shared" si="108"/>
        <v>#VALUE!</v>
      </c>
    </row>
    <row r="2152" spans="1:9">
      <c r="A2152" s="16" t="s">
        <v>8088</v>
      </c>
      <c r="B2152" s="15">
        <v>2</v>
      </c>
      <c r="C2152" s="15" t="str">
        <f>VLOOKUP($B2152,配置说明!$E$20:$F$23,2,0)</f>
        <v>音效</v>
      </c>
      <c r="D2152" s="45" t="s">
        <v>3028</v>
      </c>
      <c r="E2152" s="50" t="s">
        <v>3029</v>
      </c>
      <c r="F2152" s="15" t="s">
        <v>2940</v>
      </c>
      <c r="G2152" s="71">
        <f t="shared" si="106"/>
        <v>2010060104</v>
      </c>
      <c r="H2152" s="72" t="str">
        <f t="shared" si="107"/>
        <v>2010060104</v>
      </c>
      <c r="I2152" s="72" t="e">
        <f t="shared" si="108"/>
        <v>#VALUE!</v>
      </c>
    </row>
    <row r="2153" spans="1:9">
      <c r="A2153" s="16" t="s">
        <v>8089</v>
      </c>
      <c r="B2153" s="15">
        <v>2</v>
      </c>
      <c r="C2153" s="15" t="str">
        <f>VLOOKUP($B2153,配置说明!$E$20:$F$23,2,0)</f>
        <v>音效</v>
      </c>
      <c r="D2153" s="45" t="s">
        <v>3030</v>
      </c>
      <c r="E2153" s="50" t="s">
        <v>3031</v>
      </c>
      <c r="F2153" s="15" t="s">
        <v>2940</v>
      </c>
      <c r="G2153" s="71">
        <f t="shared" si="106"/>
        <v>2010060105</v>
      </c>
      <c r="H2153" s="72" t="str">
        <f t="shared" si="107"/>
        <v>2010060105</v>
      </c>
      <c r="I2153" s="72" t="e">
        <f t="shared" si="108"/>
        <v>#VALUE!</v>
      </c>
    </row>
    <row r="2154" spans="1:9">
      <c r="A2154" s="16" t="s">
        <v>8090</v>
      </c>
      <c r="B2154" s="15">
        <v>2</v>
      </c>
      <c r="C2154" s="15" t="str">
        <f>VLOOKUP($B2154,配置说明!$E$20:$F$23,2,0)</f>
        <v>音效</v>
      </c>
      <c r="D2154" s="45" t="s">
        <v>3032</v>
      </c>
      <c r="E2154" s="50" t="s">
        <v>3033</v>
      </c>
      <c r="F2154" s="15" t="s">
        <v>2940</v>
      </c>
      <c r="G2154" s="71">
        <f t="shared" si="106"/>
        <v>2010060106</v>
      </c>
      <c r="H2154" s="72" t="str">
        <f t="shared" si="107"/>
        <v>2010060106</v>
      </c>
      <c r="I2154" s="72" t="e">
        <f t="shared" si="108"/>
        <v>#VALUE!</v>
      </c>
    </row>
    <row r="2155" spans="1:9">
      <c r="A2155" s="16" t="s">
        <v>8091</v>
      </c>
      <c r="B2155" s="15">
        <v>2</v>
      </c>
      <c r="C2155" s="15" t="str">
        <f>VLOOKUP($B2155,配置说明!$E$20:$F$23,2,0)</f>
        <v>音效</v>
      </c>
      <c r="D2155" s="45" t="s">
        <v>3034</v>
      </c>
      <c r="E2155" s="50" t="s">
        <v>3035</v>
      </c>
      <c r="F2155" s="15" t="s">
        <v>2940</v>
      </c>
      <c r="G2155" s="71">
        <f t="shared" si="106"/>
        <v>2010060201</v>
      </c>
      <c r="H2155" s="72" t="str">
        <f t="shared" si="107"/>
        <v>2010060201</v>
      </c>
      <c r="I2155" s="72" t="e">
        <f t="shared" si="108"/>
        <v>#VALUE!</v>
      </c>
    </row>
    <row r="2156" spans="1:9">
      <c r="A2156" s="16" t="s">
        <v>8092</v>
      </c>
      <c r="B2156" s="15">
        <v>2</v>
      </c>
      <c r="C2156" s="15" t="str">
        <f>VLOOKUP($B2156,配置说明!$E$20:$F$23,2,0)</f>
        <v>音效</v>
      </c>
      <c r="D2156" s="45" t="s">
        <v>3036</v>
      </c>
      <c r="E2156" s="50" t="s">
        <v>3037</v>
      </c>
      <c r="F2156" s="15" t="s">
        <v>2940</v>
      </c>
      <c r="G2156" s="71">
        <f t="shared" si="106"/>
        <v>2010060202</v>
      </c>
      <c r="H2156" s="72" t="str">
        <f t="shared" si="107"/>
        <v>2010060202</v>
      </c>
      <c r="I2156" s="72" t="e">
        <f t="shared" si="108"/>
        <v>#VALUE!</v>
      </c>
    </row>
    <row r="2157" spans="1:9">
      <c r="A2157" s="16" t="s">
        <v>8093</v>
      </c>
      <c r="B2157" s="15">
        <v>2</v>
      </c>
      <c r="C2157" s="15" t="str">
        <f>VLOOKUP($B2157,配置说明!$E$20:$F$23,2,0)</f>
        <v>音效</v>
      </c>
      <c r="D2157" s="45" t="s">
        <v>3038</v>
      </c>
      <c r="E2157" s="50" t="s">
        <v>3039</v>
      </c>
      <c r="F2157" s="15" t="s">
        <v>2940</v>
      </c>
      <c r="G2157" s="71">
        <f t="shared" si="106"/>
        <v>2010060203</v>
      </c>
      <c r="H2157" s="72" t="str">
        <f t="shared" si="107"/>
        <v>2010060203</v>
      </c>
      <c r="I2157" s="72" t="e">
        <f t="shared" si="108"/>
        <v>#VALUE!</v>
      </c>
    </row>
    <row r="2158" spans="1:9">
      <c r="A2158" s="16" t="s">
        <v>8094</v>
      </c>
      <c r="B2158" s="15">
        <v>2</v>
      </c>
      <c r="C2158" s="15" t="str">
        <f>VLOOKUP($B2158,配置说明!$E$20:$F$23,2,0)</f>
        <v>音效</v>
      </c>
      <c r="D2158" s="45" t="s">
        <v>3040</v>
      </c>
      <c r="E2158" s="50" t="s">
        <v>3041</v>
      </c>
      <c r="F2158" s="15" t="s">
        <v>2940</v>
      </c>
      <c r="G2158" s="71">
        <f t="shared" si="106"/>
        <v>2010060204</v>
      </c>
      <c r="H2158" s="72" t="str">
        <f t="shared" si="107"/>
        <v>2010060204</v>
      </c>
      <c r="I2158" s="72" t="e">
        <f t="shared" si="108"/>
        <v>#VALUE!</v>
      </c>
    </row>
    <row r="2159" spans="1:9">
      <c r="A2159" s="16" t="s">
        <v>8095</v>
      </c>
      <c r="B2159" s="15">
        <v>2</v>
      </c>
      <c r="C2159" s="15" t="str">
        <f>VLOOKUP($B2159,配置说明!$E$20:$F$23,2,0)</f>
        <v>音效</v>
      </c>
      <c r="D2159" s="45" t="s">
        <v>3042</v>
      </c>
      <c r="E2159" s="50" t="s">
        <v>3043</v>
      </c>
      <c r="F2159" s="15" t="s">
        <v>2940</v>
      </c>
      <c r="G2159" s="71">
        <f t="shared" si="106"/>
        <v>2010060205</v>
      </c>
      <c r="H2159" s="72" t="str">
        <f t="shared" si="107"/>
        <v>2010060205</v>
      </c>
      <c r="I2159" s="72" t="e">
        <f t="shared" si="108"/>
        <v>#VALUE!</v>
      </c>
    </row>
    <row r="2160" spans="1:9">
      <c r="A2160" s="16" t="s">
        <v>8096</v>
      </c>
      <c r="B2160" s="15">
        <v>2</v>
      </c>
      <c r="C2160" s="15" t="str">
        <f>VLOOKUP($B2160,配置说明!$E$20:$F$23,2,0)</f>
        <v>音效</v>
      </c>
      <c r="D2160" s="45" t="s">
        <v>3044</v>
      </c>
      <c r="E2160" s="50" t="s">
        <v>3045</v>
      </c>
      <c r="F2160" s="15" t="s">
        <v>2940</v>
      </c>
      <c r="G2160" s="71">
        <f t="shared" si="106"/>
        <v>2010060206</v>
      </c>
      <c r="H2160" s="72" t="str">
        <f t="shared" si="107"/>
        <v>2010060206</v>
      </c>
      <c r="I2160" s="72" t="e">
        <f t="shared" si="108"/>
        <v>#VALUE!</v>
      </c>
    </row>
    <row r="2161" spans="1:9">
      <c r="A2161" s="16" t="s">
        <v>8097</v>
      </c>
      <c r="B2161" s="15">
        <v>2</v>
      </c>
      <c r="C2161" s="15" t="str">
        <f>VLOOKUP($B2161,配置说明!$E$20:$F$23,2,0)</f>
        <v>音效</v>
      </c>
      <c r="D2161" s="45" t="s">
        <v>3046</v>
      </c>
      <c r="E2161" s="50" t="s">
        <v>3047</v>
      </c>
      <c r="F2161" s="15" t="s">
        <v>2940</v>
      </c>
      <c r="G2161" s="71">
        <f t="shared" si="106"/>
        <v>2010060207</v>
      </c>
      <c r="H2161" s="72" t="str">
        <f t="shared" si="107"/>
        <v>2010060207</v>
      </c>
      <c r="I2161" s="72" t="e">
        <f t="shared" si="108"/>
        <v>#VALUE!</v>
      </c>
    </row>
    <row r="2162" spans="1:9">
      <c r="A2162" s="16" t="s">
        <v>8098</v>
      </c>
      <c r="B2162" s="15">
        <v>2</v>
      </c>
      <c r="C2162" s="15" t="str">
        <f>VLOOKUP($B2162,配置说明!$E$20:$F$23,2,0)</f>
        <v>音效</v>
      </c>
      <c r="D2162" s="45" t="s">
        <v>3048</v>
      </c>
      <c r="E2162" s="50" t="s">
        <v>3049</v>
      </c>
      <c r="F2162" s="15" t="s">
        <v>2940</v>
      </c>
      <c r="G2162" s="71">
        <f t="shared" ref="G2162:G2225" si="109">A2162*1</f>
        <v>2010060301</v>
      </c>
      <c r="H2162" s="72" t="str">
        <f t="shared" si="107"/>
        <v>2010060301</v>
      </c>
      <c r="I2162" s="72" t="e">
        <f t="shared" si="108"/>
        <v>#VALUE!</v>
      </c>
    </row>
    <row r="2163" spans="1:9">
      <c r="A2163" s="16" t="s">
        <v>8099</v>
      </c>
      <c r="B2163" s="15">
        <v>2</v>
      </c>
      <c r="C2163" s="15" t="str">
        <f>VLOOKUP($B2163,配置说明!$E$20:$F$23,2,0)</f>
        <v>音效</v>
      </c>
      <c r="D2163" s="45" t="s">
        <v>3050</v>
      </c>
      <c r="E2163" s="50" t="s">
        <v>3051</v>
      </c>
      <c r="F2163" s="15" t="s">
        <v>2940</v>
      </c>
      <c r="G2163" s="71">
        <f t="shared" si="109"/>
        <v>2010060302</v>
      </c>
      <c r="H2163" s="72" t="str">
        <f t="shared" si="107"/>
        <v>2010060302</v>
      </c>
      <c r="I2163" s="72" t="e">
        <f t="shared" si="108"/>
        <v>#VALUE!</v>
      </c>
    </row>
    <row r="2164" spans="1:9">
      <c r="A2164" s="16" t="s">
        <v>8100</v>
      </c>
      <c r="B2164" s="15">
        <v>2</v>
      </c>
      <c r="C2164" s="15" t="str">
        <f>VLOOKUP($B2164,配置说明!$E$20:$F$23,2,0)</f>
        <v>音效</v>
      </c>
      <c r="D2164" s="45" t="s">
        <v>3052</v>
      </c>
      <c r="E2164" s="50" t="s">
        <v>3053</v>
      </c>
      <c r="F2164" s="15" t="s">
        <v>2940</v>
      </c>
      <c r="G2164" s="71">
        <f t="shared" si="109"/>
        <v>2010060303</v>
      </c>
      <c r="H2164" s="72" t="str">
        <f t="shared" si="107"/>
        <v>2010060303</v>
      </c>
      <c r="I2164" s="72" t="e">
        <f t="shared" si="108"/>
        <v>#VALUE!</v>
      </c>
    </row>
    <row r="2165" spans="1:9">
      <c r="A2165" s="16" t="s">
        <v>8101</v>
      </c>
      <c r="B2165" s="15">
        <v>2</v>
      </c>
      <c r="C2165" s="15" t="str">
        <f>VLOOKUP($B2165,配置说明!$E$20:$F$23,2,0)</f>
        <v>音效</v>
      </c>
      <c r="D2165" s="45" t="s">
        <v>3054</v>
      </c>
      <c r="E2165" s="50" t="s">
        <v>3055</v>
      </c>
      <c r="F2165" s="15" t="s">
        <v>2940</v>
      </c>
      <c r="G2165" s="71">
        <f t="shared" si="109"/>
        <v>2010060304</v>
      </c>
      <c r="H2165" s="72" t="str">
        <f t="shared" si="107"/>
        <v>2010060304</v>
      </c>
      <c r="I2165" s="72" t="e">
        <f t="shared" si="108"/>
        <v>#VALUE!</v>
      </c>
    </row>
    <row r="2166" spans="1:9">
      <c r="A2166" s="16" t="s">
        <v>8102</v>
      </c>
      <c r="B2166" s="15">
        <v>2</v>
      </c>
      <c r="C2166" s="15" t="str">
        <f>VLOOKUP($B2166,配置说明!$E$20:$F$23,2,0)</f>
        <v>音效</v>
      </c>
      <c r="D2166" s="45" t="s">
        <v>3056</v>
      </c>
      <c r="E2166" s="50" t="s">
        <v>3057</v>
      </c>
      <c r="F2166" s="15" t="s">
        <v>2940</v>
      </c>
      <c r="G2166" s="71">
        <f t="shared" si="109"/>
        <v>2010060305</v>
      </c>
      <c r="H2166" s="72" t="str">
        <f t="shared" si="107"/>
        <v>2010060305</v>
      </c>
      <c r="I2166" s="72" t="e">
        <f t="shared" si="108"/>
        <v>#VALUE!</v>
      </c>
    </row>
    <row r="2167" spans="1:9">
      <c r="A2167" s="16" t="s">
        <v>8103</v>
      </c>
      <c r="B2167" s="15">
        <v>2</v>
      </c>
      <c r="C2167" s="15" t="str">
        <f>VLOOKUP($B2167,配置说明!$E$20:$F$23,2,0)</f>
        <v>音效</v>
      </c>
      <c r="D2167" s="45" t="s">
        <v>3058</v>
      </c>
      <c r="E2167" s="50" t="s">
        <v>3059</v>
      </c>
      <c r="F2167" s="15" t="s">
        <v>2940</v>
      </c>
      <c r="G2167" s="71">
        <f t="shared" si="109"/>
        <v>2010060306</v>
      </c>
      <c r="H2167" s="72" t="str">
        <f t="shared" si="107"/>
        <v>2010060306</v>
      </c>
      <c r="I2167" s="72" t="e">
        <f t="shared" si="108"/>
        <v>#VALUE!</v>
      </c>
    </row>
    <row r="2168" spans="1:9">
      <c r="A2168" s="16" t="s">
        <v>8104</v>
      </c>
      <c r="B2168" s="15">
        <v>2</v>
      </c>
      <c r="C2168" s="15" t="str">
        <f>VLOOKUP($B2168,配置说明!$E$20:$F$23,2,0)</f>
        <v>音效</v>
      </c>
      <c r="D2168" s="45" t="s">
        <v>3060</v>
      </c>
      <c r="E2168" s="50" t="s">
        <v>3061</v>
      </c>
      <c r="F2168" s="15" t="s">
        <v>2940</v>
      </c>
      <c r="G2168" s="71">
        <f t="shared" si="109"/>
        <v>2010060307</v>
      </c>
      <c r="H2168" s="72" t="str">
        <f t="shared" si="107"/>
        <v>2010060307</v>
      </c>
      <c r="I2168" s="72" t="e">
        <f t="shared" si="108"/>
        <v>#VALUE!</v>
      </c>
    </row>
    <row r="2169" spans="1:9">
      <c r="A2169" s="16" t="s">
        <v>8105</v>
      </c>
      <c r="B2169" s="15">
        <v>2</v>
      </c>
      <c r="C2169" s="15" t="str">
        <f>VLOOKUP($B2169,配置说明!$E$20:$F$23,2,0)</f>
        <v>音效</v>
      </c>
      <c r="D2169" s="45" t="s">
        <v>3062</v>
      </c>
      <c r="E2169" s="50" t="s">
        <v>3063</v>
      </c>
      <c r="F2169" s="15" t="s">
        <v>2940</v>
      </c>
      <c r="G2169" s="71">
        <f t="shared" si="109"/>
        <v>2010060308</v>
      </c>
      <c r="H2169" s="72" t="str">
        <f t="shared" si="107"/>
        <v>2010060308</v>
      </c>
      <c r="I2169" s="72" t="e">
        <f t="shared" si="108"/>
        <v>#VALUE!</v>
      </c>
    </row>
    <row r="2170" spans="1:9">
      <c r="A2170" s="16" t="s">
        <v>8106</v>
      </c>
      <c r="B2170" s="15">
        <v>2</v>
      </c>
      <c r="C2170" s="15" t="str">
        <f>VLOOKUP($B2170,配置说明!$E$20:$F$23,2,0)</f>
        <v>音效</v>
      </c>
      <c r="D2170" s="45" t="s">
        <v>3064</v>
      </c>
      <c r="E2170" s="50" t="s">
        <v>3065</v>
      </c>
      <c r="F2170" s="15" t="s">
        <v>2940</v>
      </c>
      <c r="G2170" s="71">
        <f t="shared" si="109"/>
        <v>2010060309</v>
      </c>
      <c r="H2170" s="72" t="str">
        <f t="shared" si="107"/>
        <v>2010060309</v>
      </c>
      <c r="I2170" s="72" t="e">
        <f t="shared" si="108"/>
        <v>#VALUE!</v>
      </c>
    </row>
    <row r="2171" spans="1:9">
      <c r="A2171" s="16" t="s">
        <v>8107</v>
      </c>
      <c r="B2171" s="15">
        <v>2</v>
      </c>
      <c r="C2171" s="15" t="str">
        <f>VLOOKUP($B2171,配置说明!$E$20:$F$23,2,0)</f>
        <v>音效</v>
      </c>
      <c r="D2171" s="45" t="s">
        <v>3048</v>
      </c>
      <c r="E2171" s="50" t="s">
        <v>3049</v>
      </c>
      <c r="F2171" s="15" t="s">
        <v>2940</v>
      </c>
      <c r="G2171" s="71">
        <f t="shared" si="109"/>
        <v>2010060501</v>
      </c>
      <c r="H2171" s="72" t="str">
        <f t="shared" si="107"/>
        <v>2010060501</v>
      </c>
      <c r="I2171" s="72" t="e">
        <f t="shared" si="108"/>
        <v>#VALUE!</v>
      </c>
    </row>
    <row r="2172" spans="1:9">
      <c r="A2172" s="16" t="s">
        <v>8108</v>
      </c>
      <c r="B2172" s="15">
        <v>2</v>
      </c>
      <c r="C2172" s="15" t="str">
        <f>VLOOKUP($B2172,配置说明!$E$20:$F$23,2,0)</f>
        <v>音效</v>
      </c>
      <c r="D2172" s="45" t="s">
        <v>3050</v>
      </c>
      <c r="E2172" s="50" t="s">
        <v>3051</v>
      </c>
      <c r="F2172" s="15" t="s">
        <v>2940</v>
      </c>
      <c r="G2172" s="71">
        <f t="shared" si="109"/>
        <v>2010060502</v>
      </c>
      <c r="H2172" s="72" t="str">
        <f t="shared" si="107"/>
        <v>2010060502</v>
      </c>
      <c r="I2172" s="72" t="e">
        <f t="shared" si="108"/>
        <v>#VALUE!</v>
      </c>
    </row>
    <row r="2173" spans="1:9">
      <c r="A2173" s="16" t="s">
        <v>8109</v>
      </c>
      <c r="B2173" s="15">
        <v>2</v>
      </c>
      <c r="C2173" s="15" t="str">
        <f>VLOOKUP($B2173,配置说明!$E$20:$F$23,2,0)</f>
        <v>音效</v>
      </c>
      <c r="D2173" s="45" t="s">
        <v>3052</v>
      </c>
      <c r="E2173" s="50" t="s">
        <v>3053</v>
      </c>
      <c r="F2173" s="15" t="s">
        <v>2940</v>
      </c>
      <c r="G2173" s="71">
        <f t="shared" si="109"/>
        <v>2010060503</v>
      </c>
      <c r="H2173" s="72" t="str">
        <f t="shared" si="107"/>
        <v>2010060503</v>
      </c>
      <c r="I2173" s="72" t="e">
        <f t="shared" si="108"/>
        <v>#VALUE!</v>
      </c>
    </row>
    <row r="2174" spans="1:9">
      <c r="A2174" s="16" t="s">
        <v>8110</v>
      </c>
      <c r="B2174" s="15">
        <v>2</v>
      </c>
      <c r="C2174" s="15" t="str">
        <f>VLOOKUP($B2174,配置说明!$E$20:$F$23,2,0)</f>
        <v>音效</v>
      </c>
      <c r="D2174" s="45" t="s">
        <v>3054</v>
      </c>
      <c r="E2174" s="50" t="s">
        <v>3055</v>
      </c>
      <c r="F2174" s="15" t="s">
        <v>2940</v>
      </c>
      <c r="G2174" s="71">
        <f t="shared" si="109"/>
        <v>2010060504</v>
      </c>
      <c r="H2174" s="72" t="str">
        <f t="shared" si="107"/>
        <v>2010060504</v>
      </c>
      <c r="I2174" s="72" t="e">
        <f t="shared" si="108"/>
        <v>#VALUE!</v>
      </c>
    </row>
    <row r="2175" spans="1:9">
      <c r="A2175" s="16" t="s">
        <v>8111</v>
      </c>
      <c r="B2175" s="15">
        <v>2</v>
      </c>
      <c r="C2175" s="15" t="str">
        <f>VLOOKUP($B2175,配置说明!$E$20:$F$23,2,0)</f>
        <v>音效</v>
      </c>
      <c r="D2175" s="45" t="s">
        <v>3056</v>
      </c>
      <c r="E2175" s="50" t="s">
        <v>3057</v>
      </c>
      <c r="F2175" s="15" t="s">
        <v>2940</v>
      </c>
      <c r="G2175" s="71">
        <f t="shared" si="109"/>
        <v>2010060505</v>
      </c>
      <c r="H2175" s="72" t="str">
        <f t="shared" si="107"/>
        <v>2010060505</v>
      </c>
      <c r="I2175" s="72" t="e">
        <f t="shared" si="108"/>
        <v>#VALUE!</v>
      </c>
    </row>
    <row r="2176" spans="1:9">
      <c r="A2176" s="16" t="s">
        <v>8112</v>
      </c>
      <c r="B2176" s="15">
        <v>2</v>
      </c>
      <c r="C2176" s="15" t="str">
        <f>VLOOKUP($B2176,配置说明!$E$20:$F$23,2,0)</f>
        <v>音效</v>
      </c>
      <c r="D2176" s="45" t="s">
        <v>3058</v>
      </c>
      <c r="E2176" s="50" t="s">
        <v>3059</v>
      </c>
      <c r="F2176" s="15" t="s">
        <v>2940</v>
      </c>
      <c r="G2176" s="71">
        <f t="shared" si="109"/>
        <v>2010060506</v>
      </c>
      <c r="H2176" s="72" t="str">
        <f t="shared" si="107"/>
        <v>2010060506</v>
      </c>
      <c r="I2176" s="72" t="e">
        <f t="shared" si="108"/>
        <v>#VALUE!</v>
      </c>
    </row>
    <row r="2177" spans="1:9">
      <c r="A2177" s="16" t="s">
        <v>8113</v>
      </c>
      <c r="B2177" s="15">
        <v>2</v>
      </c>
      <c r="C2177" s="15" t="str">
        <f>VLOOKUP($B2177,配置说明!$E$20:$F$23,2,0)</f>
        <v>音效</v>
      </c>
      <c r="D2177" s="45" t="s">
        <v>3060</v>
      </c>
      <c r="E2177" s="50" t="s">
        <v>3061</v>
      </c>
      <c r="F2177" s="15" t="s">
        <v>2940</v>
      </c>
      <c r="G2177" s="71">
        <f t="shared" si="109"/>
        <v>2010060507</v>
      </c>
      <c r="H2177" s="72" t="str">
        <f t="shared" si="107"/>
        <v>2010060507</v>
      </c>
      <c r="I2177" s="72" t="e">
        <f t="shared" si="108"/>
        <v>#VALUE!</v>
      </c>
    </row>
    <row r="2178" spans="1:9">
      <c r="A2178" s="16" t="s">
        <v>8114</v>
      </c>
      <c r="B2178" s="15">
        <v>2</v>
      </c>
      <c r="C2178" s="15" t="str">
        <f>VLOOKUP($B2178,配置说明!$E$20:$F$23,2,0)</f>
        <v>音效</v>
      </c>
      <c r="D2178" s="45" t="s">
        <v>3062</v>
      </c>
      <c r="E2178" s="50" t="s">
        <v>3063</v>
      </c>
      <c r="F2178" s="15" t="s">
        <v>2940</v>
      </c>
      <c r="G2178" s="71">
        <f t="shared" si="109"/>
        <v>2010060508</v>
      </c>
      <c r="H2178" s="72" t="str">
        <f t="shared" si="107"/>
        <v>2010060508</v>
      </c>
      <c r="I2178" s="72" t="e">
        <f t="shared" si="108"/>
        <v>#VALUE!</v>
      </c>
    </row>
    <row r="2179" spans="1:9">
      <c r="A2179" s="16" t="s">
        <v>8115</v>
      </c>
      <c r="B2179" s="15">
        <v>2</v>
      </c>
      <c r="C2179" s="15" t="str">
        <f>VLOOKUP($B2179,配置说明!$E$20:$F$23,2,0)</f>
        <v>音效</v>
      </c>
      <c r="D2179" s="45" t="s">
        <v>3064</v>
      </c>
      <c r="E2179" s="50" t="s">
        <v>3065</v>
      </c>
      <c r="F2179" s="15" t="s">
        <v>2940</v>
      </c>
      <c r="G2179" s="71">
        <f t="shared" si="109"/>
        <v>2010060509</v>
      </c>
      <c r="H2179" s="72" t="str">
        <f t="shared" si="107"/>
        <v>2010060509</v>
      </c>
      <c r="I2179" s="72" t="e">
        <f t="shared" si="108"/>
        <v>#VALUE!</v>
      </c>
    </row>
    <row r="2180" spans="1:9">
      <c r="A2180" s="16" t="s">
        <v>8116</v>
      </c>
      <c r="B2180" s="15">
        <v>2</v>
      </c>
      <c r="C2180" s="15" t="str">
        <f>VLOOKUP($B2180,配置说明!$E$20:$F$23,2,0)</f>
        <v>音效</v>
      </c>
      <c r="D2180" s="45" t="s">
        <v>741</v>
      </c>
      <c r="E2180" s="38" t="s">
        <v>3066</v>
      </c>
      <c r="F2180" s="15" t="s">
        <v>144</v>
      </c>
      <c r="G2180" s="71">
        <f t="shared" si="109"/>
        <v>2010070101</v>
      </c>
      <c r="H2180" s="72" t="str">
        <f t="shared" si="107"/>
        <v>2010070101</v>
      </c>
      <c r="I2180" s="72" t="e">
        <f t="shared" si="108"/>
        <v>#VALUE!</v>
      </c>
    </row>
    <row r="2181" spans="1:9">
      <c r="A2181" s="16" t="s">
        <v>8117</v>
      </c>
      <c r="B2181" s="15">
        <v>2</v>
      </c>
      <c r="C2181" s="15" t="str">
        <f>VLOOKUP($B2181,配置说明!$E$20:$F$23,2,0)</f>
        <v>音效</v>
      </c>
      <c r="D2181" s="45" t="s">
        <v>742</v>
      </c>
      <c r="E2181" s="38" t="s">
        <v>354</v>
      </c>
      <c r="F2181" s="15" t="s">
        <v>144</v>
      </c>
      <c r="G2181" s="71">
        <f t="shared" si="109"/>
        <v>2010070102</v>
      </c>
      <c r="H2181" s="72" t="str">
        <f t="shared" si="107"/>
        <v>2010070102</v>
      </c>
      <c r="I2181" s="72" t="e">
        <f t="shared" si="108"/>
        <v>#VALUE!</v>
      </c>
    </row>
    <row r="2182" spans="1:9">
      <c r="A2182" s="16" t="s">
        <v>8118</v>
      </c>
      <c r="B2182" s="15">
        <v>2</v>
      </c>
      <c r="C2182" s="15" t="str">
        <f>VLOOKUP($B2182,配置说明!$E$20:$F$23,2,0)</f>
        <v>音效</v>
      </c>
      <c r="D2182" s="45" t="s">
        <v>3656</v>
      </c>
      <c r="E2182" s="38" t="s">
        <v>355</v>
      </c>
      <c r="F2182" s="15" t="s">
        <v>144</v>
      </c>
      <c r="G2182" s="71">
        <f t="shared" si="109"/>
        <v>2010070201</v>
      </c>
      <c r="H2182" s="72" t="str">
        <f t="shared" si="107"/>
        <v>2010070201</v>
      </c>
      <c r="I2182" s="72" t="e">
        <f t="shared" si="108"/>
        <v>#VALUE!</v>
      </c>
    </row>
    <row r="2183" spans="1:9">
      <c r="A2183" s="16" t="s">
        <v>8119</v>
      </c>
      <c r="B2183" s="15">
        <v>2</v>
      </c>
      <c r="C2183" s="15" t="str">
        <f>VLOOKUP($B2183,配置说明!$E$20:$F$23,2,0)</f>
        <v>音效</v>
      </c>
      <c r="D2183" s="45" t="s">
        <v>743</v>
      </c>
      <c r="E2183" s="38" t="s">
        <v>356</v>
      </c>
      <c r="F2183" s="15" t="s">
        <v>144</v>
      </c>
      <c r="G2183" s="71">
        <f t="shared" si="109"/>
        <v>2010070202</v>
      </c>
      <c r="H2183" s="72" t="str">
        <f t="shared" si="107"/>
        <v>2010070202</v>
      </c>
      <c r="I2183" s="72" t="e">
        <f t="shared" si="108"/>
        <v>#VALUE!</v>
      </c>
    </row>
    <row r="2184" spans="1:9">
      <c r="A2184" s="16" t="s">
        <v>8120</v>
      </c>
      <c r="B2184" s="15">
        <v>2</v>
      </c>
      <c r="C2184" s="15" t="str">
        <f>VLOOKUP($B2184,配置说明!$E$20:$F$23,2,0)</f>
        <v>音效</v>
      </c>
      <c r="D2184" s="45" t="s">
        <v>744</v>
      </c>
      <c r="E2184" s="38" t="s">
        <v>357</v>
      </c>
      <c r="F2184" s="15" t="s">
        <v>144</v>
      </c>
      <c r="G2184" s="71">
        <f t="shared" si="109"/>
        <v>2010070203</v>
      </c>
      <c r="H2184" s="72" t="str">
        <f t="shared" si="107"/>
        <v>2010070203</v>
      </c>
      <c r="I2184" s="72" t="e">
        <f t="shared" si="108"/>
        <v>#VALUE!</v>
      </c>
    </row>
    <row r="2185" spans="1:9">
      <c r="A2185" s="16" t="s">
        <v>8121</v>
      </c>
      <c r="B2185" s="15">
        <v>2</v>
      </c>
      <c r="C2185" s="15" t="str">
        <f>VLOOKUP($B2185,配置说明!$E$20:$F$23,2,0)</f>
        <v>音效</v>
      </c>
      <c r="D2185" s="45" t="s">
        <v>745</v>
      </c>
      <c r="E2185" s="38" t="s">
        <v>358</v>
      </c>
      <c r="F2185" s="15" t="s">
        <v>144</v>
      </c>
      <c r="G2185" s="71">
        <f t="shared" si="109"/>
        <v>2010070301</v>
      </c>
      <c r="H2185" s="72" t="str">
        <f t="shared" si="107"/>
        <v>2010070301</v>
      </c>
      <c r="I2185" s="72" t="e">
        <f t="shared" si="108"/>
        <v>#VALUE!</v>
      </c>
    </row>
    <row r="2186" spans="1:9">
      <c r="A2186" s="16" t="s">
        <v>8122</v>
      </c>
      <c r="B2186" s="15">
        <v>2</v>
      </c>
      <c r="C2186" s="15" t="str">
        <f>VLOOKUP($B2186,配置说明!$E$20:$F$23,2,0)</f>
        <v>音效</v>
      </c>
      <c r="D2186" s="45" t="s">
        <v>746</v>
      </c>
      <c r="E2186" s="38" t="s">
        <v>359</v>
      </c>
      <c r="F2186" s="15" t="s">
        <v>144</v>
      </c>
      <c r="G2186" s="71">
        <f t="shared" si="109"/>
        <v>2010070302</v>
      </c>
      <c r="H2186" s="72" t="str">
        <f t="shared" si="107"/>
        <v>2010070302</v>
      </c>
      <c r="I2186" s="72" t="e">
        <f t="shared" si="108"/>
        <v>#VALUE!</v>
      </c>
    </row>
    <row r="2187" spans="1:9">
      <c r="A2187" s="16" t="s">
        <v>8123</v>
      </c>
      <c r="B2187" s="15">
        <v>2</v>
      </c>
      <c r="C2187" s="15" t="str">
        <f>VLOOKUP($B2187,配置说明!$E$20:$F$23,2,0)</f>
        <v>音效</v>
      </c>
      <c r="D2187" s="45" t="s">
        <v>747</v>
      </c>
      <c r="E2187" s="38" t="s">
        <v>360</v>
      </c>
      <c r="F2187" s="15" t="s">
        <v>144</v>
      </c>
      <c r="G2187" s="71">
        <f t="shared" si="109"/>
        <v>2010070303</v>
      </c>
      <c r="H2187" s="72" t="str">
        <f t="shared" si="107"/>
        <v>2010070303</v>
      </c>
      <c r="I2187" s="72" t="e">
        <f t="shared" si="108"/>
        <v>#VALUE!</v>
      </c>
    </row>
    <row r="2188" spans="1:9">
      <c r="A2188" s="16" t="s">
        <v>8124</v>
      </c>
      <c r="B2188" s="15">
        <v>2</v>
      </c>
      <c r="C2188" s="15" t="str">
        <f>VLOOKUP($B2188,配置说明!$E$20:$F$23,2,0)</f>
        <v>音效</v>
      </c>
      <c r="D2188" s="45" t="s">
        <v>748</v>
      </c>
      <c r="E2188" s="38" t="s">
        <v>361</v>
      </c>
      <c r="F2188" s="15" t="s">
        <v>144</v>
      </c>
      <c r="G2188" s="71">
        <f t="shared" si="109"/>
        <v>2010070304</v>
      </c>
      <c r="H2188" s="72" t="str">
        <f t="shared" si="107"/>
        <v>2010070304</v>
      </c>
      <c r="I2188" s="72" t="e">
        <f t="shared" si="108"/>
        <v>#VALUE!</v>
      </c>
    </row>
    <row r="2189" spans="1:9">
      <c r="A2189" s="16" t="s">
        <v>8125</v>
      </c>
      <c r="B2189" s="15">
        <v>2</v>
      </c>
      <c r="C2189" s="15" t="str">
        <f>VLOOKUP($B2189,配置说明!$E$20:$F$23,2,0)</f>
        <v>音效</v>
      </c>
      <c r="D2189" s="45" t="s">
        <v>749</v>
      </c>
      <c r="E2189" s="38" t="s">
        <v>362</v>
      </c>
      <c r="F2189" s="15" t="s">
        <v>144</v>
      </c>
      <c r="G2189" s="71">
        <f t="shared" si="109"/>
        <v>2010070305</v>
      </c>
      <c r="H2189" s="72" t="str">
        <f t="shared" si="107"/>
        <v>2010070305</v>
      </c>
      <c r="I2189" s="72" t="e">
        <f t="shared" si="108"/>
        <v>#VALUE!</v>
      </c>
    </row>
    <row r="2190" spans="1:9">
      <c r="A2190" s="16" t="s">
        <v>9079</v>
      </c>
      <c r="B2190" s="15">
        <v>2</v>
      </c>
      <c r="C2190" s="15" t="str">
        <f>VLOOKUP($B2190,配置说明!$E$20:$F$23,2,0)</f>
        <v>音效</v>
      </c>
      <c r="D2190" s="49" t="s">
        <v>745</v>
      </c>
      <c r="E2190" s="15" t="s">
        <v>358</v>
      </c>
      <c r="F2190" s="15" t="s">
        <v>144</v>
      </c>
      <c r="G2190" s="71">
        <f t="shared" si="109"/>
        <v>2010070501</v>
      </c>
      <c r="H2190" s="72" t="str">
        <f t="shared" si="107"/>
        <v>2010070501</v>
      </c>
      <c r="I2190" s="72" t="e">
        <f t="shared" si="108"/>
        <v>#VALUE!</v>
      </c>
    </row>
    <row r="2191" spans="1:9">
      <c r="A2191" s="16" t="s">
        <v>9080</v>
      </c>
      <c r="B2191" s="15">
        <v>2</v>
      </c>
      <c r="C2191" s="15" t="str">
        <f>VLOOKUP($B2191,配置说明!$E$20:$F$23,2,0)</f>
        <v>音效</v>
      </c>
      <c r="D2191" s="49" t="s">
        <v>746</v>
      </c>
      <c r="E2191" s="15" t="s">
        <v>359</v>
      </c>
      <c r="F2191" s="15" t="s">
        <v>144</v>
      </c>
      <c r="G2191" s="71">
        <f t="shared" si="109"/>
        <v>2010070502</v>
      </c>
      <c r="H2191" s="72" t="str">
        <f t="shared" si="107"/>
        <v>2010070502</v>
      </c>
      <c r="I2191" s="72" t="e">
        <f t="shared" si="108"/>
        <v>#VALUE!</v>
      </c>
    </row>
    <row r="2192" spans="1:9">
      <c r="A2192" s="16" t="s">
        <v>9081</v>
      </c>
      <c r="B2192" s="15">
        <v>2</v>
      </c>
      <c r="C2192" s="15" t="str">
        <f>VLOOKUP($B2192,配置说明!$E$20:$F$23,2,0)</f>
        <v>音效</v>
      </c>
      <c r="D2192" s="49" t="s">
        <v>747</v>
      </c>
      <c r="E2192" s="15" t="s">
        <v>360</v>
      </c>
      <c r="F2192" s="15" t="s">
        <v>144</v>
      </c>
      <c r="G2192" s="71">
        <f t="shared" si="109"/>
        <v>2010070503</v>
      </c>
      <c r="H2192" s="72" t="str">
        <f t="shared" si="107"/>
        <v>2010070503</v>
      </c>
      <c r="I2192" s="72" t="e">
        <f t="shared" si="108"/>
        <v>#VALUE!</v>
      </c>
    </row>
    <row r="2193" spans="1:9">
      <c r="A2193" s="16" t="s">
        <v>9082</v>
      </c>
      <c r="B2193" s="15">
        <v>2</v>
      </c>
      <c r="C2193" s="15" t="str">
        <f>VLOOKUP($B2193,配置说明!$E$20:$F$23,2,0)</f>
        <v>音效</v>
      </c>
      <c r="D2193" s="49" t="s">
        <v>748</v>
      </c>
      <c r="E2193" s="15" t="s">
        <v>361</v>
      </c>
      <c r="F2193" s="15" t="s">
        <v>144</v>
      </c>
      <c r="G2193" s="71">
        <f t="shared" si="109"/>
        <v>2010070504</v>
      </c>
      <c r="H2193" s="72" t="str">
        <f t="shared" si="107"/>
        <v>2010070504</v>
      </c>
      <c r="I2193" s="72" t="e">
        <f t="shared" si="108"/>
        <v>#VALUE!</v>
      </c>
    </row>
    <row r="2194" spans="1:9">
      <c r="A2194" s="16" t="s">
        <v>9083</v>
      </c>
      <c r="B2194" s="15">
        <v>2</v>
      </c>
      <c r="C2194" s="15" t="str">
        <f>VLOOKUP($B2194,配置说明!$E$20:$F$23,2,0)</f>
        <v>音效</v>
      </c>
      <c r="D2194" s="49" t="s">
        <v>749</v>
      </c>
      <c r="E2194" s="15" t="s">
        <v>362</v>
      </c>
      <c r="F2194" s="15" t="s">
        <v>144</v>
      </c>
      <c r="G2194" s="71">
        <f t="shared" si="109"/>
        <v>2010070505</v>
      </c>
      <c r="H2194" s="72" t="str">
        <f t="shared" si="107"/>
        <v>2010070505</v>
      </c>
      <c r="I2194" s="72" t="e">
        <f t="shared" si="108"/>
        <v>#VALUE!</v>
      </c>
    </row>
    <row r="2195" spans="1:9">
      <c r="A2195" s="16" t="s">
        <v>8126</v>
      </c>
      <c r="B2195" s="15">
        <v>2</v>
      </c>
      <c r="C2195" s="15" t="str">
        <f>VLOOKUP($B2195,配置说明!$E$20:$F$23,2,0)</f>
        <v>音效</v>
      </c>
      <c r="D2195" s="45" t="s">
        <v>750</v>
      </c>
      <c r="E2195" s="50" t="s">
        <v>445</v>
      </c>
      <c r="F2195" s="15" t="s">
        <v>148</v>
      </c>
      <c r="G2195" s="71">
        <f t="shared" si="109"/>
        <v>2010080101</v>
      </c>
      <c r="H2195" s="72" t="str">
        <f t="shared" si="107"/>
        <v>2010080101</v>
      </c>
      <c r="I2195" s="72" t="e">
        <f t="shared" si="108"/>
        <v>#VALUE!</v>
      </c>
    </row>
    <row r="2196" spans="1:9">
      <c r="A2196" s="16" t="s">
        <v>8127</v>
      </c>
      <c r="B2196" s="15">
        <v>2</v>
      </c>
      <c r="C2196" s="15" t="str">
        <f>VLOOKUP($B2196,配置说明!$E$20:$F$23,2,0)</f>
        <v>音效</v>
      </c>
      <c r="D2196" s="45" t="s">
        <v>751</v>
      </c>
      <c r="E2196" s="50" t="s">
        <v>446</v>
      </c>
      <c r="F2196" s="15" t="s">
        <v>148</v>
      </c>
      <c r="G2196" s="71">
        <f t="shared" si="109"/>
        <v>2010080102</v>
      </c>
      <c r="H2196" s="72" t="str">
        <f t="shared" si="107"/>
        <v>2010080102</v>
      </c>
      <c r="I2196" s="72" t="e">
        <f t="shared" si="108"/>
        <v>#VALUE!</v>
      </c>
    </row>
    <row r="2197" spans="1:9">
      <c r="A2197" s="16" t="s">
        <v>8128</v>
      </c>
      <c r="B2197" s="15">
        <v>2</v>
      </c>
      <c r="C2197" s="15" t="str">
        <f>VLOOKUP($B2197,配置说明!$E$20:$F$23,2,0)</f>
        <v>音效</v>
      </c>
      <c r="D2197" s="45" t="s">
        <v>752</v>
      </c>
      <c r="E2197" s="50" t="s">
        <v>447</v>
      </c>
      <c r="F2197" s="15" t="s">
        <v>148</v>
      </c>
      <c r="G2197" s="71">
        <f t="shared" si="109"/>
        <v>2010080103</v>
      </c>
      <c r="H2197" s="72" t="str">
        <f t="shared" si="107"/>
        <v>2010080103</v>
      </c>
      <c r="I2197" s="72" t="e">
        <f t="shared" si="108"/>
        <v>#VALUE!</v>
      </c>
    </row>
    <row r="2198" spans="1:9">
      <c r="A2198" s="16" t="s">
        <v>8129</v>
      </c>
      <c r="B2198" s="15">
        <v>2</v>
      </c>
      <c r="C2198" s="15" t="str">
        <f>VLOOKUP($B2198,配置说明!$E$20:$F$23,2,0)</f>
        <v>音效</v>
      </c>
      <c r="D2198" s="45" t="s">
        <v>753</v>
      </c>
      <c r="E2198" s="50" t="s">
        <v>448</v>
      </c>
      <c r="F2198" s="15" t="s">
        <v>148</v>
      </c>
      <c r="G2198" s="71">
        <f t="shared" si="109"/>
        <v>2010080201</v>
      </c>
      <c r="H2198" s="72" t="str">
        <f t="shared" si="107"/>
        <v>2010080201</v>
      </c>
      <c r="I2198" s="72" t="e">
        <f t="shared" si="108"/>
        <v>#VALUE!</v>
      </c>
    </row>
    <row r="2199" spans="1:9">
      <c r="A2199" s="16" t="s">
        <v>8130</v>
      </c>
      <c r="B2199" s="15">
        <v>2</v>
      </c>
      <c r="C2199" s="15" t="str">
        <f>VLOOKUP($B2199,配置说明!$E$20:$F$23,2,0)</f>
        <v>音效</v>
      </c>
      <c r="D2199" s="45" t="s">
        <v>754</v>
      </c>
      <c r="E2199" s="50" t="s">
        <v>449</v>
      </c>
      <c r="F2199" s="15" t="s">
        <v>148</v>
      </c>
      <c r="G2199" s="71">
        <f t="shared" si="109"/>
        <v>2010080202</v>
      </c>
      <c r="H2199" s="72" t="str">
        <f t="shared" si="107"/>
        <v>2010080202</v>
      </c>
      <c r="I2199" s="72" t="e">
        <f t="shared" si="108"/>
        <v>#VALUE!</v>
      </c>
    </row>
    <row r="2200" spans="1:9">
      <c r="A2200" s="16" t="s">
        <v>8131</v>
      </c>
      <c r="B2200" s="15">
        <v>2</v>
      </c>
      <c r="C2200" s="15" t="str">
        <f>VLOOKUP($B2200,配置说明!$E$20:$F$23,2,0)</f>
        <v>音效</v>
      </c>
      <c r="D2200" s="45" t="s">
        <v>755</v>
      </c>
      <c r="E2200" s="50" t="s">
        <v>450</v>
      </c>
      <c r="F2200" s="15" t="s">
        <v>148</v>
      </c>
      <c r="G2200" s="71">
        <f t="shared" si="109"/>
        <v>2010080301</v>
      </c>
      <c r="H2200" s="72" t="str">
        <f t="shared" si="107"/>
        <v>2010080301</v>
      </c>
      <c r="I2200" s="72" t="e">
        <f t="shared" si="108"/>
        <v>#VALUE!</v>
      </c>
    </row>
    <row r="2201" spans="1:9">
      <c r="A2201" s="16" t="s">
        <v>8132</v>
      </c>
      <c r="B2201" s="15">
        <v>2</v>
      </c>
      <c r="C2201" s="15" t="str">
        <f>VLOOKUP($B2201,配置说明!$E$20:$F$23,2,0)</f>
        <v>音效</v>
      </c>
      <c r="D2201" s="45" t="s">
        <v>3657</v>
      </c>
      <c r="E2201" s="50" t="s">
        <v>1566</v>
      </c>
      <c r="F2201" s="15" t="s">
        <v>2899</v>
      </c>
      <c r="G2201" s="71">
        <f t="shared" si="109"/>
        <v>2010080302</v>
      </c>
      <c r="H2201" s="72" t="str">
        <f t="shared" si="107"/>
        <v>2010080302</v>
      </c>
      <c r="I2201" s="72" t="e">
        <f t="shared" si="108"/>
        <v>#VALUE!</v>
      </c>
    </row>
    <row r="2202" spans="1:9">
      <c r="A2202" s="16" t="s">
        <v>8133</v>
      </c>
      <c r="B2202" s="15">
        <v>2</v>
      </c>
      <c r="C2202" s="15" t="str">
        <f>VLOOKUP($B2202,配置说明!$E$20:$F$23,2,0)</f>
        <v>音效</v>
      </c>
      <c r="D2202" s="45" t="s">
        <v>756</v>
      </c>
      <c r="E2202" s="50" t="s">
        <v>451</v>
      </c>
      <c r="F2202" s="15" t="s">
        <v>148</v>
      </c>
      <c r="G2202" s="71">
        <f t="shared" si="109"/>
        <v>2010080303</v>
      </c>
      <c r="H2202" s="72" t="str">
        <f t="shared" si="107"/>
        <v>2010080303</v>
      </c>
      <c r="I2202" s="72" t="e">
        <f t="shared" si="108"/>
        <v>#VALUE!</v>
      </c>
    </row>
    <row r="2203" spans="1:9">
      <c r="A2203" s="16" t="s">
        <v>8134</v>
      </c>
      <c r="B2203" s="15">
        <v>2</v>
      </c>
      <c r="C2203" s="15" t="str">
        <f>VLOOKUP($B2203,配置说明!$E$20:$F$23,2,0)</f>
        <v>音效</v>
      </c>
      <c r="D2203" s="45" t="s">
        <v>757</v>
      </c>
      <c r="E2203" s="50" t="s">
        <v>452</v>
      </c>
      <c r="F2203" s="15" t="s">
        <v>148</v>
      </c>
      <c r="G2203" s="71">
        <f t="shared" si="109"/>
        <v>2010080304</v>
      </c>
      <c r="H2203" s="72" t="str">
        <f t="shared" si="107"/>
        <v>2010080304</v>
      </c>
      <c r="I2203" s="72" t="e">
        <f t="shared" si="108"/>
        <v>#VALUE!</v>
      </c>
    </row>
    <row r="2204" spans="1:9">
      <c r="A2204" s="16" t="s">
        <v>8135</v>
      </c>
      <c r="B2204" s="15">
        <v>2</v>
      </c>
      <c r="C2204" s="15" t="str">
        <f>VLOOKUP($B2204,配置说明!$E$20:$F$23,2,0)</f>
        <v>音效</v>
      </c>
      <c r="D2204" s="45" t="s">
        <v>758</v>
      </c>
      <c r="E2204" s="50" t="s">
        <v>453</v>
      </c>
      <c r="F2204" s="15" t="s">
        <v>148</v>
      </c>
      <c r="G2204" s="71">
        <f t="shared" si="109"/>
        <v>2010080305</v>
      </c>
      <c r="H2204" s="72" t="str">
        <f t="shared" si="107"/>
        <v>2010080305</v>
      </c>
      <c r="I2204" s="72" t="e">
        <f t="shared" si="108"/>
        <v>#VALUE!</v>
      </c>
    </row>
    <row r="2205" spans="1:9">
      <c r="A2205" s="16" t="s">
        <v>8136</v>
      </c>
      <c r="B2205" s="15">
        <v>2</v>
      </c>
      <c r="C2205" s="15" t="str">
        <f>VLOOKUP($B2205,配置说明!$E$20:$F$23,2,0)</f>
        <v>音效</v>
      </c>
      <c r="D2205" s="45" t="s">
        <v>759</v>
      </c>
      <c r="E2205" s="50" t="s">
        <v>454</v>
      </c>
      <c r="F2205" s="15" t="s">
        <v>148</v>
      </c>
      <c r="G2205" s="71">
        <f t="shared" si="109"/>
        <v>2010080306</v>
      </c>
      <c r="H2205" s="72" t="str">
        <f t="shared" si="107"/>
        <v>2010080306</v>
      </c>
      <c r="I2205" s="72" t="e">
        <f t="shared" si="108"/>
        <v>#VALUE!</v>
      </c>
    </row>
    <row r="2206" spans="1:9">
      <c r="A2206" s="16" t="s">
        <v>8137</v>
      </c>
      <c r="B2206" s="15">
        <v>2</v>
      </c>
      <c r="C2206" s="15" t="str">
        <f>VLOOKUP($B2206,配置说明!$E$20:$F$23,2,0)</f>
        <v>音效</v>
      </c>
      <c r="D2206" s="45" t="s">
        <v>760</v>
      </c>
      <c r="E2206" s="50" t="s">
        <v>455</v>
      </c>
      <c r="F2206" s="15" t="s">
        <v>148</v>
      </c>
      <c r="G2206" s="71">
        <f t="shared" si="109"/>
        <v>2010080307</v>
      </c>
      <c r="H2206" s="72" t="str">
        <f t="shared" si="107"/>
        <v>2010080307</v>
      </c>
      <c r="I2206" s="72" t="e">
        <f t="shared" si="108"/>
        <v>#VALUE!</v>
      </c>
    </row>
    <row r="2207" spans="1:9">
      <c r="A2207" s="16" t="s">
        <v>8138</v>
      </c>
      <c r="B2207" s="15">
        <v>2</v>
      </c>
      <c r="C2207" s="15" t="str">
        <f>VLOOKUP($B2207,配置说明!$E$20:$F$23,2,0)</f>
        <v>音效</v>
      </c>
      <c r="D2207" s="45" t="s">
        <v>761</v>
      </c>
      <c r="E2207" s="50" t="s">
        <v>456</v>
      </c>
      <c r="F2207" s="15" t="s">
        <v>148</v>
      </c>
      <c r="G2207" s="71">
        <f t="shared" si="109"/>
        <v>2010080308</v>
      </c>
      <c r="H2207" s="72" t="str">
        <f t="shared" si="107"/>
        <v>2010080308</v>
      </c>
      <c r="I2207" s="72" t="e">
        <f t="shared" si="108"/>
        <v>#VALUE!</v>
      </c>
    </row>
    <row r="2208" spans="1:9">
      <c r="A2208" s="16" t="s">
        <v>8139</v>
      </c>
      <c r="B2208" s="15">
        <v>2</v>
      </c>
      <c r="C2208" s="15" t="str">
        <f>VLOOKUP($B2208,配置说明!$E$20:$F$23,2,0)</f>
        <v>音效</v>
      </c>
      <c r="D2208" s="45" t="s">
        <v>762</v>
      </c>
      <c r="E2208" s="50" t="s">
        <v>457</v>
      </c>
      <c r="F2208" s="15" t="s">
        <v>148</v>
      </c>
      <c r="G2208" s="71">
        <f t="shared" si="109"/>
        <v>2010080309</v>
      </c>
      <c r="H2208" s="72" t="str">
        <f t="shared" si="107"/>
        <v>2010080309</v>
      </c>
      <c r="I2208" s="72" t="e">
        <f t="shared" si="108"/>
        <v>#VALUE!</v>
      </c>
    </row>
    <row r="2209" spans="1:9">
      <c r="A2209" s="16" t="s">
        <v>8140</v>
      </c>
      <c r="B2209" s="15">
        <v>2</v>
      </c>
      <c r="C2209" s="15" t="str">
        <f>VLOOKUP($B2209,配置说明!$E$20:$F$23,2,0)</f>
        <v>音效</v>
      </c>
      <c r="D2209" s="45" t="s">
        <v>3658</v>
      </c>
      <c r="E2209" s="50" t="s">
        <v>3659</v>
      </c>
      <c r="F2209" s="15" t="s">
        <v>148</v>
      </c>
      <c r="G2209" s="71">
        <f t="shared" si="109"/>
        <v>2010080401</v>
      </c>
      <c r="H2209" s="72" t="str">
        <f t="shared" si="107"/>
        <v>2010080401</v>
      </c>
      <c r="I2209" s="72" t="e">
        <f t="shared" si="108"/>
        <v>#VALUE!</v>
      </c>
    </row>
    <row r="2210" spans="1:9">
      <c r="A2210" s="16" t="s">
        <v>8141</v>
      </c>
      <c r="B2210" s="15">
        <v>2</v>
      </c>
      <c r="C2210" s="15" t="str">
        <f>VLOOKUP($B2210,配置说明!$E$20:$F$23,2,0)</f>
        <v>音效</v>
      </c>
      <c r="D2210" s="45" t="s">
        <v>1360</v>
      </c>
      <c r="E2210" s="50" t="s">
        <v>450</v>
      </c>
      <c r="F2210" s="15" t="s">
        <v>148</v>
      </c>
      <c r="G2210" s="71">
        <f t="shared" si="109"/>
        <v>2010080501</v>
      </c>
      <c r="H2210" s="72" t="str">
        <f t="shared" si="107"/>
        <v>2010080501</v>
      </c>
      <c r="I2210" s="72" t="e">
        <f t="shared" si="108"/>
        <v>#VALUE!</v>
      </c>
    </row>
    <row r="2211" spans="1:9">
      <c r="A2211" s="16" t="s">
        <v>8142</v>
      </c>
      <c r="B2211" s="15">
        <v>2</v>
      </c>
      <c r="C2211" s="15" t="str">
        <f>VLOOKUP($B2211,配置说明!$E$20:$F$23,2,0)</f>
        <v>音效</v>
      </c>
      <c r="D2211" s="45" t="s">
        <v>1361</v>
      </c>
      <c r="E2211" s="50" t="s">
        <v>451</v>
      </c>
      <c r="F2211" s="15" t="s">
        <v>148</v>
      </c>
      <c r="G2211" s="71">
        <f t="shared" si="109"/>
        <v>2010080502</v>
      </c>
      <c r="H2211" s="72" t="str">
        <f t="shared" si="107"/>
        <v>2010080502</v>
      </c>
      <c r="I2211" s="72" t="e">
        <f t="shared" si="108"/>
        <v>#VALUE!</v>
      </c>
    </row>
    <row r="2212" spans="1:9">
      <c r="A2212" s="16" t="s">
        <v>8143</v>
      </c>
      <c r="B2212" s="15">
        <v>2</v>
      </c>
      <c r="C2212" s="15" t="str">
        <f>VLOOKUP($B2212,配置说明!$E$20:$F$23,2,0)</f>
        <v>音效</v>
      </c>
      <c r="D2212" s="45" t="s">
        <v>1362</v>
      </c>
      <c r="E2212" s="50" t="s">
        <v>452</v>
      </c>
      <c r="F2212" s="15" t="s">
        <v>148</v>
      </c>
      <c r="G2212" s="71">
        <f t="shared" si="109"/>
        <v>2010080503</v>
      </c>
      <c r="H2212" s="72" t="str">
        <f t="shared" ref="H2212:H2275" si="110">G2212&amp;""</f>
        <v>2010080503</v>
      </c>
      <c r="I2212" s="72" t="e">
        <f t="shared" ref="I2212:I2275" si="111">FIND("loop",E2212)</f>
        <v>#VALUE!</v>
      </c>
    </row>
    <row r="2213" spans="1:9">
      <c r="A2213" s="16" t="s">
        <v>8144</v>
      </c>
      <c r="B2213" s="15">
        <v>2</v>
      </c>
      <c r="C2213" s="15" t="str">
        <f>VLOOKUP($B2213,配置说明!$E$20:$F$23,2,0)</f>
        <v>音效</v>
      </c>
      <c r="D2213" s="45" t="s">
        <v>1363</v>
      </c>
      <c r="E2213" s="50" t="s">
        <v>453</v>
      </c>
      <c r="F2213" s="15" t="s">
        <v>148</v>
      </c>
      <c r="G2213" s="71">
        <f t="shared" si="109"/>
        <v>2010080504</v>
      </c>
      <c r="H2213" s="72" t="str">
        <f t="shared" si="110"/>
        <v>2010080504</v>
      </c>
      <c r="I2213" s="72" t="e">
        <f t="shared" si="111"/>
        <v>#VALUE!</v>
      </c>
    </row>
    <row r="2214" spans="1:9">
      <c r="A2214" s="16" t="s">
        <v>8145</v>
      </c>
      <c r="B2214" s="15">
        <v>2</v>
      </c>
      <c r="C2214" s="15" t="str">
        <f>VLOOKUP($B2214,配置说明!$E$20:$F$23,2,0)</f>
        <v>音效</v>
      </c>
      <c r="D2214" s="45" t="s">
        <v>1364</v>
      </c>
      <c r="E2214" s="50" t="s">
        <v>454</v>
      </c>
      <c r="F2214" s="15" t="s">
        <v>148</v>
      </c>
      <c r="G2214" s="71">
        <f t="shared" si="109"/>
        <v>2010080505</v>
      </c>
      <c r="H2214" s="72" t="str">
        <f t="shared" si="110"/>
        <v>2010080505</v>
      </c>
      <c r="I2214" s="72" t="e">
        <f t="shared" si="111"/>
        <v>#VALUE!</v>
      </c>
    </row>
    <row r="2215" spans="1:9">
      <c r="A2215" s="16" t="s">
        <v>8146</v>
      </c>
      <c r="B2215" s="15">
        <v>2</v>
      </c>
      <c r="C2215" s="15" t="str">
        <f>VLOOKUP($B2215,配置说明!$E$20:$F$23,2,0)</f>
        <v>音效</v>
      </c>
      <c r="D2215" s="45" t="s">
        <v>1365</v>
      </c>
      <c r="E2215" s="50" t="s">
        <v>455</v>
      </c>
      <c r="F2215" s="15" t="s">
        <v>148</v>
      </c>
      <c r="G2215" s="71">
        <f t="shared" si="109"/>
        <v>2010080506</v>
      </c>
      <c r="H2215" s="72" t="str">
        <f t="shared" si="110"/>
        <v>2010080506</v>
      </c>
      <c r="I2215" s="72" t="e">
        <f t="shared" si="111"/>
        <v>#VALUE!</v>
      </c>
    </row>
    <row r="2216" spans="1:9">
      <c r="A2216" s="16" t="s">
        <v>8147</v>
      </c>
      <c r="B2216" s="15">
        <v>2</v>
      </c>
      <c r="C2216" s="15" t="str">
        <f>VLOOKUP($B2216,配置说明!$E$20:$F$23,2,0)</f>
        <v>音效</v>
      </c>
      <c r="D2216" s="45" t="s">
        <v>1366</v>
      </c>
      <c r="E2216" s="50" t="s">
        <v>456</v>
      </c>
      <c r="F2216" s="15" t="s">
        <v>148</v>
      </c>
      <c r="G2216" s="71">
        <f t="shared" si="109"/>
        <v>2010080507</v>
      </c>
      <c r="H2216" s="72" t="str">
        <f t="shared" si="110"/>
        <v>2010080507</v>
      </c>
      <c r="I2216" s="72" t="e">
        <f t="shared" si="111"/>
        <v>#VALUE!</v>
      </c>
    </row>
    <row r="2217" spans="1:9">
      <c r="A2217" s="16" t="s">
        <v>8148</v>
      </c>
      <c r="B2217" s="15">
        <v>2</v>
      </c>
      <c r="C2217" s="15" t="str">
        <f>VLOOKUP($B2217,配置说明!$E$20:$F$23,2,0)</f>
        <v>音效</v>
      </c>
      <c r="D2217" s="45" t="s">
        <v>1367</v>
      </c>
      <c r="E2217" s="50" t="s">
        <v>457</v>
      </c>
      <c r="F2217" s="15" t="s">
        <v>148</v>
      </c>
      <c r="G2217" s="71">
        <f t="shared" si="109"/>
        <v>2010080508</v>
      </c>
      <c r="H2217" s="72" t="str">
        <f t="shared" si="110"/>
        <v>2010080508</v>
      </c>
      <c r="I2217" s="72" t="e">
        <f t="shared" si="111"/>
        <v>#VALUE!</v>
      </c>
    </row>
    <row r="2218" spans="1:9">
      <c r="A2218" s="16" t="s">
        <v>8149</v>
      </c>
      <c r="B2218" s="15">
        <v>2</v>
      </c>
      <c r="C2218" s="15" t="str">
        <f>VLOOKUP($B2218,配置说明!$E$20:$F$23,2,0)</f>
        <v>音效</v>
      </c>
      <c r="D2218" s="45" t="s">
        <v>3660</v>
      </c>
      <c r="E2218" s="50" t="s">
        <v>458</v>
      </c>
      <c r="F2218" s="15" t="s">
        <v>111</v>
      </c>
      <c r="G2218" s="71">
        <f t="shared" si="109"/>
        <v>2010090101</v>
      </c>
      <c r="H2218" s="72" t="str">
        <f t="shared" si="110"/>
        <v>2010090101</v>
      </c>
      <c r="I2218" s="72" t="e">
        <f t="shared" si="111"/>
        <v>#VALUE!</v>
      </c>
    </row>
    <row r="2219" spans="1:9">
      <c r="A2219" s="16" t="s">
        <v>8150</v>
      </c>
      <c r="B2219" s="15">
        <v>2</v>
      </c>
      <c r="C2219" s="15" t="str">
        <f>VLOOKUP($B2219,配置说明!$E$20:$F$23,2,0)</f>
        <v>音效</v>
      </c>
      <c r="D2219" s="45" t="s">
        <v>3661</v>
      </c>
      <c r="E2219" s="50" t="s">
        <v>459</v>
      </c>
      <c r="F2219" s="15" t="s">
        <v>111</v>
      </c>
      <c r="G2219" s="71">
        <f t="shared" si="109"/>
        <v>2010090102</v>
      </c>
      <c r="H2219" s="72" t="str">
        <f t="shared" si="110"/>
        <v>2010090102</v>
      </c>
      <c r="I2219" s="72" t="e">
        <f t="shared" si="111"/>
        <v>#VALUE!</v>
      </c>
    </row>
    <row r="2220" spans="1:9">
      <c r="A2220" s="16" t="s">
        <v>8151</v>
      </c>
      <c r="B2220" s="15">
        <v>2</v>
      </c>
      <c r="C2220" s="15" t="str">
        <f>VLOOKUP($B2220,配置说明!$E$20:$F$23,2,0)</f>
        <v>音效</v>
      </c>
      <c r="D2220" s="45" t="s">
        <v>3662</v>
      </c>
      <c r="E2220" s="50" t="s">
        <v>3663</v>
      </c>
      <c r="F2220" s="15" t="s">
        <v>111</v>
      </c>
      <c r="G2220" s="71">
        <f t="shared" si="109"/>
        <v>2010090103</v>
      </c>
      <c r="H2220" s="72" t="str">
        <f t="shared" si="110"/>
        <v>2010090103</v>
      </c>
      <c r="I2220" s="72" t="e">
        <f t="shared" si="111"/>
        <v>#VALUE!</v>
      </c>
    </row>
    <row r="2221" spans="1:9">
      <c r="A2221" s="16" t="s">
        <v>8152</v>
      </c>
      <c r="B2221" s="15">
        <v>2</v>
      </c>
      <c r="C2221" s="15" t="str">
        <f>VLOOKUP($B2221,配置说明!$E$20:$F$23,2,0)</f>
        <v>音效</v>
      </c>
      <c r="D2221" s="45" t="s">
        <v>3664</v>
      </c>
      <c r="E2221" s="50" t="s">
        <v>460</v>
      </c>
      <c r="F2221" s="15" t="s">
        <v>111</v>
      </c>
      <c r="G2221" s="71">
        <f t="shared" si="109"/>
        <v>2010090201</v>
      </c>
      <c r="H2221" s="72" t="str">
        <f t="shared" si="110"/>
        <v>2010090201</v>
      </c>
      <c r="I2221" s="72" t="e">
        <f t="shared" si="111"/>
        <v>#VALUE!</v>
      </c>
    </row>
    <row r="2222" spans="1:9">
      <c r="A2222" s="16" t="s">
        <v>8153</v>
      </c>
      <c r="B2222" s="15">
        <v>2</v>
      </c>
      <c r="C2222" s="15" t="str">
        <f>VLOOKUP($B2222,配置说明!$E$20:$F$23,2,0)</f>
        <v>音效</v>
      </c>
      <c r="D2222" s="45" t="s">
        <v>3665</v>
      </c>
      <c r="E2222" s="50" t="s">
        <v>461</v>
      </c>
      <c r="F2222" s="15" t="s">
        <v>111</v>
      </c>
      <c r="G2222" s="71">
        <f t="shared" si="109"/>
        <v>2010090202</v>
      </c>
      <c r="H2222" s="72" t="str">
        <f t="shared" si="110"/>
        <v>2010090202</v>
      </c>
      <c r="I2222" s="72" t="e">
        <f t="shared" si="111"/>
        <v>#VALUE!</v>
      </c>
    </row>
    <row r="2223" spans="1:9">
      <c r="A2223" s="16" t="s">
        <v>8154</v>
      </c>
      <c r="B2223" s="15">
        <v>2</v>
      </c>
      <c r="C2223" s="15" t="str">
        <f>VLOOKUP($B2223,配置说明!$E$20:$F$23,2,0)</f>
        <v>音效</v>
      </c>
      <c r="D2223" s="45" t="s">
        <v>3666</v>
      </c>
      <c r="E2223" s="50" t="s">
        <v>462</v>
      </c>
      <c r="F2223" s="15" t="s">
        <v>111</v>
      </c>
      <c r="G2223" s="71">
        <f t="shared" si="109"/>
        <v>2010090203</v>
      </c>
      <c r="H2223" s="72" t="str">
        <f t="shared" si="110"/>
        <v>2010090203</v>
      </c>
      <c r="I2223" s="72" t="e">
        <f t="shared" si="111"/>
        <v>#VALUE!</v>
      </c>
    </row>
    <row r="2224" spans="1:9">
      <c r="A2224" s="16" t="s">
        <v>8155</v>
      </c>
      <c r="B2224" s="15">
        <v>2</v>
      </c>
      <c r="C2224" s="15" t="str">
        <f>VLOOKUP($B2224,配置说明!$E$20:$F$23,2,0)</f>
        <v>音效</v>
      </c>
      <c r="D2224" s="45" t="s">
        <v>3667</v>
      </c>
      <c r="E2224" s="50" t="s">
        <v>463</v>
      </c>
      <c r="F2224" s="15" t="s">
        <v>111</v>
      </c>
      <c r="G2224" s="71">
        <f t="shared" si="109"/>
        <v>2010090204</v>
      </c>
      <c r="H2224" s="72" t="str">
        <f t="shared" si="110"/>
        <v>2010090204</v>
      </c>
      <c r="I2224" s="72" t="e">
        <f t="shared" si="111"/>
        <v>#VALUE!</v>
      </c>
    </row>
    <row r="2225" spans="1:9">
      <c r="A2225" s="16" t="s">
        <v>8156</v>
      </c>
      <c r="B2225" s="15">
        <v>2</v>
      </c>
      <c r="C2225" s="15" t="str">
        <f>VLOOKUP($B2225,配置说明!$E$20:$F$23,2,0)</f>
        <v>音效</v>
      </c>
      <c r="D2225" s="45" t="s">
        <v>3668</v>
      </c>
      <c r="E2225" s="50" t="s">
        <v>464</v>
      </c>
      <c r="F2225" s="15" t="s">
        <v>111</v>
      </c>
      <c r="G2225" s="71">
        <f t="shared" si="109"/>
        <v>2010090205</v>
      </c>
      <c r="H2225" s="72" t="str">
        <f t="shared" si="110"/>
        <v>2010090205</v>
      </c>
      <c r="I2225" s="72" t="e">
        <f t="shared" si="111"/>
        <v>#VALUE!</v>
      </c>
    </row>
    <row r="2226" spans="1:9">
      <c r="A2226" s="16" t="s">
        <v>8157</v>
      </c>
      <c r="B2226" s="15">
        <v>2</v>
      </c>
      <c r="C2226" s="15" t="str">
        <f>VLOOKUP($B2226,配置说明!$E$20:$F$23,2,0)</f>
        <v>音效</v>
      </c>
      <c r="D2226" s="45" t="s">
        <v>3669</v>
      </c>
      <c r="E2226" s="50" t="s">
        <v>465</v>
      </c>
      <c r="F2226" s="15" t="s">
        <v>111</v>
      </c>
      <c r="G2226" s="71">
        <f t="shared" ref="G2226:G2289" si="112">A2226*1</f>
        <v>2010090206</v>
      </c>
      <c r="H2226" s="72" t="str">
        <f t="shared" si="110"/>
        <v>2010090206</v>
      </c>
      <c r="I2226" s="72" t="e">
        <f t="shared" si="111"/>
        <v>#VALUE!</v>
      </c>
    </row>
    <row r="2227" spans="1:9">
      <c r="A2227" s="16" t="s">
        <v>8158</v>
      </c>
      <c r="B2227" s="15">
        <v>2</v>
      </c>
      <c r="C2227" s="15" t="str">
        <f>VLOOKUP($B2227,配置说明!$E$20:$F$23,2,0)</f>
        <v>音效</v>
      </c>
      <c r="D2227" s="45" t="s">
        <v>3670</v>
      </c>
      <c r="E2227" s="50" t="s">
        <v>3074</v>
      </c>
      <c r="F2227" s="15" t="s">
        <v>111</v>
      </c>
      <c r="G2227" s="71">
        <f t="shared" si="112"/>
        <v>2010090207</v>
      </c>
      <c r="H2227" s="72" t="str">
        <f t="shared" si="110"/>
        <v>2010090207</v>
      </c>
      <c r="I2227" s="72" t="e">
        <f t="shared" si="111"/>
        <v>#VALUE!</v>
      </c>
    </row>
    <row r="2228" spans="1:9">
      <c r="A2228" s="16" t="s">
        <v>8159</v>
      </c>
      <c r="B2228" s="15">
        <v>2</v>
      </c>
      <c r="C2228" s="15" t="str">
        <f>VLOOKUP($B2228,配置说明!$E$20:$F$23,2,0)</f>
        <v>音效</v>
      </c>
      <c r="D2228" s="45" t="s">
        <v>3671</v>
      </c>
      <c r="E2228" s="50" t="s">
        <v>466</v>
      </c>
      <c r="F2228" s="15" t="s">
        <v>111</v>
      </c>
      <c r="G2228" s="71">
        <f t="shared" si="112"/>
        <v>2010090301</v>
      </c>
      <c r="H2228" s="72" t="str">
        <f t="shared" si="110"/>
        <v>2010090301</v>
      </c>
      <c r="I2228" s="72" t="e">
        <f t="shared" si="111"/>
        <v>#VALUE!</v>
      </c>
    </row>
    <row r="2229" spans="1:9">
      <c r="A2229" s="16" t="s">
        <v>8160</v>
      </c>
      <c r="B2229" s="15">
        <v>2</v>
      </c>
      <c r="C2229" s="15" t="str">
        <f>VLOOKUP($B2229,配置说明!$E$20:$F$23,2,0)</f>
        <v>音效</v>
      </c>
      <c r="D2229" s="45" t="s">
        <v>3672</v>
      </c>
      <c r="E2229" s="50" t="s">
        <v>467</v>
      </c>
      <c r="F2229" s="15" t="s">
        <v>111</v>
      </c>
      <c r="G2229" s="71">
        <f t="shared" si="112"/>
        <v>2010090302</v>
      </c>
      <c r="H2229" s="72" t="str">
        <f t="shared" si="110"/>
        <v>2010090302</v>
      </c>
      <c r="I2229" s="72" t="e">
        <f t="shared" si="111"/>
        <v>#VALUE!</v>
      </c>
    </row>
    <row r="2230" spans="1:9">
      <c r="A2230" s="16" t="s">
        <v>8161</v>
      </c>
      <c r="B2230" s="15">
        <v>2</v>
      </c>
      <c r="C2230" s="15" t="str">
        <f>VLOOKUP($B2230,配置说明!$E$20:$F$23,2,0)</f>
        <v>音效</v>
      </c>
      <c r="D2230" s="45" t="s">
        <v>3673</v>
      </c>
      <c r="E2230" s="50" t="s">
        <v>468</v>
      </c>
      <c r="F2230" s="15" t="s">
        <v>111</v>
      </c>
      <c r="G2230" s="71">
        <f t="shared" si="112"/>
        <v>2010090303</v>
      </c>
      <c r="H2230" s="72" t="str">
        <f t="shared" si="110"/>
        <v>2010090303</v>
      </c>
      <c r="I2230" s="72" t="e">
        <f t="shared" si="111"/>
        <v>#VALUE!</v>
      </c>
    </row>
    <row r="2231" spans="1:9">
      <c r="A2231" s="16" t="s">
        <v>8162</v>
      </c>
      <c r="B2231" s="15">
        <v>2</v>
      </c>
      <c r="C2231" s="15" t="str">
        <f>VLOOKUP($B2231,配置说明!$E$20:$F$23,2,0)</f>
        <v>音效</v>
      </c>
      <c r="D2231" s="45" t="s">
        <v>3674</v>
      </c>
      <c r="E2231" s="50" t="s">
        <v>469</v>
      </c>
      <c r="F2231" s="15" t="s">
        <v>111</v>
      </c>
      <c r="G2231" s="71">
        <f t="shared" si="112"/>
        <v>2010090304</v>
      </c>
      <c r="H2231" s="72" t="str">
        <f t="shared" si="110"/>
        <v>2010090304</v>
      </c>
      <c r="I2231" s="72" t="e">
        <f t="shared" si="111"/>
        <v>#VALUE!</v>
      </c>
    </row>
    <row r="2232" spans="1:9">
      <c r="A2232" s="16" t="s">
        <v>8163</v>
      </c>
      <c r="B2232" s="15">
        <v>2</v>
      </c>
      <c r="C2232" s="15" t="str">
        <f>VLOOKUP($B2232,配置说明!$E$20:$F$23,2,0)</f>
        <v>音效</v>
      </c>
      <c r="D2232" s="45" t="s">
        <v>3675</v>
      </c>
      <c r="E2232" s="50" t="s">
        <v>470</v>
      </c>
      <c r="F2232" s="15" t="s">
        <v>111</v>
      </c>
      <c r="G2232" s="71">
        <f t="shared" si="112"/>
        <v>2010090305</v>
      </c>
      <c r="H2232" s="72" t="str">
        <f t="shared" si="110"/>
        <v>2010090305</v>
      </c>
      <c r="I2232" s="72" t="e">
        <f t="shared" si="111"/>
        <v>#VALUE!</v>
      </c>
    </row>
    <row r="2233" spans="1:9">
      <c r="A2233" s="16" t="s">
        <v>8164</v>
      </c>
      <c r="B2233" s="15">
        <v>2</v>
      </c>
      <c r="C2233" s="15" t="str">
        <f>VLOOKUP($B2233,配置说明!$E$20:$F$23,2,0)</f>
        <v>音效</v>
      </c>
      <c r="D2233" s="45" t="s">
        <v>3676</v>
      </c>
      <c r="E2233" s="50" t="s">
        <v>471</v>
      </c>
      <c r="F2233" s="15" t="s">
        <v>111</v>
      </c>
      <c r="G2233" s="71">
        <f t="shared" si="112"/>
        <v>2010090306</v>
      </c>
      <c r="H2233" s="72" t="str">
        <f t="shared" si="110"/>
        <v>2010090306</v>
      </c>
      <c r="I2233" s="72" t="e">
        <f t="shared" si="111"/>
        <v>#VALUE!</v>
      </c>
    </row>
    <row r="2234" spans="1:9">
      <c r="A2234" s="16" t="s">
        <v>8165</v>
      </c>
      <c r="B2234" s="15">
        <v>2</v>
      </c>
      <c r="C2234" s="15" t="str">
        <f>VLOOKUP($B2234,配置说明!$E$20:$F$23,2,0)</f>
        <v>音效</v>
      </c>
      <c r="D2234" s="45" t="s">
        <v>3677</v>
      </c>
      <c r="E2234" s="50" t="s">
        <v>472</v>
      </c>
      <c r="F2234" s="15" t="s">
        <v>111</v>
      </c>
      <c r="G2234" s="71">
        <f t="shared" si="112"/>
        <v>2010090307</v>
      </c>
      <c r="H2234" s="72" t="str">
        <f t="shared" si="110"/>
        <v>2010090307</v>
      </c>
      <c r="I2234" s="72" t="e">
        <f t="shared" si="111"/>
        <v>#VALUE!</v>
      </c>
    </row>
    <row r="2235" spans="1:9">
      <c r="A2235" s="16" t="s">
        <v>8166</v>
      </c>
      <c r="B2235" s="15">
        <v>2</v>
      </c>
      <c r="C2235" s="15" t="str">
        <f>VLOOKUP($B2235,配置说明!$E$20:$F$23,2,0)</f>
        <v>音效</v>
      </c>
      <c r="D2235" s="45" t="s">
        <v>3678</v>
      </c>
      <c r="E2235" s="50" t="s">
        <v>473</v>
      </c>
      <c r="F2235" s="15" t="s">
        <v>111</v>
      </c>
      <c r="G2235" s="71">
        <f t="shared" si="112"/>
        <v>2010090308</v>
      </c>
      <c r="H2235" s="72" t="str">
        <f t="shared" si="110"/>
        <v>2010090308</v>
      </c>
      <c r="I2235" s="72" t="e">
        <f t="shared" si="111"/>
        <v>#VALUE!</v>
      </c>
    </row>
    <row r="2236" spans="1:9">
      <c r="A2236" s="16" t="s">
        <v>8167</v>
      </c>
      <c r="B2236" s="15">
        <v>2</v>
      </c>
      <c r="C2236" s="15" t="str">
        <f>VLOOKUP($B2236,配置说明!$E$20:$F$23,2,0)</f>
        <v>音效</v>
      </c>
      <c r="D2236" s="45" t="s">
        <v>3679</v>
      </c>
      <c r="E2236" s="50" t="s">
        <v>474</v>
      </c>
      <c r="F2236" s="15" t="s">
        <v>111</v>
      </c>
      <c r="G2236" s="71">
        <f t="shared" si="112"/>
        <v>2010090309</v>
      </c>
      <c r="H2236" s="72" t="str">
        <f t="shared" si="110"/>
        <v>2010090309</v>
      </c>
      <c r="I2236" s="72" t="e">
        <f t="shared" si="111"/>
        <v>#VALUE!</v>
      </c>
    </row>
    <row r="2237" spans="1:9">
      <c r="A2237" s="16" t="s">
        <v>8168</v>
      </c>
      <c r="B2237" s="15">
        <v>2</v>
      </c>
      <c r="C2237" s="15" t="str">
        <f>VLOOKUP($B2237,配置说明!$E$20:$F$23,2,0)</f>
        <v>音效</v>
      </c>
      <c r="D2237" s="45" t="s">
        <v>3680</v>
      </c>
      <c r="E2237" s="50" t="s">
        <v>3681</v>
      </c>
      <c r="F2237" s="15" t="s">
        <v>111</v>
      </c>
      <c r="G2237" s="71">
        <f t="shared" si="112"/>
        <v>2010090310</v>
      </c>
      <c r="H2237" s="72" t="str">
        <f t="shared" si="110"/>
        <v>2010090310</v>
      </c>
      <c r="I2237" s="72" t="e">
        <f t="shared" si="111"/>
        <v>#VALUE!</v>
      </c>
    </row>
    <row r="2238" spans="1:9">
      <c r="A2238" s="16" t="s">
        <v>8169</v>
      </c>
      <c r="B2238" s="15">
        <v>2</v>
      </c>
      <c r="C2238" s="15" t="str">
        <f>VLOOKUP($B2238,配置说明!$E$20:$F$23,2,0)</f>
        <v>音效</v>
      </c>
      <c r="D2238" s="45" t="s">
        <v>3682</v>
      </c>
      <c r="E2238" s="50" t="s">
        <v>3683</v>
      </c>
      <c r="F2238" s="15" t="s">
        <v>111</v>
      </c>
      <c r="G2238" s="71">
        <f t="shared" si="112"/>
        <v>2010090311</v>
      </c>
      <c r="H2238" s="72" t="str">
        <f t="shared" si="110"/>
        <v>2010090311</v>
      </c>
      <c r="I2238" s="72" t="e">
        <f t="shared" si="111"/>
        <v>#VALUE!</v>
      </c>
    </row>
    <row r="2239" spans="1:9">
      <c r="A2239" s="16" t="s">
        <v>8170</v>
      </c>
      <c r="B2239" s="15">
        <v>2</v>
      </c>
      <c r="C2239" s="15" t="str">
        <f>VLOOKUP($B2239,配置说明!$E$20:$F$23,2,0)</f>
        <v>音效</v>
      </c>
      <c r="D2239" s="45" t="s">
        <v>3684</v>
      </c>
      <c r="E2239" s="50" t="s">
        <v>3685</v>
      </c>
      <c r="F2239" s="15" t="s">
        <v>111</v>
      </c>
      <c r="G2239" s="71">
        <f t="shared" si="112"/>
        <v>2010090312</v>
      </c>
      <c r="H2239" s="72" t="str">
        <f t="shared" si="110"/>
        <v>2010090312</v>
      </c>
      <c r="I2239" s="72" t="e">
        <f t="shared" si="111"/>
        <v>#VALUE!</v>
      </c>
    </row>
    <row r="2240" spans="1:9">
      <c r="A2240" s="16" t="s">
        <v>8171</v>
      </c>
      <c r="B2240" s="15">
        <v>2</v>
      </c>
      <c r="C2240" s="15" t="str">
        <f>VLOOKUP($B2240,配置说明!$E$20:$F$23,2,0)</f>
        <v>音效</v>
      </c>
      <c r="D2240" s="45" t="s">
        <v>3686</v>
      </c>
      <c r="E2240" s="50" t="s">
        <v>3687</v>
      </c>
      <c r="F2240" s="15" t="s">
        <v>111</v>
      </c>
      <c r="G2240" s="71">
        <f t="shared" si="112"/>
        <v>2010090313</v>
      </c>
      <c r="H2240" s="72" t="str">
        <f t="shared" si="110"/>
        <v>2010090313</v>
      </c>
      <c r="I2240" s="72" t="e">
        <f t="shared" si="111"/>
        <v>#VALUE!</v>
      </c>
    </row>
    <row r="2241" spans="1:9">
      <c r="A2241" s="16" t="s">
        <v>8172</v>
      </c>
      <c r="B2241" s="15">
        <v>2</v>
      </c>
      <c r="C2241" s="15" t="str">
        <f>VLOOKUP($B2241,配置说明!$E$20:$F$23,2,0)</f>
        <v>音效</v>
      </c>
      <c r="D2241" s="45" t="s">
        <v>3688</v>
      </c>
      <c r="E2241" s="50" t="s">
        <v>3689</v>
      </c>
      <c r="F2241" s="15" t="s">
        <v>111</v>
      </c>
      <c r="G2241" s="71">
        <f t="shared" si="112"/>
        <v>2010090314</v>
      </c>
      <c r="H2241" s="72" t="str">
        <f t="shared" si="110"/>
        <v>2010090314</v>
      </c>
      <c r="I2241" s="72" t="e">
        <f t="shared" si="111"/>
        <v>#VALUE!</v>
      </c>
    </row>
    <row r="2242" spans="1:9">
      <c r="A2242" s="16" t="s">
        <v>8173</v>
      </c>
      <c r="B2242" s="15">
        <v>2</v>
      </c>
      <c r="C2242" s="15" t="str">
        <f>VLOOKUP($B2242,配置说明!$E$20:$F$23,2,0)</f>
        <v>音效</v>
      </c>
      <c r="D2242" s="45" t="s">
        <v>3690</v>
      </c>
      <c r="E2242" s="50" t="s">
        <v>3691</v>
      </c>
      <c r="F2242" s="15" t="s">
        <v>111</v>
      </c>
      <c r="G2242" s="71">
        <f t="shared" si="112"/>
        <v>2010090315</v>
      </c>
      <c r="H2242" s="72" t="str">
        <f t="shared" si="110"/>
        <v>2010090315</v>
      </c>
      <c r="I2242" s="72" t="e">
        <f t="shared" si="111"/>
        <v>#VALUE!</v>
      </c>
    </row>
    <row r="2243" spans="1:9">
      <c r="A2243" s="16" t="s">
        <v>8174</v>
      </c>
      <c r="B2243" s="15">
        <v>2</v>
      </c>
      <c r="C2243" s="15" t="str">
        <f>VLOOKUP($B2243,配置说明!$E$20:$F$23,2,0)</f>
        <v>音效</v>
      </c>
      <c r="D2243" s="45" t="s">
        <v>3692</v>
      </c>
      <c r="E2243" s="50" t="s">
        <v>3693</v>
      </c>
      <c r="F2243" s="15" t="s">
        <v>111</v>
      </c>
      <c r="G2243" s="71">
        <f t="shared" si="112"/>
        <v>2010090316</v>
      </c>
      <c r="H2243" s="72" t="str">
        <f t="shared" si="110"/>
        <v>2010090316</v>
      </c>
      <c r="I2243" s="72" t="e">
        <f t="shared" si="111"/>
        <v>#VALUE!</v>
      </c>
    </row>
    <row r="2244" spans="1:9">
      <c r="A2244" s="16" t="s">
        <v>8175</v>
      </c>
      <c r="B2244" s="15">
        <v>2</v>
      </c>
      <c r="C2244" s="15" t="str">
        <f>VLOOKUP($B2244,配置说明!$E$20:$F$23,2,0)</f>
        <v>音效</v>
      </c>
      <c r="D2244" s="45" t="s">
        <v>3671</v>
      </c>
      <c r="E2244" s="50" t="s">
        <v>466</v>
      </c>
      <c r="F2244" s="15" t="s">
        <v>111</v>
      </c>
      <c r="G2244" s="71">
        <f t="shared" si="112"/>
        <v>2010090501</v>
      </c>
      <c r="H2244" s="72" t="str">
        <f t="shared" si="110"/>
        <v>2010090501</v>
      </c>
      <c r="I2244" s="72" t="e">
        <f t="shared" si="111"/>
        <v>#VALUE!</v>
      </c>
    </row>
    <row r="2245" spans="1:9">
      <c r="A2245" s="16" t="s">
        <v>8176</v>
      </c>
      <c r="B2245" s="15">
        <v>2</v>
      </c>
      <c r="C2245" s="15" t="str">
        <f>VLOOKUP($B2245,配置说明!$E$20:$F$23,2,0)</f>
        <v>音效</v>
      </c>
      <c r="D2245" s="45" t="s">
        <v>3672</v>
      </c>
      <c r="E2245" s="50" t="s">
        <v>467</v>
      </c>
      <c r="F2245" s="15" t="s">
        <v>111</v>
      </c>
      <c r="G2245" s="71">
        <f t="shared" si="112"/>
        <v>2010090502</v>
      </c>
      <c r="H2245" s="72" t="str">
        <f t="shared" si="110"/>
        <v>2010090502</v>
      </c>
      <c r="I2245" s="72" t="e">
        <f t="shared" si="111"/>
        <v>#VALUE!</v>
      </c>
    </row>
    <row r="2246" spans="1:9">
      <c r="A2246" s="16" t="s">
        <v>8177</v>
      </c>
      <c r="B2246" s="15">
        <v>2</v>
      </c>
      <c r="C2246" s="15" t="str">
        <f>VLOOKUP($B2246,配置说明!$E$20:$F$23,2,0)</f>
        <v>音效</v>
      </c>
      <c r="D2246" s="45" t="s">
        <v>3673</v>
      </c>
      <c r="E2246" s="50" t="s">
        <v>468</v>
      </c>
      <c r="F2246" s="15" t="s">
        <v>111</v>
      </c>
      <c r="G2246" s="71">
        <f t="shared" si="112"/>
        <v>2010090503</v>
      </c>
      <c r="H2246" s="72" t="str">
        <f t="shared" si="110"/>
        <v>2010090503</v>
      </c>
      <c r="I2246" s="72" t="e">
        <f t="shared" si="111"/>
        <v>#VALUE!</v>
      </c>
    </row>
    <row r="2247" spans="1:9">
      <c r="A2247" s="16" t="s">
        <v>8178</v>
      </c>
      <c r="B2247" s="15">
        <v>2</v>
      </c>
      <c r="C2247" s="15" t="str">
        <f>VLOOKUP($B2247,配置说明!$E$20:$F$23,2,0)</f>
        <v>音效</v>
      </c>
      <c r="D2247" s="45" t="s">
        <v>3674</v>
      </c>
      <c r="E2247" s="50" t="s">
        <v>469</v>
      </c>
      <c r="F2247" s="15" t="s">
        <v>111</v>
      </c>
      <c r="G2247" s="71">
        <f t="shared" si="112"/>
        <v>2010090504</v>
      </c>
      <c r="H2247" s="72" t="str">
        <f t="shared" si="110"/>
        <v>2010090504</v>
      </c>
      <c r="I2247" s="72" t="e">
        <f t="shared" si="111"/>
        <v>#VALUE!</v>
      </c>
    </row>
    <row r="2248" spans="1:9">
      <c r="A2248" s="16" t="s">
        <v>8179</v>
      </c>
      <c r="B2248" s="15">
        <v>2</v>
      </c>
      <c r="C2248" s="15" t="str">
        <f>VLOOKUP($B2248,配置说明!$E$20:$F$23,2,0)</f>
        <v>音效</v>
      </c>
      <c r="D2248" s="45" t="s">
        <v>3675</v>
      </c>
      <c r="E2248" s="50" t="s">
        <v>470</v>
      </c>
      <c r="F2248" s="15" t="s">
        <v>111</v>
      </c>
      <c r="G2248" s="71">
        <f t="shared" si="112"/>
        <v>2010090505</v>
      </c>
      <c r="H2248" s="72" t="str">
        <f t="shared" si="110"/>
        <v>2010090505</v>
      </c>
      <c r="I2248" s="72" t="e">
        <f t="shared" si="111"/>
        <v>#VALUE!</v>
      </c>
    </row>
    <row r="2249" spans="1:9">
      <c r="A2249" s="16" t="s">
        <v>8180</v>
      </c>
      <c r="B2249" s="15">
        <v>2</v>
      </c>
      <c r="C2249" s="15" t="str">
        <f>VLOOKUP($B2249,配置说明!$E$20:$F$23,2,0)</f>
        <v>音效</v>
      </c>
      <c r="D2249" s="45" t="s">
        <v>3676</v>
      </c>
      <c r="E2249" s="50" t="s">
        <v>471</v>
      </c>
      <c r="F2249" s="15" t="s">
        <v>111</v>
      </c>
      <c r="G2249" s="71">
        <f t="shared" si="112"/>
        <v>2010090506</v>
      </c>
      <c r="H2249" s="72" t="str">
        <f t="shared" si="110"/>
        <v>2010090506</v>
      </c>
      <c r="I2249" s="72" t="e">
        <f t="shared" si="111"/>
        <v>#VALUE!</v>
      </c>
    </row>
    <row r="2250" spans="1:9">
      <c r="A2250" s="16" t="s">
        <v>8181</v>
      </c>
      <c r="B2250" s="15">
        <v>2</v>
      </c>
      <c r="C2250" s="15" t="str">
        <f>VLOOKUP($B2250,配置说明!$E$20:$F$23,2,0)</f>
        <v>音效</v>
      </c>
      <c r="D2250" s="45" t="s">
        <v>3677</v>
      </c>
      <c r="E2250" s="50" t="s">
        <v>472</v>
      </c>
      <c r="F2250" s="15" t="s">
        <v>111</v>
      </c>
      <c r="G2250" s="71">
        <f t="shared" si="112"/>
        <v>2010090507</v>
      </c>
      <c r="H2250" s="72" t="str">
        <f t="shared" si="110"/>
        <v>2010090507</v>
      </c>
      <c r="I2250" s="72" t="e">
        <f t="shared" si="111"/>
        <v>#VALUE!</v>
      </c>
    </row>
    <row r="2251" spans="1:9">
      <c r="A2251" s="16" t="s">
        <v>8182</v>
      </c>
      <c r="B2251" s="15">
        <v>2</v>
      </c>
      <c r="C2251" s="15" t="str">
        <f>VLOOKUP($B2251,配置说明!$E$20:$F$23,2,0)</f>
        <v>音效</v>
      </c>
      <c r="D2251" s="45" t="s">
        <v>3678</v>
      </c>
      <c r="E2251" s="50" t="s">
        <v>473</v>
      </c>
      <c r="F2251" s="15" t="s">
        <v>111</v>
      </c>
      <c r="G2251" s="71">
        <f t="shared" si="112"/>
        <v>2010090508</v>
      </c>
      <c r="H2251" s="72" t="str">
        <f t="shared" si="110"/>
        <v>2010090508</v>
      </c>
      <c r="I2251" s="72" t="e">
        <f t="shared" si="111"/>
        <v>#VALUE!</v>
      </c>
    </row>
    <row r="2252" spans="1:9">
      <c r="A2252" s="16" t="s">
        <v>8183</v>
      </c>
      <c r="B2252" s="15">
        <v>2</v>
      </c>
      <c r="C2252" s="15" t="str">
        <f>VLOOKUP($B2252,配置说明!$E$20:$F$23,2,0)</f>
        <v>音效</v>
      </c>
      <c r="D2252" s="45" t="s">
        <v>3679</v>
      </c>
      <c r="E2252" s="50" t="s">
        <v>474</v>
      </c>
      <c r="F2252" s="15" t="s">
        <v>111</v>
      </c>
      <c r="G2252" s="71">
        <f t="shared" si="112"/>
        <v>2010090509</v>
      </c>
      <c r="H2252" s="72" t="str">
        <f t="shared" si="110"/>
        <v>2010090509</v>
      </c>
      <c r="I2252" s="72" t="e">
        <f t="shared" si="111"/>
        <v>#VALUE!</v>
      </c>
    </row>
    <row r="2253" spans="1:9">
      <c r="A2253" s="16" t="s">
        <v>8184</v>
      </c>
      <c r="B2253" s="15">
        <v>2</v>
      </c>
      <c r="C2253" s="15" t="str">
        <f>VLOOKUP($B2253,配置说明!$E$20:$F$23,2,0)</f>
        <v>音效</v>
      </c>
      <c r="D2253" s="45" t="s">
        <v>3680</v>
      </c>
      <c r="E2253" s="50" t="s">
        <v>3681</v>
      </c>
      <c r="F2253" s="15" t="s">
        <v>111</v>
      </c>
      <c r="G2253" s="71">
        <f t="shared" si="112"/>
        <v>2010090510</v>
      </c>
      <c r="H2253" s="72" t="str">
        <f t="shared" si="110"/>
        <v>2010090510</v>
      </c>
      <c r="I2253" s="72" t="e">
        <f t="shared" si="111"/>
        <v>#VALUE!</v>
      </c>
    </row>
    <row r="2254" spans="1:9">
      <c r="A2254" s="16" t="s">
        <v>8185</v>
      </c>
      <c r="B2254" s="15">
        <v>2</v>
      </c>
      <c r="C2254" s="15" t="str">
        <f>VLOOKUP($B2254,配置说明!$E$20:$F$23,2,0)</f>
        <v>音效</v>
      </c>
      <c r="D2254" s="45" t="s">
        <v>3682</v>
      </c>
      <c r="E2254" s="50" t="s">
        <v>3683</v>
      </c>
      <c r="F2254" s="15" t="s">
        <v>111</v>
      </c>
      <c r="G2254" s="71">
        <f t="shared" si="112"/>
        <v>2010090511</v>
      </c>
      <c r="H2254" s="72" t="str">
        <f t="shared" si="110"/>
        <v>2010090511</v>
      </c>
      <c r="I2254" s="72" t="e">
        <f t="shared" si="111"/>
        <v>#VALUE!</v>
      </c>
    </row>
    <row r="2255" spans="1:9">
      <c r="A2255" s="16" t="s">
        <v>8186</v>
      </c>
      <c r="B2255" s="15">
        <v>2</v>
      </c>
      <c r="C2255" s="15" t="str">
        <f>VLOOKUP($B2255,配置说明!$E$20:$F$23,2,0)</f>
        <v>音效</v>
      </c>
      <c r="D2255" s="45" t="s">
        <v>3684</v>
      </c>
      <c r="E2255" s="50" t="s">
        <v>3685</v>
      </c>
      <c r="F2255" s="15" t="s">
        <v>111</v>
      </c>
      <c r="G2255" s="71">
        <f t="shared" si="112"/>
        <v>2010090512</v>
      </c>
      <c r="H2255" s="72" t="str">
        <f t="shared" si="110"/>
        <v>2010090512</v>
      </c>
      <c r="I2255" s="72" t="e">
        <f t="shared" si="111"/>
        <v>#VALUE!</v>
      </c>
    </row>
    <row r="2256" spans="1:9">
      <c r="A2256" s="16" t="s">
        <v>8187</v>
      </c>
      <c r="B2256" s="15">
        <v>2</v>
      </c>
      <c r="C2256" s="15" t="str">
        <f>VLOOKUP($B2256,配置说明!$E$20:$F$23,2,0)</f>
        <v>音效</v>
      </c>
      <c r="D2256" s="45" t="s">
        <v>3686</v>
      </c>
      <c r="E2256" s="50" t="s">
        <v>3687</v>
      </c>
      <c r="F2256" s="15" t="s">
        <v>111</v>
      </c>
      <c r="G2256" s="71">
        <f t="shared" si="112"/>
        <v>2010090513</v>
      </c>
      <c r="H2256" s="72" t="str">
        <f t="shared" si="110"/>
        <v>2010090513</v>
      </c>
      <c r="I2256" s="72" t="e">
        <f t="shared" si="111"/>
        <v>#VALUE!</v>
      </c>
    </row>
    <row r="2257" spans="1:9">
      <c r="A2257" s="16" t="s">
        <v>8188</v>
      </c>
      <c r="B2257" s="15">
        <v>2</v>
      </c>
      <c r="C2257" s="15" t="str">
        <f>VLOOKUP($B2257,配置说明!$E$20:$F$23,2,0)</f>
        <v>音效</v>
      </c>
      <c r="D2257" s="45" t="s">
        <v>3688</v>
      </c>
      <c r="E2257" s="50" t="s">
        <v>3689</v>
      </c>
      <c r="F2257" s="15" t="s">
        <v>111</v>
      </c>
      <c r="G2257" s="71">
        <f t="shared" si="112"/>
        <v>2010090514</v>
      </c>
      <c r="H2257" s="72" t="str">
        <f t="shared" si="110"/>
        <v>2010090514</v>
      </c>
      <c r="I2257" s="72" t="e">
        <f t="shared" si="111"/>
        <v>#VALUE!</v>
      </c>
    </row>
    <row r="2258" spans="1:9">
      <c r="A2258" s="16" t="s">
        <v>8189</v>
      </c>
      <c r="B2258" s="15">
        <v>2</v>
      </c>
      <c r="C2258" s="15" t="str">
        <f>VLOOKUP($B2258,配置说明!$E$20:$F$23,2,0)</f>
        <v>音效</v>
      </c>
      <c r="D2258" s="45" t="s">
        <v>3690</v>
      </c>
      <c r="E2258" s="50" t="s">
        <v>3691</v>
      </c>
      <c r="F2258" s="15" t="s">
        <v>111</v>
      </c>
      <c r="G2258" s="71">
        <f t="shared" si="112"/>
        <v>2010090515</v>
      </c>
      <c r="H2258" s="72" t="str">
        <f t="shared" si="110"/>
        <v>2010090515</v>
      </c>
      <c r="I2258" s="72" t="e">
        <f t="shared" si="111"/>
        <v>#VALUE!</v>
      </c>
    </row>
    <row r="2259" spans="1:9">
      <c r="A2259" s="16" t="s">
        <v>8190</v>
      </c>
      <c r="B2259" s="15">
        <v>2</v>
      </c>
      <c r="C2259" s="15" t="str">
        <f>VLOOKUP($B2259,配置说明!$E$20:$F$23,2,0)</f>
        <v>音效</v>
      </c>
      <c r="D2259" s="45" t="s">
        <v>3692</v>
      </c>
      <c r="E2259" s="50" t="s">
        <v>3693</v>
      </c>
      <c r="F2259" s="15" t="s">
        <v>111</v>
      </c>
      <c r="G2259" s="71">
        <f t="shared" si="112"/>
        <v>2010090516</v>
      </c>
      <c r="H2259" s="72" t="str">
        <f t="shared" si="110"/>
        <v>2010090516</v>
      </c>
      <c r="I2259" s="72" t="e">
        <f t="shared" si="111"/>
        <v>#VALUE!</v>
      </c>
    </row>
    <row r="2260" spans="1:9">
      <c r="A2260" s="16" t="s">
        <v>8191</v>
      </c>
      <c r="B2260" s="15">
        <v>2</v>
      </c>
      <c r="C2260" s="15" t="str">
        <f>VLOOKUP($B2260,配置说明!$E$20:$F$23,2,0)</f>
        <v>音效</v>
      </c>
      <c r="D2260" s="45" t="s">
        <v>3075</v>
      </c>
      <c r="E2260" s="50" t="s">
        <v>3076</v>
      </c>
      <c r="F2260" s="15" t="s">
        <v>154</v>
      </c>
      <c r="G2260" s="71">
        <f t="shared" si="112"/>
        <v>2010110101</v>
      </c>
      <c r="H2260" s="72" t="str">
        <f t="shared" si="110"/>
        <v>2010110101</v>
      </c>
      <c r="I2260" s="72" t="e">
        <f t="shared" si="111"/>
        <v>#VALUE!</v>
      </c>
    </row>
    <row r="2261" spans="1:9">
      <c r="A2261" s="16" t="s">
        <v>8192</v>
      </c>
      <c r="B2261" s="15">
        <v>2</v>
      </c>
      <c r="C2261" s="15" t="str">
        <f>VLOOKUP($B2261,配置说明!$E$20:$F$23,2,0)</f>
        <v>音效</v>
      </c>
      <c r="D2261" s="45" t="s">
        <v>3077</v>
      </c>
      <c r="E2261" s="50" t="s">
        <v>3078</v>
      </c>
      <c r="F2261" s="15" t="s">
        <v>154</v>
      </c>
      <c r="G2261" s="71">
        <f t="shared" si="112"/>
        <v>2010110102</v>
      </c>
      <c r="H2261" s="72" t="str">
        <f t="shared" si="110"/>
        <v>2010110102</v>
      </c>
      <c r="I2261" s="72" t="e">
        <f t="shared" si="111"/>
        <v>#VALUE!</v>
      </c>
    </row>
    <row r="2262" spans="1:9">
      <c r="A2262" s="16" t="s">
        <v>8193</v>
      </c>
      <c r="B2262" s="15">
        <v>2</v>
      </c>
      <c r="C2262" s="15" t="str">
        <f>VLOOKUP($B2262,配置说明!$E$20:$F$23,2,0)</f>
        <v>音效</v>
      </c>
      <c r="D2262" s="45" t="s">
        <v>3694</v>
      </c>
      <c r="E2262" s="50" t="s">
        <v>3080</v>
      </c>
      <c r="F2262" s="15" t="s">
        <v>154</v>
      </c>
      <c r="G2262" s="71">
        <f t="shared" si="112"/>
        <v>2010110201</v>
      </c>
      <c r="H2262" s="72" t="str">
        <f t="shared" si="110"/>
        <v>2010110201</v>
      </c>
      <c r="I2262" s="72" t="e">
        <f t="shared" si="111"/>
        <v>#VALUE!</v>
      </c>
    </row>
    <row r="2263" spans="1:9">
      <c r="A2263" s="16" t="s">
        <v>8194</v>
      </c>
      <c r="B2263" s="15">
        <v>2</v>
      </c>
      <c r="C2263" s="15" t="str">
        <f>VLOOKUP($B2263,配置说明!$E$20:$F$23,2,0)</f>
        <v>音效</v>
      </c>
      <c r="D2263" s="45" t="s">
        <v>3695</v>
      </c>
      <c r="E2263" s="50" t="s">
        <v>3082</v>
      </c>
      <c r="F2263" s="15" t="s">
        <v>154</v>
      </c>
      <c r="G2263" s="71">
        <f t="shared" si="112"/>
        <v>2010110202</v>
      </c>
      <c r="H2263" s="72" t="str">
        <f t="shared" si="110"/>
        <v>2010110202</v>
      </c>
      <c r="I2263" s="72" t="e">
        <f t="shared" si="111"/>
        <v>#VALUE!</v>
      </c>
    </row>
    <row r="2264" spans="1:9">
      <c r="A2264" s="16" t="s">
        <v>8195</v>
      </c>
      <c r="B2264" s="15">
        <v>2</v>
      </c>
      <c r="C2264" s="15" t="str">
        <f>VLOOKUP($B2264,配置说明!$E$20:$F$23,2,0)</f>
        <v>音效</v>
      </c>
      <c r="D2264" s="45" t="s">
        <v>3696</v>
      </c>
      <c r="E2264" s="50" t="s">
        <v>3084</v>
      </c>
      <c r="F2264" s="15" t="s">
        <v>154</v>
      </c>
      <c r="G2264" s="71">
        <f t="shared" si="112"/>
        <v>2010110203</v>
      </c>
      <c r="H2264" s="72" t="str">
        <f t="shared" si="110"/>
        <v>2010110203</v>
      </c>
      <c r="I2264" s="72" t="e">
        <f t="shared" si="111"/>
        <v>#VALUE!</v>
      </c>
    </row>
    <row r="2265" spans="1:9">
      <c r="A2265" s="16" t="s">
        <v>8196</v>
      </c>
      <c r="B2265" s="15">
        <v>2</v>
      </c>
      <c r="C2265" s="15" t="str">
        <f>VLOOKUP($B2265,配置说明!$E$20:$F$23,2,0)</f>
        <v>音效</v>
      </c>
      <c r="D2265" s="45" t="s">
        <v>3697</v>
      </c>
      <c r="E2265" s="50" t="s">
        <v>3086</v>
      </c>
      <c r="F2265" s="15" t="s">
        <v>154</v>
      </c>
      <c r="G2265" s="71">
        <f t="shared" si="112"/>
        <v>2010110204</v>
      </c>
      <c r="H2265" s="72" t="str">
        <f t="shared" si="110"/>
        <v>2010110204</v>
      </c>
      <c r="I2265" s="72" t="e">
        <f t="shared" si="111"/>
        <v>#VALUE!</v>
      </c>
    </row>
    <row r="2266" spans="1:9">
      <c r="A2266" s="16" t="s">
        <v>8197</v>
      </c>
      <c r="B2266" s="15">
        <v>2</v>
      </c>
      <c r="C2266" s="15" t="str">
        <f>VLOOKUP($B2266,配置说明!$E$20:$F$23,2,0)</f>
        <v>音效</v>
      </c>
      <c r="D2266" s="45" t="s">
        <v>3698</v>
      </c>
      <c r="E2266" s="50" t="s">
        <v>3699</v>
      </c>
      <c r="F2266" s="15" t="s">
        <v>154</v>
      </c>
      <c r="G2266" s="71">
        <f t="shared" si="112"/>
        <v>2010110205</v>
      </c>
      <c r="H2266" s="72" t="str">
        <f t="shared" si="110"/>
        <v>2010110205</v>
      </c>
      <c r="I2266" s="72" t="e">
        <f t="shared" si="111"/>
        <v>#VALUE!</v>
      </c>
    </row>
    <row r="2267" spans="1:9">
      <c r="A2267" s="16" t="s">
        <v>8198</v>
      </c>
      <c r="B2267" s="15">
        <v>2</v>
      </c>
      <c r="C2267" s="15" t="str">
        <f>VLOOKUP($B2267,配置说明!$E$20:$F$23,2,0)</f>
        <v>音效</v>
      </c>
      <c r="D2267" s="45" t="s">
        <v>3700</v>
      </c>
      <c r="E2267" s="50" t="s">
        <v>3701</v>
      </c>
      <c r="F2267" s="15" t="s">
        <v>154</v>
      </c>
      <c r="G2267" s="71">
        <f t="shared" si="112"/>
        <v>2010110206</v>
      </c>
      <c r="H2267" s="72" t="str">
        <f t="shared" si="110"/>
        <v>2010110206</v>
      </c>
      <c r="I2267" s="72" t="e">
        <f t="shared" si="111"/>
        <v>#VALUE!</v>
      </c>
    </row>
    <row r="2268" spans="1:9">
      <c r="A2268" s="16" t="s">
        <v>8199</v>
      </c>
      <c r="B2268" s="15">
        <v>2</v>
      </c>
      <c r="C2268" s="15" t="str">
        <f>VLOOKUP($B2268,配置说明!$E$20:$F$23,2,0)</f>
        <v>音效</v>
      </c>
      <c r="D2268" s="45" t="s">
        <v>3702</v>
      </c>
      <c r="E2268" s="50" t="s">
        <v>3088</v>
      </c>
      <c r="F2268" s="15" t="s">
        <v>154</v>
      </c>
      <c r="G2268" s="71">
        <f t="shared" si="112"/>
        <v>2010110301</v>
      </c>
      <c r="H2268" s="72" t="str">
        <f t="shared" si="110"/>
        <v>2010110301</v>
      </c>
      <c r="I2268" s="72" t="e">
        <f t="shared" si="111"/>
        <v>#VALUE!</v>
      </c>
    </row>
    <row r="2269" spans="1:9">
      <c r="A2269" s="16" t="s">
        <v>8200</v>
      </c>
      <c r="B2269" s="15">
        <v>2</v>
      </c>
      <c r="C2269" s="15" t="str">
        <f>VLOOKUP($B2269,配置说明!$E$20:$F$23,2,0)</f>
        <v>音效</v>
      </c>
      <c r="D2269" s="45" t="s">
        <v>3703</v>
      </c>
      <c r="E2269" s="50" t="s">
        <v>3090</v>
      </c>
      <c r="F2269" s="15" t="s">
        <v>154</v>
      </c>
      <c r="G2269" s="71">
        <f t="shared" si="112"/>
        <v>2010110302</v>
      </c>
      <c r="H2269" s="72" t="str">
        <f t="shared" si="110"/>
        <v>2010110302</v>
      </c>
      <c r="I2269" s="72" t="e">
        <f t="shared" si="111"/>
        <v>#VALUE!</v>
      </c>
    </row>
    <row r="2270" spans="1:9">
      <c r="A2270" s="16" t="s">
        <v>8201</v>
      </c>
      <c r="B2270" s="15">
        <v>2</v>
      </c>
      <c r="C2270" s="15" t="str">
        <f>VLOOKUP($B2270,配置说明!$E$20:$F$23,2,0)</f>
        <v>音效</v>
      </c>
      <c r="D2270" s="45" t="s">
        <v>3704</v>
      </c>
      <c r="E2270" s="50" t="s">
        <v>3092</v>
      </c>
      <c r="F2270" s="15" t="s">
        <v>154</v>
      </c>
      <c r="G2270" s="71">
        <f t="shared" si="112"/>
        <v>2010110303</v>
      </c>
      <c r="H2270" s="72" t="str">
        <f t="shared" si="110"/>
        <v>2010110303</v>
      </c>
      <c r="I2270" s="72" t="e">
        <f t="shared" si="111"/>
        <v>#VALUE!</v>
      </c>
    </row>
    <row r="2271" spans="1:9">
      <c r="A2271" s="16" t="s">
        <v>8202</v>
      </c>
      <c r="B2271" s="15">
        <v>2</v>
      </c>
      <c r="C2271" s="15" t="str">
        <f>VLOOKUP($B2271,配置说明!$E$20:$F$23,2,0)</f>
        <v>音效</v>
      </c>
      <c r="D2271" s="45" t="s">
        <v>3705</v>
      </c>
      <c r="E2271" s="50" t="s">
        <v>3094</v>
      </c>
      <c r="F2271" s="15" t="s">
        <v>154</v>
      </c>
      <c r="G2271" s="71">
        <f t="shared" si="112"/>
        <v>2010110304</v>
      </c>
      <c r="H2271" s="72" t="str">
        <f t="shared" si="110"/>
        <v>2010110304</v>
      </c>
      <c r="I2271" s="72" t="e">
        <f t="shared" si="111"/>
        <v>#VALUE!</v>
      </c>
    </row>
    <row r="2272" spans="1:9">
      <c r="A2272" s="16" t="s">
        <v>8203</v>
      </c>
      <c r="B2272" s="15">
        <v>2</v>
      </c>
      <c r="C2272" s="15" t="str">
        <f>VLOOKUP($B2272,配置说明!$E$20:$F$23,2,0)</f>
        <v>音效</v>
      </c>
      <c r="D2272" s="45" t="s">
        <v>3706</v>
      </c>
      <c r="E2272" s="50" t="s">
        <v>3096</v>
      </c>
      <c r="F2272" s="15" t="s">
        <v>154</v>
      </c>
      <c r="G2272" s="71">
        <f t="shared" si="112"/>
        <v>2010110305</v>
      </c>
      <c r="H2272" s="72" t="str">
        <f t="shared" si="110"/>
        <v>2010110305</v>
      </c>
      <c r="I2272" s="72" t="e">
        <f t="shared" si="111"/>
        <v>#VALUE!</v>
      </c>
    </row>
    <row r="2273" spans="1:9">
      <c r="A2273" s="16" t="s">
        <v>8204</v>
      </c>
      <c r="B2273" s="15">
        <v>2</v>
      </c>
      <c r="C2273" s="15" t="str">
        <f>VLOOKUP($B2273,配置说明!$E$20:$F$23,2,0)</f>
        <v>音效</v>
      </c>
      <c r="D2273" s="45" t="s">
        <v>3707</v>
      </c>
      <c r="E2273" s="50" t="s">
        <v>3098</v>
      </c>
      <c r="F2273" s="15" t="s">
        <v>154</v>
      </c>
      <c r="G2273" s="71">
        <f t="shared" si="112"/>
        <v>2010110306</v>
      </c>
      <c r="H2273" s="72" t="str">
        <f t="shared" si="110"/>
        <v>2010110306</v>
      </c>
      <c r="I2273" s="72" t="e">
        <f t="shared" si="111"/>
        <v>#VALUE!</v>
      </c>
    </row>
    <row r="2274" spans="1:9">
      <c r="A2274" s="16" t="s">
        <v>8205</v>
      </c>
      <c r="B2274" s="15">
        <v>2</v>
      </c>
      <c r="C2274" s="15" t="str">
        <f>VLOOKUP($B2274,配置说明!$E$20:$F$23,2,0)</f>
        <v>音效</v>
      </c>
      <c r="D2274" s="45" t="s">
        <v>3708</v>
      </c>
      <c r="E2274" s="50" t="s">
        <v>3100</v>
      </c>
      <c r="F2274" s="15" t="s">
        <v>154</v>
      </c>
      <c r="G2274" s="71">
        <f t="shared" si="112"/>
        <v>2010110307</v>
      </c>
      <c r="H2274" s="72" t="str">
        <f t="shared" si="110"/>
        <v>2010110307</v>
      </c>
      <c r="I2274" s="72" t="e">
        <f t="shared" si="111"/>
        <v>#VALUE!</v>
      </c>
    </row>
    <row r="2275" spans="1:9">
      <c r="A2275" s="16" t="s">
        <v>8206</v>
      </c>
      <c r="B2275" s="15">
        <v>2</v>
      </c>
      <c r="C2275" s="15" t="str">
        <f>VLOOKUP($B2275,配置说明!$E$20:$F$23,2,0)</f>
        <v>音效</v>
      </c>
      <c r="D2275" s="45" t="s">
        <v>3709</v>
      </c>
      <c r="E2275" s="50" t="s">
        <v>3102</v>
      </c>
      <c r="F2275" s="15" t="s">
        <v>154</v>
      </c>
      <c r="G2275" s="71">
        <f t="shared" si="112"/>
        <v>2010110308</v>
      </c>
      <c r="H2275" s="72" t="str">
        <f t="shared" si="110"/>
        <v>2010110308</v>
      </c>
      <c r="I2275" s="72" t="e">
        <f t="shared" si="111"/>
        <v>#VALUE!</v>
      </c>
    </row>
    <row r="2276" spans="1:9">
      <c r="A2276" s="16" t="s">
        <v>8207</v>
      </c>
      <c r="B2276" s="15">
        <v>2</v>
      </c>
      <c r="C2276" s="15" t="str">
        <f>VLOOKUP($B2276,配置说明!$E$20:$F$23,2,0)</f>
        <v>音效</v>
      </c>
      <c r="D2276" s="45" t="s">
        <v>3710</v>
      </c>
      <c r="E2276" s="50" t="s">
        <v>3711</v>
      </c>
      <c r="F2276" s="15" t="s">
        <v>154</v>
      </c>
      <c r="G2276" s="71">
        <f t="shared" si="112"/>
        <v>2010110309</v>
      </c>
      <c r="H2276" s="72" t="str">
        <f t="shared" ref="H2276:H2339" si="113">G2276&amp;""</f>
        <v>2010110309</v>
      </c>
      <c r="I2276" s="72" t="e">
        <f t="shared" ref="I2276:I2339" si="114">FIND("loop",E2276)</f>
        <v>#VALUE!</v>
      </c>
    </row>
    <row r="2277" spans="1:9">
      <c r="A2277" s="16" t="s">
        <v>8208</v>
      </c>
      <c r="B2277" s="15">
        <v>2</v>
      </c>
      <c r="C2277" s="15" t="str">
        <f>VLOOKUP($B2277,配置说明!$E$20:$F$23,2,0)</f>
        <v>音效</v>
      </c>
      <c r="D2277" s="45" t="s">
        <v>3702</v>
      </c>
      <c r="E2277" s="50" t="s">
        <v>3088</v>
      </c>
      <c r="F2277" s="15" t="s">
        <v>154</v>
      </c>
      <c r="G2277" s="71">
        <f t="shared" si="112"/>
        <v>2010110501</v>
      </c>
      <c r="H2277" s="72" t="str">
        <f t="shared" si="113"/>
        <v>2010110501</v>
      </c>
      <c r="I2277" s="72" t="e">
        <f t="shared" si="114"/>
        <v>#VALUE!</v>
      </c>
    </row>
    <row r="2278" spans="1:9">
      <c r="A2278" s="16" t="s">
        <v>8209</v>
      </c>
      <c r="B2278" s="15">
        <v>2</v>
      </c>
      <c r="C2278" s="15" t="str">
        <f>VLOOKUP($B2278,配置说明!$E$20:$F$23,2,0)</f>
        <v>音效</v>
      </c>
      <c r="D2278" s="45" t="s">
        <v>3703</v>
      </c>
      <c r="E2278" s="50" t="s">
        <v>3090</v>
      </c>
      <c r="F2278" s="15" t="s">
        <v>154</v>
      </c>
      <c r="G2278" s="71">
        <f t="shared" si="112"/>
        <v>2010110502</v>
      </c>
      <c r="H2278" s="72" t="str">
        <f t="shared" si="113"/>
        <v>2010110502</v>
      </c>
      <c r="I2278" s="72" t="e">
        <f t="shared" si="114"/>
        <v>#VALUE!</v>
      </c>
    </row>
    <row r="2279" spans="1:9">
      <c r="A2279" s="16" t="s">
        <v>8210</v>
      </c>
      <c r="B2279" s="15">
        <v>2</v>
      </c>
      <c r="C2279" s="15" t="str">
        <f>VLOOKUP($B2279,配置说明!$E$20:$F$23,2,0)</f>
        <v>音效</v>
      </c>
      <c r="D2279" s="45" t="s">
        <v>3704</v>
      </c>
      <c r="E2279" s="50" t="s">
        <v>3092</v>
      </c>
      <c r="F2279" s="15" t="s">
        <v>154</v>
      </c>
      <c r="G2279" s="71">
        <f t="shared" si="112"/>
        <v>2010110503</v>
      </c>
      <c r="H2279" s="72" t="str">
        <f t="shared" si="113"/>
        <v>2010110503</v>
      </c>
      <c r="I2279" s="72" t="e">
        <f t="shared" si="114"/>
        <v>#VALUE!</v>
      </c>
    </row>
    <row r="2280" spans="1:9">
      <c r="A2280" s="16" t="s">
        <v>8211</v>
      </c>
      <c r="B2280" s="15">
        <v>2</v>
      </c>
      <c r="C2280" s="15" t="str">
        <f>VLOOKUP($B2280,配置说明!$E$20:$F$23,2,0)</f>
        <v>音效</v>
      </c>
      <c r="D2280" s="45" t="s">
        <v>3705</v>
      </c>
      <c r="E2280" s="50" t="s">
        <v>3094</v>
      </c>
      <c r="F2280" s="15" t="s">
        <v>154</v>
      </c>
      <c r="G2280" s="71">
        <f t="shared" si="112"/>
        <v>2010110504</v>
      </c>
      <c r="H2280" s="72" t="str">
        <f t="shared" si="113"/>
        <v>2010110504</v>
      </c>
      <c r="I2280" s="72" t="e">
        <f t="shared" si="114"/>
        <v>#VALUE!</v>
      </c>
    </row>
    <row r="2281" spans="1:9">
      <c r="A2281" s="16" t="s">
        <v>8212</v>
      </c>
      <c r="B2281" s="15">
        <v>2</v>
      </c>
      <c r="C2281" s="15" t="str">
        <f>VLOOKUP($B2281,配置说明!$E$20:$F$23,2,0)</f>
        <v>音效</v>
      </c>
      <c r="D2281" s="45" t="s">
        <v>3706</v>
      </c>
      <c r="E2281" s="50" t="s">
        <v>3096</v>
      </c>
      <c r="F2281" s="15" t="s">
        <v>154</v>
      </c>
      <c r="G2281" s="71">
        <f t="shared" si="112"/>
        <v>2010110505</v>
      </c>
      <c r="H2281" s="72" t="str">
        <f t="shared" si="113"/>
        <v>2010110505</v>
      </c>
      <c r="I2281" s="72" t="e">
        <f t="shared" si="114"/>
        <v>#VALUE!</v>
      </c>
    </row>
    <row r="2282" spans="1:9">
      <c r="A2282" s="16" t="s">
        <v>8213</v>
      </c>
      <c r="B2282" s="15">
        <v>2</v>
      </c>
      <c r="C2282" s="15" t="str">
        <f>VLOOKUP($B2282,配置说明!$E$20:$F$23,2,0)</f>
        <v>音效</v>
      </c>
      <c r="D2282" s="45" t="s">
        <v>3707</v>
      </c>
      <c r="E2282" s="50" t="s">
        <v>3098</v>
      </c>
      <c r="F2282" s="15" t="s">
        <v>154</v>
      </c>
      <c r="G2282" s="71">
        <f t="shared" si="112"/>
        <v>2010110506</v>
      </c>
      <c r="H2282" s="72" t="str">
        <f t="shared" si="113"/>
        <v>2010110506</v>
      </c>
      <c r="I2282" s="72" t="e">
        <f t="shared" si="114"/>
        <v>#VALUE!</v>
      </c>
    </row>
    <row r="2283" spans="1:9">
      <c r="A2283" s="16" t="s">
        <v>8214</v>
      </c>
      <c r="B2283" s="15">
        <v>2</v>
      </c>
      <c r="C2283" s="15" t="str">
        <f>VLOOKUP($B2283,配置说明!$E$20:$F$23,2,0)</f>
        <v>音效</v>
      </c>
      <c r="D2283" s="45" t="s">
        <v>3708</v>
      </c>
      <c r="E2283" s="50" t="s">
        <v>3100</v>
      </c>
      <c r="F2283" s="15" t="s">
        <v>154</v>
      </c>
      <c r="G2283" s="71">
        <f t="shared" si="112"/>
        <v>2010110507</v>
      </c>
      <c r="H2283" s="72" t="str">
        <f t="shared" si="113"/>
        <v>2010110507</v>
      </c>
      <c r="I2283" s="72" t="e">
        <f t="shared" si="114"/>
        <v>#VALUE!</v>
      </c>
    </row>
    <row r="2284" spans="1:9">
      <c r="A2284" s="16" t="s">
        <v>8215</v>
      </c>
      <c r="B2284" s="15">
        <v>2</v>
      </c>
      <c r="C2284" s="15" t="str">
        <f>VLOOKUP($B2284,配置说明!$E$20:$F$23,2,0)</f>
        <v>音效</v>
      </c>
      <c r="D2284" s="45" t="s">
        <v>3709</v>
      </c>
      <c r="E2284" s="50" t="s">
        <v>3102</v>
      </c>
      <c r="F2284" s="15" t="s">
        <v>154</v>
      </c>
      <c r="G2284" s="71">
        <f t="shared" si="112"/>
        <v>2010110508</v>
      </c>
      <c r="H2284" s="72" t="str">
        <f t="shared" si="113"/>
        <v>2010110508</v>
      </c>
      <c r="I2284" s="72" t="e">
        <f t="shared" si="114"/>
        <v>#VALUE!</v>
      </c>
    </row>
    <row r="2285" spans="1:9">
      <c r="A2285" s="16" t="s">
        <v>8216</v>
      </c>
      <c r="B2285" s="15">
        <v>2</v>
      </c>
      <c r="C2285" s="15" t="str">
        <f>VLOOKUP($B2285,配置说明!$E$20:$F$23,2,0)</f>
        <v>音效</v>
      </c>
      <c r="D2285" s="45" t="s">
        <v>3710</v>
      </c>
      <c r="E2285" s="50" t="s">
        <v>3711</v>
      </c>
      <c r="F2285" s="15" t="s">
        <v>154</v>
      </c>
      <c r="G2285" s="71">
        <f t="shared" si="112"/>
        <v>2010110509</v>
      </c>
      <c r="H2285" s="72" t="str">
        <f t="shared" si="113"/>
        <v>2010110509</v>
      </c>
      <c r="I2285" s="72" t="e">
        <f t="shared" si="114"/>
        <v>#VALUE!</v>
      </c>
    </row>
    <row r="2286" spans="1:9">
      <c r="A2286" s="16" t="s">
        <v>8217</v>
      </c>
      <c r="B2286" s="15">
        <v>2</v>
      </c>
      <c r="C2286" s="15" t="str">
        <f>VLOOKUP($B2286,配置说明!$E$20:$F$23,2,0)</f>
        <v>音效</v>
      </c>
      <c r="D2286" s="45" t="s">
        <v>3712</v>
      </c>
      <c r="E2286" s="50" t="s">
        <v>475</v>
      </c>
      <c r="F2286" s="15" t="s">
        <v>134</v>
      </c>
      <c r="G2286" s="71">
        <f t="shared" si="112"/>
        <v>2010120101</v>
      </c>
      <c r="H2286" s="72" t="str">
        <f t="shared" si="113"/>
        <v>2010120101</v>
      </c>
      <c r="I2286" s="72" t="e">
        <f t="shared" si="114"/>
        <v>#VALUE!</v>
      </c>
    </row>
    <row r="2287" spans="1:9">
      <c r="A2287" s="16" t="s">
        <v>8218</v>
      </c>
      <c r="B2287" s="15">
        <v>2</v>
      </c>
      <c r="C2287" s="15" t="str">
        <f>VLOOKUP($B2287,配置说明!$E$20:$F$23,2,0)</f>
        <v>音效</v>
      </c>
      <c r="D2287" s="45" t="s">
        <v>3713</v>
      </c>
      <c r="E2287" s="50" t="s">
        <v>476</v>
      </c>
      <c r="F2287" s="15" t="s">
        <v>134</v>
      </c>
      <c r="G2287" s="71">
        <f t="shared" si="112"/>
        <v>2010120102</v>
      </c>
      <c r="H2287" s="72" t="str">
        <f t="shared" si="113"/>
        <v>2010120102</v>
      </c>
      <c r="I2287" s="72" t="e">
        <f t="shared" si="114"/>
        <v>#VALUE!</v>
      </c>
    </row>
    <row r="2288" spans="1:9">
      <c r="A2288" s="16" t="s">
        <v>8219</v>
      </c>
      <c r="B2288" s="15">
        <v>2</v>
      </c>
      <c r="C2288" s="15" t="str">
        <f>VLOOKUP($B2288,配置说明!$E$20:$F$23,2,0)</f>
        <v>音效</v>
      </c>
      <c r="D2288" s="45" t="s">
        <v>777</v>
      </c>
      <c r="E2288" s="50" t="s">
        <v>477</v>
      </c>
      <c r="F2288" s="15" t="s">
        <v>134</v>
      </c>
      <c r="G2288" s="71">
        <f t="shared" si="112"/>
        <v>2010120201</v>
      </c>
      <c r="H2288" s="72" t="str">
        <f t="shared" si="113"/>
        <v>2010120201</v>
      </c>
      <c r="I2288" s="72" t="e">
        <f t="shared" si="114"/>
        <v>#VALUE!</v>
      </c>
    </row>
    <row r="2289" spans="1:9">
      <c r="A2289" s="16" t="s">
        <v>8220</v>
      </c>
      <c r="B2289" s="15">
        <v>2</v>
      </c>
      <c r="C2289" s="15" t="str">
        <f>VLOOKUP($B2289,配置说明!$E$20:$F$23,2,0)</f>
        <v>音效</v>
      </c>
      <c r="D2289" s="45" t="s">
        <v>778</v>
      </c>
      <c r="E2289" s="50" t="s">
        <v>478</v>
      </c>
      <c r="F2289" s="15" t="s">
        <v>134</v>
      </c>
      <c r="G2289" s="71">
        <f t="shared" si="112"/>
        <v>2010120202</v>
      </c>
      <c r="H2289" s="72" t="str">
        <f t="shared" si="113"/>
        <v>2010120202</v>
      </c>
      <c r="I2289" s="72" t="e">
        <f t="shared" si="114"/>
        <v>#VALUE!</v>
      </c>
    </row>
    <row r="2290" spans="1:9">
      <c r="A2290" s="16" t="s">
        <v>8221</v>
      </c>
      <c r="B2290" s="15">
        <v>2</v>
      </c>
      <c r="C2290" s="15" t="str">
        <f>VLOOKUP($B2290,配置说明!$E$20:$F$23,2,0)</f>
        <v>音效</v>
      </c>
      <c r="D2290" s="45" t="s">
        <v>779</v>
      </c>
      <c r="E2290" s="50" t="s">
        <v>479</v>
      </c>
      <c r="F2290" s="15" t="s">
        <v>134</v>
      </c>
      <c r="G2290" s="71">
        <f t="shared" ref="G2290:G2353" si="115">A2290*1</f>
        <v>2010120203</v>
      </c>
      <c r="H2290" s="72" t="str">
        <f t="shared" si="113"/>
        <v>2010120203</v>
      </c>
      <c r="I2290" s="72" t="e">
        <f t="shared" si="114"/>
        <v>#VALUE!</v>
      </c>
    </row>
    <row r="2291" spans="1:9">
      <c r="A2291" s="16" t="s">
        <v>8222</v>
      </c>
      <c r="B2291" s="15">
        <v>2</v>
      </c>
      <c r="C2291" s="15" t="str">
        <f>VLOOKUP($B2291,配置说明!$E$20:$F$23,2,0)</f>
        <v>音效</v>
      </c>
      <c r="D2291" s="45" t="s">
        <v>780</v>
      </c>
      <c r="E2291" s="50" t="s">
        <v>480</v>
      </c>
      <c r="F2291" s="15" t="s">
        <v>134</v>
      </c>
      <c r="G2291" s="71">
        <f t="shared" si="115"/>
        <v>2010120204</v>
      </c>
      <c r="H2291" s="72" t="str">
        <f t="shared" si="113"/>
        <v>2010120204</v>
      </c>
      <c r="I2291" s="72" t="e">
        <f t="shared" si="114"/>
        <v>#VALUE!</v>
      </c>
    </row>
    <row r="2292" spans="1:9">
      <c r="A2292" s="16" t="s">
        <v>8223</v>
      </c>
      <c r="B2292" s="15">
        <v>2</v>
      </c>
      <c r="C2292" s="15" t="str">
        <f>VLOOKUP($B2292,配置说明!$E$20:$F$23,2,0)</f>
        <v>音效</v>
      </c>
      <c r="D2292" s="45" t="s">
        <v>3714</v>
      </c>
      <c r="E2292" s="50" t="s">
        <v>3715</v>
      </c>
      <c r="F2292" s="15" t="s">
        <v>134</v>
      </c>
      <c r="G2292" s="71">
        <f t="shared" si="115"/>
        <v>2010120205</v>
      </c>
      <c r="H2292" s="72" t="str">
        <f t="shared" si="113"/>
        <v>2010120205</v>
      </c>
      <c r="I2292" s="72" t="e">
        <f t="shared" si="114"/>
        <v>#VALUE!</v>
      </c>
    </row>
    <row r="2293" spans="1:9">
      <c r="A2293" s="16" t="s">
        <v>8224</v>
      </c>
      <c r="B2293" s="15">
        <v>2</v>
      </c>
      <c r="C2293" s="15" t="str">
        <f>VLOOKUP($B2293,配置说明!$E$20:$F$23,2,0)</f>
        <v>音效</v>
      </c>
      <c r="D2293" s="45" t="s">
        <v>781</v>
      </c>
      <c r="E2293" s="50" t="s">
        <v>481</v>
      </c>
      <c r="F2293" s="15" t="s">
        <v>134</v>
      </c>
      <c r="G2293" s="71">
        <f t="shared" si="115"/>
        <v>2010120301</v>
      </c>
      <c r="H2293" s="72" t="str">
        <f t="shared" si="113"/>
        <v>2010120301</v>
      </c>
      <c r="I2293" s="72" t="e">
        <f t="shared" si="114"/>
        <v>#VALUE!</v>
      </c>
    </row>
    <row r="2294" spans="1:9">
      <c r="A2294" s="16" t="s">
        <v>8225</v>
      </c>
      <c r="B2294" s="15">
        <v>2</v>
      </c>
      <c r="C2294" s="15" t="str">
        <f>VLOOKUP($B2294,配置说明!$E$20:$F$23,2,0)</f>
        <v>音效</v>
      </c>
      <c r="D2294" s="45" t="s">
        <v>782</v>
      </c>
      <c r="E2294" s="50" t="s">
        <v>482</v>
      </c>
      <c r="F2294" s="15" t="s">
        <v>134</v>
      </c>
      <c r="G2294" s="71">
        <f t="shared" si="115"/>
        <v>2010120302</v>
      </c>
      <c r="H2294" s="72" t="str">
        <f t="shared" si="113"/>
        <v>2010120302</v>
      </c>
      <c r="I2294" s="72" t="e">
        <f t="shared" si="114"/>
        <v>#VALUE!</v>
      </c>
    </row>
    <row r="2295" spans="1:9">
      <c r="A2295" s="16" t="s">
        <v>8226</v>
      </c>
      <c r="B2295" s="15">
        <v>2</v>
      </c>
      <c r="C2295" s="15" t="str">
        <f>VLOOKUP($B2295,配置说明!$E$20:$F$23,2,0)</f>
        <v>音效</v>
      </c>
      <c r="D2295" s="45" t="s">
        <v>783</v>
      </c>
      <c r="E2295" s="50" t="s">
        <v>483</v>
      </c>
      <c r="F2295" s="15" t="s">
        <v>134</v>
      </c>
      <c r="G2295" s="71">
        <f t="shared" si="115"/>
        <v>2010120303</v>
      </c>
      <c r="H2295" s="72" t="str">
        <f t="shared" si="113"/>
        <v>2010120303</v>
      </c>
      <c r="I2295" s="72" t="e">
        <f t="shared" si="114"/>
        <v>#VALUE!</v>
      </c>
    </row>
    <row r="2296" spans="1:9">
      <c r="A2296" s="16" t="s">
        <v>8227</v>
      </c>
      <c r="B2296" s="15">
        <v>2</v>
      </c>
      <c r="C2296" s="15" t="str">
        <f>VLOOKUP($B2296,配置说明!$E$20:$F$23,2,0)</f>
        <v>音效</v>
      </c>
      <c r="D2296" s="45" t="s">
        <v>784</v>
      </c>
      <c r="E2296" s="50" t="s">
        <v>484</v>
      </c>
      <c r="F2296" s="15" t="s">
        <v>134</v>
      </c>
      <c r="G2296" s="71">
        <f t="shared" si="115"/>
        <v>2010120304</v>
      </c>
      <c r="H2296" s="72" t="str">
        <f t="shared" si="113"/>
        <v>2010120304</v>
      </c>
      <c r="I2296" s="72" t="e">
        <f t="shared" si="114"/>
        <v>#VALUE!</v>
      </c>
    </row>
    <row r="2297" spans="1:9">
      <c r="A2297" s="16" t="s">
        <v>8228</v>
      </c>
      <c r="B2297" s="15">
        <v>2</v>
      </c>
      <c r="C2297" s="15" t="str">
        <f>VLOOKUP($B2297,配置说明!$E$20:$F$23,2,0)</f>
        <v>音效</v>
      </c>
      <c r="D2297" s="45" t="s">
        <v>785</v>
      </c>
      <c r="E2297" s="50" t="s">
        <v>485</v>
      </c>
      <c r="F2297" s="15" t="s">
        <v>134</v>
      </c>
      <c r="G2297" s="71">
        <f t="shared" si="115"/>
        <v>2010120305</v>
      </c>
      <c r="H2297" s="72" t="str">
        <f t="shared" si="113"/>
        <v>2010120305</v>
      </c>
      <c r="I2297" s="72" t="e">
        <f t="shared" si="114"/>
        <v>#VALUE!</v>
      </c>
    </row>
    <row r="2298" spans="1:9">
      <c r="A2298" s="16" t="s">
        <v>8229</v>
      </c>
      <c r="B2298" s="15">
        <v>2</v>
      </c>
      <c r="C2298" s="15" t="str">
        <f>VLOOKUP($B2298,配置说明!$E$20:$F$23,2,0)</f>
        <v>音效</v>
      </c>
      <c r="D2298" s="45" t="s">
        <v>781</v>
      </c>
      <c r="E2298" s="50" t="s">
        <v>481</v>
      </c>
      <c r="F2298" s="15" t="s">
        <v>134</v>
      </c>
      <c r="G2298" s="71">
        <f t="shared" si="115"/>
        <v>2010120501</v>
      </c>
      <c r="H2298" s="72" t="str">
        <f t="shared" si="113"/>
        <v>2010120501</v>
      </c>
      <c r="I2298" s="72" t="e">
        <f t="shared" si="114"/>
        <v>#VALUE!</v>
      </c>
    </row>
    <row r="2299" spans="1:9">
      <c r="A2299" s="16" t="s">
        <v>8230</v>
      </c>
      <c r="B2299" s="15">
        <v>2</v>
      </c>
      <c r="C2299" s="15" t="str">
        <f>VLOOKUP($B2299,配置说明!$E$20:$F$23,2,0)</f>
        <v>音效</v>
      </c>
      <c r="D2299" s="45" t="s">
        <v>782</v>
      </c>
      <c r="E2299" s="50" t="s">
        <v>482</v>
      </c>
      <c r="F2299" s="15" t="s">
        <v>134</v>
      </c>
      <c r="G2299" s="71">
        <f t="shared" si="115"/>
        <v>2010120502</v>
      </c>
      <c r="H2299" s="72" t="str">
        <f t="shared" si="113"/>
        <v>2010120502</v>
      </c>
      <c r="I2299" s="72" t="e">
        <f t="shared" si="114"/>
        <v>#VALUE!</v>
      </c>
    </row>
    <row r="2300" spans="1:9">
      <c r="A2300" s="16" t="s">
        <v>8231</v>
      </c>
      <c r="B2300" s="15">
        <v>2</v>
      </c>
      <c r="C2300" s="15" t="str">
        <f>VLOOKUP($B2300,配置说明!$E$20:$F$23,2,0)</f>
        <v>音效</v>
      </c>
      <c r="D2300" s="45" t="s">
        <v>783</v>
      </c>
      <c r="E2300" s="50" t="s">
        <v>483</v>
      </c>
      <c r="F2300" s="15" t="s">
        <v>134</v>
      </c>
      <c r="G2300" s="71">
        <f t="shared" si="115"/>
        <v>2010120503</v>
      </c>
      <c r="H2300" s="72" t="str">
        <f t="shared" si="113"/>
        <v>2010120503</v>
      </c>
      <c r="I2300" s="72" t="e">
        <f t="shared" si="114"/>
        <v>#VALUE!</v>
      </c>
    </row>
    <row r="2301" spans="1:9">
      <c r="A2301" s="16" t="s">
        <v>8232</v>
      </c>
      <c r="B2301" s="15">
        <v>2</v>
      </c>
      <c r="C2301" s="15" t="str">
        <f>VLOOKUP($B2301,配置说明!$E$20:$F$23,2,0)</f>
        <v>音效</v>
      </c>
      <c r="D2301" s="45" t="s">
        <v>784</v>
      </c>
      <c r="E2301" s="50" t="s">
        <v>484</v>
      </c>
      <c r="F2301" s="15" t="s">
        <v>134</v>
      </c>
      <c r="G2301" s="71">
        <f t="shared" si="115"/>
        <v>2010120504</v>
      </c>
      <c r="H2301" s="72" t="str">
        <f t="shared" si="113"/>
        <v>2010120504</v>
      </c>
      <c r="I2301" s="72" t="e">
        <f t="shared" si="114"/>
        <v>#VALUE!</v>
      </c>
    </row>
    <row r="2302" spans="1:9">
      <c r="A2302" s="16" t="s">
        <v>8233</v>
      </c>
      <c r="B2302" s="15">
        <v>2</v>
      </c>
      <c r="C2302" s="15" t="str">
        <f>VLOOKUP($B2302,配置说明!$E$20:$F$23,2,0)</f>
        <v>音效</v>
      </c>
      <c r="D2302" s="45" t="s">
        <v>785</v>
      </c>
      <c r="E2302" s="50" t="s">
        <v>485</v>
      </c>
      <c r="F2302" s="15" t="s">
        <v>134</v>
      </c>
      <c r="G2302" s="71">
        <f t="shared" si="115"/>
        <v>2010120505</v>
      </c>
      <c r="H2302" s="72" t="str">
        <f t="shared" si="113"/>
        <v>2010120505</v>
      </c>
      <c r="I2302" s="72" t="e">
        <f t="shared" si="114"/>
        <v>#VALUE!</v>
      </c>
    </row>
    <row r="2303" spans="1:9">
      <c r="A2303" s="16" t="s">
        <v>8234</v>
      </c>
      <c r="B2303" s="15">
        <v>2</v>
      </c>
      <c r="C2303" s="15" t="str">
        <f>VLOOKUP($B2303,配置说明!$E$20:$F$23,2,0)</f>
        <v>音效</v>
      </c>
      <c r="D2303" s="45" t="s">
        <v>786</v>
      </c>
      <c r="E2303" s="50" t="s">
        <v>486</v>
      </c>
      <c r="F2303" s="15" t="s">
        <v>132</v>
      </c>
      <c r="G2303" s="71">
        <f t="shared" si="115"/>
        <v>2010130101</v>
      </c>
      <c r="H2303" s="72" t="str">
        <f t="shared" si="113"/>
        <v>2010130101</v>
      </c>
      <c r="I2303" s="72" t="e">
        <f t="shared" si="114"/>
        <v>#VALUE!</v>
      </c>
    </row>
    <row r="2304" spans="1:9">
      <c r="A2304" s="16" t="s">
        <v>8235</v>
      </c>
      <c r="B2304" s="15">
        <v>2</v>
      </c>
      <c r="C2304" s="15" t="str">
        <f>VLOOKUP($B2304,配置说明!$E$20:$F$23,2,0)</f>
        <v>音效</v>
      </c>
      <c r="D2304" s="45" t="s">
        <v>787</v>
      </c>
      <c r="E2304" s="50" t="s">
        <v>487</v>
      </c>
      <c r="F2304" s="15" t="s">
        <v>132</v>
      </c>
      <c r="G2304" s="71">
        <f t="shared" si="115"/>
        <v>2010130102</v>
      </c>
      <c r="H2304" s="72" t="str">
        <f t="shared" si="113"/>
        <v>2010130102</v>
      </c>
      <c r="I2304" s="72" t="e">
        <f t="shared" si="114"/>
        <v>#VALUE!</v>
      </c>
    </row>
    <row r="2305" spans="1:9">
      <c r="A2305" s="16" t="s">
        <v>8236</v>
      </c>
      <c r="B2305" s="15">
        <v>2</v>
      </c>
      <c r="C2305" s="15" t="str">
        <f>VLOOKUP($B2305,配置说明!$E$20:$F$23,2,0)</f>
        <v>音效</v>
      </c>
      <c r="D2305" s="45" t="s">
        <v>788</v>
      </c>
      <c r="E2305" s="50" t="s">
        <v>488</v>
      </c>
      <c r="F2305" s="15" t="s">
        <v>132</v>
      </c>
      <c r="G2305" s="71">
        <f t="shared" si="115"/>
        <v>2010130103</v>
      </c>
      <c r="H2305" s="72" t="str">
        <f t="shared" si="113"/>
        <v>2010130103</v>
      </c>
      <c r="I2305" s="72" t="e">
        <f t="shared" si="114"/>
        <v>#VALUE!</v>
      </c>
    </row>
    <row r="2306" spans="1:9">
      <c r="A2306" s="16" t="s">
        <v>8237</v>
      </c>
      <c r="B2306" s="15">
        <v>2</v>
      </c>
      <c r="C2306" s="15" t="str">
        <f>VLOOKUP($B2306,配置说明!$E$20:$F$23,2,0)</f>
        <v>音效</v>
      </c>
      <c r="D2306" s="45" t="s">
        <v>789</v>
      </c>
      <c r="E2306" s="50" t="s">
        <v>489</v>
      </c>
      <c r="F2306" s="15" t="s">
        <v>132</v>
      </c>
      <c r="G2306" s="71">
        <f t="shared" si="115"/>
        <v>2010130104</v>
      </c>
      <c r="H2306" s="72" t="str">
        <f t="shared" si="113"/>
        <v>2010130104</v>
      </c>
      <c r="I2306" s="72" t="e">
        <f t="shared" si="114"/>
        <v>#VALUE!</v>
      </c>
    </row>
    <row r="2307" spans="1:9">
      <c r="A2307" s="16" t="s">
        <v>8238</v>
      </c>
      <c r="B2307" s="15">
        <v>2</v>
      </c>
      <c r="C2307" s="15" t="str">
        <f>VLOOKUP($B2307,配置说明!$E$20:$F$23,2,0)</f>
        <v>音效</v>
      </c>
      <c r="D2307" s="45" t="s">
        <v>790</v>
      </c>
      <c r="E2307" s="50" t="s">
        <v>490</v>
      </c>
      <c r="F2307" s="15" t="s">
        <v>132</v>
      </c>
      <c r="G2307" s="71">
        <f t="shared" si="115"/>
        <v>2010130201</v>
      </c>
      <c r="H2307" s="72" t="str">
        <f t="shared" si="113"/>
        <v>2010130201</v>
      </c>
      <c r="I2307" s="72" t="e">
        <f t="shared" si="114"/>
        <v>#VALUE!</v>
      </c>
    </row>
    <row r="2308" spans="1:9">
      <c r="A2308" s="16" t="s">
        <v>8239</v>
      </c>
      <c r="B2308" s="15">
        <v>2</v>
      </c>
      <c r="C2308" s="15" t="str">
        <f>VLOOKUP($B2308,配置说明!$E$20:$F$23,2,0)</f>
        <v>音效</v>
      </c>
      <c r="D2308" s="45" t="s">
        <v>791</v>
      </c>
      <c r="E2308" s="50" t="s">
        <v>491</v>
      </c>
      <c r="F2308" s="15" t="s">
        <v>132</v>
      </c>
      <c r="G2308" s="71">
        <f t="shared" si="115"/>
        <v>2010130202</v>
      </c>
      <c r="H2308" s="72" t="str">
        <f t="shared" si="113"/>
        <v>2010130202</v>
      </c>
      <c r="I2308" s="72" t="e">
        <f t="shared" si="114"/>
        <v>#VALUE!</v>
      </c>
    </row>
    <row r="2309" spans="1:9">
      <c r="A2309" s="16" t="s">
        <v>8240</v>
      </c>
      <c r="B2309" s="15">
        <v>2</v>
      </c>
      <c r="C2309" s="15" t="str">
        <f>VLOOKUP($B2309,配置说明!$E$20:$F$23,2,0)</f>
        <v>音效</v>
      </c>
      <c r="D2309" s="45" t="s">
        <v>792</v>
      </c>
      <c r="E2309" s="50" t="s">
        <v>492</v>
      </c>
      <c r="F2309" s="15" t="s">
        <v>132</v>
      </c>
      <c r="G2309" s="71">
        <f t="shared" si="115"/>
        <v>2010130203</v>
      </c>
      <c r="H2309" s="72" t="str">
        <f t="shared" si="113"/>
        <v>2010130203</v>
      </c>
      <c r="I2309" s="72" t="e">
        <f t="shared" si="114"/>
        <v>#VALUE!</v>
      </c>
    </row>
    <row r="2310" spans="1:9">
      <c r="A2310" s="16" t="s">
        <v>8241</v>
      </c>
      <c r="B2310" s="15">
        <v>2</v>
      </c>
      <c r="C2310" s="15" t="str">
        <f>VLOOKUP($B2310,配置说明!$E$20:$F$23,2,0)</f>
        <v>音效</v>
      </c>
      <c r="D2310" s="45" t="s">
        <v>793</v>
      </c>
      <c r="E2310" s="50" t="s">
        <v>493</v>
      </c>
      <c r="F2310" s="15" t="s">
        <v>132</v>
      </c>
      <c r="G2310" s="71">
        <f t="shared" si="115"/>
        <v>2010130301</v>
      </c>
      <c r="H2310" s="72" t="str">
        <f t="shared" si="113"/>
        <v>2010130301</v>
      </c>
      <c r="I2310" s="72" t="e">
        <f t="shared" si="114"/>
        <v>#VALUE!</v>
      </c>
    </row>
    <row r="2311" spans="1:9">
      <c r="A2311" s="16" t="s">
        <v>8242</v>
      </c>
      <c r="B2311" s="15">
        <v>2</v>
      </c>
      <c r="C2311" s="15" t="str">
        <f>VLOOKUP($B2311,配置说明!$E$20:$F$23,2,0)</f>
        <v>音效</v>
      </c>
      <c r="D2311" s="45" t="s">
        <v>794</v>
      </c>
      <c r="E2311" s="50" t="s">
        <v>494</v>
      </c>
      <c r="F2311" s="15" t="s">
        <v>132</v>
      </c>
      <c r="G2311" s="71">
        <f t="shared" si="115"/>
        <v>2010130302</v>
      </c>
      <c r="H2311" s="72" t="str">
        <f t="shared" si="113"/>
        <v>2010130302</v>
      </c>
      <c r="I2311" s="72" t="e">
        <f t="shared" si="114"/>
        <v>#VALUE!</v>
      </c>
    </row>
    <row r="2312" spans="1:9">
      <c r="A2312" s="16" t="s">
        <v>8243</v>
      </c>
      <c r="B2312" s="15">
        <v>2</v>
      </c>
      <c r="C2312" s="15" t="str">
        <f>VLOOKUP($B2312,配置说明!$E$20:$F$23,2,0)</f>
        <v>音效</v>
      </c>
      <c r="D2312" s="45" t="s">
        <v>795</v>
      </c>
      <c r="E2312" s="50" t="s">
        <v>495</v>
      </c>
      <c r="F2312" s="15" t="s">
        <v>132</v>
      </c>
      <c r="G2312" s="71">
        <f t="shared" si="115"/>
        <v>2010130303</v>
      </c>
      <c r="H2312" s="72" t="str">
        <f t="shared" si="113"/>
        <v>2010130303</v>
      </c>
      <c r="I2312" s="72" t="e">
        <f t="shared" si="114"/>
        <v>#VALUE!</v>
      </c>
    </row>
    <row r="2313" spans="1:9">
      <c r="A2313" s="16" t="s">
        <v>8244</v>
      </c>
      <c r="B2313" s="15">
        <v>2</v>
      </c>
      <c r="C2313" s="15" t="str">
        <f>VLOOKUP($B2313,配置说明!$E$20:$F$23,2,0)</f>
        <v>音效</v>
      </c>
      <c r="D2313" s="45" t="s">
        <v>796</v>
      </c>
      <c r="E2313" s="50" t="s">
        <v>496</v>
      </c>
      <c r="F2313" s="15" t="s">
        <v>132</v>
      </c>
      <c r="G2313" s="71">
        <f t="shared" si="115"/>
        <v>2010130304</v>
      </c>
      <c r="H2313" s="72" t="str">
        <f t="shared" si="113"/>
        <v>2010130304</v>
      </c>
      <c r="I2313" s="72" t="e">
        <f t="shared" si="114"/>
        <v>#VALUE!</v>
      </c>
    </row>
    <row r="2314" spans="1:9">
      <c r="A2314" s="16" t="s">
        <v>8245</v>
      </c>
      <c r="B2314" s="15">
        <v>2</v>
      </c>
      <c r="C2314" s="15" t="str">
        <f>VLOOKUP($B2314,配置说明!$E$20:$F$23,2,0)</f>
        <v>音效</v>
      </c>
      <c r="D2314" s="45" t="s">
        <v>797</v>
      </c>
      <c r="E2314" s="50" t="s">
        <v>497</v>
      </c>
      <c r="F2314" s="15" t="s">
        <v>132</v>
      </c>
      <c r="G2314" s="71">
        <f t="shared" si="115"/>
        <v>2010130305</v>
      </c>
      <c r="H2314" s="72" t="str">
        <f t="shared" si="113"/>
        <v>2010130305</v>
      </c>
      <c r="I2314" s="72" t="e">
        <f t="shared" si="114"/>
        <v>#VALUE!</v>
      </c>
    </row>
    <row r="2315" spans="1:9">
      <c r="A2315" s="16" t="s">
        <v>8246</v>
      </c>
      <c r="B2315" s="15">
        <v>2</v>
      </c>
      <c r="C2315" s="15" t="str">
        <f>VLOOKUP($B2315,配置说明!$E$20:$F$23,2,0)</f>
        <v>音效</v>
      </c>
      <c r="D2315" s="45" t="s">
        <v>798</v>
      </c>
      <c r="E2315" s="50" t="s">
        <v>498</v>
      </c>
      <c r="F2315" s="15" t="s">
        <v>132</v>
      </c>
      <c r="G2315" s="71">
        <f t="shared" si="115"/>
        <v>2010130306</v>
      </c>
      <c r="H2315" s="72" t="str">
        <f t="shared" si="113"/>
        <v>2010130306</v>
      </c>
      <c r="I2315" s="72" t="e">
        <f t="shared" si="114"/>
        <v>#VALUE!</v>
      </c>
    </row>
    <row r="2316" spans="1:9">
      <c r="A2316" s="16" t="s">
        <v>8247</v>
      </c>
      <c r="B2316" s="15">
        <v>2</v>
      </c>
      <c r="C2316" s="15" t="str">
        <f>VLOOKUP($B2316,配置说明!$E$20:$F$23,2,0)</f>
        <v>音效</v>
      </c>
      <c r="D2316" s="45" t="s">
        <v>799</v>
      </c>
      <c r="E2316" s="50" t="s">
        <v>499</v>
      </c>
      <c r="F2316" s="15" t="s">
        <v>132</v>
      </c>
      <c r="G2316" s="71">
        <f t="shared" si="115"/>
        <v>2010130307</v>
      </c>
      <c r="H2316" s="72" t="str">
        <f t="shared" si="113"/>
        <v>2010130307</v>
      </c>
      <c r="I2316" s="72" t="e">
        <f t="shared" si="114"/>
        <v>#VALUE!</v>
      </c>
    </row>
    <row r="2317" spans="1:9">
      <c r="A2317" s="16" t="s">
        <v>8248</v>
      </c>
      <c r="B2317" s="15">
        <v>2</v>
      </c>
      <c r="C2317" s="15" t="str">
        <f>VLOOKUP($B2317,配置说明!$E$20:$F$23,2,0)</f>
        <v>音效</v>
      </c>
      <c r="D2317" s="45" t="s">
        <v>800</v>
      </c>
      <c r="E2317" s="50" t="s">
        <v>500</v>
      </c>
      <c r="F2317" s="15" t="s">
        <v>132</v>
      </c>
      <c r="G2317" s="71">
        <f t="shared" si="115"/>
        <v>2010130308</v>
      </c>
      <c r="H2317" s="72" t="str">
        <f t="shared" si="113"/>
        <v>2010130308</v>
      </c>
      <c r="I2317" s="72" t="e">
        <f t="shared" si="114"/>
        <v>#VALUE!</v>
      </c>
    </row>
    <row r="2318" spans="1:9">
      <c r="A2318" s="16" t="s">
        <v>8249</v>
      </c>
      <c r="B2318" s="15">
        <v>2</v>
      </c>
      <c r="C2318" s="15" t="str">
        <f>VLOOKUP($B2318,配置说明!$E$20:$F$23,2,0)</f>
        <v>音效</v>
      </c>
      <c r="D2318" s="45" t="s">
        <v>801</v>
      </c>
      <c r="E2318" s="50" t="s">
        <v>501</v>
      </c>
      <c r="F2318" s="15" t="s">
        <v>132</v>
      </c>
      <c r="G2318" s="71">
        <f t="shared" si="115"/>
        <v>2010130309</v>
      </c>
      <c r="H2318" s="72" t="str">
        <f t="shared" si="113"/>
        <v>2010130309</v>
      </c>
      <c r="I2318" s="72" t="e">
        <f t="shared" si="114"/>
        <v>#VALUE!</v>
      </c>
    </row>
    <row r="2319" spans="1:9">
      <c r="A2319" s="16" t="s">
        <v>8250</v>
      </c>
      <c r="B2319" s="15">
        <v>2</v>
      </c>
      <c r="C2319" s="15" t="str">
        <f>VLOOKUP($B2319,配置说明!$E$20:$F$23,2,0)</f>
        <v>音效</v>
      </c>
      <c r="D2319" s="45" t="s">
        <v>793</v>
      </c>
      <c r="E2319" s="50" t="s">
        <v>493</v>
      </c>
      <c r="F2319" s="15" t="s">
        <v>132</v>
      </c>
      <c r="G2319" s="71">
        <f t="shared" si="115"/>
        <v>2010130501</v>
      </c>
      <c r="H2319" s="72" t="str">
        <f t="shared" si="113"/>
        <v>2010130501</v>
      </c>
      <c r="I2319" s="72" t="e">
        <f t="shared" si="114"/>
        <v>#VALUE!</v>
      </c>
    </row>
    <row r="2320" spans="1:9">
      <c r="A2320" s="16" t="s">
        <v>8251</v>
      </c>
      <c r="B2320" s="15">
        <v>2</v>
      </c>
      <c r="C2320" s="15" t="str">
        <f>VLOOKUP($B2320,配置说明!$E$20:$F$23,2,0)</f>
        <v>音效</v>
      </c>
      <c r="D2320" s="45" t="s">
        <v>794</v>
      </c>
      <c r="E2320" s="50" t="s">
        <v>494</v>
      </c>
      <c r="F2320" s="15" t="s">
        <v>132</v>
      </c>
      <c r="G2320" s="71">
        <f t="shared" si="115"/>
        <v>2010130502</v>
      </c>
      <c r="H2320" s="72" t="str">
        <f t="shared" si="113"/>
        <v>2010130502</v>
      </c>
      <c r="I2320" s="72" t="e">
        <f t="shared" si="114"/>
        <v>#VALUE!</v>
      </c>
    </row>
    <row r="2321" spans="1:9">
      <c r="A2321" s="16" t="s">
        <v>8252</v>
      </c>
      <c r="B2321" s="15">
        <v>2</v>
      </c>
      <c r="C2321" s="15" t="str">
        <f>VLOOKUP($B2321,配置说明!$E$20:$F$23,2,0)</f>
        <v>音效</v>
      </c>
      <c r="D2321" s="45" t="s">
        <v>795</v>
      </c>
      <c r="E2321" s="50" t="s">
        <v>495</v>
      </c>
      <c r="F2321" s="15" t="s">
        <v>132</v>
      </c>
      <c r="G2321" s="71">
        <f t="shared" si="115"/>
        <v>2010130503</v>
      </c>
      <c r="H2321" s="72" t="str">
        <f t="shared" si="113"/>
        <v>2010130503</v>
      </c>
      <c r="I2321" s="72" t="e">
        <f t="shared" si="114"/>
        <v>#VALUE!</v>
      </c>
    </row>
    <row r="2322" spans="1:9">
      <c r="A2322" s="16" t="s">
        <v>8253</v>
      </c>
      <c r="B2322" s="15">
        <v>2</v>
      </c>
      <c r="C2322" s="15" t="str">
        <f>VLOOKUP($B2322,配置说明!$E$20:$F$23,2,0)</f>
        <v>音效</v>
      </c>
      <c r="D2322" s="45" t="s">
        <v>796</v>
      </c>
      <c r="E2322" s="50" t="s">
        <v>496</v>
      </c>
      <c r="F2322" s="15" t="s">
        <v>132</v>
      </c>
      <c r="G2322" s="71">
        <f t="shared" si="115"/>
        <v>2010130504</v>
      </c>
      <c r="H2322" s="72" t="str">
        <f t="shared" si="113"/>
        <v>2010130504</v>
      </c>
      <c r="I2322" s="72" t="e">
        <f t="shared" si="114"/>
        <v>#VALUE!</v>
      </c>
    </row>
    <row r="2323" spans="1:9">
      <c r="A2323" s="16" t="s">
        <v>8254</v>
      </c>
      <c r="B2323" s="15">
        <v>2</v>
      </c>
      <c r="C2323" s="15" t="str">
        <f>VLOOKUP($B2323,配置说明!$E$20:$F$23,2,0)</f>
        <v>音效</v>
      </c>
      <c r="D2323" s="45" t="s">
        <v>797</v>
      </c>
      <c r="E2323" s="50" t="s">
        <v>497</v>
      </c>
      <c r="F2323" s="15" t="s">
        <v>132</v>
      </c>
      <c r="G2323" s="71">
        <f t="shared" si="115"/>
        <v>2010130505</v>
      </c>
      <c r="H2323" s="72" t="str">
        <f t="shared" si="113"/>
        <v>2010130505</v>
      </c>
      <c r="I2323" s="72" t="e">
        <f t="shared" si="114"/>
        <v>#VALUE!</v>
      </c>
    </row>
    <row r="2324" spans="1:9">
      <c r="A2324" s="16" t="s">
        <v>8255</v>
      </c>
      <c r="B2324" s="15">
        <v>2</v>
      </c>
      <c r="C2324" s="15" t="str">
        <f>VLOOKUP($B2324,配置说明!$E$20:$F$23,2,0)</f>
        <v>音效</v>
      </c>
      <c r="D2324" s="45" t="s">
        <v>798</v>
      </c>
      <c r="E2324" s="50" t="s">
        <v>498</v>
      </c>
      <c r="F2324" s="15" t="s">
        <v>132</v>
      </c>
      <c r="G2324" s="71">
        <f t="shared" si="115"/>
        <v>2010130506</v>
      </c>
      <c r="H2324" s="72" t="str">
        <f t="shared" si="113"/>
        <v>2010130506</v>
      </c>
      <c r="I2324" s="72" t="e">
        <f t="shared" si="114"/>
        <v>#VALUE!</v>
      </c>
    </row>
    <row r="2325" spans="1:9">
      <c r="A2325" s="16" t="s">
        <v>8256</v>
      </c>
      <c r="B2325" s="15">
        <v>2</v>
      </c>
      <c r="C2325" s="15" t="str">
        <f>VLOOKUP($B2325,配置说明!$E$20:$F$23,2,0)</f>
        <v>音效</v>
      </c>
      <c r="D2325" s="45" t="s">
        <v>799</v>
      </c>
      <c r="E2325" s="50" t="s">
        <v>499</v>
      </c>
      <c r="F2325" s="15" t="s">
        <v>132</v>
      </c>
      <c r="G2325" s="71">
        <f t="shared" si="115"/>
        <v>2010130507</v>
      </c>
      <c r="H2325" s="72" t="str">
        <f t="shared" si="113"/>
        <v>2010130507</v>
      </c>
      <c r="I2325" s="72" t="e">
        <f t="shared" si="114"/>
        <v>#VALUE!</v>
      </c>
    </row>
    <row r="2326" spans="1:9">
      <c r="A2326" s="16" t="s">
        <v>8257</v>
      </c>
      <c r="B2326" s="15">
        <v>2</v>
      </c>
      <c r="C2326" s="15" t="str">
        <f>VLOOKUP($B2326,配置说明!$E$20:$F$23,2,0)</f>
        <v>音效</v>
      </c>
      <c r="D2326" s="45" t="s">
        <v>800</v>
      </c>
      <c r="E2326" s="50" t="s">
        <v>500</v>
      </c>
      <c r="F2326" s="15" t="s">
        <v>132</v>
      </c>
      <c r="G2326" s="71">
        <f t="shared" si="115"/>
        <v>2010130508</v>
      </c>
      <c r="H2326" s="72" t="str">
        <f t="shared" si="113"/>
        <v>2010130508</v>
      </c>
      <c r="I2326" s="72" t="e">
        <f t="shared" si="114"/>
        <v>#VALUE!</v>
      </c>
    </row>
    <row r="2327" spans="1:9">
      <c r="A2327" s="16" t="s">
        <v>8258</v>
      </c>
      <c r="B2327" s="15">
        <v>2</v>
      </c>
      <c r="C2327" s="15" t="str">
        <f>VLOOKUP($B2327,配置说明!$E$20:$F$23,2,0)</f>
        <v>音效</v>
      </c>
      <c r="D2327" s="45" t="s">
        <v>801</v>
      </c>
      <c r="E2327" s="50" t="s">
        <v>501</v>
      </c>
      <c r="F2327" s="15" t="s">
        <v>132</v>
      </c>
      <c r="G2327" s="71">
        <f t="shared" si="115"/>
        <v>2010130509</v>
      </c>
      <c r="H2327" s="72" t="str">
        <f t="shared" si="113"/>
        <v>2010130509</v>
      </c>
      <c r="I2327" s="72" t="e">
        <f t="shared" si="114"/>
        <v>#VALUE!</v>
      </c>
    </row>
    <row r="2328" spans="1:9">
      <c r="A2328" s="16" t="s">
        <v>8259</v>
      </c>
      <c r="B2328" s="15">
        <v>2</v>
      </c>
      <c r="C2328" s="15" t="str">
        <f>VLOOKUP($B2328,配置说明!$E$20:$F$23,2,0)</f>
        <v>音效</v>
      </c>
      <c r="D2328" s="45" t="s">
        <v>802</v>
      </c>
      <c r="E2328" s="50" t="s">
        <v>502</v>
      </c>
      <c r="F2328" s="15" t="s">
        <v>138</v>
      </c>
      <c r="G2328" s="71">
        <f t="shared" si="115"/>
        <v>2010160101</v>
      </c>
      <c r="H2328" s="72" t="str">
        <f t="shared" si="113"/>
        <v>2010160101</v>
      </c>
      <c r="I2328" s="72" t="e">
        <f t="shared" si="114"/>
        <v>#VALUE!</v>
      </c>
    </row>
    <row r="2329" spans="1:9">
      <c r="A2329" s="16" t="s">
        <v>8260</v>
      </c>
      <c r="B2329" s="15">
        <v>2</v>
      </c>
      <c r="C2329" s="15" t="str">
        <f>VLOOKUP($B2329,配置说明!$E$20:$F$23,2,0)</f>
        <v>音效</v>
      </c>
      <c r="D2329" s="45" t="s">
        <v>803</v>
      </c>
      <c r="E2329" s="50" t="s">
        <v>503</v>
      </c>
      <c r="F2329" s="15" t="s">
        <v>138</v>
      </c>
      <c r="G2329" s="71">
        <f t="shared" si="115"/>
        <v>2010160102</v>
      </c>
      <c r="H2329" s="72" t="str">
        <f t="shared" si="113"/>
        <v>2010160102</v>
      </c>
      <c r="I2329" s="72" t="e">
        <f t="shared" si="114"/>
        <v>#VALUE!</v>
      </c>
    </row>
    <row r="2330" spans="1:9">
      <c r="A2330" s="16" t="s">
        <v>8261</v>
      </c>
      <c r="B2330" s="15">
        <v>2</v>
      </c>
      <c r="C2330" s="15" t="str">
        <f>VLOOKUP($B2330,配置说明!$E$20:$F$23,2,0)</f>
        <v>音效</v>
      </c>
      <c r="D2330" s="45" t="s">
        <v>804</v>
      </c>
      <c r="E2330" s="50" t="s">
        <v>504</v>
      </c>
      <c r="F2330" s="15" t="s">
        <v>138</v>
      </c>
      <c r="G2330" s="71">
        <f t="shared" si="115"/>
        <v>2010160103</v>
      </c>
      <c r="H2330" s="72" t="str">
        <f t="shared" si="113"/>
        <v>2010160103</v>
      </c>
      <c r="I2330" s="72" t="e">
        <f t="shared" si="114"/>
        <v>#VALUE!</v>
      </c>
    </row>
    <row r="2331" spans="1:9">
      <c r="A2331" s="16" t="s">
        <v>8262</v>
      </c>
      <c r="B2331" s="15">
        <v>2</v>
      </c>
      <c r="C2331" s="15" t="str">
        <f>VLOOKUP($B2331,配置说明!$E$20:$F$23,2,0)</f>
        <v>音效</v>
      </c>
      <c r="D2331" s="45" t="s">
        <v>805</v>
      </c>
      <c r="E2331" s="50" t="s">
        <v>505</v>
      </c>
      <c r="F2331" s="15" t="s">
        <v>138</v>
      </c>
      <c r="G2331" s="71">
        <f t="shared" si="115"/>
        <v>2010160104</v>
      </c>
      <c r="H2331" s="72" t="str">
        <f t="shared" si="113"/>
        <v>2010160104</v>
      </c>
      <c r="I2331" s="72" t="e">
        <f t="shared" si="114"/>
        <v>#VALUE!</v>
      </c>
    </row>
    <row r="2332" spans="1:9">
      <c r="A2332" s="16" t="s">
        <v>8263</v>
      </c>
      <c r="B2332" s="15">
        <v>2</v>
      </c>
      <c r="C2332" s="15" t="str">
        <f>VLOOKUP($B2332,配置说明!$E$20:$F$23,2,0)</f>
        <v>音效</v>
      </c>
      <c r="D2332" s="45" t="s">
        <v>806</v>
      </c>
      <c r="E2332" s="50" t="s">
        <v>506</v>
      </c>
      <c r="F2332" s="15" t="s">
        <v>138</v>
      </c>
      <c r="G2332" s="71">
        <f t="shared" si="115"/>
        <v>2010160201</v>
      </c>
      <c r="H2332" s="72" t="str">
        <f t="shared" si="113"/>
        <v>2010160201</v>
      </c>
      <c r="I2332" s="72" t="e">
        <f t="shared" si="114"/>
        <v>#VALUE!</v>
      </c>
    </row>
    <row r="2333" spans="1:9">
      <c r="A2333" s="16" t="s">
        <v>8264</v>
      </c>
      <c r="B2333" s="15">
        <v>2</v>
      </c>
      <c r="C2333" s="15" t="str">
        <f>VLOOKUP($B2333,配置说明!$E$20:$F$23,2,0)</f>
        <v>音效</v>
      </c>
      <c r="D2333" s="45" t="s">
        <v>807</v>
      </c>
      <c r="E2333" s="50" t="s">
        <v>507</v>
      </c>
      <c r="F2333" s="15" t="s">
        <v>138</v>
      </c>
      <c r="G2333" s="71">
        <f t="shared" si="115"/>
        <v>2010160202</v>
      </c>
      <c r="H2333" s="72" t="str">
        <f t="shared" si="113"/>
        <v>2010160202</v>
      </c>
      <c r="I2333" s="72" t="e">
        <f t="shared" si="114"/>
        <v>#VALUE!</v>
      </c>
    </row>
    <row r="2334" spans="1:9">
      <c r="A2334" s="16" t="s">
        <v>8265</v>
      </c>
      <c r="B2334" s="15">
        <v>2</v>
      </c>
      <c r="C2334" s="15" t="str">
        <f>VLOOKUP($B2334,配置说明!$E$20:$F$23,2,0)</f>
        <v>音效</v>
      </c>
      <c r="D2334" s="45" t="s">
        <v>808</v>
      </c>
      <c r="E2334" s="50" t="s">
        <v>508</v>
      </c>
      <c r="F2334" s="15" t="s">
        <v>138</v>
      </c>
      <c r="G2334" s="71">
        <f t="shared" si="115"/>
        <v>2010160203</v>
      </c>
      <c r="H2334" s="72" t="str">
        <f t="shared" si="113"/>
        <v>2010160203</v>
      </c>
      <c r="I2334" s="72" t="e">
        <f t="shared" si="114"/>
        <v>#VALUE!</v>
      </c>
    </row>
    <row r="2335" spans="1:9">
      <c r="A2335" s="16" t="s">
        <v>8266</v>
      </c>
      <c r="B2335" s="15">
        <v>2</v>
      </c>
      <c r="C2335" s="15" t="str">
        <f>VLOOKUP($B2335,配置说明!$E$20:$F$23,2,0)</f>
        <v>音效</v>
      </c>
      <c r="D2335" s="45" t="s">
        <v>809</v>
      </c>
      <c r="E2335" s="50" t="s">
        <v>509</v>
      </c>
      <c r="F2335" s="15" t="s">
        <v>138</v>
      </c>
      <c r="G2335" s="71">
        <f t="shared" si="115"/>
        <v>2010160204</v>
      </c>
      <c r="H2335" s="72" t="str">
        <f t="shared" si="113"/>
        <v>2010160204</v>
      </c>
      <c r="I2335" s="72" t="e">
        <f t="shared" si="114"/>
        <v>#VALUE!</v>
      </c>
    </row>
    <row r="2336" spans="1:9">
      <c r="A2336" s="16" t="s">
        <v>8267</v>
      </c>
      <c r="B2336" s="15">
        <v>2</v>
      </c>
      <c r="C2336" s="15" t="str">
        <f>VLOOKUP($B2336,配置说明!$E$20:$F$23,2,0)</f>
        <v>音效</v>
      </c>
      <c r="D2336" s="45" t="s">
        <v>810</v>
      </c>
      <c r="E2336" s="50" t="s">
        <v>510</v>
      </c>
      <c r="F2336" s="15" t="s">
        <v>138</v>
      </c>
      <c r="G2336" s="71">
        <f t="shared" si="115"/>
        <v>2010160205</v>
      </c>
      <c r="H2336" s="72" t="str">
        <f t="shared" si="113"/>
        <v>2010160205</v>
      </c>
      <c r="I2336" s="72" t="e">
        <f t="shared" si="114"/>
        <v>#VALUE!</v>
      </c>
    </row>
    <row r="2337" spans="1:9">
      <c r="A2337" s="16" t="s">
        <v>8268</v>
      </c>
      <c r="B2337" s="15">
        <v>2</v>
      </c>
      <c r="C2337" s="15" t="str">
        <f>VLOOKUP($B2337,配置说明!$E$20:$F$23,2,0)</f>
        <v>音效</v>
      </c>
      <c r="D2337" s="45" t="s">
        <v>811</v>
      </c>
      <c r="E2337" s="50" t="s">
        <v>511</v>
      </c>
      <c r="F2337" s="15" t="s">
        <v>138</v>
      </c>
      <c r="G2337" s="71">
        <f t="shared" si="115"/>
        <v>2010160206</v>
      </c>
      <c r="H2337" s="72" t="str">
        <f t="shared" si="113"/>
        <v>2010160206</v>
      </c>
      <c r="I2337" s="72" t="e">
        <f t="shared" si="114"/>
        <v>#VALUE!</v>
      </c>
    </row>
    <row r="2338" spans="1:9">
      <c r="A2338" s="16" t="s">
        <v>8269</v>
      </c>
      <c r="B2338" s="15">
        <v>2</v>
      </c>
      <c r="C2338" s="15" t="str">
        <f>VLOOKUP($B2338,配置说明!$E$20:$F$23,2,0)</f>
        <v>音效</v>
      </c>
      <c r="D2338" s="45" t="s">
        <v>3103</v>
      </c>
      <c r="E2338" s="50" t="s">
        <v>3104</v>
      </c>
      <c r="F2338" s="15" t="s">
        <v>138</v>
      </c>
      <c r="G2338" s="71">
        <f t="shared" si="115"/>
        <v>2010160301</v>
      </c>
      <c r="H2338" s="72" t="str">
        <f t="shared" si="113"/>
        <v>2010160301</v>
      </c>
      <c r="I2338" s="72" t="e">
        <f t="shared" si="114"/>
        <v>#VALUE!</v>
      </c>
    </row>
    <row r="2339" spans="1:9">
      <c r="A2339" s="16" t="s">
        <v>8270</v>
      </c>
      <c r="B2339" s="15">
        <v>2</v>
      </c>
      <c r="C2339" s="15" t="str">
        <f>VLOOKUP($B2339,配置说明!$E$20:$F$23,2,0)</f>
        <v>音效</v>
      </c>
      <c r="D2339" s="45" t="s">
        <v>812</v>
      </c>
      <c r="E2339" s="50" t="s">
        <v>512</v>
      </c>
      <c r="F2339" s="15" t="s">
        <v>138</v>
      </c>
      <c r="G2339" s="71">
        <f t="shared" si="115"/>
        <v>2010160302</v>
      </c>
      <c r="H2339" s="72" t="str">
        <f t="shared" si="113"/>
        <v>2010160302</v>
      </c>
      <c r="I2339" s="72" t="e">
        <f t="shared" si="114"/>
        <v>#VALUE!</v>
      </c>
    </row>
    <row r="2340" spans="1:9">
      <c r="A2340" s="16" t="s">
        <v>8271</v>
      </c>
      <c r="B2340" s="15">
        <v>2</v>
      </c>
      <c r="C2340" s="15" t="str">
        <f>VLOOKUP($B2340,配置说明!$E$20:$F$23,2,0)</f>
        <v>音效</v>
      </c>
      <c r="D2340" s="45" t="s">
        <v>813</v>
      </c>
      <c r="E2340" s="50" t="s">
        <v>513</v>
      </c>
      <c r="F2340" s="15" t="s">
        <v>138</v>
      </c>
      <c r="G2340" s="71">
        <f t="shared" si="115"/>
        <v>2010160303</v>
      </c>
      <c r="H2340" s="72" t="str">
        <f t="shared" ref="H2340:H2403" si="116">G2340&amp;""</f>
        <v>2010160303</v>
      </c>
      <c r="I2340" s="72" t="e">
        <f t="shared" ref="I2340:I2403" si="117">FIND("loop",E2340)</f>
        <v>#VALUE!</v>
      </c>
    </row>
    <row r="2341" spans="1:9">
      <c r="A2341" s="16" t="s">
        <v>8272</v>
      </c>
      <c r="B2341" s="15">
        <v>2</v>
      </c>
      <c r="C2341" s="15" t="str">
        <f>VLOOKUP($B2341,配置说明!$E$20:$F$23,2,0)</f>
        <v>音效</v>
      </c>
      <c r="D2341" s="45" t="s">
        <v>814</v>
      </c>
      <c r="E2341" s="50" t="s">
        <v>514</v>
      </c>
      <c r="F2341" s="15" t="s">
        <v>138</v>
      </c>
      <c r="G2341" s="71">
        <f t="shared" si="115"/>
        <v>2010160304</v>
      </c>
      <c r="H2341" s="72" t="str">
        <f t="shared" si="116"/>
        <v>2010160304</v>
      </c>
      <c r="I2341" s="72" t="e">
        <f t="shared" si="117"/>
        <v>#VALUE!</v>
      </c>
    </row>
    <row r="2342" spans="1:9">
      <c r="A2342" s="16" t="s">
        <v>8273</v>
      </c>
      <c r="B2342" s="15">
        <v>2</v>
      </c>
      <c r="C2342" s="15" t="str">
        <f>VLOOKUP($B2342,配置说明!$E$20:$F$23,2,0)</f>
        <v>音效</v>
      </c>
      <c r="D2342" s="45" t="s">
        <v>815</v>
      </c>
      <c r="E2342" s="50" t="s">
        <v>515</v>
      </c>
      <c r="F2342" s="15" t="s">
        <v>138</v>
      </c>
      <c r="G2342" s="71">
        <f t="shared" si="115"/>
        <v>2010160305</v>
      </c>
      <c r="H2342" s="72" t="str">
        <f t="shared" si="116"/>
        <v>2010160305</v>
      </c>
      <c r="I2342" s="72" t="e">
        <f t="shared" si="117"/>
        <v>#VALUE!</v>
      </c>
    </row>
    <row r="2343" spans="1:9">
      <c r="A2343" s="16" t="s">
        <v>8274</v>
      </c>
      <c r="B2343" s="15">
        <v>2</v>
      </c>
      <c r="C2343" s="15" t="str">
        <f>VLOOKUP($B2343,配置说明!$E$20:$F$23,2,0)</f>
        <v>音效</v>
      </c>
      <c r="D2343" s="45" t="s">
        <v>816</v>
      </c>
      <c r="E2343" s="50" t="s">
        <v>516</v>
      </c>
      <c r="F2343" s="15" t="s">
        <v>138</v>
      </c>
      <c r="G2343" s="71">
        <f t="shared" si="115"/>
        <v>2010160306</v>
      </c>
      <c r="H2343" s="72" t="str">
        <f t="shared" si="116"/>
        <v>2010160306</v>
      </c>
      <c r="I2343" s="72" t="e">
        <f t="shared" si="117"/>
        <v>#VALUE!</v>
      </c>
    </row>
    <row r="2344" spans="1:9">
      <c r="A2344" s="16" t="s">
        <v>8275</v>
      </c>
      <c r="B2344" s="15">
        <v>2</v>
      </c>
      <c r="C2344" s="15" t="str">
        <f>VLOOKUP($B2344,配置说明!$E$20:$F$23,2,0)</f>
        <v>音效</v>
      </c>
      <c r="D2344" s="45" t="s">
        <v>817</v>
      </c>
      <c r="E2344" s="50" t="s">
        <v>517</v>
      </c>
      <c r="F2344" s="15" t="s">
        <v>138</v>
      </c>
      <c r="G2344" s="71">
        <f t="shared" si="115"/>
        <v>2010160307</v>
      </c>
      <c r="H2344" s="72" t="str">
        <f t="shared" si="116"/>
        <v>2010160307</v>
      </c>
      <c r="I2344" s="72" t="e">
        <f t="shared" si="117"/>
        <v>#VALUE!</v>
      </c>
    </row>
    <row r="2345" spans="1:9">
      <c r="A2345" s="16" t="s">
        <v>8276</v>
      </c>
      <c r="B2345" s="15">
        <v>2</v>
      </c>
      <c r="C2345" s="15" t="str">
        <f>VLOOKUP($B2345,配置说明!$E$20:$F$23,2,0)</f>
        <v>音效</v>
      </c>
      <c r="D2345" s="45" t="s">
        <v>818</v>
      </c>
      <c r="E2345" s="50" t="s">
        <v>518</v>
      </c>
      <c r="F2345" s="15" t="s">
        <v>138</v>
      </c>
      <c r="G2345" s="71">
        <f t="shared" si="115"/>
        <v>2010160308</v>
      </c>
      <c r="H2345" s="72" t="str">
        <f t="shared" si="116"/>
        <v>2010160308</v>
      </c>
      <c r="I2345" s="72" t="e">
        <f t="shared" si="117"/>
        <v>#VALUE!</v>
      </c>
    </row>
    <row r="2346" spans="1:9">
      <c r="A2346" s="16" t="s">
        <v>8277</v>
      </c>
      <c r="B2346" s="15">
        <v>2</v>
      </c>
      <c r="C2346" s="15" t="str">
        <f>VLOOKUP($B2346,配置说明!$E$20:$F$23,2,0)</f>
        <v>音效</v>
      </c>
      <c r="D2346" s="45" t="s">
        <v>819</v>
      </c>
      <c r="E2346" s="50" t="s">
        <v>519</v>
      </c>
      <c r="F2346" s="15" t="s">
        <v>138</v>
      </c>
      <c r="G2346" s="71">
        <f t="shared" si="115"/>
        <v>2010160309</v>
      </c>
      <c r="H2346" s="72" t="str">
        <f t="shared" si="116"/>
        <v>2010160309</v>
      </c>
      <c r="I2346" s="72" t="e">
        <f t="shared" si="117"/>
        <v>#VALUE!</v>
      </c>
    </row>
    <row r="2347" spans="1:9">
      <c r="A2347" s="16" t="s">
        <v>8278</v>
      </c>
      <c r="B2347" s="15">
        <v>2</v>
      </c>
      <c r="C2347" s="15" t="str">
        <f>VLOOKUP($B2347,配置说明!$E$20:$F$23,2,0)</f>
        <v>音效</v>
      </c>
      <c r="D2347" s="45" t="s">
        <v>820</v>
      </c>
      <c r="E2347" s="50" t="s">
        <v>520</v>
      </c>
      <c r="F2347" s="15" t="s">
        <v>138</v>
      </c>
      <c r="G2347" s="71">
        <f t="shared" si="115"/>
        <v>2010160310</v>
      </c>
      <c r="H2347" s="72" t="str">
        <f t="shared" si="116"/>
        <v>2010160310</v>
      </c>
      <c r="I2347" s="72" t="e">
        <f t="shared" si="117"/>
        <v>#VALUE!</v>
      </c>
    </row>
    <row r="2348" spans="1:9">
      <c r="A2348" s="16" t="s">
        <v>8279</v>
      </c>
      <c r="B2348" s="15">
        <v>2</v>
      </c>
      <c r="C2348" s="15" t="str">
        <f>VLOOKUP($B2348,配置说明!$E$20:$F$23,2,0)</f>
        <v>音效</v>
      </c>
      <c r="D2348" s="45" t="s">
        <v>3103</v>
      </c>
      <c r="E2348" s="50" t="s">
        <v>3104</v>
      </c>
      <c r="F2348" s="15" t="s">
        <v>138</v>
      </c>
      <c r="G2348" s="71">
        <f t="shared" si="115"/>
        <v>2010160501</v>
      </c>
      <c r="H2348" s="72" t="str">
        <f t="shared" si="116"/>
        <v>2010160501</v>
      </c>
      <c r="I2348" s="72" t="e">
        <f t="shared" si="117"/>
        <v>#VALUE!</v>
      </c>
    </row>
    <row r="2349" spans="1:9">
      <c r="A2349" s="16" t="s">
        <v>8280</v>
      </c>
      <c r="B2349" s="15">
        <v>2</v>
      </c>
      <c r="C2349" s="15" t="str">
        <f>VLOOKUP($B2349,配置说明!$E$20:$F$23,2,0)</f>
        <v>音效</v>
      </c>
      <c r="D2349" s="45" t="s">
        <v>812</v>
      </c>
      <c r="E2349" s="50" t="s">
        <v>512</v>
      </c>
      <c r="F2349" s="15" t="s">
        <v>138</v>
      </c>
      <c r="G2349" s="71">
        <f t="shared" si="115"/>
        <v>2010160502</v>
      </c>
      <c r="H2349" s="72" t="str">
        <f t="shared" si="116"/>
        <v>2010160502</v>
      </c>
      <c r="I2349" s="72" t="e">
        <f t="shared" si="117"/>
        <v>#VALUE!</v>
      </c>
    </row>
    <row r="2350" spans="1:9">
      <c r="A2350" s="16" t="s">
        <v>8281</v>
      </c>
      <c r="B2350" s="15">
        <v>2</v>
      </c>
      <c r="C2350" s="15" t="str">
        <f>VLOOKUP($B2350,配置说明!$E$20:$F$23,2,0)</f>
        <v>音效</v>
      </c>
      <c r="D2350" s="45" t="s">
        <v>813</v>
      </c>
      <c r="E2350" s="50" t="s">
        <v>513</v>
      </c>
      <c r="F2350" s="15" t="s">
        <v>138</v>
      </c>
      <c r="G2350" s="71">
        <f t="shared" si="115"/>
        <v>2010160503</v>
      </c>
      <c r="H2350" s="72" t="str">
        <f t="shared" si="116"/>
        <v>2010160503</v>
      </c>
      <c r="I2350" s="72" t="e">
        <f t="shared" si="117"/>
        <v>#VALUE!</v>
      </c>
    </row>
    <row r="2351" spans="1:9">
      <c r="A2351" s="16" t="s">
        <v>8282</v>
      </c>
      <c r="B2351" s="15">
        <v>2</v>
      </c>
      <c r="C2351" s="15" t="str">
        <f>VLOOKUP($B2351,配置说明!$E$20:$F$23,2,0)</f>
        <v>音效</v>
      </c>
      <c r="D2351" s="45" t="s">
        <v>814</v>
      </c>
      <c r="E2351" s="50" t="s">
        <v>514</v>
      </c>
      <c r="F2351" s="15" t="s">
        <v>138</v>
      </c>
      <c r="G2351" s="71">
        <f t="shared" si="115"/>
        <v>2010160504</v>
      </c>
      <c r="H2351" s="72" t="str">
        <f t="shared" si="116"/>
        <v>2010160504</v>
      </c>
      <c r="I2351" s="72" t="e">
        <f t="shared" si="117"/>
        <v>#VALUE!</v>
      </c>
    </row>
    <row r="2352" spans="1:9">
      <c r="A2352" s="16" t="s">
        <v>8283</v>
      </c>
      <c r="B2352" s="15">
        <v>2</v>
      </c>
      <c r="C2352" s="15" t="str">
        <f>VLOOKUP($B2352,配置说明!$E$20:$F$23,2,0)</f>
        <v>音效</v>
      </c>
      <c r="D2352" s="45" t="s">
        <v>815</v>
      </c>
      <c r="E2352" s="50" t="s">
        <v>515</v>
      </c>
      <c r="F2352" s="15" t="s">
        <v>138</v>
      </c>
      <c r="G2352" s="71">
        <f t="shared" si="115"/>
        <v>2010160505</v>
      </c>
      <c r="H2352" s="72" t="str">
        <f t="shared" si="116"/>
        <v>2010160505</v>
      </c>
      <c r="I2352" s="72" t="e">
        <f t="shared" si="117"/>
        <v>#VALUE!</v>
      </c>
    </row>
    <row r="2353" spans="1:9">
      <c r="A2353" s="16" t="s">
        <v>8284</v>
      </c>
      <c r="B2353" s="15">
        <v>2</v>
      </c>
      <c r="C2353" s="15" t="str">
        <f>VLOOKUP($B2353,配置说明!$E$20:$F$23,2,0)</f>
        <v>音效</v>
      </c>
      <c r="D2353" s="45" t="s">
        <v>816</v>
      </c>
      <c r="E2353" s="50" t="s">
        <v>516</v>
      </c>
      <c r="F2353" s="15" t="s">
        <v>138</v>
      </c>
      <c r="G2353" s="71">
        <f t="shared" si="115"/>
        <v>2010160506</v>
      </c>
      <c r="H2353" s="72" t="str">
        <f t="shared" si="116"/>
        <v>2010160506</v>
      </c>
      <c r="I2353" s="72" t="e">
        <f t="shared" si="117"/>
        <v>#VALUE!</v>
      </c>
    </row>
    <row r="2354" spans="1:9">
      <c r="A2354" s="16" t="s">
        <v>8285</v>
      </c>
      <c r="B2354" s="15">
        <v>2</v>
      </c>
      <c r="C2354" s="15" t="str">
        <f>VLOOKUP($B2354,配置说明!$E$20:$F$23,2,0)</f>
        <v>音效</v>
      </c>
      <c r="D2354" s="45" t="s">
        <v>817</v>
      </c>
      <c r="E2354" s="50" t="s">
        <v>517</v>
      </c>
      <c r="F2354" s="15" t="s">
        <v>138</v>
      </c>
      <c r="G2354" s="71">
        <f t="shared" ref="G2354:G2417" si="118">A2354*1</f>
        <v>2010160507</v>
      </c>
      <c r="H2354" s="72" t="str">
        <f t="shared" si="116"/>
        <v>2010160507</v>
      </c>
      <c r="I2354" s="72" t="e">
        <f t="shared" si="117"/>
        <v>#VALUE!</v>
      </c>
    </row>
    <row r="2355" spans="1:9">
      <c r="A2355" s="16" t="s">
        <v>8286</v>
      </c>
      <c r="B2355" s="15">
        <v>2</v>
      </c>
      <c r="C2355" s="15" t="str">
        <f>VLOOKUP($B2355,配置说明!$E$20:$F$23,2,0)</f>
        <v>音效</v>
      </c>
      <c r="D2355" s="45" t="s">
        <v>818</v>
      </c>
      <c r="E2355" s="50" t="s">
        <v>518</v>
      </c>
      <c r="F2355" s="15" t="s">
        <v>138</v>
      </c>
      <c r="G2355" s="71">
        <f t="shared" si="118"/>
        <v>2010160508</v>
      </c>
      <c r="H2355" s="72" t="str">
        <f t="shared" si="116"/>
        <v>2010160508</v>
      </c>
      <c r="I2355" s="72" t="e">
        <f t="shared" si="117"/>
        <v>#VALUE!</v>
      </c>
    </row>
    <row r="2356" spans="1:9">
      <c r="A2356" s="16" t="s">
        <v>8287</v>
      </c>
      <c r="B2356" s="15">
        <v>2</v>
      </c>
      <c r="C2356" s="15" t="str">
        <f>VLOOKUP($B2356,配置说明!$E$20:$F$23,2,0)</f>
        <v>音效</v>
      </c>
      <c r="D2356" s="45" t="s">
        <v>819</v>
      </c>
      <c r="E2356" s="50" t="s">
        <v>519</v>
      </c>
      <c r="F2356" s="15" t="s">
        <v>138</v>
      </c>
      <c r="G2356" s="71">
        <f t="shared" si="118"/>
        <v>2010160509</v>
      </c>
      <c r="H2356" s="72" t="str">
        <f t="shared" si="116"/>
        <v>2010160509</v>
      </c>
      <c r="I2356" s="72" t="e">
        <f t="shared" si="117"/>
        <v>#VALUE!</v>
      </c>
    </row>
    <row r="2357" spans="1:9">
      <c r="A2357" s="16" t="s">
        <v>8288</v>
      </c>
      <c r="B2357" s="15">
        <v>2</v>
      </c>
      <c r="C2357" s="15" t="str">
        <f>VLOOKUP($B2357,配置说明!$E$20:$F$23,2,0)</f>
        <v>音效</v>
      </c>
      <c r="D2357" s="45" t="s">
        <v>820</v>
      </c>
      <c r="E2357" s="50" t="s">
        <v>520</v>
      </c>
      <c r="F2357" s="15" t="s">
        <v>138</v>
      </c>
      <c r="G2357" s="71">
        <f t="shared" si="118"/>
        <v>2010160510</v>
      </c>
      <c r="H2357" s="72" t="str">
        <f t="shared" si="116"/>
        <v>2010160510</v>
      </c>
      <c r="I2357" s="72" t="e">
        <f t="shared" si="117"/>
        <v>#VALUE!</v>
      </c>
    </row>
    <row r="2358" spans="1:9">
      <c r="A2358" s="16" t="s">
        <v>8289</v>
      </c>
      <c r="B2358" s="15">
        <v>2</v>
      </c>
      <c r="C2358" s="15" t="str">
        <f>VLOOKUP($B2358,配置说明!$E$20:$F$23,2,0)</f>
        <v>音效</v>
      </c>
      <c r="D2358" s="45" t="s">
        <v>821</v>
      </c>
      <c r="E2358" s="50" t="s">
        <v>521</v>
      </c>
      <c r="F2358" s="15" t="s">
        <v>129</v>
      </c>
      <c r="G2358" s="71">
        <f t="shared" si="118"/>
        <v>2010180101</v>
      </c>
      <c r="H2358" s="72" t="str">
        <f t="shared" si="116"/>
        <v>2010180101</v>
      </c>
      <c r="I2358" s="72" t="e">
        <f t="shared" si="117"/>
        <v>#VALUE!</v>
      </c>
    </row>
    <row r="2359" spans="1:9">
      <c r="A2359" s="16" t="s">
        <v>8290</v>
      </c>
      <c r="B2359" s="15">
        <v>2</v>
      </c>
      <c r="C2359" s="15" t="str">
        <f>VLOOKUP($B2359,配置说明!$E$20:$F$23,2,0)</f>
        <v>音效</v>
      </c>
      <c r="D2359" s="45" t="s">
        <v>822</v>
      </c>
      <c r="E2359" s="50" t="s">
        <v>522</v>
      </c>
      <c r="F2359" s="15" t="s">
        <v>129</v>
      </c>
      <c r="G2359" s="71">
        <f t="shared" si="118"/>
        <v>2010180102</v>
      </c>
      <c r="H2359" s="72" t="str">
        <f t="shared" si="116"/>
        <v>2010180102</v>
      </c>
      <c r="I2359" s="72" t="e">
        <f t="shared" si="117"/>
        <v>#VALUE!</v>
      </c>
    </row>
    <row r="2360" spans="1:9">
      <c r="A2360" s="16" t="s">
        <v>8291</v>
      </c>
      <c r="B2360" s="15">
        <v>2</v>
      </c>
      <c r="C2360" s="15" t="str">
        <f>VLOOKUP($B2360,配置说明!$E$20:$F$23,2,0)</f>
        <v>音效</v>
      </c>
      <c r="D2360" s="45" t="s">
        <v>3716</v>
      </c>
      <c r="E2360" s="50" t="s">
        <v>523</v>
      </c>
      <c r="F2360" s="15" t="s">
        <v>129</v>
      </c>
      <c r="G2360" s="71">
        <f t="shared" si="118"/>
        <v>2010180103</v>
      </c>
      <c r="H2360" s="72" t="str">
        <f t="shared" si="116"/>
        <v>2010180103</v>
      </c>
      <c r="I2360" s="72" t="e">
        <f t="shared" si="117"/>
        <v>#VALUE!</v>
      </c>
    </row>
    <row r="2361" spans="1:9">
      <c r="A2361" s="16" t="s">
        <v>8292</v>
      </c>
      <c r="B2361" s="15">
        <v>2</v>
      </c>
      <c r="C2361" s="15" t="str">
        <f>VLOOKUP($B2361,配置说明!$E$20:$F$23,2,0)</f>
        <v>音效</v>
      </c>
      <c r="D2361" s="45" t="s">
        <v>824</v>
      </c>
      <c r="E2361" s="50" t="s">
        <v>524</v>
      </c>
      <c r="F2361" s="15" t="s">
        <v>129</v>
      </c>
      <c r="G2361" s="71">
        <f t="shared" si="118"/>
        <v>2010180104</v>
      </c>
      <c r="H2361" s="72" t="str">
        <f t="shared" si="116"/>
        <v>2010180104</v>
      </c>
      <c r="I2361" s="72" t="e">
        <f t="shared" si="117"/>
        <v>#VALUE!</v>
      </c>
    </row>
    <row r="2362" spans="1:9">
      <c r="A2362" s="16" t="s">
        <v>8293</v>
      </c>
      <c r="B2362" s="15">
        <v>2</v>
      </c>
      <c r="C2362" s="15" t="str">
        <f>VLOOKUP($B2362,配置说明!$E$20:$F$23,2,0)</f>
        <v>音效</v>
      </c>
      <c r="D2362" s="45" t="s">
        <v>825</v>
      </c>
      <c r="E2362" s="50" t="s">
        <v>525</v>
      </c>
      <c r="F2362" s="15" t="s">
        <v>129</v>
      </c>
      <c r="G2362" s="71">
        <f t="shared" si="118"/>
        <v>2010180201</v>
      </c>
      <c r="H2362" s="72" t="str">
        <f t="shared" si="116"/>
        <v>2010180201</v>
      </c>
      <c r="I2362" s="72" t="e">
        <f t="shared" si="117"/>
        <v>#VALUE!</v>
      </c>
    </row>
    <row r="2363" spans="1:9">
      <c r="A2363" s="16" t="s">
        <v>8294</v>
      </c>
      <c r="B2363" s="15">
        <v>2</v>
      </c>
      <c r="C2363" s="15" t="str">
        <f>VLOOKUP($B2363,配置说明!$E$20:$F$23,2,0)</f>
        <v>音效</v>
      </c>
      <c r="D2363" s="45" t="s">
        <v>826</v>
      </c>
      <c r="E2363" s="50" t="s">
        <v>526</v>
      </c>
      <c r="F2363" s="15" t="s">
        <v>129</v>
      </c>
      <c r="G2363" s="71">
        <f t="shared" si="118"/>
        <v>2010180202</v>
      </c>
      <c r="H2363" s="72" t="str">
        <f t="shared" si="116"/>
        <v>2010180202</v>
      </c>
      <c r="I2363" s="72" t="e">
        <f t="shared" si="117"/>
        <v>#VALUE!</v>
      </c>
    </row>
    <row r="2364" spans="1:9">
      <c r="A2364" s="16" t="s">
        <v>8295</v>
      </c>
      <c r="B2364" s="15">
        <v>2</v>
      </c>
      <c r="C2364" s="15" t="str">
        <f>VLOOKUP($B2364,配置说明!$E$20:$F$23,2,0)</f>
        <v>音效</v>
      </c>
      <c r="D2364" s="45" t="s">
        <v>827</v>
      </c>
      <c r="E2364" s="50" t="s">
        <v>527</v>
      </c>
      <c r="F2364" s="15" t="s">
        <v>129</v>
      </c>
      <c r="G2364" s="71">
        <f t="shared" si="118"/>
        <v>2010180301</v>
      </c>
      <c r="H2364" s="72" t="str">
        <f t="shared" si="116"/>
        <v>2010180301</v>
      </c>
      <c r="I2364" s="72" t="e">
        <f t="shared" si="117"/>
        <v>#VALUE!</v>
      </c>
    </row>
    <row r="2365" spans="1:9">
      <c r="A2365" s="16" t="s">
        <v>8296</v>
      </c>
      <c r="B2365" s="15">
        <v>2</v>
      </c>
      <c r="C2365" s="15" t="str">
        <f>VLOOKUP($B2365,配置说明!$E$20:$F$23,2,0)</f>
        <v>音效</v>
      </c>
      <c r="D2365" s="45" t="s">
        <v>828</v>
      </c>
      <c r="E2365" s="50" t="s">
        <v>528</v>
      </c>
      <c r="F2365" s="15" t="s">
        <v>129</v>
      </c>
      <c r="G2365" s="71">
        <f t="shared" si="118"/>
        <v>2010180302</v>
      </c>
      <c r="H2365" s="72" t="str">
        <f t="shared" si="116"/>
        <v>2010180302</v>
      </c>
      <c r="I2365" s="72" t="e">
        <f t="shared" si="117"/>
        <v>#VALUE!</v>
      </c>
    </row>
    <row r="2366" spans="1:9">
      <c r="A2366" s="16" t="s">
        <v>8297</v>
      </c>
      <c r="B2366" s="15">
        <v>2</v>
      </c>
      <c r="C2366" s="15" t="str">
        <f>VLOOKUP($B2366,配置说明!$E$20:$F$23,2,0)</f>
        <v>音效</v>
      </c>
      <c r="D2366" s="45" t="s">
        <v>829</v>
      </c>
      <c r="E2366" s="50" t="s">
        <v>529</v>
      </c>
      <c r="F2366" s="15" t="s">
        <v>129</v>
      </c>
      <c r="G2366" s="71">
        <f t="shared" si="118"/>
        <v>2010180303</v>
      </c>
      <c r="H2366" s="72" t="str">
        <f t="shared" si="116"/>
        <v>2010180303</v>
      </c>
      <c r="I2366" s="72" t="e">
        <f t="shared" si="117"/>
        <v>#VALUE!</v>
      </c>
    </row>
    <row r="2367" spans="1:9">
      <c r="A2367" s="16" t="s">
        <v>8298</v>
      </c>
      <c r="B2367" s="15">
        <v>2</v>
      </c>
      <c r="C2367" s="15" t="str">
        <f>VLOOKUP($B2367,配置说明!$E$20:$F$23,2,0)</f>
        <v>音效</v>
      </c>
      <c r="D2367" s="45" t="s">
        <v>827</v>
      </c>
      <c r="E2367" s="50" t="s">
        <v>527</v>
      </c>
      <c r="F2367" s="15" t="s">
        <v>129</v>
      </c>
      <c r="G2367" s="71">
        <f t="shared" si="118"/>
        <v>2010180501</v>
      </c>
      <c r="H2367" s="72" t="str">
        <f t="shared" si="116"/>
        <v>2010180501</v>
      </c>
      <c r="I2367" s="72" t="e">
        <f t="shared" si="117"/>
        <v>#VALUE!</v>
      </c>
    </row>
    <row r="2368" spans="1:9">
      <c r="A2368" s="16" t="s">
        <v>8299</v>
      </c>
      <c r="B2368" s="15">
        <v>2</v>
      </c>
      <c r="C2368" s="15" t="str">
        <f>VLOOKUP($B2368,配置说明!$E$20:$F$23,2,0)</f>
        <v>音效</v>
      </c>
      <c r="D2368" s="45" t="s">
        <v>828</v>
      </c>
      <c r="E2368" s="50" t="s">
        <v>528</v>
      </c>
      <c r="F2368" s="15" t="s">
        <v>129</v>
      </c>
      <c r="G2368" s="71">
        <f t="shared" si="118"/>
        <v>2010180502</v>
      </c>
      <c r="H2368" s="72" t="str">
        <f t="shared" si="116"/>
        <v>2010180502</v>
      </c>
      <c r="I2368" s="72" t="e">
        <f t="shared" si="117"/>
        <v>#VALUE!</v>
      </c>
    </row>
    <row r="2369" spans="1:9">
      <c r="A2369" s="16" t="s">
        <v>8300</v>
      </c>
      <c r="B2369" s="15">
        <v>2</v>
      </c>
      <c r="C2369" s="15" t="str">
        <f>VLOOKUP($B2369,配置说明!$E$20:$F$23,2,0)</f>
        <v>音效</v>
      </c>
      <c r="D2369" s="45" t="s">
        <v>829</v>
      </c>
      <c r="E2369" s="50" t="s">
        <v>529</v>
      </c>
      <c r="F2369" s="15" t="s">
        <v>129</v>
      </c>
      <c r="G2369" s="71">
        <f t="shared" si="118"/>
        <v>2010180503</v>
      </c>
      <c r="H2369" s="72" t="str">
        <f t="shared" si="116"/>
        <v>2010180503</v>
      </c>
      <c r="I2369" s="72" t="e">
        <f t="shared" si="117"/>
        <v>#VALUE!</v>
      </c>
    </row>
    <row r="2370" spans="1:9">
      <c r="A2370" s="16" t="s">
        <v>8301</v>
      </c>
      <c r="B2370" s="15">
        <v>2</v>
      </c>
      <c r="C2370" s="15" t="str">
        <f>VLOOKUP($B2370,配置说明!$E$20:$F$23,2,0)</f>
        <v>音效</v>
      </c>
      <c r="D2370" s="45" t="s">
        <v>3717</v>
      </c>
      <c r="E2370" s="50" t="s">
        <v>530</v>
      </c>
      <c r="F2370" s="15" t="s">
        <v>141</v>
      </c>
      <c r="G2370" s="71">
        <f t="shared" si="118"/>
        <v>2010190101</v>
      </c>
      <c r="H2370" s="72" t="str">
        <f t="shared" si="116"/>
        <v>2010190101</v>
      </c>
      <c r="I2370" s="72" t="e">
        <f t="shared" si="117"/>
        <v>#VALUE!</v>
      </c>
    </row>
    <row r="2371" spans="1:9">
      <c r="A2371" s="16" t="s">
        <v>8302</v>
      </c>
      <c r="B2371" s="15">
        <v>2</v>
      </c>
      <c r="C2371" s="15" t="str">
        <f>VLOOKUP($B2371,配置说明!$E$20:$F$23,2,0)</f>
        <v>音效</v>
      </c>
      <c r="D2371" s="45" t="s">
        <v>3718</v>
      </c>
      <c r="E2371" s="50" t="s">
        <v>531</v>
      </c>
      <c r="F2371" s="15" t="s">
        <v>141</v>
      </c>
      <c r="G2371" s="71">
        <f t="shared" si="118"/>
        <v>2010190102</v>
      </c>
      <c r="H2371" s="72" t="str">
        <f t="shared" si="116"/>
        <v>2010190102</v>
      </c>
      <c r="I2371" s="72" t="e">
        <f t="shared" si="117"/>
        <v>#VALUE!</v>
      </c>
    </row>
    <row r="2372" spans="1:9">
      <c r="A2372" s="16" t="s">
        <v>8303</v>
      </c>
      <c r="B2372" s="15">
        <v>2</v>
      </c>
      <c r="C2372" s="15" t="str">
        <f>VLOOKUP($B2372,配置说明!$E$20:$F$23,2,0)</f>
        <v>音效</v>
      </c>
      <c r="D2372" s="45" t="s">
        <v>3719</v>
      </c>
      <c r="E2372" s="50" t="s">
        <v>532</v>
      </c>
      <c r="F2372" s="15" t="s">
        <v>141</v>
      </c>
      <c r="G2372" s="71">
        <f t="shared" si="118"/>
        <v>2010190103</v>
      </c>
      <c r="H2372" s="72" t="str">
        <f t="shared" si="116"/>
        <v>2010190103</v>
      </c>
      <c r="I2372" s="72" t="e">
        <f t="shared" si="117"/>
        <v>#VALUE!</v>
      </c>
    </row>
    <row r="2373" spans="1:9">
      <c r="A2373" s="16" t="s">
        <v>8304</v>
      </c>
      <c r="B2373" s="15">
        <v>2</v>
      </c>
      <c r="C2373" s="15" t="str">
        <f>VLOOKUP($B2373,配置说明!$E$20:$F$23,2,0)</f>
        <v>音效</v>
      </c>
      <c r="D2373" s="45" t="s">
        <v>3720</v>
      </c>
      <c r="E2373" s="50" t="s">
        <v>533</v>
      </c>
      <c r="F2373" s="15" t="s">
        <v>141</v>
      </c>
      <c r="G2373" s="71">
        <f t="shared" si="118"/>
        <v>2010190104</v>
      </c>
      <c r="H2373" s="72" t="str">
        <f t="shared" si="116"/>
        <v>2010190104</v>
      </c>
      <c r="I2373" s="72" t="e">
        <f t="shared" si="117"/>
        <v>#VALUE!</v>
      </c>
    </row>
    <row r="2374" spans="1:9">
      <c r="A2374" s="16" t="s">
        <v>8305</v>
      </c>
      <c r="B2374" s="15">
        <v>2</v>
      </c>
      <c r="C2374" s="15" t="str">
        <f>VLOOKUP($B2374,配置说明!$E$20:$F$23,2,0)</f>
        <v>音效</v>
      </c>
      <c r="D2374" s="45" t="s">
        <v>3721</v>
      </c>
      <c r="E2374" s="50" t="s">
        <v>536</v>
      </c>
      <c r="F2374" s="15" t="s">
        <v>141</v>
      </c>
      <c r="G2374" s="71">
        <f t="shared" si="118"/>
        <v>2010190201</v>
      </c>
      <c r="H2374" s="72" t="str">
        <f t="shared" si="116"/>
        <v>2010190201</v>
      </c>
      <c r="I2374" s="72" t="e">
        <f t="shared" si="117"/>
        <v>#VALUE!</v>
      </c>
    </row>
    <row r="2375" spans="1:9">
      <c r="A2375" s="16" t="s">
        <v>8306</v>
      </c>
      <c r="B2375" s="15">
        <v>2</v>
      </c>
      <c r="C2375" s="15" t="str">
        <f>VLOOKUP($B2375,配置说明!$E$20:$F$23,2,0)</f>
        <v>音效</v>
      </c>
      <c r="D2375" s="45" t="s">
        <v>837</v>
      </c>
      <c r="E2375" s="50" t="s">
        <v>537</v>
      </c>
      <c r="F2375" s="15" t="s">
        <v>141</v>
      </c>
      <c r="G2375" s="71">
        <f t="shared" si="118"/>
        <v>2010190202</v>
      </c>
      <c r="H2375" s="72" t="str">
        <f t="shared" si="116"/>
        <v>2010190202</v>
      </c>
      <c r="I2375" s="72" t="e">
        <f t="shared" si="117"/>
        <v>#VALUE!</v>
      </c>
    </row>
    <row r="2376" spans="1:9">
      <c r="A2376" s="16" t="s">
        <v>8307</v>
      </c>
      <c r="B2376" s="15">
        <v>2</v>
      </c>
      <c r="C2376" s="15" t="str">
        <f>VLOOKUP($B2376,配置说明!$E$20:$F$23,2,0)</f>
        <v>音效</v>
      </c>
      <c r="D2376" s="45" t="s">
        <v>838</v>
      </c>
      <c r="E2376" s="50" t="s">
        <v>538</v>
      </c>
      <c r="F2376" s="15" t="s">
        <v>141</v>
      </c>
      <c r="G2376" s="71">
        <f t="shared" si="118"/>
        <v>2010190203</v>
      </c>
      <c r="H2376" s="72" t="str">
        <f t="shared" si="116"/>
        <v>2010190203</v>
      </c>
      <c r="I2376" s="72" t="e">
        <f t="shared" si="117"/>
        <v>#VALUE!</v>
      </c>
    </row>
    <row r="2377" spans="1:9">
      <c r="A2377" s="16" t="s">
        <v>8308</v>
      </c>
      <c r="B2377" s="15">
        <v>2</v>
      </c>
      <c r="C2377" s="15" t="str">
        <f>VLOOKUP($B2377,配置说明!$E$20:$F$23,2,0)</f>
        <v>音效</v>
      </c>
      <c r="D2377" s="45" t="s">
        <v>839</v>
      </c>
      <c r="E2377" s="50" t="s">
        <v>539</v>
      </c>
      <c r="F2377" s="15" t="s">
        <v>141</v>
      </c>
      <c r="G2377" s="71">
        <f t="shared" si="118"/>
        <v>2010190204</v>
      </c>
      <c r="H2377" s="72" t="str">
        <f t="shared" si="116"/>
        <v>2010190204</v>
      </c>
      <c r="I2377" s="72" t="e">
        <f t="shared" si="117"/>
        <v>#VALUE!</v>
      </c>
    </row>
    <row r="2378" spans="1:9">
      <c r="A2378" s="16" t="s">
        <v>8309</v>
      </c>
      <c r="B2378" s="15">
        <v>2</v>
      </c>
      <c r="C2378" s="15" t="str">
        <f>VLOOKUP($B2378,配置说明!$E$20:$F$23,2,0)</f>
        <v>音效</v>
      </c>
      <c r="D2378" s="45" t="s">
        <v>3722</v>
      </c>
      <c r="E2378" s="50" t="s">
        <v>540</v>
      </c>
      <c r="F2378" s="15" t="s">
        <v>141</v>
      </c>
      <c r="G2378" s="71">
        <f t="shared" si="118"/>
        <v>2010190301</v>
      </c>
      <c r="H2378" s="72" t="str">
        <f t="shared" si="116"/>
        <v>2010190301</v>
      </c>
      <c r="I2378" s="72" t="e">
        <f t="shared" si="117"/>
        <v>#VALUE!</v>
      </c>
    </row>
    <row r="2379" spans="1:9">
      <c r="A2379" s="16" t="s">
        <v>8310</v>
      </c>
      <c r="B2379" s="15">
        <v>2</v>
      </c>
      <c r="C2379" s="15" t="str">
        <f>VLOOKUP($B2379,配置说明!$E$20:$F$23,2,0)</f>
        <v>音效</v>
      </c>
      <c r="D2379" s="45" t="s">
        <v>841</v>
      </c>
      <c r="E2379" s="50" t="s">
        <v>541</v>
      </c>
      <c r="F2379" s="15" t="s">
        <v>141</v>
      </c>
      <c r="G2379" s="71">
        <f t="shared" si="118"/>
        <v>2010190302</v>
      </c>
      <c r="H2379" s="72" t="str">
        <f t="shared" si="116"/>
        <v>2010190302</v>
      </c>
      <c r="I2379" s="72" t="e">
        <f t="shared" si="117"/>
        <v>#VALUE!</v>
      </c>
    </row>
    <row r="2380" spans="1:9">
      <c r="A2380" s="16" t="s">
        <v>8311</v>
      </c>
      <c r="B2380" s="15">
        <v>2</v>
      </c>
      <c r="C2380" s="15" t="str">
        <f>VLOOKUP($B2380,配置说明!$E$20:$F$23,2,0)</f>
        <v>音效</v>
      </c>
      <c r="D2380" s="45" t="s">
        <v>842</v>
      </c>
      <c r="E2380" s="50" t="s">
        <v>542</v>
      </c>
      <c r="F2380" s="15" t="s">
        <v>141</v>
      </c>
      <c r="G2380" s="71">
        <f t="shared" si="118"/>
        <v>2010190303</v>
      </c>
      <c r="H2380" s="72" t="str">
        <f t="shared" si="116"/>
        <v>2010190303</v>
      </c>
      <c r="I2380" s="72" t="e">
        <f t="shared" si="117"/>
        <v>#VALUE!</v>
      </c>
    </row>
    <row r="2381" spans="1:9">
      <c r="A2381" s="16" t="s">
        <v>8312</v>
      </c>
      <c r="B2381" s="15">
        <v>2</v>
      </c>
      <c r="C2381" s="15" t="str">
        <f>VLOOKUP($B2381,配置说明!$E$20:$F$23,2,0)</f>
        <v>音效</v>
      </c>
      <c r="D2381" s="45" t="s">
        <v>843</v>
      </c>
      <c r="E2381" s="50" t="s">
        <v>543</v>
      </c>
      <c r="F2381" s="15" t="s">
        <v>141</v>
      </c>
      <c r="G2381" s="71">
        <f t="shared" si="118"/>
        <v>2010190304</v>
      </c>
      <c r="H2381" s="72" t="str">
        <f t="shared" si="116"/>
        <v>2010190304</v>
      </c>
      <c r="I2381" s="72" t="e">
        <f t="shared" si="117"/>
        <v>#VALUE!</v>
      </c>
    </row>
    <row r="2382" spans="1:9">
      <c r="A2382" s="16" t="s">
        <v>8313</v>
      </c>
      <c r="B2382" s="15">
        <v>2</v>
      </c>
      <c r="C2382" s="15" t="str">
        <f>VLOOKUP($B2382,配置说明!$E$20:$F$23,2,0)</f>
        <v>音效</v>
      </c>
      <c r="D2382" s="45" t="s">
        <v>3723</v>
      </c>
      <c r="E2382" s="50" t="s">
        <v>544</v>
      </c>
      <c r="F2382" s="15" t="s">
        <v>141</v>
      </c>
      <c r="G2382" s="71">
        <f t="shared" si="118"/>
        <v>2010190305</v>
      </c>
      <c r="H2382" s="72" t="str">
        <f t="shared" si="116"/>
        <v>2010190305</v>
      </c>
      <c r="I2382" s="72" t="e">
        <f t="shared" si="117"/>
        <v>#VALUE!</v>
      </c>
    </row>
    <row r="2383" spans="1:9">
      <c r="A2383" s="16" t="s">
        <v>8314</v>
      </c>
      <c r="B2383" s="15">
        <v>2</v>
      </c>
      <c r="C2383" s="15" t="str">
        <f>VLOOKUP($B2383,配置说明!$E$20:$F$23,2,0)</f>
        <v>音效</v>
      </c>
      <c r="D2383" s="45" t="s">
        <v>3724</v>
      </c>
      <c r="E2383" s="50" t="s">
        <v>3725</v>
      </c>
      <c r="F2383" s="15" t="s">
        <v>141</v>
      </c>
      <c r="G2383" s="71">
        <f t="shared" si="118"/>
        <v>2010190306</v>
      </c>
      <c r="H2383" s="72" t="str">
        <f t="shared" si="116"/>
        <v>2010190306</v>
      </c>
      <c r="I2383" s="72" t="e">
        <f t="shared" si="117"/>
        <v>#VALUE!</v>
      </c>
    </row>
    <row r="2384" spans="1:9">
      <c r="A2384" s="16" t="s">
        <v>8315</v>
      </c>
      <c r="B2384" s="15">
        <v>2</v>
      </c>
      <c r="C2384" s="15" t="str">
        <f>VLOOKUP($B2384,配置说明!$E$20:$F$23,2,0)</f>
        <v>音效</v>
      </c>
      <c r="D2384" s="45" t="s">
        <v>3726</v>
      </c>
      <c r="E2384" s="50" t="s">
        <v>3727</v>
      </c>
      <c r="F2384" s="15" t="s">
        <v>141</v>
      </c>
      <c r="G2384" s="71">
        <f t="shared" si="118"/>
        <v>2010190307</v>
      </c>
      <c r="H2384" s="72" t="str">
        <f t="shared" si="116"/>
        <v>2010190307</v>
      </c>
      <c r="I2384" s="72" t="e">
        <f t="shared" si="117"/>
        <v>#VALUE!</v>
      </c>
    </row>
    <row r="2385" spans="1:9">
      <c r="A2385" s="16" t="s">
        <v>8316</v>
      </c>
      <c r="B2385" s="15">
        <v>2</v>
      </c>
      <c r="C2385" s="15" t="str">
        <f>VLOOKUP($B2385,配置说明!$E$20:$F$23,2,0)</f>
        <v>音效</v>
      </c>
      <c r="D2385" s="45" t="s">
        <v>3728</v>
      </c>
      <c r="E2385" s="50" t="s">
        <v>3729</v>
      </c>
      <c r="F2385" s="15" t="s">
        <v>141</v>
      </c>
      <c r="G2385" s="71">
        <f t="shared" si="118"/>
        <v>2010190308</v>
      </c>
      <c r="H2385" s="72" t="str">
        <f t="shared" si="116"/>
        <v>2010190308</v>
      </c>
      <c r="I2385" s="72" t="e">
        <f t="shared" si="117"/>
        <v>#VALUE!</v>
      </c>
    </row>
    <row r="2386" spans="1:9">
      <c r="A2386" s="16" t="s">
        <v>8317</v>
      </c>
      <c r="B2386" s="15">
        <v>2</v>
      </c>
      <c r="C2386" s="15" t="str">
        <f>VLOOKUP($B2386,配置说明!$E$20:$F$23,2,0)</f>
        <v>音效</v>
      </c>
      <c r="D2386" s="45" t="s">
        <v>3722</v>
      </c>
      <c r="E2386" s="50" t="s">
        <v>540</v>
      </c>
      <c r="F2386" s="15" t="s">
        <v>141</v>
      </c>
      <c r="G2386" s="71">
        <f t="shared" si="118"/>
        <v>2010190501</v>
      </c>
      <c r="H2386" s="72" t="str">
        <f t="shared" si="116"/>
        <v>2010190501</v>
      </c>
      <c r="I2386" s="72" t="e">
        <f t="shared" si="117"/>
        <v>#VALUE!</v>
      </c>
    </row>
    <row r="2387" spans="1:9">
      <c r="A2387" s="16" t="s">
        <v>8318</v>
      </c>
      <c r="B2387" s="15">
        <v>2</v>
      </c>
      <c r="C2387" s="15" t="str">
        <f>VLOOKUP($B2387,配置说明!$E$20:$F$23,2,0)</f>
        <v>音效</v>
      </c>
      <c r="D2387" s="45" t="s">
        <v>841</v>
      </c>
      <c r="E2387" s="50" t="s">
        <v>541</v>
      </c>
      <c r="F2387" s="15" t="s">
        <v>141</v>
      </c>
      <c r="G2387" s="71">
        <f t="shared" si="118"/>
        <v>2010190502</v>
      </c>
      <c r="H2387" s="72" t="str">
        <f t="shared" si="116"/>
        <v>2010190502</v>
      </c>
      <c r="I2387" s="72" t="e">
        <f t="shared" si="117"/>
        <v>#VALUE!</v>
      </c>
    </row>
    <row r="2388" spans="1:9">
      <c r="A2388" s="16" t="s">
        <v>8319</v>
      </c>
      <c r="B2388" s="15">
        <v>2</v>
      </c>
      <c r="C2388" s="15" t="str">
        <f>VLOOKUP($B2388,配置说明!$E$20:$F$23,2,0)</f>
        <v>音效</v>
      </c>
      <c r="D2388" s="45" t="s">
        <v>842</v>
      </c>
      <c r="E2388" s="50" t="s">
        <v>542</v>
      </c>
      <c r="F2388" s="15" t="s">
        <v>141</v>
      </c>
      <c r="G2388" s="71">
        <f t="shared" si="118"/>
        <v>2010190503</v>
      </c>
      <c r="H2388" s="72" t="str">
        <f t="shared" si="116"/>
        <v>2010190503</v>
      </c>
      <c r="I2388" s="72" t="e">
        <f t="shared" si="117"/>
        <v>#VALUE!</v>
      </c>
    </row>
    <row r="2389" spans="1:9">
      <c r="A2389" s="16" t="s">
        <v>8320</v>
      </c>
      <c r="B2389" s="15">
        <v>2</v>
      </c>
      <c r="C2389" s="15" t="str">
        <f>VLOOKUP($B2389,配置说明!$E$20:$F$23,2,0)</f>
        <v>音效</v>
      </c>
      <c r="D2389" s="45" t="s">
        <v>843</v>
      </c>
      <c r="E2389" s="50" t="s">
        <v>543</v>
      </c>
      <c r="F2389" s="15" t="s">
        <v>141</v>
      </c>
      <c r="G2389" s="71">
        <f t="shared" si="118"/>
        <v>2010190504</v>
      </c>
      <c r="H2389" s="72" t="str">
        <f t="shared" si="116"/>
        <v>2010190504</v>
      </c>
      <c r="I2389" s="72" t="e">
        <f t="shared" si="117"/>
        <v>#VALUE!</v>
      </c>
    </row>
    <row r="2390" spans="1:9">
      <c r="A2390" s="16" t="s">
        <v>8321</v>
      </c>
      <c r="B2390" s="15">
        <v>2</v>
      </c>
      <c r="C2390" s="15" t="str">
        <f>VLOOKUP($B2390,配置说明!$E$20:$F$23,2,0)</f>
        <v>音效</v>
      </c>
      <c r="D2390" s="45" t="s">
        <v>3723</v>
      </c>
      <c r="E2390" s="50" t="s">
        <v>544</v>
      </c>
      <c r="F2390" s="15" t="s">
        <v>141</v>
      </c>
      <c r="G2390" s="71">
        <f t="shared" si="118"/>
        <v>2010190505</v>
      </c>
      <c r="H2390" s="72" t="str">
        <f t="shared" si="116"/>
        <v>2010190505</v>
      </c>
      <c r="I2390" s="72" t="e">
        <f t="shared" si="117"/>
        <v>#VALUE!</v>
      </c>
    </row>
    <row r="2391" spans="1:9">
      <c r="A2391" s="16" t="s">
        <v>8322</v>
      </c>
      <c r="B2391" s="15">
        <v>2</v>
      </c>
      <c r="C2391" s="15" t="str">
        <f>VLOOKUP($B2391,配置说明!$E$20:$F$23,2,0)</f>
        <v>音效</v>
      </c>
      <c r="D2391" s="45" t="s">
        <v>3724</v>
      </c>
      <c r="E2391" s="50" t="s">
        <v>3725</v>
      </c>
      <c r="F2391" s="15" t="s">
        <v>141</v>
      </c>
      <c r="G2391" s="71">
        <f t="shared" si="118"/>
        <v>2010190506</v>
      </c>
      <c r="H2391" s="72" t="str">
        <f t="shared" si="116"/>
        <v>2010190506</v>
      </c>
      <c r="I2391" s="72" t="e">
        <f t="shared" si="117"/>
        <v>#VALUE!</v>
      </c>
    </row>
    <row r="2392" spans="1:9">
      <c r="A2392" s="16" t="s">
        <v>8323</v>
      </c>
      <c r="B2392" s="15">
        <v>2</v>
      </c>
      <c r="C2392" s="15" t="str">
        <f>VLOOKUP($B2392,配置说明!$E$20:$F$23,2,0)</f>
        <v>音效</v>
      </c>
      <c r="D2392" s="45" t="s">
        <v>3726</v>
      </c>
      <c r="E2392" s="50" t="s">
        <v>3727</v>
      </c>
      <c r="F2392" s="15" t="s">
        <v>141</v>
      </c>
      <c r="G2392" s="71">
        <f t="shared" si="118"/>
        <v>2010190507</v>
      </c>
      <c r="H2392" s="72" t="str">
        <f t="shared" si="116"/>
        <v>2010190507</v>
      </c>
      <c r="I2392" s="72" t="e">
        <f t="shared" si="117"/>
        <v>#VALUE!</v>
      </c>
    </row>
    <row r="2393" spans="1:9">
      <c r="A2393" s="16" t="s">
        <v>8324</v>
      </c>
      <c r="B2393" s="15">
        <v>2</v>
      </c>
      <c r="C2393" s="15" t="str">
        <f>VLOOKUP($B2393,配置说明!$E$20:$F$23,2,0)</f>
        <v>音效</v>
      </c>
      <c r="D2393" s="45" t="s">
        <v>3728</v>
      </c>
      <c r="E2393" s="50" t="s">
        <v>3729</v>
      </c>
      <c r="F2393" s="15" t="s">
        <v>141</v>
      </c>
      <c r="G2393" s="71">
        <f t="shared" si="118"/>
        <v>2010190508</v>
      </c>
      <c r="H2393" s="72" t="str">
        <f t="shared" si="116"/>
        <v>2010190508</v>
      </c>
      <c r="I2393" s="72" t="e">
        <f t="shared" si="117"/>
        <v>#VALUE!</v>
      </c>
    </row>
    <row r="2394" spans="1:9">
      <c r="A2394" s="16" t="s">
        <v>8325</v>
      </c>
      <c r="B2394" s="15">
        <v>2</v>
      </c>
      <c r="C2394" s="15" t="str">
        <f>VLOOKUP($B2394,配置说明!$E$20:$F$23,2,0)</f>
        <v>音效</v>
      </c>
      <c r="D2394" s="45" t="s">
        <v>3105</v>
      </c>
      <c r="E2394" s="50" t="s">
        <v>3106</v>
      </c>
      <c r="F2394" s="15" t="s">
        <v>3107</v>
      </c>
      <c r="G2394" s="71">
        <f t="shared" si="118"/>
        <v>2010210101</v>
      </c>
      <c r="H2394" s="72" t="str">
        <f t="shared" si="116"/>
        <v>2010210101</v>
      </c>
      <c r="I2394" s="72" t="e">
        <f t="shared" si="117"/>
        <v>#VALUE!</v>
      </c>
    </row>
    <row r="2395" spans="1:9">
      <c r="A2395" s="16" t="s">
        <v>8326</v>
      </c>
      <c r="B2395" s="15">
        <v>2</v>
      </c>
      <c r="C2395" s="15" t="str">
        <f>VLOOKUP($B2395,配置说明!$E$20:$F$23,2,0)</f>
        <v>音效</v>
      </c>
      <c r="D2395" s="45" t="s">
        <v>3108</v>
      </c>
      <c r="E2395" s="50" t="s">
        <v>3109</v>
      </c>
      <c r="F2395" s="15" t="s">
        <v>3107</v>
      </c>
      <c r="G2395" s="71">
        <f t="shared" si="118"/>
        <v>2010210102</v>
      </c>
      <c r="H2395" s="72" t="str">
        <f t="shared" si="116"/>
        <v>2010210102</v>
      </c>
      <c r="I2395" s="72" t="e">
        <f t="shared" si="117"/>
        <v>#VALUE!</v>
      </c>
    </row>
    <row r="2396" spans="1:9">
      <c r="A2396" s="16" t="s">
        <v>8327</v>
      </c>
      <c r="B2396" s="15">
        <v>2</v>
      </c>
      <c r="C2396" s="15" t="str">
        <f>VLOOKUP($B2396,配置说明!$E$20:$F$23,2,0)</f>
        <v>音效</v>
      </c>
      <c r="D2396" s="45" t="s">
        <v>3110</v>
      </c>
      <c r="E2396" s="50" t="s">
        <v>3111</v>
      </c>
      <c r="F2396" s="15" t="s">
        <v>3107</v>
      </c>
      <c r="G2396" s="71">
        <f t="shared" si="118"/>
        <v>2010210103</v>
      </c>
      <c r="H2396" s="72" t="str">
        <f t="shared" si="116"/>
        <v>2010210103</v>
      </c>
      <c r="I2396" s="72" t="e">
        <f t="shared" si="117"/>
        <v>#VALUE!</v>
      </c>
    </row>
    <row r="2397" spans="1:9">
      <c r="A2397" s="16" t="s">
        <v>8328</v>
      </c>
      <c r="B2397" s="15">
        <v>2</v>
      </c>
      <c r="C2397" s="15" t="str">
        <f>VLOOKUP($B2397,配置说明!$E$20:$F$23,2,0)</f>
        <v>音效</v>
      </c>
      <c r="D2397" s="45" t="s">
        <v>3112</v>
      </c>
      <c r="E2397" s="50" t="s">
        <v>3113</v>
      </c>
      <c r="F2397" s="15" t="s">
        <v>3107</v>
      </c>
      <c r="G2397" s="71">
        <f t="shared" si="118"/>
        <v>2010210201</v>
      </c>
      <c r="H2397" s="72" t="str">
        <f t="shared" si="116"/>
        <v>2010210201</v>
      </c>
      <c r="I2397" s="72" t="e">
        <f t="shared" si="117"/>
        <v>#VALUE!</v>
      </c>
    </row>
    <row r="2398" spans="1:9">
      <c r="A2398" s="16" t="s">
        <v>8329</v>
      </c>
      <c r="B2398" s="15">
        <v>2</v>
      </c>
      <c r="C2398" s="15" t="str">
        <f>VLOOKUP($B2398,配置说明!$E$20:$F$23,2,0)</f>
        <v>音效</v>
      </c>
      <c r="D2398" s="45" t="s">
        <v>3114</v>
      </c>
      <c r="E2398" s="50" t="s">
        <v>3115</v>
      </c>
      <c r="F2398" s="15" t="s">
        <v>3107</v>
      </c>
      <c r="G2398" s="71">
        <f t="shared" si="118"/>
        <v>2010210202</v>
      </c>
      <c r="H2398" s="72" t="str">
        <f t="shared" si="116"/>
        <v>2010210202</v>
      </c>
      <c r="I2398" s="72" t="e">
        <f t="shared" si="117"/>
        <v>#VALUE!</v>
      </c>
    </row>
    <row r="2399" spans="1:9">
      <c r="A2399" s="16" t="s">
        <v>8330</v>
      </c>
      <c r="B2399" s="15">
        <v>2</v>
      </c>
      <c r="C2399" s="15" t="str">
        <f>VLOOKUP($B2399,配置说明!$E$20:$F$23,2,0)</f>
        <v>音效</v>
      </c>
      <c r="D2399" s="45" t="s">
        <v>3116</v>
      </c>
      <c r="E2399" s="50" t="s">
        <v>3117</v>
      </c>
      <c r="F2399" s="15" t="s">
        <v>3107</v>
      </c>
      <c r="G2399" s="71">
        <f t="shared" si="118"/>
        <v>2010210203</v>
      </c>
      <c r="H2399" s="72" t="str">
        <f t="shared" si="116"/>
        <v>2010210203</v>
      </c>
      <c r="I2399" s="72" t="e">
        <f t="shared" si="117"/>
        <v>#VALUE!</v>
      </c>
    </row>
    <row r="2400" spans="1:9">
      <c r="A2400" s="16" t="s">
        <v>8331</v>
      </c>
      <c r="B2400" s="15">
        <v>2</v>
      </c>
      <c r="C2400" s="15" t="str">
        <f>VLOOKUP($B2400,配置说明!$E$20:$F$23,2,0)</f>
        <v>音效</v>
      </c>
      <c r="D2400" s="45" t="s">
        <v>3118</v>
      </c>
      <c r="E2400" s="50" t="s">
        <v>3119</v>
      </c>
      <c r="F2400" s="15" t="s">
        <v>3107</v>
      </c>
      <c r="G2400" s="71">
        <f t="shared" si="118"/>
        <v>2010210204</v>
      </c>
      <c r="H2400" s="72" t="str">
        <f t="shared" si="116"/>
        <v>2010210204</v>
      </c>
      <c r="I2400" s="72" t="e">
        <f t="shared" si="117"/>
        <v>#VALUE!</v>
      </c>
    </row>
    <row r="2401" spans="1:9">
      <c r="A2401" s="16" t="s">
        <v>8332</v>
      </c>
      <c r="B2401" s="15">
        <v>2</v>
      </c>
      <c r="C2401" s="15" t="str">
        <f>VLOOKUP($B2401,配置说明!$E$20:$F$23,2,0)</f>
        <v>音效</v>
      </c>
      <c r="D2401" s="45" t="s">
        <v>3120</v>
      </c>
      <c r="E2401" s="50" t="s">
        <v>3121</v>
      </c>
      <c r="F2401" s="15" t="s">
        <v>3107</v>
      </c>
      <c r="G2401" s="71">
        <f t="shared" si="118"/>
        <v>2010210205</v>
      </c>
      <c r="H2401" s="72" t="str">
        <f t="shared" si="116"/>
        <v>2010210205</v>
      </c>
      <c r="I2401" s="72" t="e">
        <f t="shared" si="117"/>
        <v>#VALUE!</v>
      </c>
    </row>
    <row r="2402" spans="1:9">
      <c r="A2402" s="16" t="s">
        <v>8333</v>
      </c>
      <c r="B2402" s="15">
        <v>2</v>
      </c>
      <c r="C2402" s="15" t="str">
        <f>VLOOKUP($B2402,配置说明!$E$20:$F$23,2,0)</f>
        <v>音效</v>
      </c>
      <c r="D2402" s="45" t="s">
        <v>3122</v>
      </c>
      <c r="E2402" s="50" t="s">
        <v>3123</v>
      </c>
      <c r="F2402" s="15" t="s">
        <v>3107</v>
      </c>
      <c r="G2402" s="71">
        <f t="shared" si="118"/>
        <v>2010210301</v>
      </c>
      <c r="H2402" s="72" t="str">
        <f t="shared" si="116"/>
        <v>2010210301</v>
      </c>
      <c r="I2402" s="72" t="e">
        <f t="shared" si="117"/>
        <v>#VALUE!</v>
      </c>
    </row>
    <row r="2403" spans="1:9">
      <c r="A2403" s="16" t="s">
        <v>8334</v>
      </c>
      <c r="B2403" s="15">
        <v>2</v>
      </c>
      <c r="C2403" s="15" t="str">
        <f>VLOOKUP($B2403,配置说明!$E$20:$F$23,2,0)</f>
        <v>音效</v>
      </c>
      <c r="D2403" s="45" t="s">
        <v>3124</v>
      </c>
      <c r="E2403" s="50" t="s">
        <v>3125</v>
      </c>
      <c r="F2403" s="15" t="s">
        <v>3107</v>
      </c>
      <c r="G2403" s="71">
        <f t="shared" si="118"/>
        <v>2010210302</v>
      </c>
      <c r="H2403" s="72" t="str">
        <f t="shared" si="116"/>
        <v>2010210302</v>
      </c>
      <c r="I2403" s="72" t="e">
        <f t="shared" si="117"/>
        <v>#VALUE!</v>
      </c>
    </row>
    <row r="2404" spans="1:9">
      <c r="A2404" s="16" t="s">
        <v>8335</v>
      </c>
      <c r="B2404" s="15">
        <v>2</v>
      </c>
      <c r="C2404" s="15" t="str">
        <f>VLOOKUP($B2404,配置说明!$E$20:$F$23,2,0)</f>
        <v>音效</v>
      </c>
      <c r="D2404" s="45" t="s">
        <v>3126</v>
      </c>
      <c r="E2404" s="50" t="s">
        <v>3127</v>
      </c>
      <c r="F2404" s="15" t="s">
        <v>3107</v>
      </c>
      <c r="G2404" s="71">
        <f t="shared" si="118"/>
        <v>2010210303</v>
      </c>
      <c r="H2404" s="72" t="str">
        <f t="shared" ref="H2404:H2467" si="119">G2404&amp;""</f>
        <v>2010210303</v>
      </c>
      <c r="I2404" s="72" t="e">
        <f t="shared" ref="I2404:I2467" si="120">FIND("loop",E2404)</f>
        <v>#VALUE!</v>
      </c>
    </row>
    <row r="2405" spans="1:9">
      <c r="A2405" s="16" t="s">
        <v>8336</v>
      </c>
      <c r="B2405" s="15">
        <v>2</v>
      </c>
      <c r="C2405" s="15" t="str">
        <f>VLOOKUP($B2405,配置说明!$E$20:$F$23,2,0)</f>
        <v>音效</v>
      </c>
      <c r="D2405" s="45" t="s">
        <v>3128</v>
      </c>
      <c r="E2405" s="50" t="s">
        <v>3129</v>
      </c>
      <c r="F2405" s="15" t="s">
        <v>3107</v>
      </c>
      <c r="G2405" s="71">
        <f t="shared" si="118"/>
        <v>2010210304</v>
      </c>
      <c r="H2405" s="72" t="str">
        <f t="shared" si="119"/>
        <v>2010210304</v>
      </c>
      <c r="I2405" s="72" t="e">
        <f t="shared" si="120"/>
        <v>#VALUE!</v>
      </c>
    </row>
    <row r="2406" spans="1:9">
      <c r="A2406" s="16" t="s">
        <v>8337</v>
      </c>
      <c r="B2406" s="15">
        <v>2</v>
      </c>
      <c r="C2406" s="15" t="str">
        <f>VLOOKUP($B2406,配置说明!$E$20:$F$23,2,0)</f>
        <v>音效</v>
      </c>
      <c r="D2406" s="45" t="s">
        <v>3130</v>
      </c>
      <c r="E2406" s="50" t="s">
        <v>3131</v>
      </c>
      <c r="F2406" s="15" t="s">
        <v>3107</v>
      </c>
      <c r="G2406" s="71">
        <f t="shared" si="118"/>
        <v>2010210305</v>
      </c>
      <c r="H2406" s="72" t="str">
        <f t="shared" si="119"/>
        <v>2010210305</v>
      </c>
      <c r="I2406" s="72" t="e">
        <f t="shared" si="120"/>
        <v>#VALUE!</v>
      </c>
    </row>
    <row r="2407" spans="1:9">
      <c r="A2407" s="16" t="s">
        <v>8338</v>
      </c>
      <c r="B2407" s="15">
        <v>2</v>
      </c>
      <c r="C2407" s="15" t="str">
        <f>VLOOKUP($B2407,配置说明!$E$20:$F$23,2,0)</f>
        <v>音效</v>
      </c>
      <c r="D2407" s="45" t="s">
        <v>3132</v>
      </c>
      <c r="E2407" s="50" t="s">
        <v>3133</v>
      </c>
      <c r="F2407" s="15" t="s">
        <v>3107</v>
      </c>
      <c r="G2407" s="71">
        <f t="shared" si="118"/>
        <v>2010210306</v>
      </c>
      <c r="H2407" s="72" t="str">
        <f t="shared" si="119"/>
        <v>2010210306</v>
      </c>
      <c r="I2407" s="72" t="e">
        <f t="shared" si="120"/>
        <v>#VALUE!</v>
      </c>
    </row>
    <row r="2408" spans="1:9">
      <c r="A2408" s="16" t="s">
        <v>8339</v>
      </c>
      <c r="B2408" s="15">
        <v>2</v>
      </c>
      <c r="C2408" s="15" t="str">
        <f>VLOOKUP($B2408,配置说明!$E$20:$F$23,2,0)</f>
        <v>音效</v>
      </c>
      <c r="D2408" s="45" t="s">
        <v>3134</v>
      </c>
      <c r="E2408" s="50" t="s">
        <v>3135</v>
      </c>
      <c r="F2408" s="15" t="s">
        <v>3107</v>
      </c>
      <c r="G2408" s="71">
        <f t="shared" si="118"/>
        <v>2010210307</v>
      </c>
      <c r="H2408" s="72" t="str">
        <f t="shared" si="119"/>
        <v>2010210307</v>
      </c>
      <c r="I2408" s="72" t="e">
        <f t="shared" si="120"/>
        <v>#VALUE!</v>
      </c>
    </row>
    <row r="2409" spans="1:9">
      <c r="A2409" s="16" t="s">
        <v>8340</v>
      </c>
      <c r="B2409" s="15">
        <v>2</v>
      </c>
      <c r="C2409" s="15" t="str">
        <f>VLOOKUP($B2409,配置说明!$E$20:$F$23,2,0)</f>
        <v>音效</v>
      </c>
      <c r="D2409" s="45" t="s">
        <v>3136</v>
      </c>
      <c r="E2409" s="50" t="s">
        <v>3137</v>
      </c>
      <c r="F2409" s="15" t="s">
        <v>3107</v>
      </c>
      <c r="G2409" s="71">
        <f t="shared" si="118"/>
        <v>2010210308</v>
      </c>
      <c r="H2409" s="72" t="str">
        <f t="shared" si="119"/>
        <v>2010210308</v>
      </c>
      <c r="I2409" s="72" t="e">
        <f t="shared" si="120"/>
        <v>#VALUE!</v>
      </c>
    </row>
    <row r="2410" spans="1:9">
      <c r="A2410" s="16" t="s">
        <v>8341</v>
      </c>
      <c r="B2410" s="15">
        <v>2</v>
      </c>
      <c r="C2410" s="15" t="str">
        <f>VLOOKUP($B2410,配置说明!$E$20:$F$23,2,0)</f>
        <v>音效</v>
      </c>
      <c r="D2410" s="45" t="s">
        <v>3122</v>
      </c>
      <c r="E2410" s="50" t="s">
        <v>3123</v>
      </c>
      <c r="F2410" s="15" t="s">
        <v>3107</v>
      </c>
      <c r="G2410" s="71">
        <f t="shared" si="118"/>
        <v>2010210501</v>
      </c>
      <c r="H2410" s="72" t="str">
        <f t="shared" si="119"/>
        <v>2010210501</v>
      </c>
      <c r="I2410" s="72" t="e">
        <f t="shared" si="120"/>
        <v>#VALUE!</v>
      </c>
    </row>
    <row r="2411" spans="1:9">
      <c r="A2411" s="16" t="s">
        <v>8342</v>
      </c>
      <c r="B2411" s="15">
        <v>2</v>
      </c>
      <c r="C2411" s="15" t="str">
        <f>VLOOKUP($B2411,配置说明!$E$20:$F$23,2,0)</f>
        <v>音效</v>
      </c>
      <c r="D2411" s="45" t="s">
        <v>3124</v>
      </c>
      <c r="E2411" s="50" t="s">
        <v>3125</v>
      </c>
      <c r="F2411" s="15" t="s">
        <v>3107</v>
      </c>
      <c r="G2411" s="71">
        <f t="shared" si="118"/>
        <v>2010210502</v>
      </c>
      <c r="H2411" s="72" t="str">
        <f t="shared" si="119"/>
        <v>2010210502</v>
      </c>
      <c r="I2411" s="72" t="e">
        <f t="shared" si="120"/>
        <v>#VALUE!</v>
      </c>
    </row>
    <row r="2412" spans="1:9">
      <c r="A2412" s="16" t="s">
        <v>8343</v>
      </c>
      <c r="B2412" s="15">
        <v>2</v>
      </c>
      <c r="C2412" s="15" t="str">
        <f>VLOOKUP($B2412,配置说明!$E$20:$F$23,2,0)</f>
        <v>音效</v>
      </c>
      <c r="D2412" s="45" t="s">
        <v>3126</v>
      </c>
      <c r="E2412" s="50" t="s">
        <v>3127</v>
      </c>
      <c r="F2412" s="15" t="s">
        <v>3107</v>
      </c>
      <c r="G2412" s="71">
        <f t="shared" si="118"/>
        <v>2010210503</v>
      </c>
      <c r="H2412" s="72" t="str">
        <f t="shared" si="119"/>
        <v>2010210503</v>
      </c>
      <c r="I2412" s="72" t="e">
        <f t="shared" si="120"/>
        <v>#VALUE!</v>
      </c>
    </row>
    <row r="2413" spans="1:9">
      <c r="A2413" s="16" t="s">
        <v>8344</v>
      </c>
      <c r="B2413" s="15">
        <v>2</v>
      </c>
      <c r="C2413" s="15" t="str">
        <f>VLOOKUP($B2413,配置说明!$E$20:$F$23,2,0)</f>
        <v>音效</v>
      </c>
      <c r="D2413" s="45" t="s">
        <v>3128</v>
      </c>
      <c r="E2413" s="50" t="s">
        <v>3129</v>
      </c>
      <c r="F2413" s="15" t="s">
        <v>3107</v>
      </c>
      <c r="G2413" s="71">
        <f t="shared" si="118"/>
        <v>2010210504</v>
      </c>
      <c r="H2413" s="72" t="str">
        <f t="shared" si="119"/>
        <v>2010210504</v>
      </c>
      <c r="I2413" s="72" t="e">
        <f t="shared" si="120"/>
        <v>#VALUE!</v>
      </c>
    </row>
    <row r="2414" spans="1:9">
      <c r="A2414" s="16" t="s">
        <v>8345</v>
      </c>
      <c r="B2414" s="15">
        <v>2</v>
      </c>
      <c r="C2414" s="15" t="str">
        <f>VLOOKUP($B2414,配置说明!$E$20:$F$23,2,0)</f>
        <v>音效</v>
      </c>
      <c r="D2414" s="45" t="s">
        <v>3130</v>
      </c>
      <c r="E2414" s="50" t="s">
        <v>3131</v>
      </c>
      <c r="F2414" s="15" t="s">
        <v>3107</v>
      </c>
      <c r="G2414" s="71">
        <f t="shared" si="118"/>
        <v>2010210505</v>
      </c>
      <c r="H2414" s="72" t="str">
        <f t="shared" si="119"/>
        <v>2010210505</v>
      </c>
      <c r="I2414" s="72" t="e">
        <f t="shared" si="120"/>
        <v>#VALUE!</v>
      </c>
    </row>
    <row r="2415" spans="1:9">
      <c r="A2415" s="16" t="s">
        <v>8346</v>
      </c>
      <c r="B2415" s="15">
        <v>2</v>
      </c>
      <c r="C2415" s="15" t="str">
        <f>VLOOKUP($B2415,配置说明!$E$20:$F$23,2,0)</f>
        <v>音效</v>
      </c>
      <c r="D2415" s="45" t="s">
        <v>3132</v>
      </c>
      <c r="E2415" s="50" t="s">
        <v>3133</v>
      </c>
      <c r="F2415" s="15" t="s">
        <v>3107</v>
      </c>
      <c r="G2415" s="71">
        <f t="shared" si="118"/>
        <v>2010210506</v>
      </c>
      <c r="H2415" s="72" t="str">
        <f t="shared" si="119"/>
        <v>2010210506</v>
      </c>
      <c r="I2415" s="72" t="e">
        <f t="shared" si="120"/>
        <v>#VALUE!</v>
      </c>
    </row>
    <row r="2416" spans="1:9">
      <c r="A2416" s="16" t="s">
        <v>8347</v>
      </c>
      <c r="B2416" s="15">
        <v>2</v>
      </c>
      <c r="C2416" s="15" t="str">
        <f>VLOOKUP($B2416,配置说明!$E$20:$F$23,2,0)</f>
        <v>音效</v>
      </c>
      <c r="D2416" s="45" t="s">
        <v>3134</v>
      </c>
      <c r="E2416" s="50" t="s">
        <v>3135</v>
      </c>
      <c r="F2416" s="15" t="s">
        <v>3107</v>
      </c>
      <c r="G2416" s="71">
        <f t="shared" si="118"/>
        <v>2010210507</v>
      </c>
      <c r="H2416" s="72" t="str">
        <f t="shared" si="119"/>
        <v>2010210507</v>
      </c>
      <c r="I2416" s="72" t="e">
        <f t="shared" si="120"/>
        <v>#VALUE!</v>
      </c>
    </row>
    <row r="2417" spans="1:9">
      <c r="A2417" s="16" t="s">
        <v>8348</v>
      </c>
      <c r="B2417" s="15">
        <v>2</v>
      </c>
      <c r="C2417" s="15" t="str">
        <f>VLOOKUP($B2417,配置说明!$E$20:$F$23,2,0)</f>
        <v>音效</v>
      </c>
      <c r="D2417" s="45" t="s">
        <v>3136</v>
      </c>
      <c r="E2417" s="50" t="s">
        <v>3137</v>
      </c>
      <c r="F2417" s="15" t="s">
        <v>3107</v>
      </c>
      <c r="G2417" s="71">
        <f t="shared" si="118"/>
        <v>2010210508</v>
      </c>
      <c r="H2417" s="72" t="str">
        <f t="shared" si="119"/>
        <v>2010210508</v>
      </c>
      <c r="I2417" s="72" t="e">
        <f t="shared" si="120"/>
        <v>#VALUE!</v>
      </c>
    </row>
    <row r="2418" spans="1:9">
      <c r="A2418" s="16" t="s">
        <v>8349</v>
      </c>
      <c r="B2418" s="15">
        <v>2</v>
      </c>
      <c r="C2418" s="15" t="str">
        <f>VLOOKUP($B2418,配置说明!$E$20:$F$23,2,0)</f>
        <v>音效</v>
      </c>
      <c r="D2418" s="45" t="s">
        <v>845</v>
      </c>
      <c r="E2418" s="50" t="s">
        <v>545</v>
      </c>
      <c r="F2418" s="15" t="s">
        <v>124</v>
      </c>
      <c r="G2418" s="71">
        <f t="shared" ref="G2418:G2481" si="121">A2418*1</f>
        <v>2010250101</v>
      </c>
      <c r="H2418" s="72" t="str">
        <f t="shared" si="119"/>
        <v>2010250101</v>
      </c>
      <c r="I2418" s="72" t="e">
        <f t="shared" si="120"/>
        <v>#VALUE!</v>
      </c>
    </row>
    <row r="2419" spans="1:9">
      <c r="A2419" s="16" t="s">
        <v>8350</v>
      </c>
      <c r="B2419" s="15">
        <v>2</v>
      </c>
      <c r="C2419" s="15" t="str">
        <f>VLOOKUP($B2419,配置说明!$E$20:$F$23,2,0)</f>
        <v>音效</v>
      </c>
      <c r="D2419" s="45" t="s">
        <v>846</v>
      </c>
      <c r="E2419" s="50" t="s">
        <v>546</v>
      </c>
      <c r="F2419" s="15" t="s">
        <v>124</v>
      </c>
      <c r="G2419" s="71">
        <f t="shared" si="121"/>
        <v>2010250102</v>
      </c>
      <c r="H2419" s="72" t="str">
        <f t="shared" si="119"/>
        <v>2010250102</v>
      </c>
      <c r="I2419" s="72" t="e">
        <f t="shared" si="120"/>
        <v>#VALUE!</v>
      </c>
    </row>
    <row r="2420" spans="1:9">
      <c r="A2420" s="16" t="s">
        <v>8351</v>
      </c>
      <c r="B2420" s="15">
        <v>2</v>
      </c>
      <c r="C2420" s="15" t="str">
        <f>VLOOKUP($B2420,配置说明!$E$20:$F$23,2,0)</f>
        <v>音效</v>
      </c>
      <c r="D2420" s="45" t="s">
        <v>847</v>
      </c>
      <c r="E2420" s="50" t="s">
        <v>547</v>
      </c>
      <c r="F2420" s="15" t="s">
        <v>124</v>
      </c>
      <c r="G2420" s="71">
        <f t="shared" si="121"/>
        <v>2010250103</v>
      </c>
      <c r="H2420" s="72" t="str">
        <f t="shared" si="119"/>
        <v>2010250103</v>
      </c>
      <c r="I2420" s="72" t="e">
        <f t="shared" si="120"/>
        <v>#VALUE!</v>
      </c>
    </row>
    <row r="2421" spans="1:9">
      <c r="A2421" s="16" t="s">
        <v>8352</v>
      </c>
      <c r="B2421" s="15">
        <v>2</v>
      </c>
      <c r="C2421" s="15" t="str">
        <f>VLOOKUP($B2421,配置说明!$E$20:$F$23,2,0)</f>
        <v>音效</v>
      </c>
      <c r="D2421" s="45" t="s">
        <v>848</v>
      </c>
      <c r="E2421" s="50" t="s">
        <v>548</v>
      </c>
      <c r="F2421" s="15" t="s">
        <v>124</v>
      </c>
      <c r="G2421" s="71">
        <f t="shared" si="121"/>
        <v>2010250104</v>
      </c>
      <c r="H2421" s="72" t="str">
        <f t="shared" si="119"/>
        <v>2010250104</v>
      </c>
      <c r="I2421" s="72" t="e">
        <f t="shared" si="120"/>
        <v>#VALUE!</v>
      </c>
    </row>
    <row r="2422" spans="1:9">
      <c r="A2422" s="16" t="s">
        <v>8353</v>
      </c>
      <c r="B2422" s="15">
        <v>2</v>
      </c>
      <c r="C2422" s="15" t="str">
        <f>VLOOKUP($B2422,配置说明!$E$20:$F$23,2,0)</f>
        <v>音效</v>
      </c>
      <c r="D2422" s="45" t="s">
        <v>849</v>
      </c>
      <c r="E2422" s="50" t="s">
        <v>549</v>
      </c>
      <c r="F2422" s="15" t="s">
        <v>124</v>
      </c>
      <c r="G2422" s="71">
        <f t="shared" si="121"/>
        <v>2010250105</v>
      </c>
      <c r="H2422" s="72" t="str">
        <f t="shared" si="119"/>
        <v>2010250105</v>
      </c>
      <c r="I2422" s="72" t="e">
        <f t="shared" si="120"/>
        <v>#VALUE!</v>
      </c>
    </row>
    <row r="2423" spans="1:9">
      <c r="A2423" s="16" t="s">
        <v>8354</v>
      </c>
      <c r="B2423" s="15">
        <v>2</v>
      </c>
      <c r="C2423" s="15" t="str">
        <f>VLOOKUP($B2423,配置说明!$E$20:$F$23,2,0)</f>
        <v>音效</v>
      </c>
      <c r="D2423" s="45" t="s">
        <v>850</v>
      </c>
      <c r="E2423" s="50" t="s">
        <v>550</v>
      </c>
      <c r="F2423" s="15" t="s">
        <v>124</v>
      </c>
      <c r="G2423" s="71">
        <f t="shared" si="121"/>
        <v>2010250201</v>
      </c>
      <c r="H2423" s="72" t="str">
        <f t="shared" si="119"/>
        <v>2010250201</v>
      </c>
      <c r="I2423" s="72" t="e">
        <f t="shared" si="120"/>
        <v>#VALUE!</v>
      </c>
    </row>
    <row r="2424" spans="1:9">
      <c r="A2424" s="16" t="s">
        <v>8355</v>
      </c>
      <c r="B2424" s="15">
        <v>2</v>
      </c>
      <c r="C2424" s="15" t="str">
        <f>VLOOKUP($B2424,配置说明!$E$20:$F$23,2,0)</f>
        <v>音效</v>
      </c>
      <c r="D2424" s="45" t="s">
        <v>851</v>
      </c>
      <c r="E2424" s="50" t="s">
        <v>551</v>
      </c>
      <c r="F2424" s="15" t="s">
        <v>124</v>
      </c>
      <c r="G2424" s="71">
        <f t="shared" si="121"/>
        <v>2010250202</v>
      </c>
      <c r="H2424" s="72" t="str">
        <f t="shared" si="119"/>
        <v>2010250202</v>
      </c>
      <c r="I2424" s="72" t="e">
        <f t="shared" si="120"/>
        <v>#VALUE!</v>
      </c>
    </row>
    <row r="2425" spans="1:9">
      <c r="A2425" s="16" t="s">
        <v>8356</v>
      </c>
      <c r="B2425" s="15">
        <v>2</v>
      </c>
      <c r="C2425" s="15" t="str">
        <f>VLOOKUP($B2425,配置说明!$E$20:$F$23,2,0)</f>
        <v>音效</v>
      </c>
      <c r="D2425" s="45" t="s">
        <v>852</v>
      </c>
      <c r="E2425" s="50" t="s">
        <v>552</v>
      </c>
      <c r="F2425" s="15" t="s">
        <v>124</v>
      </c>
      <c r="G2425" s="71">
        <f t="shared" si="121"/>
        <v>2010250203</v>
      </c>
      <c r="H2425" s="72" t="str">
        <f t="shared" si="119"/>
        <v>2010250203</v>
      </c>
      <c r="I2425" s="72" t="e">
        <f t="shared" si="120"/>
        <v>#VALUE!</v>
      </c>
    </row>
    <row r="2426" spans="1:9">
      <c r="A2426" s="16" t="s">
        <v>8357</v>
      </c>
      <c r="B2426" s="15">
        <v>2</v>
      </c>
      <c r="C2426" s="15" t="str">
        <f>VLOOKUP($B2426,配置说明!$E$20:$F$23,2,0)</f>
        <v>音效</v>
      </c>
      <c r="D2426" s="45" t="s">
        <v>853</v>
      </c>
      <c r="E2426" s="50" t="s">
        <v>553</v>
      </c>
      <c r="F2426" s="15" t="s">
        <v>124</v>
      </c>
      <c r="G2426" s="71">
        <f t="shared" si="121"/>
        <v>2010250301</v>
      </c>
      <c r="H2426" s="72" t="str">
        <f t="shared" si="119"/>
        <v>2010250301</v>
      </c>
      <c r="I2426" s="72" t="e">
        <f t="shared" si="120"/>
        <v>#VALUE!</v>
      </c>
    </row>
    <row r="2427" spans="1:9">
      <c r="A2427" s="16" t="s">
        <v>8358</v>
      </c>
      <c r="B2427" s="15">
        <v>2</v>
      </c>
      <c r="C2427" s="15" t="str">
        <f>VLOOKUP($B2427,配置说明!$E$20:$F$23,2,0)</f>
        <v>音效</v>
      </c>
      <c r="D2427" s="45" t="s">
        <v>854</v>
      </c>
      <c r="E2427" s="50" t="s">
        <v>554</v>
      </c>
      <c r="F2427" s="15" t="s">
        <v>124</v>
      </c>
      <c r="G2427" s="71">
        <f t="shared" si="121"/>
        <v>2010250302</v>
      </c>
      <c r="H2427" s="72" t="str">
        <f t="shared" si="119"/>
        <v>2010250302</v>
      </c>
      <c r="I2427" s="72" t="e">
        <f t="shared" si="120"/>
        <v>#VALUE!</v>
      </c>
    </row>
    <row r="2428" spans="1:9">
      <c r="A2428" s="16" t="s">
        <v>8359</v>
      </c>
      <c r="B2428" s="15">
        <v>2</v>
      </c>
      <c r="C2428" s="15" t="str">
        <f>VLOOKUP($B2428,配置说明!$E$20:$F$23,2,0)</f>
        <v>音效</v>
      </c>
      <c r="D2428" s="45" t="s">
        <v>855</v>
      </c>
      <c r="E2428" s="50" t="s">
        <v>555</v>
      </c>
      <c r="F2428" s="15" t="s">
        <v>124</v>
      </c>
      <c r="G2428" s="71">
        <f t="shared" si="121"/>
        <v>2010250303</v>
      </c>
      <c r="H2428" s="72" t="str">
        <f t="shared" si="119"/>
        <v>2010250303</v>
      </c>
      <c r="I2428" s="72" t="e">
        <f t="shared" si="120"/>
        <v>#VALUE!</v>
      </c>
    </row>
    <row r="2429" spans="1:9">
      <c r="A2429" s="16" t="s">
        <v>8360</v>
      </c>
      <c r="B2429" s="15">
        <v>2</v>
      </c>
      <c r="C2429" s="15" t="str">
        <f>VLOOKUP($B2429,配置说明!$E$20:$F$23,2,0)</f>
        <v>音效</v>
      </c>
      <c r="D2429" s="45" t="s">
        <v>856</v>
      </c>
      <c r="E2429" s="50" t="s">
        <v>556</v>
      </c>
      <c r="F2429" s="15" t="s">
        <v>124</v>
      </c>
      <c r="G2429" s="71">
        <f t="shared" si="121"/>
        <v>2010250304</v>
      </c>
      <c r="H2429" s="72" t="str">
        <f t="shared" si="119"/>
        <v>2010250304</v>
      </c>
      <c r="I2429" s="72" t="e">
        <f t="shared" si="120"/>
        <v>#VALUE!</v>
      </c>
    </row>
    <row r="2430" spans="1:9">
      <c r="A2430" s="16" t="s">
        <v>8361</v>
      </c>
      <c r="B2430" s="15">
        <v>2</v>
      </c>
      <c r="C2430" s="15" t="str">
        <f>VLOOKUP($B2430,配置说明!$E$20:$F$23,2,0)</f>
        <v>音效</v>
      </c>
      <c r="D2430" s="45" t="s">
        <v>857</v>
      </c>
      <c r="E2430" s="50" t="s">
        <v>557</v>
      </c>
      <c r="F2430" s="15" t="s">
        <v>124</v>
      </c>
      <c r="G2430" s="71">
        <f t="shared" si="121"/>
        <v>2010250305</v>
      </c>
      <c r="H2430" s="72" t="str">
        <f t="shared" si="119"/>
        <v>2010250305</v>
      </c>
      <c r="I2430" s="72" t="e">
        <f t="shared" si="120"/>
        <v>#VALUE!</v>
      </c>
    </row>
    <row r="2431" spans="1:9">
      <c r="A2431" s="16" t="s">
        <v>8362</v>
      </c>
      <c r="B2431" s="15">
        <v>2</v>
      </c>
      <c r="C2431" s="15" t="str">
        <f>VLOOKUP($B2431,配置说明!$E$20:$F$23,2,0)</f>
        <v>音效</v>
      </c>
      <c r="D2431" s="45" t="s">
        <v>858</v>
      </c>
      <c r="E2431" s="50" t="s">
        <v>558</v>
      </c>
      <c r="F2431" s="15" t="s">
        <v>124</v>
      </c>
      <c r="G2431" s="71">
        <f t="shared" si="121"/>
        <v>2010250306</v>
      </c>
      <c r="H2431" s="72" t="str">
        <f t="shared" si="119"/>
        <v>2010250306</v>
      </c>
      <c r="I2431" s="72" t="e">
        <f t="shared" si="120"/>
        <v>#VALUE!</v>
      </c>
    </row>
    <row r="2432" spans="1:9">
      <c r="A2432" s="16" t="s">
        <v>8363</v>
      </c>
      <c r="B2432" s="15">
        <v>2</v>
      </c>
      <c r="C2432" s="15" t="str">
        <f>VLOOKUP($B2432,配置说明!$E$20:$F$23,2,0)</f>
        <v>音效</v>
      </c>
      <c r="D2432" s="45" t="s">
        <v>3730</v>
      </c>
      <c r="E2432" s="50" t="s">
        <v>559</v>
      </c>
      <c r="F2432" s="15" t="s">
        <v>124</v>
      </c>
      <c r="G2432" s="71">
        <f t="shared" si="121"/>
        <v>2010250307</v>
      </c>
      <c r="H2432" s="72" t="str">
        <f t="shared" si="119"/>
        <v>2010250307</v>
      </c>
      <c r="I2432" s="72" t="e">
        <f t="shared" si="120"/>
        <v>#VALUE!</v>
      </c>
    </row>
    <row r="2433" spans="1:9">
      <c r="A2433" s="16" t="s">
        <v>8364</v>
      </c>
      <c r="B2433" s="15">
        <v>2</v>
      </c>
      <c r="C2433" s="15" t="str">
        <f>VLOOKUP($B2433,配置说明!$E$20:$F$23,2,0)</f>
        <v>音效</v>
      </c>
      <c r="D2433" s="45" t="s">
        <v>859</v>
      </c>
      <c r="E2433" s="50" t="s">
        <v>3731</v>
      </c>
      <c r="F2433" s="15" t="s">
        <v>124</v>
      </c>
      <c r="G2433" s="71">
        <f t="shared" si="121"/>
        <v>2010250308</v>
      </c>
      <c r="H2433" s="72" t="str">
        <f t="shared" si="119"/>
        <v>2010250308</v>
      </c>
      <c r="I2433" s="72" t="e">
        <f t="shared" si="120"/>
        <v>#VALUE!</v>
      </c>
    </row>
    <row r="2434" spans="1:9">
      <c r="A2434" s="16" t="s">
        <v>9084</v>
      </c>
      <c r="B2434" s="15">
        <v>2</v>
      </c>
      <c r="C2434" s="15" t="str">
        <f>VLOOKUP($B2434,配置说明!$E$20:$F$23,2,0)</f>
        <v>音效</v>
      </c>
      <c r="D2434" s="45" t="s">
        <v>9085</v>
      </c>
      <c r="E2434" s="50" t="s">
        <v>9086</v>
      </c>
      <c r="F2434" s="15" t="s">
        <v>124</v>
      </c>
      <c r="G2434" s="71">
        <f t="shared" si="121"/>
        <v>2010250401</v>
      </c>
      <c r="H2434" s="72" t="str">
        <f t="shared" si="119"/>
        <v>2010250401</v>
      </c>
      <c r="I2434" s="72" t="e">
        <f t="shared" si="120"/>
        <v>#VALUE!</v>
      </c>
    </row>
    <row r="2435" spans="1:9">
      <c r="A2435" s="16" t="s">
        <v>9087</v>
      </c>
      <c r="B2435" s="15">
        <v>2</v>
      </c>
      <c r="C2435" s="15" t="str">
        <f>VLOOKUP($B2435,配置说明!$E$20:$F$23,2,0)</f>
        <v>音效</v>
      </c>
      <c r="D2435" s="45" t="s">
        <v>9088</v>
      </c>
      <c r="E2435" s="50" t="s">
        <v>9089</v>
      </c>
      <c r="F2435" s="15" t="s">
        <v>124</v>
      </c>
      <c r="G2435" s="71">
        <f t="shared" si="121"/>
        <v>2010250402</v>
      </c>
      <c r="H2435" s="72" t="str">
        <f t="shared" si="119"/>
        <v>2010250402</v>
      </c>
      <c r="I2435" s="72" t="e">
        <f t="shared" si="120"/>
        <v>#VALUE!</v>
      </c>
    </row>
    <row r="2436" spans="1:9">
      <c r="A2436" s="16" t="s">
        <v>8365</v>
      </c>
      <c r="B2436" s="15">
        <v>2</v>
      </c>
      <c r="C2436" s="15" t="str">
        <f>VLOOKUP($B2436,配置说明!$E$20:$F$23,2,0)</f>
        <v>音效</v>
      </c>
      <c r="D2436" s="45" t="s">
        <v>853</v>
      </c>
      <c r="E2436" s="50" t="s">
        <v>553</v>
      </c>
      <c r="F2436" s="15" t="s">
        <v>124</v>
      </c>
      <c r="G2436" s="71">
        <f t="shared" si="121"/>
        <v>2010250501</v>
      </c>
      <c r="H2436" s="72" t="str">
        <f t="shared" si="119"/>
        <v>2010250501</v>
      </c>
      <c r="I2436" s="72" t="e">
        <f t="shared" si="120"/>
        <v>#VALUE!</v>
      </c>
    </row>
    <row r="2437" spans="1:9">
      <c r="A2437" s="16" t="s">
        <v>8366</v>
      </c>
      <c r="B2437" s="15">
        <v>2</v>
      </c>
      <c r="C2437" s="15" t="str">
        <f>VLOOKUP($B2437,配置说明!$E$20:$F$23,2,0)</f>
        <v>音效</v>
      </c>
      <c r="D2437" s="45" t="s">
        <v>854</v>
      </c>
      <c r="E2437" s="50" t="s">
        <v>554</v>
      </c>
      <c r="F2437" s="15" t="s">
        <v>124</v>
      </c>
      <c r="G2437" s="71">
        <f t="shared" si="121"/>
        <v>2010250502</v>
      </c>
      <c r="H2437" s="72" t="str">
        <f t="shared" si="119"/>
        <v>2010250502</v>
      </c>
      <c r="I2437" s="72" t="e">
        <f t="shared" si="120"/>
        <v>#VALUE!</v>
      </c>
    </row>
    <row r="2438" spans="1:9">
      <c r="A2438" s="16" t="s">
        <v>8367</v>
      </c>
      <c r="B2438" s="15">
        <v>2</v>
      </c>
      <c r="C2438" s="15" t="str">
        <f>VLOOKUP($B2438,配置说明!$E$20:$F$23,2,0)</f>
        <v>音效</v>
      </c>
      <c r="D2438" s="45" t="s">
        <v>855</v>
      </c>
      <c r="E2438" s="50" t="s">
        <v>555</v>
      </c>
      <c r="F2438" s="15" t="s">
        <v>124</v>
      </c>
      <c r="G2438" s="71">
        <f t="shared" si="121"/>
        <v>2010250503</v>
      </c>
      <c r="H2438" s="72" t="str">
        <f t="shared" si="119"/>
        <v>2010250503</v>
      </c>
      <c r="I2438" s="72" t="e">
        <f t="shared" si="120"/>
        <v>#VALUE!</v>
      </c>
    </row>
    <row r="2439" spans="1:9">
      <c r="A2439" s="16" t="s">
        <v>8368</v>
      </c>
      <c r="B2439" s="15">
        <v>2</v>
      </c>
      <c r="C2439" s="15" t="str">
        <f>VLOOKUP($B2439,配置说明!$E$20:$F$23,2,0)</f>
        <v>音效</v>
      </c>
      <c r="D2439" s="45" t="s">
        <v>856</v>
      </c>
      <c r="E2439" s="50" t="s">
        <v>556</v>
      </c>
      <c r="F2439" s="15" t="s">
        <v>124</v>
      </c>
      <c r="G2439" s="71">
        <f t="shared" si="121"/>
        <v>2010250504</v>
      </c>
      <c r="H2439" s="72" t="str">
        <f t="shared" si="119"/>
        <v>2010250504</v>
      </c>
      <c r="I2439" s="72" t="e">
        <f t="shared" si="120"/>
        <v>#VALUE!</v>
      </c>
    </row>
    <row r="2440" spans="1:9">
      <c r="A2440" s="16" t="s">
        <v>8369</v>
      </c>
      <c r="B2440" s="15">
        <v>2</v>
      </c>
      <c r="C2440" s="15" t="str">
        <f>VLOOKUP($B2440,配置说明!$E$20:$F$23,2,0)</f>
        <v>音效</v>
      </c>
      <c r="D2440" s="45" t="s">
        <v>857</v>
      </c>
      <c r="E2440" s="50" t="s">
        <v>557</v>
      </c>
      <c r="F2440" s="15" t="s">
        <v>124</v>
      </c>
      <c r="G2440" s="71">
        <f t="shared" si="121"/>
        <v>2010250505</v>
      </c>
      <c r="H2440" s="72" t="str">
        <f t="shared" si="119"/>
        <v>2010250505</v>
      </c>
      <c r="I2440" s="72" t="e">
        <f t="shared" si="120"/>
        <v>#VALUE!</v>
      </c>
    </row>
    <row r="2441" spans="1:9">
      <c r="A2441" s="16" t="s">
        <v>8370</v>
      </c>
      <c r="B2441" s="15">
        <v>2</v>
      </c>
      <c r="C2441" s="15" t="str">
        <f>VLOOKUP($B2441,配置说明!$E$20:$F$23,2,0)</f>
        <v>音效</v>
      </c>
      <c r="D2441" s="45" t="s">
        <v>858</v>
      </c>
      <c r="E2441" s="50" t="s">
        <v>558</v>
      </c>
      <c r="F2441" s="15" t="s">
        <v>124</v>
      </c>
      <c r="G2441" s="71">
        <f t="shared" si="121"/>
        <v>2010250506</v>
      </c>
      <c r="H2441" s="72" t="str">
        <f t="shared" si="119"/>
        <v>2010250506</v>
      </c>
      <c r="I2441" s="72" t="e">
        <f t="shared" si="120"/>
        <v>#VALUE!</v>
      </c>
    </row>
    <row r="2442" spans="1:9">
      <c r="A2442" s="16" t="s">
        <v>8371</v>
      </c>
      <c r="B2442" s="15">
        <v>2</v>
      </c>
      <c r="C2442" s="15" t="str">
        <f>VLOOKUP($B2442,配置说明!$E$20:$F$23,2,0)</f>
        <v>音效</v>
      </c>
      <c r="D2442" s="45" t="s">
        <v>3730</v>
      </c>
      <c r="E2442" s="50" t="s">
        <v>559</v>
      </c>
      <c r="F2442" s="15" t="s">
        <v>124</v>
      </c>
      <c r="G2442" s="71">
        <f t="shared" si="121"/>
        <v>2010250507</v>
      </c>
      <c r="H2442" s="72" t="str">
        <f t="shared" si="119"/>
        <v>2010250507</v>
      </c>
      <c r="I2442" s="72" t="e">
        <f t="shared" si="120"/>
        <v>#VALUE!</v>
      </c>
    </row>
    <row r="2443" spans="1:9">
      <c r="A2443" s="16" t="s">
        <v>8372</v>
      </c>
      <c r="B2443" s="15">
        <v>2</v>
      </c>
      <c r="C2443" s="15" t="str">
        <f>VLOOKUP($B2443,配置说明!$E$20:$F$23,2,0)</f>
        <v>音效</v>
      </c>
      <c r="D2443" s="45" t="s">
        <v>859</v>
      </c>
      <c r="E2443" s="50" t="s">
        <v>3731</v>
      </c>
      <c r="F2443" s="15" t="s">
        <v>124</v>
      </c>
      <c r="G2443" s="71">
        <f t="shared" si="121"/>
        <v>2010250508</v>
      </c>
      <c r="H2443" s="72" t="str">
        <f t="shared" si="119"/>
        <v>2010250508</v>
      </c>
      <c r="I2443" s="72" t="e">
        <f t="shared" si="120"/>
        <v>#VALUE!</v>
      </c>
    </row>
    <row r="2444" spans="1:9">
      <c r="A2444" s="16" t="s">
        <v>8373</v>
      </c>
      <c r="B2444" s="15">
        <v>2</v>
      </c>
      <c r="C2444" s="15" t="str">
        <f>VLOOKUP($B2444,配置说明!$E$20:$F$23,2,0)</f>
        <v>音效</v>
      </c>
      <c r="D2444" s="45" t="s">
        <v>860</v>
      </c>
      <c r="E2444" s="50" t="s">
        <v>560</v>
      </c>
      <c r="F2444" s="15" t="s">
        <v>125</v>
      </c>
      <c r="G2444" s="71">
        <f t="shared" si="121"/>
        <v>2010260101</v>
      </c>
      <c r="H2444" s="72" t="str">
        <f t="shared" si="119"/>
        <v>2010260101</v>
      </c>
      <c r="I2444" s="72" t="e">
        <f t="shared" si="120"/>
        <v>#VALUE!</v>
      </c>
    </row>
    <row r="2445" spans="1:9">
      <c r="A2445" s="16" t="s">
        <v>8374</v>
      </c>
      <c r="B2445" s="15">
        <v>2</v>
      </c>
      <c r="C2445" s="15" t="str">
        <f>VLOOKUP($B2445,配置说明!$E$20:$F$23,2,0)</f>
        <v>音效</v>
      </c>
      <c r="D2445" s="45" t="s">
        <v>861</v>
      </c>
      <c r="E2445" s="50" t="s">
        <v>561</v>
      </c>
      <c r="F2445" s="15" t="s">
        <v>125</v>
      </c>
      <c r="G2445" s="71">
        <f t="shared" si="121"/>
        <v>2010260102</v>
      </c>
      <c r="H2445" s="72" t="str">
        <f t="shared" si="119"/>
        <v>2010260102</v>
      </c>
      <c r="I2445" s="72" t="e">
        <f t="shared" si="120"/>
        <v>#VALUE!</v>
      </c>
    </row>
    <row r="2446" spans="1:9">
      <c r="A2446" s="16" t="s">
        <v>8375</v>
      </c>
      <c r="B2446" s="15">
        <v>2</v>
      </c>
      <c r="C2446" s="15" t="str">
        <f>VLOOKUP($B2446,配置说明!$E$20:$F$23,2,0)</f>
        <v>音效</v>
      </c>
      <c r="D2446" s="45" t="s">
        <v>862</v>
      </c>
      <c r="E2446" s="50" t="s">
        <v>562</v>
      </c>
      <c r="F2446" s="15" t="s">
        <v>125</v>
      </c>
      <c r="G2446" s="71">
        <f t="shared" si="121"/>
        <v>2010260103</v>
      </c>
      <c r="H2446" s="72" t="str">
        <f t="shared" si="119"/>
        <v>2010260103</v>
      </c>
      <c r="I2446" s="72" t="e">
        <f t="shared" si="120"/>
        <v>#VALUE!</v>
      </c>
    </row>
    <row r="2447" spans="1:9">
      <c r="A2447" s="16" t="s">
        <v>8376</v>
      </c>
      <c r="B2447" s="15">
        <v>2</v>
      </c>
      <c r="C2447" s="15" t="str">
        <f>VLOOKUP($B2447,配置说明!$E$20:$F$23,2,0)</f>
        <v>音效</v>
      </c>
      <c r="D2447" s="45" t="s">
        <v>863</v>
      </c>
      <c r="E2447" s="50" t="s">
        <v>563</v>
      </c>
      <c r="F2447" s="15" t="s">
        <v>125</v>
      </c>
      <c r="G2447" s="71">
        <f t="shared" si="121"/>
        <v>2010260104</v>
      </c>
      <c r="H2447" s="72" t="str">
        <f t="shared" si="119"/>
        <v>2010260104</v>
      </c>
      <c r="I2447" s="72" t="e">
        <f t="shared" si="120"/>
        <v>#VALUE!</v>
      </c>
    </row>
    <row r="2448" spans="1:9">
      <c r="A2448" s="16" t="s">
        <v>8377</v>
      </c>
      <c r="B2448" s="15">
        <v>2</v>
      </c>
      <c r="C2448" s="15" t="str">
        <f>VLOOKUP($B2448,配置说明!$E$20:$F$23,2,0)</f>
        <v>音效</v>
      </c>
      <c r="D2448" s="45" t="s">
        <v>864</v>
      </c>
      <c r="E2448" s="50" t="s">
        <v>564</v>
      </c>
      <c r="F2448" s="15" t="s">
        <v>125</v>
      </c>
      <c r="G2448" s="71">
        <f t="shared" si="121"/>
        <v>2010260201</v>
      </c>
      <c r="H2448" s="72" t="str">
        <f t="shared" si="119"/>
        <v>2010260201</v>
      </c>
      <c r="I2448" s="72" t="e">
        <f t="shared" si="120"/>
        <v>#VALUE!</v>
      </c>
    </row>
    <row r="2449" spans="1:9">
      <c r="A2449" s="16" t="s">
        <v>8378</v>
      </c>
      <c r="B2449" s="15">
        <v>2</v>
      </c>
      <c r="C2449" s="15" t="str">
        <f>VLOOKUP($B2449,配置说明!$E$20:$F$23,2,0)</f>
        <v>音效</v>
      </c>
      <c r="D2449" s="45" t="s">
        <v>3732</v>
      </c>
      <c r="E2449" s="50" t="s">
        <v>565</v>
      </c>
      <c r="F2449" s="15" t="s">
        <v>125</v>
      </c>
      <c r="G2449" s="71">
        <f t="shared" si="121"/>
        <v>2010260202</v>
      </c>
      <c r="H2449" s="72" t="str">
        <f t="shared" si="119"/>
        <v>2010260202</v>
      </c>
      <c r="I2449" s="72" t="e">
        <f t="shared" si="120"/>
        <v>#VALUE!</v>
      </c>
    </row>
    <row r="2450" spans="1:9">
      <c r="A2450" s="16" t="s">
        <v>8379</v>
      </c>
      <c r="B2450" s="15">
        <v>2</v>
      </c>
      <c r="C2450" s="15" t="str">
        <f>VLOOKUP($B2450,配置说明!$E$20:$F$23,2,0)</f>
        <v>音效</v>
      </c>
      <c r="D2450" s="45" t="s">
        <v>866</v>
      </c>
      <c r="E2450" s="50" t="s">
        <v>566</v>
      </c>
      <c r="F2450" s="15" t="s">
        <v>125</v>
      </c>
      <c r="G2450" s="71">
        <f t="shared" si="121"/>
        <v>2010260203</v>
      </c>
      <c r="H2450" s="72" t="str">
        <f t="shared" si="119"/>
        <v>2010260203</v>
      </c>
      <c r="I2450" s="72" t="e">
        <f t="shared" si="120"/>
        <v>#VALUE!</v>
      </c>
    </row>
    <row r="2451" spans="1:9">
      <c r="A2451" s="16" t="s">
        <v>8380</v>
      </c>
      <c r="B2451" s="15">
        <v>2</v>
      </c>
      <c r="C2451" s="15" t="str">
        <f>VLOOKUP($B2451,配置说明!$E$20:$F$23,2,0)</f>
        <v>音效</v>
      </c>
      <c r="D2451" s="45" t="s">
        <v>867</v>
      </c>
      <c r="E2451" s="50" t="s">
        <v>567</v>
      </c>
      <c r="F2451" s="15" t="s">
        <v>125</v>
      </c>
      <c r="G2451" s="71">
        <f t="shared" si="121"/>
        <v>2010260301</v>
      </c>
      <c r="H2451" s="72" t="str">
        <f t="shared" si="119"/>
        <v>2010260301</v>
      </c>
      <c r="I2451" s="72" t="e">
        <f t="shared" si="120"/>
        <v>#VALUE!</v>
      </c>
    </row>
    <row r="2452" spans="1:9">
      <c r="A2452" s="16" t="s">
        <v>8381</v>
      </c>
      <c r="B2452" s="15">
        <v>2</v>
      </c>
      <c r="C2452" s="15" t="str">
        <f>VLOOKUP($B2452,配置说明!$E$20:$F$23,2,0)</f>
        <v>音效</v>
      </c>
      <c r="D2452" s="45" t="s">
        <v>868</v>
      </c>
      <c r="E2452" s="50" t="s">
        <v>568</v>
      </c>
      <c r="F2452" s="15" t="s">
        <v>125</v>
      </c>
      <c r="G2452" s="71">
        <f t="shared" si="121"/>
        <v>2010260302</v>
      </c>
      <c r="H2452" s="72" t="str">
        <f t="shared" si="119"/>
        <v>2010260302</v>
      </c>
      <c r="I2452" s="72" t="e">
        <f t="shared" si="120"/>
        <v>#VALUE!</v>
      </c>
    </row>
    <row r="2453" spans="1:9">
      <c r="A2453" s="16" t="s">
        <v>8382</v>
      </c>
      <c r="B2453" s="15">
        <v>2</v>
      </c>
      <c r="C2453" s="15" t="str">
        <f>VLOOKUP($B2453,配置说明!$E$20:$F$23,2,0)</f>
        <v>音效</v>
      </c>
      <c r="D2453" s="45" t="s">
        <v>869</v>
      </c>
      <c r="E2453" s="50" t="s">
        <v>569</v>
      </c>
      <c r="F2453" s="15" t="s">
        <v>125</v>
      </c>
      <c r="G2453" s="71">
        <f t="shared" si="121"/>
        <v>2010260303</v>
      </c>
      <c r="H2453" s="72" t="str">
        <f t="shared" si="119"/>
        <v>2010260303</v>
      </c>
      <c r="I2453" s="72" t="e">
        <f t="shared" si="120"/>
        <v>#VALUE!</v>
      </c>
    </row>
    <row r="2454" spans="1:9">
      <c r="A2454" s="16" t="s">
        <v>8383</v>
      </c>
      <c r="B2454" s="15">
        <v>2</v>
      </c>
      <c r="C2454" s="15" t="str">
        <f>VLOOKUP($B2454,配置说明!$E$20:$F$23,2,0)</f>
        <v>音效</v>
      </c>
      <c r="D2454" s="45" t="s">
        <v>870</v>
      </c>
      <c r="E2454" s="50" t="s">
        <v>570</v>
      </c>
      <c r="F2454" s="15" t="s">
        <v>125</v>
      </c>
      <c r="G2454" s="71">
        <f t="shared" si="121"/>
        <v>2010260304</v>
      </c>
      <c r="H2454" s="72" t="str">
        <f t="shared" si="119"/>
        <v>2010260304</v>
      </c>
      <c r="I2454" s="72" t="e">
        <f t="shared" si="120"/>
        <v>#VALUE!</v>
      </c>
    </row>
    <row r="2455" spans="1:9">
      <c r="A2455" s="16" t="s">
        <v>8384</v>
      </c>
      <c r="B2455" s="15">
        <v>2</v>
      </c>
      <c r="C2455" s="15" t="str">
        <f>VLOOKUP($B2455,配置说明!$E$20:$F$23,2,0)</f>
        <v>音效</v>
      </c>
      <c r="D2455" s="45" t="s">
        <v>871</v>
      </c>
      <c r="E2455" s="50" t="s">
        <v>571</v>
      </c>
      <c r="F2455" s="15" t="s">
        <v>125</v>
      </c>
      <c r="G2455" s="71">
        <f t="shared" si="121"/>
        <v>2010260305</v>
      </c>
      <c r="H2455" s="72" t="str">
        <f t="shared" si="119"/>
        <v>2010260305</v>
      </c>
      <c r="I2455" s="72" t="e">
        <f t="shared" si="120"/>
        <v>#VALUE!</v>
      </c>
    </row>
    <row r="2456" spans="1:9">
      <c r="A2456" s="16" t="s">
        <v>8385</v>
      </c>
      <c r="B2456" s="15">
        <v>2</v>
      </c>
      <c r="C2456" s="15" t="str">
        <f>VLOOKUP($B2456,配置说明!$E$20:$F$23,2,0)</f>
        <v>音效</v>
      </c>
      <c r="D2456" s="45" t="s">
        <v>872</v>
      </c>
      <c r="E2456" s="50" t="s">
        <v>572</v>
      </c>
      <c r="F2456" s="15" t="s">
        <v>125</v>
      </c>
      <c r="G2456" s="71">
        <f t="shared" si="121"/>
        <v>2010260306</v>
      </c>
      <c r="H2456" s="72" t="str">
        <f t="shared" si="119"/>
        <v>2010260306</v>
      </c>
      <c r="I2456" s="72" t="e">
        <f t="shared" si="120"/>
        <v>#VALUE!</v>
      </c>
    </row>
    <row r="2457" spans="1:9">
      <c r="A2457" s="16" t="s">
        <v>8386</v>
      </c>
      <c r="B2457" s="15">
        <v>2</v>
      </c>
      <c r="C2457" s="15" t="str">
        <f>VLOOKUP($B2457,配置说明!$E$20:$F$23,2,0)</f>
        <v>音效</v>
      </c>
      <c r="D2457" s="45" t="s">
        <v>873</v>
      </c>
      <c r="E2457" s="50" t="s">
        <v>573</v>
      </c>
      <c r="F2457" s="15" t="s">
        <v>125</v>
      </c>
      <c r="G2457" s="71">
        <f t="shared" si="121"/>
        <v>2010260307</v>
      </c>
      <c r="H2457" s="72" t="str">
        <f t="shared" si="119"/>
        <v>2010260307</v>
      </c>
      <c r="I2457" s="72" t="e">
        <f t="shared" si="120"/>
        <v>#VALUE!</v>
      </c>
    </row>
    <row r="2458" spans="1:9">
      <c r="A2458" s="16" t="s">
        <v>8387</v>
      </c>
      <c r="B2458" s="15">
        <v>2</v>
      </c>
      <c r="C2458" s="15" t="str">
        <f>VLOOKUP($B2458,配置说明!$E$20:$F$23,2,0)</f>
        <v>音效</v>
      </c>
      <c r="D2458" s="45" t="s">
        <v>867</v>
      </c>
      <c r="E2458" s="50" t="s">
        <v>567</v>
      </c>
      <c r="F2458" s="15" t="s">
        <v>125</v>
      </c>
      <c r="G2458" s="71">
        <f t="shared" si="121"/>
        <v>2010260501</v>
      </c>
      <c r="H2458" s="72" t="str">
        <f t="shared" si="119"/>
        <v>2010260501</v>
      </c>
      <c r="I2458" s="72" t="e">
        <f t="shared" si="120"/>
        <v>#VALUE!</v>
      </c>
    </row>
    <row r="2459" spans="1:9">
      <c r="A2459" s="16" t="s">
        <v>8388</v>
      </c>
      <c r="B2459" s="15">
        <v>2</v>
      </c>
      <c r="C2459" s="15" t="str">
        <f>VLOOKUP($B2459,配置说明!$E$20:$F$23,2,0)</f>
        <v>音效</v>
      </c>
      <c r="D2459" s="45" t="s">
        <v>868</v>
      </c>
      <c r="E2459" s="50" t="s">
        <v>568</v>
      </c>
      <c r="F2459" s="15" t="s">
        <v>125</v>
      </c>
      <c r="G2459" s="71">
        <f t="shared" si="121"/>
        <v>2010260502</v>
      </c>
      <c r="H2459" s="72" t="str">
        <f t="shared" si="119"/>
        <v>2010260502</v>
      </c>
      <c r="I2459" s="72" t="e">
        <f t="shared" si="120"/>
        <v>#VALUE!</v>
      </c>
    </row>
    <row r="2460" spans="1:9">
      <c r="A2460" s="16" t="s">
        <v>8389</v>
      </c>
      <c r="B2460" s="15">
        <v>2</v>
      </c>
      <c r="C2460" s="15" t="str">
        <f>VLOOKUP($B2460,配置说明!$E$20:$F$23,2,0)</f>
        <v>音效</v>
      </c>
      <c r="D2460" s="45" t="s">
        <v>869</v>
      </c>
      <c r="E2460" s="50" t="s">
        <v>569</v>
      </c>
      <c r="F2460" s="15" t="s">
        <v>125</v>
      </c>
      <c r="G2460" s="71">
        <f t="shared" si="121"/>
        <v>2010260503</v>
      </c>
      <c r="H2460" s="72" t="str">
        <f t="shared" si="119"/>
        <v>2010260503</v>
      </c>
      <c r="I2460" s="72" t="e">
        <f t="shared" si="120"/>
        <v>#VALUE!</v>
      </c>
    </row>
    <row r="2461" spans="1:9">
      <c r="A2461" s="16" t="s">
        <v>8390</v>
      </c>
      <c r="B2461" s="15">
        <v>2</v>
      </c>
      <c r="C2461" s="15" t="str">
        <f>VLOOKUP($B2461,配置说明!$E$20:$F$23,2,0)</f>
        <v>音效</v>
      </c>
      <c r="D2461" s="45" t="s">
        <v>870</v>
      </c>
      <c r="E2461" s="50" t="s">
        <v>570</v>
      </c>
      <c r="F2461" s="15" t="s">
        <v>125</v>
      </c>
      <c r="G2461" s="71">
        <f t="shared" si="121"/>
        <v>2010260504</v>
      </c>
      <c r="H2461" s="72" t="str">
        <f t="shared" si="119"/>
        <v>2010260504</v>
      </c>
      <c r="I2461" s="72" t="e">
        <f t="shared" si="120"/>
        <v>#VALUE!</v>
      </c>
    </row>
    <row r="2462" spans="1:9">
      <c r="A2462" s="16" t="s">
        <v>8391</v>
      </c>
      <c r="B2462" s="15">
        <v>2</v>
      </c>
      <c r="C2462" s="15" t="str">
        <f>VLOOKUP($B2462,配置说明!$E$20:$F$23,2,0)</f>
        <v>音效</v>
      </c>
      <c r="D2462" s="45" t="s">
        <v>871</v>
      </c>
      <c r="E2462" s="50" t="s">
        <v>571</v>
      </c>
      <c r="F2462" s="15" t="s">
        <v>125</v>
      </c>
      <c r="G2462" s="71">
        <f t="shared" si="121"/>
        <v>2010260505</v>
      </c>
      <c r="H2462" s="72" t="str">
        <f t="shared" si="119"/>
        <v>2010260505</v>
      </c>
      <c r="I2462" s="72" t="e">
        <f t="shared" si="120"/>
        <v>#VALUE!</v>
      </c>
    </row>
    <row r="2463" spans="1:9">
      <c r="A2463" s="16" t="s">
        <v>8392</v>
      </c>
      <c r="B2463" s="15">
        <v>2</v>
      </c>
      <c r="C2463" s="15" t="str">
        <f>VLOOKUP($B2463,配置说明!$E$20:$F$23,2,0)</f>
        <v>音效</v>
      </c>
      <c r="D2463" s="45" t="s">
        <v>872</v>
      </c>
      <c r="E2463" s="50" t="s">
        <v>572</v>
      </c>
      <c r="F2463" s="15" t="s">
        <v>125</v>
      </c>
      <c r="G2463" s="71">
        <f t="shared" si="121"/>
        <v>2010260506</v>
      </c>
      <c r="H2463" s="72" t="str">
        <f t="shared" si="119"/>
        <v>2010260506</v>
      </c>
      <c r="I2463" s="72" t="e">
        <f t="shared" si="120"/>
        <v>#VALUE!</v>
      </c>
    </row>
    <row r="2464" spans="1:9">
      <c r="A2464" s="16" t="s">
        <v>8393</v>
      </c>
      <c r="B2464" s="15">
        <v>2</v>
      </c>
      <c r="C2464" s="15" t="str">
        <f>VLOOKUP($B2464,配置说明!$E$20:$F$23,2,0)</f>
        <v>音效</v>
      </c>
      <c r="D2464" s="45" t="s">
        <v>873</v>
      </c>
      <c r="E2464" s="50" t="s">
        <v>573</v>
      </c>
      <c r="F2464" s="15" t="s">
        <v>125</v>
      </c>
      <c r="G2464" s="71">
        <f t="shared" si="121"/>
        <v>2010260507</v>
      </c>
      <c r="H2464" s="72" t="str">
        <f t="shared" si="119"/>
        <v>2010260507</v>
      </c>
      <c r="I2464" s="72" t="e">
        <f t="shared" si="120"/>
        <v>#VALUE!</v>
      </c>
    </row>
    <row r="2465" spans="1:9">
      <c r="A2465" s="16" t="s">
        <v>8394</v>
      </c>
      <c r="B2465" s="15">
        <v>2</v>
      </c>
      <c r="C2465" s="15" t="str">
        <f>VLOOKUP($B2465,配置说明!$E$20:$F$23,2,0)</f>
        <v>音效</v>
      </c>
      <c r="D2465" s="45" t="s">
        <v>874</v>
      </c>
      <c r="E2465" s="50" t="s">
        <v>574</v>
      </c>
      <c r="F2465" s="15" t="s">
        <v>130</v>
      </c>
      <c r="G2465" s="71">
        <f t="shared" si="121"/>
        <v>2010290101</v>
      </c>
      <c r="H2465" s="72" t="str">
        <f t="shared" si="119"/>
        <v>2010290101</v>
      </c>
      <c r="I2465" s="72" t="e">
        <f t="shared" si="120"/>
        <v>#VALUE!</v>
      </c>
    </row>
    <row r="2466" spans="1:9">
      <c r="A2466" s="16" t="s">
        <v>8395</v>
      </c>
      <c r="B2466" s="15">
        <v>2</v>
      </c>
      <c r="C2466" s="15" t="str">
        <f>VLOOKUP($B2466,配置说明!$E$20:$F$23,2,0)</f>
        <v>音效</v>
      </c>
      <c r="D2466" s="45" t="s">
        <v>3733</v>
      </c>
      <c r="E2466" s="50" t="s">
        <v>575</v>
      </c>
      <c r="F2466" s="15" t="s">
        <v>130</v>
      </c>
      <c r="G2466" s="71">
        <f t="shared" si="121"/>
        <v>2010290102</v>
      </c>
      <c r="H2466" s="72" t="str">
        <f t="shared" si="119"/>
        <v>2010290102</v>
      </c>
      <c r="I2466" s="72" t="e">
        <f t="shared" si="120"/>
        <v>#VALUE!</v>
      </c>
    </row>
    <row r="2467" spans="1:9">
      <c r="A2467" s="16" t="s">
        <v>8396</v>
      </c>
      <c r="B2467" s="15">
        <v>2</v>
      </c>
      <c r="C2467" s="15" t="str">
        <f>VLOOKUP($B2467,配置说明!$E$20:$F$23,2,0)</f>
        <v>音效</v>
      </c>
      <c r="D2467" s="45" t="s">
        <v>876</v>
      </c>
      <c r="E2467" s="50" t="s">
        <v>576</v>
      </c>
      <c r="F2467" s="15" t="s">
        <v>130</v>
      </c>
      <c r="G2467" s="71">
        <f t="shared" si="121"/>
        <v>2010290201</v>
      </c>
      <c r="H2467" s="72" t="str">
        <f t="shared" si="119"/>
        <v>2010290201</v>
      </c>
      <c r="I2467" s="72" t="e">
        <f t="shared" si="120"/>
        <v>#VALUE!</v>
      </c>
    </row>
    <row r="2468" spans="1:9">
      <c r="A2468" s="16" t="s">
        <v>8397</v>
      </c>
      <c r="B2468" s="15">
        <v>2</v>
      </c>
      <c r="C2468" s="15" t="str">
        <f>VLOOKUP($B2468,配置说明!$E$20:$F$23,2,0)</f>
        <v>音效</v>
      </c>
      <c r="D2468" s="45" t="s">
        <v>877</v>
      </c>
      <c r="E2468" s="50" t="s">
        <v>577</v>
      </c>
      <c r="F2468" s="15" t="s">
        <v>130</v>
      </c>
      <c r="G2468" s="71">
        <f t="shared" si="121"/>
        <v>2010290202</v>
      </c>
      <c r="H2468" s="72" t="str">
        <f t="shared" ref="H2468:H2531" si="122">G2468&amp;""</f>
        <v>2010290202</v>
      </c>
      <c r="I2468" s="72" t="e">
        <f t="shared" ref="I2468:I2531" si="123">FIND("loop",E2468)</f>
        <v>#VALUE!</v>
      </c>
    </row>
    <row r="2469" spans="1:9">
      <c r="A2469" s="16" t="s">
        <v>8398</v>
      </c>
      <c r="B2469" s="15">
        <v>2</v>
      </c>
      <c r="C2469" s="15" t="str">
        <f>VLOOKUP($B2469,配置说明!$E$20:$F$23,2,0)</f>
        <v>音效</v>
      </c>
      <c r="D2469" s="45" t="s">
        <v>878</v>
      </c>
      <c r="E2469" s="50" t="s">
        <v>578</v>
      </c>
      <c r="F2469" s="15" t="s">
        <v>130</v>
      </c>
      <c r="G2469" s="71">
        <f t="shared" si="121"/>
        <v>2010290203</v>
      </c>
      <c r="H2469" s="72" t="str">
        <f t="shared" si="122"/>
        <v>2010290203</v>
      </c>
      <c r="I2469" s="72" t="e">
        <f t="shared" si="123"/>
        <v>#VALUE!</v>
      </c>
    </row>
    <row r="2470" spans="1:9">
      <c r="A2470" s="16" t="s">
        <v>8399</v>
      </c>
      <c r="B2470" s="15">
        <v>2</v>
      </c>
      <c r="C2470" s="15" t="str">
        <f>VLOOKUP($B2470,配置说明!$E$20:$F$23,2,0)</f>
        <v>音效</v>
      </c>
      <c r="D2470" s="45" t="s">
        <v>879</v>
      </c>
      <c r="E2470" s="50" t="s">
        <v>579</v>
      </c>
      <c r="F2470" s="15" t="s">
        <v>130</v>
      </c>
      <c r="G2470" s="71">
        <f t="shared" si="121"/>
        <v>2010290204</v>
      </c>
      <c r="H2470" s="72" t="str">
        <f t="shared" si="122"/>
        <v>2010290204</v>
      </c>
      <c r="I2470" s="72" t="e">
        <f t="shared" si="123"/>
        <v>#VALUE!</v>
      </c>
    </row>
    <row r="2471" spans="1:9">
      <c r="A2471" s="16" t="s">
        <v>8400</v>
      </c>
      <c r="B2471" s="15">
        <v>2</v>
      </c>
      <c r="C2471" s="15" t="str">
        <f>VLOOKUP($B2471,配置说明!$E$20:$F$23,2,0)</f>
        <v>音效</v>
      </c>
      <c r="D2471" s="45" t="s">
        <v>880</v>
      </c>
      <c r="E2471" s="50" t="s">
        <v>580</v>
      </c>
      <c r="F2471" s="15" t="s">
        <v>130</v>
      </c>
      <c r="G2471" s="71">
        <f t="shared" si="121"/>
        <v>2010290205</v>
      </c>
      <c r="H2471" s="72" t="str">
        <f t="shared" si="122"/>
        <v>2010290205</v>
      </c>
      <c r="I2471" s="72" t="e">
        <f t="shared" si="123"/>
        <v>#VALUE!</v>
      </c>
    </row>
    <row r="2472" spans="1:9">
      <c r="A2472" s="16" t="s">
        <v>8401</v>
      </c>
      <c r="B2472" s="15">
        <v>2</v>
      </c>
      <c r="C2472" s="15" t="str">
        <f>VLOOKUP($B2472,配置说明!$E$20:$F$23,2,0)</f>
        <v>音效</v>
      </c>
      <c r="D2472" s="45" t="s">
        <v>881</v>
      </c>
      <c r="E2472" s="50" t="s">
        <v>581</v>
      </c>
      <c r="F2472" s="15" t="s">
        <v>130</v>
      </c>
      <c r="G2472" s="71">
        <f t="shared" si="121"/>
        <v>2010290301</v>
      </c>
      <c r="H2472" s="72" t="str">
        <f t="shared" si="122"/>
        <v>2010290301</v>
      </c>
      <c r="I2472" s="72" t="e">
        <f t="shared" si="123"/>
        <v>#VALUE!</v>
      </c>
    </row>
    <row r="2473" spans="1:9">
      <c r="A2473" s="16" t="s">
        <v>8402</v>
      </c>
      <c r="B2473" s="15">
        <v>2</v>
      </c>
      <c r="C2473" s="15" t="str">
        <f>VLOOKUP($B2473,配置说明!$E$20:$F$23,2,0)</f>
        <v>音效</v>
      </c>
      <c r="D2473" s="45" t="s">
        <v>3734</v>
      </c>
      <c r="E2473" s="50" t="s">
        <v>582</v>
      </c>
      <c r="F2473" s="15" t="s">
        <v>130</v>
      </c>
      <c r="G2473" s="71">
        <f t="shared" si="121"/>
        <v>2010290302</v>
      </c>
      <c r="H2473" s="72" t="str">
        <f t="shared" si="122"/>
        <v>2010290302</v>
      </c>
      <c r="I2473" s="72" t="e">
        <f t="shared" si="123"/>
        <v>#VALUE!</v>
      </c>
    </row>
    <row r="2474" spans="1:9">
      <c r="A2474" s="16" t="s">
        <v>8403</v>
      </c>
      <c r="B2474" s="15">
        <v>2</v>
      </c>
      <c r="C2474" s="15" t="str">
        <f>VLOOKUP($B2474,配置说明!$E$20:$F$23,2,0)</f>
        <v>音效</v>
      </c>
      <c r="D2474" s="45" t="s">
        <v>3735</v>
      </c>
      <c r="E2474" s="50" t="s">
        <v>583</v>
      </c>
      <c r="F2474" s="15" t="s">
        <v>130</v>
      </c>
      <c r="G2474" s="71">
        <f t="shared" si="121"/>
        <v>2010290303</v>
      </c>
      <c r="H2474" s="72" t="str">
        <f t="shared" si="122"/>
        <v>2010290303</v>
      </c>
      <c r="I2474" s="72" t="e">
        <f t="shared" si="123"/>
        <v>#VALUE!</v>
      </c>
    </row>
    <row r="2475" spans="1:9">
      <c r="A2475" s="16" t="s">
        <v>8404</v>
      </c>
      <c r="B2475" s="15">
        <v>2</v>
      </c>
      <c r="C2475" s="15" t="str">
        <f>VLOOKUP($B2475,配置说明!$E$20:$F$23,2,0)</f>
        <v>音效</v>
      </c>
      <c r="D2475" s="45" t="s">
        <v>3736</v>
      </c>
      <c r="E2475" s="50" t="s">
        <v>584</v>
      </c>
      <c r="F2475" s="15" t="s">
        <v>130</v>
      </c>
      <c r="G2475" s="71">
        <f t="shared" si="121"/>
        <v>2010290304</v>
      </c>
      <c r="H2475" s="72" t="str">
        <f t="shared" si="122"/>
        <v>2010290304</v>
      </c>
      <c r="I2475" s="72" t="e">
        <f t="shared" si="123"/>
        <v>#VALUE!</v>
      </c>
    </row>
    <row r="2476" spans="1:9">
      <c r="A2476" s="16" t="s">
        <v>8405</v>
      </c>
      <c r="B2476" s="15">
        <v>2</v>
      </c>
      <c r="C2476" s="15" t="str">
        <f>VLOOKUP($B2476,配置说明!$E$20:$F$23,2,0)</f>
        <v>音效</v>
      </c>
      <c r="D2476" s="45" t="s">
        <v>3737</v>
      </c>
      <c r="E2476" s="50" t="s">
        <v>3738</v>
      </c>
      <c r="F2476" s="15" t="s">
        <v>130</v>
      </c>
      <c r="G2476" s="71">
        <f t="shared" si="121"/>
        <v>2010290401</v>
      </c>
      <c r="H2476" s="72" t="str">
        <f t="shared" si="122"/>
        <v>2010290401</v>
      </c>
      <c r="I2476" s="72" t="e">
        <f t="shared" si="123"/>
        <v>#VALUE!</v>
      </c>
    </row>
    <row r="2477" spans="1:9">
      <c r="A2477" s="16" t="s">
        <v>9090</v>
      </c>
      <c r="B2477" s="15">
        <v>2</v>
      </c>
      <c r="C2477" s="15" t="str">
        <f>VLOOKUP($B2477,配置说明!$E$20:$F$23,2,0)</f>
        <v>音效</v>
      </c>
      <c r="D2477" s="45" t="s">
        <v>9091</v>
      </c>
      <c r="E2477" s="50" t="s">
        <v>9092</v>
      </c>
      <c r="F2477" s="15" t="s">
        <v>130</v>
      </c>
      <c r="G2477" s="71">
        <f t="shared" si="121"/>
        <v>2010290402</v>
      </c>
      <c r="H2477" s="72" t="str">
        <f t="shared" si="122"/>
        <v>2010290402</v>
      </c>
      <c r="I2477" s="72" t="e">
        <f t="shared" si="123"/>
        <v>#VALUE!</v>
      </c>
    </row>
    <row r="2478" spans="1:9">
      <c r="A2478" s="16" t="s">
        <v>9093</v>
      </c>
      <c r="B2478" s="15">
        <v>2</v>
      </c>
      <c r="C2478" s="15" t="str">
        <f>VLOOKUP($B2478,配置说明!$E$20:$F$23,2,0)</f>
        <v>音效</v>
      </c>
      <c r="D2478" s="45" t="s">
        <v>9094</v>
      </c>
      <c r="E2478" s="50" t="s">
        <v>9095</v>
      </c>
      <c r="F2478" s="15" t="s">
        <v>130</v>
      </c>
      <c r="G2478" s="71">
        <f t="shared" si="121"/>
        <v>2010290403</v>
      </c>
      <c r="H2478" s="72" t="str">
        <f t="shared" si="122"/>
        <v>2010290403</v>
      </c>
      <c r="I2478" s="72" t="e">
        <f t="shared" si="123"/>
        <v>#VALUE!</v>
      </c>
    </row>
    <row r="2479" spans="1:9">
      <c r="A2479" s="16" t="s">
        <v>8406</v>
      </c>
      <c r="B2479" s="15">
        <v>2</v>
      </c>
      <c r="C2479" s="15" t="str">
        <f>VLOOKUP($B2479,配置说明!$E$20:$F$23,2,0)</f>
        <v>音效</v>
      </c>
      <c r="D2479" s="45" t="s">
        <v>3739</v>
      </c>
      <c r="E2479" s="50" t="s">
        <v>9518</v>
      </c>
      <c r="F2479" s="15" t="s">
        <v>130</v>
      </c>
      <c r="G2479" s="71">
        <f t="shared" si="121"/>
        <v>2010290501</v>
      </c>
      <c r="H2479" s="72" t="str">
        <f t="shared" si="122"/>
        <v>2010290501</v>
      </c>
      <c r="I2479" s="72" t="e">
        <f t="shared" si="123"/>
        <v>#VALUE!</v>
      </c>
    </row>
    <row r="2480" spans="1:9">
      <c r="A2480" s="16" t="s">
        <v>8407</v>
      </c>
      <c r="B2480" s="15">
        <v>2</v>
      </c>
      <c r="C2480" s="15" t="str">
        <f>VLOOKUP($B2480,配置说明!$E$20:$F$23,2,0)</f>
        <v>音效</v>
      </c>
      <c r="D2480" s="45" t="s">
        <v>885</v>
      </c>
      <c r="E2480" s="50" t="s">
        <v>585</v>
      </c>
      <c r="F2480" s="15" t="s">
        <v>133</v>
      </c>
      <c r="G2480" s="71">
        <f t="shared" si="121"/>
        <v>2010300101</v>
      </c>
      <c r="H2480" s="72" t="str">
        <f t="shared" si="122"/>
        <v>2010300101</v>
      </c>
      <c r="I2480" s="72" t="e">
        <f t="shared" si="123"/>
        <v>#VALUE!</v>
      </c>
    </row>
    <row r="2481" spans="1:9">
      <c r="A2481" s="16" t="s">
        <v>8408</v>
      </c>
      <c r="B2481" s="15">
        <v>2</v>
      </c>
      <c r="C2481" s="15" t="str">
        <f>VLOOKUP($B2481,配置说明!$E$20:$F$23,2,0)</f>
        <v>音效</v>
      </c>
      <c r="D2481" s="45" t="s">
        <v>886</v>
      </c>
      <c r="E2481" s="50" t="s">
        <v>586</v>
      </c>
      <c r="F2481" s="15" t="s">
        <v>133</v>
      </c>
      <c r="G2481" s="71">
        <f t="shared" si="121"/>
        <v>2010300102</v>
      </c>
      <c r="H2481" s="72" t="str">
        <f t="shared" si="122"/>
        <v>2010300102</v>
      </c>
      <c r="I2481" s="72" t="e">
        <f t="shared" si="123"/>
        <v>#VALUE!</v>
      </c>
    </row>
    <row r="2482" spans="1:9">
      <c r="A2482" s="16" t="s">
        <v>8409</v>
      </c>
      <c r="B2482" s="15">
        <v>2</v>
      </c>
      <c r="C2482" s="15" t="str">
        <f>VLOOKUP($B2482,配置说明!$E$20:$F$23,2,0)</f>
        <v>音效</v>
      </c>
      <c r="D2482" s="45" t="s">
        <v>887</v>
      </c>
      <c r="E2482" s="50" t="s">
        <v>587</v>
      </c>
      <c r="F2482" s="15" t="s">
        <v>133</v>
      </c>
      <c r="G2482" s="71">
        <f t="shared" ref="G2482:G2545" si="124">A2482*1</f>
        <v>2010300103</v>
      </c>
      <c r="H2482" s="72" t="str">
        <f t="shared" si="122"/>
        <v>2010300103</v>
      </c>
      <c r="I2482" s="72" t="e">
        <f t="shared" si="123"/>
        <v>#VALUE!</v>
      </c>
    </row>
    <row r="2483" spans="1:9">
      <c r="A2483" s="16" t="s">
        <v>8410</v>
      </c>
      <c r="B2483" s="15">
        <v>2</v>
      </c>
      <c r="C2483" s="15" t="str">
        <f>VLOOKUP($B2483,配置说明!$E$20:$F$23,2,0)</f>
        <v>音效</v>
      </c>
      <c r="D2483" s="45" t="s">
        <v>888</v>
      </c>
      <c r="E2483" s="50" t="s">
        <v>588</v>
      </c>
      <c r="F2483" s="15" t="s">
        <v>133</v>
      </c>
      <c r="G2483" s="71">
        <f t="shared" si="124"/>
        <v>2010300104</v>
      </c>
      <c r="H2483" s="72" t="str">
        <f t="shared" si="122"/>
        <v>2010300104</v>
      </c>
      <c r="I2483" s="72" t="e">
        <f t="shared" si="123"/>
        <v>#VALUE!</v>
      </c>
    </row>
    <row r="2484" spans="1:9">
      <c r="A2484" s="16" t="s">
        <v>8411</v>
      </c>
      <c r="B2484" s="15">
        <v>2</v>
      </c>
      <c r="C2484" s="15" t="str">
        <f>VLOOKUP($B2484,配置说明!$E$20:$F$23,2,0)</f>
        <v>音效</v>
      </c>
      <c r="D2484" s="45" t="s">
        <v>889</v>
      </c>
      <c r="E2484" s="50" t="s">
        <v>589</v>
      </c>
      <c r="F2484" s="15" t="s">
        <v>133</v>
      </c>
      <c r="G2484" s="71">
        <f t="shared" si="124"/>
        <v>2010300201</v>
      </c>
      <c r="H2484" s="72" t="str">
        <f t="shared" si="122"/>
        <v>2010300201</v>
      </c>
      <c r="I2484" s="72" t="e">
        <f t="shared" si="123"/>
        <v>#VALUE!</v>
      </c>
    </row>
    <row r="2485" spans="1:9">
      <c r="A2485" s="16" t="s">
        <v>8412</v>
      </c>
      <c r="B2485" s="15">
        <v>2</v>
      </c>
      <c r="C2485" s="15" t="str">
        <f>VLOOKUP($B2485,配置说明!$E$20:$F$23,2,0)</f>
        <v>音效</v>
      </c>
      <c r="D2485" s="45" t="s">
        <v>890</v>
      </c>
      <c r="E2485" s="50" t="s">
        <v>590</v>
      </c>
      <c r="F2485" s="15" t="s">
        <v>133</v>
      </c>
      <c r="G2485" s="71">
        <f t="shared" si="124"/>
        <v>2010300202</v>
      </c>
      <c r="H2485" s="72" t="str">
        <f t="shared" si="122"/>
        <v>2010300202</v>
      </c>
      <c r="I2485" s="72" t="e">
        <f t="shared" si="123"/>
        <v>#VALUE!</v>
      </c>
    </row>
    <row r="2486" spans="1:9">
      <c r="A2486" s="16" t="s">
        <v>8413</v>
      </c>
      <c r="B2486" s="15">
        <v>2</v>
      </c>
      <c r="C2486" s="15" t="str">
        <f>VLOOKUP($B2486,配置说明!$E$20:$F$23,2,0)</f>
        <v>音效</v>
      </c>
      <c r="D2486" s="45" t="s">
        <v>891</v>
      </c>
      <c r="E2486" s="50" t="s">
        <v>591</v>
      </c>
      <c r="F2486" s="15" t="s">
        <v>133</v>
      </c>
      <c r="G2486" s="71">
        <f t="shared" si="124"/>
        <v>2010300203</v>
      </c>
      <c r="H2486" s="72" t="str">
        <f t="shared" si="122"/>
        <v>2010300203</v>
      </c>
      <c r="I2486" s="72" t="e">
        <f t="shared" si="123"/>
        <v>#VALUE!</v>
      </c>
    </row>
    <row r="2487" spans="1:9">
      <c r="A2487" s="16" t="s">
        <v>8414</v>
      </c>
      <c r="B2487" s="15">
        <v>2</v>
      </c>
      <c r="C2487" s="15" t="str">
        <f>VLOOKUP($B2487,配置说明!$E$20:$F$23,2,0)</f>
        <v>音效</v>
      </c>
      <c r="D2487" s="45" t="s">
        <v>892</v>
      </c>
      <c r="E2487" s="50" t="s">
        <v>592</v>
      </c>
      <c r="F2487" s="15" t="s">
        <v>133</v>
      </c>
      <c r="G2487" s="71">
        <f t="shared" si="124"/>
        <v>2010300204</v>
      </c>
      <c r="H2487" s="72" t="str">
        <f t="shared" si="122"/>
        <v>2010300204</v>
      </c>
      <c r="I2487" s="72" t="e">
        <f t="shared" si="123"/>
        <v>#VALUE!</v>
      </c>
    </row>
    <row r="2488" spans="1:9">
      <c r="A2488" s="16" t="s">
        <v>8415</v>
      </c>
      <c r="B2488" s="15">
        <v>2</v>
      </c>
      <c r="C2488" s="15" t="str">
        <f>VLOOKUP($B2488,配置说明!$E$20:$F$23,2,0)</f>
        <v>音效</v>
      </c>
      <c r="D2488" s="45" t="s">
        <v>893</v>
      </c>
      <c r="E2488" s="50" t="s">
        <v>593</v>
      </c>
      <c r="F2488" s="15" t="s">
        <v>133</v>
      </c>
      <c r="G2488" s="71">
        <f t="shared" si="124"/>
        <v>2010300301</v>
      </c>
      <c r="H2488" s="72" t="str">
        <f t="shared" si="122"/>
        <v>2010300301</v>
      </c>
      <c r="I2488" s="72" t="e">
        <f t="shared" si="123"/>
        <v>#VALUE!</v>
      </c>
    </row>
    <row r="2489" spans="1:9">
      <c r="A2489" s="16" t="s">
        <v>8416</v>
      </c>
      <c r="B2489" s="15">
        <v>2</v>
      </c>
      <c r="C2489" s="15" t="str">
        <f>VLOOKUP($B2489,配置说明!$E$20:$F$23,2,0)</f>
        <v>音效</v>
      </c>
      <c r="D2489" s="45" t="s">
        <v>894</v>
      </c>
      <c r="E2489" s="50" t="s">
        <v>594</v>
      </c>
      <c r="F2489" s="15" t="s">
        <v>133</v>
      </c>
      <c r="G2489" s="71">
        <f t="shared" si="124"/>
        <v>2010300302</v>
      </c>
      <c r="H2489" s="72" t="str">
        <f t="shared" si="122"/>
        <v>2010300302</v>
      </c>
      <c r="I2489" s="72" t="e">
        <f t="shared" si="123"/>
        <v>#VALUE!</v>
      </c>
    </row>
    <row r="2490" spans="1:9">
      <c r="A2490" s="16" t="s">
        <v>8417</v>
      </c>
      <c r="B2490" s="15">
        <v>2</v>
      </c>
      <c r="C2490" s="15" t="str">
        <f>VLOOKUP($B2490,配置说明!$E$20:$F$23,2,0)</f>
        <v>音效</v>
      </c>
      <c r="D2490" s="45" t="s">
        <v>895</v>
      </c>
      <c r="E2490" s="50" t="s">
        <v>595</v>
      </c>
      <c r="F2490" s="15" t="s">
        <v>133</v>
      </c>
      <c r="G2490" s="71">
        <f t="shared" si="124"/>
        <v>2010300303</v>
      </c>
      <c r="H2490" s="72" t="str">
        <f t="shared" si="122"/>
        <v>2010300303</v>
      </c>
      <c r="I2490" s="72" t="e">
        <f t="shared" si="123"/>
        <v>#VALUE!</v>
      </c>
    </row>
    <row r="2491" spans="1:9">
      <c r="A2491" s="16" t="s">
        <v>8418</v>
      </c>
      <c r="B2491" s="15">
        <v>2</v>
      </c>
      <c r="C2491" s="15" t="str">
        <f>VLOOKUP($B2491,配置说明!$E$20:$F$23,2,0)</f>
        <v>音效</v>
      </c>
      <c r="D2491" s="45" t="s">
        <v>896</v>
      </c>
      <c r="E2491" s="50" t="s">
        <v>596</v>
      </c>
      <c r="F2491" s="15" t="s">
        <v>133</v>
      </c>
      <c r="G2491" s="71">
        <f t="shared" si="124"/>
        <v>2010300304</v>
      </c>
      <c r="H2491" s="72" t="str">
        <f t="shared" si="122"/>
        <v>2010300304</v>
      </c>
      <c r="I2491" s="72" t="e">
        <f t="shared" si="123"/>
        <v>#VALUE!</v>
      </c>
    </row>
    <row r="2492" spans="1:9">
      <c r="A2492" s="16" t="s">
        <v>8419</v>
      </c>
      <c r="B2492" s="15">
        <v>2</v>
      </c>
      <c r="C2492" s="15" t="str">
        <f>VLOOKUP($B2492,配置说明!$E$20:$F$23,2,0)</f>
        <v>音效</v>
      </c>
      <c r="D2492" s="45" t="s">
        <v>897</v>
      </c>
      <c r="E2492" s="50" t="s">
        <v>597</v>
      </c>
      <c r="F2492" s="15" t="s">
        <v>133</v>
      </c>
      <c r="G2492" s="71">
        <f t="shared" si="124"/>
        <v>2010300305</v>
      </c>
      <c r="H2492" s="72" t="str">
        <f t="shared" si="122"/>
        <v>2010300305</v>
      </c>
      <c r="I2492" s="72" t="e">
        <f t="shared" si="123"/>
        <v>#VALUE!</v>
      </c>
    </row>
    <row r="2493" spans="1:9">
      <c r="A2493" s="16" t="s">
        <v>8420</v>
      </c>
      <c r="B2493" s="15">
        <v>2</v>
      </c>
      <c r="C2493" s="15" t="str">
        <f>VLOOKUP($B2493,配置说明!$E$20:$F$23,2,0)</f>
        <v>音效</v>
      </c>
      <c r="D2493" s="45" t="s">
        <v>898</v>
      </c>
      <c r="E2493" s="50" t="s">
        <v>598</v>
      </c>
      <c r="F2493" s="15" t="s">
        <v>133</v>
      </c>
      <c r="G2493" s="71">
        <f t="shared" si="124"/>
        <v>2010300306</v>
      </c>
      <c r="H2493" s="72" t="str">
        <f t="shared" si="122"/>
        <v>2010300306</v>
      </c>
      <c r="I2493" s="72" t="e">
        <f t="shared" si="123"/>
        <v>#VALUE!</v>
      </c>
    </row>
    <row r="2494" spans="1:9">
      <c r="A2494" s="16" t="s">
        <v>8421</v>
      </c>
      <c r="B2494" s="15">
        <v>2</v>
      </c>
      <c r="C2494" s="15" t="str">
        <f>VLOOKUP($B2494,配置说明!$E$20:$F$23,2,0)</f>
        <v>音效</v>
      </c>
      <c r="D2494" s="45" t="s">
        <v>899</v>
      </c>
      <c r="E2494" s="50" t="s">
        <v>599</v>
      </c>
      <c r="F2494" s="15" t="s">
        <v>133</v>
      </c>
      <c r="G2494" s="71">
        <f t="shared" si="124"/>
        <v>2010300307</v>
      </c>
      <c r="H2494" s="72" t="str">
        <f t="shared" si="122"/>
        <v>2010300307</v>
      </c>
      <c r="I2494" s="72" t="e">
        <f t="shared" si="123"/>
        <v>#VALUE!</v>
      </c>
    </row>
    <row r="2495" spans="1:9">
      <c r="A2495" s="16" t="s">
        <v>8422</v>
      </c>
      <c r="B2495" s="15">
        <v>2</v>
      </c>
      <c r="C2495" s="15" t="str">
        <f>VLOOKUP($B2495,配置说明!$E$20:$F$23,2,0)</f>
        <v>音效</v>
      </c>
      <c r="D2495" s="45" t="s">
        <v>893</v>
      </c>
      <c r="E2495" s="50" t="s">
        <v>593</v>
      </c>
      <c r="F2495" s="15" t="s">
        <v>133</v>
      </c>
      <c r="G2495" s="71">
        <f t="shared" si="124"/>
        <v>2010300501</v>
      </c>
      <c r="H2495" s="72" t="str">
        <f t="shared" si="122"/>
        <v>2010300501</v>
      </c>
      <c r="I2495" s="72" t="e">
        <f t="shared" si="123"/>
        <v>#VALUE!</v>
      </c>
    </row>
    <row r="2496" spans="1:9">
      <c r="A2496" s="16" t="s">
        <v>8423</v>
      </c>
      <c r="B2496" s="15">
        <v>2</v>
      </c>
      <c r="C2496" s="15" t="str">
        <f>VLOOKUP($B2496,配置说明!$E$20:$F$23,2,0)</f>
        <v>音效</v>
      </c>
      <c r="D2496" s="45" t="s">
        <v>894</v>
      </c>
      <c r="E2496" s="50" t="s">
        <v>594</v>
      </c>
      <c r="F2496" s="15" t="s">
        <v>133</v>
      </c>
      <c r="G2496" s="71">
        <f t="shared" si="124"/>
        <v>2010300502</v>
      </c>
      <c r="H2496" s="72" t="str">
        <f t="shared" si="122"/>
        <v>2010300502</v>
      </c>
      <c r="I2496" s="72" t="e">
        <f t="shared" si="123"/>
        <v>#VALUE!</v>
      </c>
    </row>
    <row r="2497" spans="1:9">
      <c r="A2497" s="16" t="s">
        <v>8424</v>
      </c>
      <c r="B2497" s="15">
        <v>2</v>
      </c>
      <c r="C2497" s="15" t="str">
        <f>VLOOKUP($B2497,配置说明!$E$20:$F$23,2,0)</f>
        <v>音效</v>
      </c>
      <c r="D2497" s="45" t="s">
        <v>895</v>
      </c>
      <c r="E2497" s="50" t="s">
        <v>595</v>
      </c>
      <c r="F2497" s="15" t="s">
        <v>133</v>
      </c>
      <c r="G2497" s="71">
        <f t="shared" si="124"/>
        <v>2010300503</v>
      </c>
      <c r="H2497" s="72" t="str">
        <f t="shared" si="122"/>
        <v>2010300503</v>
      </c>
      <c r="I2497" s="72" t="e">
        <f t="shared" si="123"/>
        <v>#VALUE!</v>
      </c>
    </row>
    <row r="2498" spans="1:9">
      <c r="A2498" s="16" t="s">
        <v>8425</v>
      </c>
      <c r="B2498" s="15">
        <v>2</v>
      </c>
      <c r="C2498" s="15" t="str">
        <f>VLOOKUP($B2498,配置说明!$E$20:$F$23,2,0)</f>
        <v>音效</v>
      </c>
      <c r="D2498" s="45" t="s">
        <v>896</v>
      </c>
      <c r="E2498" s="50" t="s">
        <v>596</v>
      </c>
      <c r="F2498" s="15" t="s">
        <v>133</v>
      </c>
      <c r="G2498" s="71">
        <f t="shared" si="124"/>
        <v>2010300504</v>
      </c>
      <c r="H2498" s="72" t="str">
        <f t="shared" si="122"/>
        <v>2010300504</v>
      </c>
      <c r="I2498" s="72" t="e">
        <f t="shared" si="123"/>
        <v>#VALUE!</v>
      </c>
    </row>
    <row r="2499" spans="1:9">
      <c r="A2499" s="16" t="s">
        <v>8426</v>
      </c>
      <c r="B2499" s="15">
        <v>2</v>
      </c>
      <c r="C2499" s="15" t="str">
        <f>VLOOKUP($B2499,配置说明!$E$20:$F$23,2,0)</f>
        <v>音效</v>
      </c>
      <c r="D2499" s="45" t="s">
        <v>897</v>
      </c>
      <c r="E2499" s="50" t="s">
        <v>597</v>
      </c>
      <c r="F2499" s="15" t="s">
        <v>133</v>
      </c>
      <c r="G2499" s="71">
        <f t="shared" si="124"/>
        <v>2010300505</v>
      </c>
      <c r="H2499" s="72" t="str">
        <f t="shared" si="122"/>
        <v>2010300505</v>
      </c>
      <c r="I2499" s="72" t="e">
        <f t="shared" si="123"/>
        <v>#VALUE!</v>
      </c>
    </row>
    <row r="2500" spans="1:9">
      <c r="A2500" s="16" t="s">
        <v>8427</v>
      </c>
      <c r="B2500" s="15">
        <v>2</v>
      </c>
      <c r="C2500" s="15" t="str">
        <f>VLOOKUP($B2500,配置说明!$E$20:$F$23,2,0)</f>
        <v>音效</v>
      </c>
      <c r="D2500" s="45" t="s">
        <v>898</v>
      </c>
      <c r="E2500" s="50" t="s">
        <v>598</v>
      </c>
      <c r="F2500" s="15" t="s">
        <v>133</v>
      </c>
      <c r="G2500" s="71">
        <f t="shared" si="124"/>
        <v>2010300506</v>
      </c>
      <c r="H2500" s="72" t="str">
        <f t="shared" si="122"/>
        <v>2010300506</v>
      </c>
      <c r="I2500" s="72" t="e">
        <f t="shared" si="123"/>
        <v>#VALUE!</v>
      </c>
    </row>
    <row r="2501" spans="1:9">
      <c r="A2501" s="16" t="s">
        <v>8428</v>
      </c>
      <c r="B2501" s="15">
        <v>2</v>
      </c>
      <c r="C2501" s="15" t="str">
        <f>VLOOKUP($B2501,配置说明!$E$20:$F$23,2,0)</f>
        <v>音效</v>
      </c>
      <c r="D2501" s="45" t="s">
        <v>899</v>
      </c>
      <c r="E2501" s="50" t="s">
        <v>599</v>
      </c>
      <c r="F2501" s="15" t="s">
        <v>133</v>
      </c>
      <c r="G2501" s="71">
        <f t="shared" si="124"/>
        <v>2010300507</v>
      </c>
      <c r="H2501" s="72" t="str">
        <f t="shared" si="122"/>
        <v>2010300507</v>
      </c>
      <c r="I2501" s="72" t="e">
        <f t="shared" si="123"/>
        <v>#VALUE!</v>
      </c>
    </row>
    <row r="2502" spans="1:9">
      <c r="A2502" s="16" t="s">
        <v>8429</v>
      </c>
      <c r="B2502" s="15">
        <v>2</v>
      </c>
      <c r="C2502" s="15" t="str">
        <f>VLOOKUP($B2502,配置说明!$E$20:$F$23,2,0)</f>
        <v>音效</v>
      </c>
      <c r="D2502" s="45" t="s">
        <v>900</v>
      </c>
      <c r="E2502" s="50" t="s">
        <v>600</v>
      </c>
      <c r="F2502" s="15" t="s">
        <v>140</v>
      </c>
      <c r="G2502" s="71">
        <f t="shared" si="124"/>
        <v>2010310101</v>
      </c>
      <c r="H2502" s="72" t="str">
        <f t="shared" si="122"/>
        <v>2010310101</v>
      </c>
      <c r="I2502" s="72" t="e">
        <f t="shared" si="123"/>
        <v>#VALUE!</v>
      </c>
    </row>
    <row r="2503" spans="1:9">
      <c r="A2503" s="16" t="s">
        <v>8430</v>
      </c>
      <c r="B2503" s="15">
        <v>2</v>
      </c>
      <c r="C2503" s="15" t="str">
        <f>VLOOKUP($B2503,配置说明!$E$20:$F$23,2,0)</f>
        <v>音效</v>
      </c>
      <c r="D2503" s="45" t="s">
        <v>901</v>
      </c>
      <c r="E2503" s="50" t="s">
        <v>601</v>
      </c>
      <c r="F2503" s="15" t="s">
        <v>140</v>
      </c>
      <c r="G2503" s="71">
        <f t="shared" si="124"/>
        <v>2010310102</v>
      </c>
      <c r="H2503" s="72" t="str">
        <f t="shared" si="122"/>
        <v>2010310102</v>
      </c>
      <c r="I2503" s="72" t="e">
        <f t="shared" si="123"/>
        <v>#VALUE!</v>
      </c>
    </row>
    <row r="2504" spans="1:9">
      <c r="A2504" s="16" t="s">
        <v>8431</v>
      </c>
      <c r="B2504" s="15">
        <v>2</v>
      </c>
      <c r="C2504" s="15" t="str">
        <f>VLOOKUP($B2504,配置说明!$E$20:$F$23,2,0)</f>
        <v>音效</v>
      </c>
      <c r="D2504" s="45" t="s">
        <v>902</v>
      </c>
      <c r="E2504" s="50" t="s">
        <v>602</v>
      </c>
      <c r="F2504" s="15" t="s">
        <v>140</v>
      </c>
      <c r="G2504" s="71">
        <f t="shared" si="124"/>
        <v>2010310103</v>
      </c>
      <c r="H2504" s="72" t="str">
        <f t="shared" si="122"/>
        <v>2010310103</v>
      </c>
      <c r="I2504" s="72" t="e">
        <f t="shared" si="123"/>
        <v>#VALUE!</v>
      </c>
    </row>
    <row r="2505" spans="1:9">
      <c r="A2505" s="16" t="s">
        <v>8432</v>
      </c>
      <c r="B2505" s="15">
        <v>2</v>
      </c>
      <c r="C2505" s="15" t="str">
        <f>VLOOKUP($B2505,配置说明!$E$20:$F$23,2,0)</f>
        <v>音效</v>
      </c>
      <c r="D2505" s="45" t="s">
        <v>903</v>
      </c>
      <c r="E2505" s="50" t="s">
        <v>603</v>
      </c>
      <c r="F2505" s="15" t="s">
        <v>140</v>
      </c>
      <c r="G2505" s="71">
        <f t="shared" si="124"/>
        <v>2010310104</v>
      </c>
      <c r="H2505" s="72" t="str">
        <f t="shared" si="122"/>
        <v>2010310104</v>
      </c>
      <c r="I2505" s="72" t="e">
        <f t="shared" si="123"/>
        <v>#VALUE!</v>
      </c>
    </row>
    <row r="2506" spans="1:9">
      <c r="A2506" s="16" t="s">
        <v>8433</v>
      </c>
      <c r="B2506" s="15">
        <v>2</v>
      </c>
      <c r="C2506" s="15" t="str">
        <f>VLOOKUP($B2506,配置说明!$E$20:$F$23,2,0)</f>
        <v>音效</v>
      </c>
      <c r="D2506" s="45" t="s">
        <v>904</v>
      </c>
      <c r="E2506" s="50" t="s">
        <v>604</v>
      </c>
      <c r="F2506" s="15" t="s">
        <v>140</v>
      </c>
      <c r="G2506" s="71">
        <f t="shared" si="124"/>
        <v>2010310201</v>
      </c>
      <c r="H2506" s="72" t="str">
        <f t="shared" si="122"/>
        <v>2010310201</v>
      </c>
      <c r="I2506" s="72" t="e">
        <f t="shared" si="123"/>
        <v>#VALUE!</v>
      </c>
    </row>
    <row r="2507" spans="1:9">
      <c r="A2507" s="16" t="s">
        <v>8434</v>
      </c>
      <c r="B2507" s="15">
        <v>2</v>
      </c>
      <c r="C2507" s="15" t="str">
        <f>VLOOKUP($B2507,配置说明!$E$20:$F$23,2,0)</f>
        <v>音效</v>
      </c>
      <c r="D2507" s="45" t="s">
        <v>3740</v>
      </c>
      <c r="E2507" s="50" t="s">
        <v>605</v>
      </c>
      <c r="F2507" s="15" t="s">
        <v>140</v>
      </c>
      <c r="G2507" s="71">
        <f t="shared" si="124"/>
        <v>2010310202</v>
      </c>
      <c r="H2507" s="72" t="str">
        <f t="shared" si="122"/>
        <v>2010310202</v>
      </c>
      <c r="I2507" s="72" t="e">
        <f t="shared" si="123"/>
        <v>#VALUE!</v>
      </c>
    </row>
    <row r="2508" spans="1:9">
      <c r="A2508" s="16" t="s">
        <v>8435</v>
      </c>
      <c r="B2508" s="15">
        <v>2</v>
      </c>
      <c r="C2508" s="15" t="str">
        <f>VLOOKUP($B2508,配置说明!$E$20:$F$23,2,0)</f>
        <v>音效</v>
      </c>
      <c r="D2508" s="45" t="s">
        <v>3741</v>
      </c>
      <c r="E2508" s="50" t="s">
        <v>606</v>
      </c>
      <c r="F2508" s="15" t="s">
        <v>140</v>
      </c>
      <c r="G2508" s="71">
        <f t="shared" si="124"/>
        <v>2010310203</v>
      </c>
      <c r="H2508" s="72" t="str">
        <f t="shared" si="122"/>
        <v>2010310203</v>
      </c>
      <c r="I2508" s="72" t="e">
        <f t="shared" si="123"/>
        <v>#VALUE!</v>
      </c>
    </row>
    <row r="2509" spans="1:9">
      <c r="A2509" s="16" t="s">
        <v>8436</v>
      </c>
      <c r="B2509" s="15">
        <v>2</v>
      </c>
      <c r="C2509" s="15" t="str">
        <f>VLOOKUP($B2509,配置说明!$E$20:$F$23,2,0)</f>
        <v>音效</v>
      </c>
      <c r="D2509" s="45" t="s">
        <v>3742</v>
      </c>
      <c r="E2509" s="50" t="s">
        <v>607</v>
      </c>
      <c r="F2509" s="15" t="s">
        <v>140</v>
      </c>
      <c r="G2509" s="71">
        <f t="shared" si="124"/>
        <v>2010310204</v>
      </c>
      <c r="H2509" s="72" t="str">
        <f t="shared" si="122"/>
        <v>2010310204</v>
      </c>
      <c r="I2509" s="72" t="e">
        <f t="shared" si="123"/>
        <v>#VALUE!</v>
      </c>
    </row>
    <row r="2510" spans="1:9">
      <c r="A2510" s="16" t="s">
        <v>8437</v>
      </c>
      <c r="B2510" s="15">
        <v>2</v>
      </c>
      <c r="C2510" s="15" t="str">
        <f>VLOOKUP($B2510,配置说明!$E$20:$F$23,2,0)</f>
        <v>音效</v>
      </c>
      <c r="D2510" s="45" t="s">
        <v>3743</v>
      </c>
      <c r="E2510" s="50" t="s">
        <v>3744</v>
      </c>
      <c r="F2510" s="15" t="s">
        <v>140</v>
      </c>
      <c r="G2510" s="71">
        <f t="shared" si="124"/>
        <v>2010310205</v>
      </c>
      <c r="H2510" s="72" t="str">
        <f t="shared" si="122"/>
        <v>2010310205</v>
      </c>
      <c r="I2510" s="72" t="e">
        <f t="shared" si="123"/>
        <v>#VALUE!</v>
      </c>
    </row>
    <row r="2511" spans="1:9">
      <c r="A2511" s="16" t="s">
        <v>8438</v>
      </c>
      <c r="B2511" s="15">
        <v>2</v>
      </c>
      <c r="C2511" s="15" t="str">
        <f>VLOOKUP($B2511,配置说明!$E$20:$F$23,2,0)</f>
        <v>音效</v>
      </c>
      <c r="D2511" s="45" t="s">
        <v>3745</v>
      </c>
      <c r="E2511" s="50" t="s">
        <v>608</v>
      </c>
      <c r="F2511" s="15" t="s">
        <v>140</v>
      </c>
      <c r="G2511" s="71">
        <f t="shared" si="124"/>
        <v>2010310301</v>
      </c>
      <c r="H2511" s="72" t="str">
        <f t="shared" si="122"/>
        <v>2010310301</v>
      </c>
      <c r="I2511" s="72" t="e">
        <f t="shared" si="123"/>
        <v>#VALUE!</v>
      </c>
    </row>
    <row r="2512" spans="1:9">
      <c r="A2512" s="16" t="s">
        <v>8439</v>
      </c>
      <c r="B2512" s="15">
        <v>2</v>
      </c>
      <c r="C2512" s="15" t="str">
        <f>VLOOKUP($B2512,配置说明!$E$20:$F$23,2,0)</f>
        <v>音效</v>
      </c>
      <c r="D2512" s="45" t="s">
        <v>3746</v>
      </c>
      <c r="E2512" s="50" t="s">
        <v>609</v>
      </c>
      <c r="F2512" s="15" t="s">
        <v>140</v>
      </c>
      <c r="G2512" s="71">
        <f t="shared" si="124"/>
        <v>2010310302</v>
      </c>
      <c r="H2512" s="72" t="str">
        <f t="shared" si="122"/>
        <v>2010310302</v>
      </c>
      <c r="I2512" s="72" t="e">
        <f t="shared" si="123"/>
        <v>#VALUE!</v>
      </c>
    </row>
    <row r="2513" spans="1:9">
      <c r="A2513" s="16" t="s">
        <v>8440</v>
      </c>
      <c r="B2513" s="15">
        <v>2</v>
      </c>
      <c r="C2513" s="15" t="str">
        <f>VLOOKUP($B2513,配置说明!$E$20:$F$23,2,0)</f>
        <v>音效</v>
      </c>
      <c r="D2513" s="45" t="s">
        <v>3747</v>
      </c>
      <c r="E2513" s="50" t="s">
        <v>610</v>
      </c>
      <c r="F2513" s="15" t="s">
        <v>140</v>
      </c>
      <c r="G2513" s="71">
        <f t="shared" si="124"/>
        <v>2010310303</v>
      </c>
      <c r="H2513" s="72" t="str">
        <f t="shared" si="122"/>
        <v>2010310303</v>
      </c>
      <c r="I2513" s="72" t="e">
        <f t="shared" si="123"/>
        <v>#VALUE!</v>
      </c>
    </row>
    <row r="2514" spans="1:9">
      <c r="A2514" s="16" t="s">
        <v>8441</v>
      </c>
      <c r="B2514" s="15">
        <v>2</v>
      </c>
      <c r="C2514" s="15" t="str">
        <f>VLOOKUP($B2514,配置说明!$E$20:$F$23,2,0)</f>
        <v>音效</v>
      </c>
      <c r="D2514" s="45" t="s">
        <v>3748</v>
      </c>
      <c r="E2514" s="50" t="s">
        <v>611</v>
      </c>
      <c r="F2514" s="15" t="s">
        <v>140</v>
      </c>
      <c r="G2514" s="71">
        <f t="shared" si="124"/>
        <v>2010310304</v>
      </c>
      <c r="H2514" s="72" t="str">
        <f t="shared" si="122"/>
        <v>2010310304</v>
      </c>
      <c r="I2514" s="72" t="e">
        <f t="shared" si="123"/>
        <v>#VALUE!</v>
      </c>
    </row>
    <row r="2515" spans="1:9">
      <c r="A2515" s="16" t="s">
        <v>8442</v>
      </c>
      <c r="B2515" s="15">
        <v>2</v>
      </c>
      <c r="C2515" s="15" t="str">
        <f>VLOOKUP($B2515,配置说明!$E$20:$F$23,2,0)</f>
        <v>音效</v>
      </c>
      <c r="D2515" s="45" t="s">
        <v>3749</v>
      </c>
      <c r="E2515" s="50" t="s">
        <v>612</v>
      </c>
      <c r="F2515" s="15" t="s">
        <v>140</v>
      </c>
      <c r="G2515" s="71">
        <f t="shared" si="124"/>
        <v>2010310305</v>
      </c>
      <c r="H2515" s="72" t="str">
        <f t="shared" si="122"/>
        <v>2010310305</v>
      </c>
      <c r="I2515" s="72" t="e">
        <f t="shared" si="123"/>
        <v>#VALUE!</v>
      </c>
    </row>
    <row r="2516" spans="1:9">
      <c r="A2516" s="16" t="s">
        <v>8443</v>
      </c>
      <c r="B2516" s="15">
        <v>2</v>
      </c>
      <c r="C2516" s="15" t="str">
        <f>VLOOKUP($B2516,配置说明!$E$20:$F$23,2,0)</f>
        <v>音效</v>
      </c>
      <c r="D2516" s="45" t="s">
        <v>912</v>
      </c>
      <c r="E2516" s="50" t="s">
        <v>3750</v>
      </c>
      <c r="F2516" s="15" t="s">
        <v>140</v>
      </c>
      <c r="G2516" s="71">
        <f t="shared" si="124"/>
        <v>2010310306</v>
      </c>
      <c r="H2516" s="72" t="str">
        <f t="shared" si="122"/>
        <v>2010310306</v>
      </c>
      <c r="I2516" s="72" t="e">
        <f t="shared" si="123"/>
        <v>#VALUE!</v>
      </c>
    </row>
    <row r="2517" spans="1:9">
      <c r="A2517" s="16" t="s">
        <v>8444</v>
      </c>
      <c r="B2517" s="15">
        <v>2</v>
      </c>
      <c r="C2517" s="15" t="str">
        <f>VLOOKUP($B2517,配置说明!$E$20:$F$23,2,0)</f>
        <v>音效</v>
      </c>
      <c r="D2517" s="45" t="s">
        <v>3745</v>
      </c>
      <c r="E2517" s="50" t="s">
        <v>608</v>
      </c>
      <c r="F2517" s="15" t="s">
        <v>140</v>
      </c>
      <c r="G2517" s="71">
        <f t="shared" si="124"/>
        <v>2010310501</v>
      </c>
      <c r="H2517" s="72" t="str">
        <f t="shared" si="122"/>
        <v>2010310501</v>
      </c>
      <c r="I2517" s="72" t="e">
        <f t="shared" si="123"/>
        <v>#VALUE!</v>
      </c>
    </row>
    <row r="2518" spans="1:9">
      <c r="A2518" s="16" t="s">
        <v>8445</v>
      </c>
      <c r="B2518" s="15">
        <v>2</v>
      </c>
      <c r="C2518" s="15" t="str">
        <f>VLOOKUP($B2518,配置说明!$E$20:$F$23,2,0)</f>
        <v>音效</v>
      </c>
      <c r="D2518" s="45" t="s">
        <v>3746</v>
      </c>
      <c r="E2518" s="50" t="s">
        <v>609</v>
      </c>
      <c r="F2518" s="15" t="s">
        <v>140</v>
      </c>
      <c r="G2518" s="71">
        <f t="shared" si="124"/>
        <v>2010310502</v>
      </c>
      <c r="H2518" s="72" t="str">
        <f t="shared" si="122"/>
        <v>2010310502</v>
      </c>
      <c r="I2518" s="72" t="e">
        <f t="shared" si="123"/>
        <v>#VALUE!</v>
      </c>
    </row>
    <row r="2519" spans="1:9">
      <c r="A2519" s="16" t="s">
        <v>8446</v>
      </c>
      <c r="B2519" s="15">
        <v>2</v>
      </c>
      <c r="C2519" s="15" t="str">
        <f>VLOOKUP($B2519,配置说明!$E$20:$F$23,2,0)</f>
        <v>音效</v>
      </c>
      <c r="D2519" s="45" t="s">
        <v>3747</v>
      </c>
      <c r="E2519" s="50" t="s">
        <v>610</v>
      </c>
      <c r="F2519" s="15" t="s">
        <v>140</v>
      </c>
      <c r="G2519" s="71">
        <f t="shared" si="124"/>
        <v>2010310503</v>
      </c>
      <c r="H2519" s="72" t="str">
        <f t="shared" si="122"/>
        <v>2010310503</v>
      </c>
      <c r="I2519" s="72" t="e">
        <f t="shared" si="123"/>
        <v>#VALUE!</v>
      </c>
    </row>
    <row r="2520" spans="1:9">
      <c r="A2520" s="16" t="s">
        <v>8447</v>
      </c>
      <c r="B2520" s="15">
        <v>2</v>
      </c>
      <c r="C2520" s="15" t="str">
        <f>VLOOKUP($B2520,配置说明!$E$20:$F$23,2,0)</f>
        <v>音效</v>
      </c>
      <c r="D2520" s="45" t="s">
        <v>3748</v>
      </c>
      <c r="E2520" s="50" t="s">
        <v>611</v>
      </c>
      <c r="F2520" s="15" t="s">
        <v>140</v>
      </c>
      <c r="G2520" s="71">
        <f t="shared" si="124"/>
        <v>2010310504</v>
      </c>
      <c r="H2520" s="72" t="str">
        <f t="shared" si="122"/>
        <v>2010310504</v>
      </c>
      <c r="I2520" s="72" t="e">
        <f t="shared" si="123"/>
        <v>#VALUE!</v>
      </c>
    </row>
    <row r="2521" spans="1:9">
      <c r="A2521" s="16" t="s">
        <v>8448</v>
      </c>
      <c r="B2521" s="15">
        <v>2</v>
      </c>
      <c r="C2521" s="15" t="str">
        <f>VLOOKUP($B2521,配置说明!$E$20:$F$23,2,0)</f>
        <v>音效</v>
      </c>
      <c r="D2521" s="45" t="s">
        <v>3749</v>
      </c>
      <c r="E2521" s="50" t="s">
        <v>612</v>
      </c>
      <c r="F2521" s="15" t="s">
        <v>140</v>
      </c>
      <c r="G2521" s="71">
        <f t="shared" si="124"/>
        <v>2010310505</v>
      </c>
      <c r="H2521" s="72" t="str">
        <f t="shared" si="122"/>
        <v>2010310505</v>
      </c>
      <c r="I2521" s="72" t="e">
        <f t="shared" si="123"/>
        <v>#VALUE!</v>
      </c>
    </row>
    <row r="2522" spans="1:9">
      <c r="A2522" s="16" t="s">
        <v>8449</v>
      </c>
      <c r="B2522" s="15">
        <v>2</v>
      </c>
      <c r="C2522" s="15" t="str">
        <f>VLOOKUP($B2522,配置说明!$E$20:$F$23,2,0)</f>
        <v>音效</v>
      </c>
      <c r="D2522" s="45" t="s">
        <v>912</v>
      </c>
      <c r="E2522" s="50" t="s">
        <v>3750</v>
      </c>
      <c r="F2522" s="15" t="s">
        <v>140</v>
      </c>
      <c r="G2522" s="71">
        <f t="shared" si="124"/>
        <v>2010310506</v>
      </c>
      <c r="H2522" s="72" t="str">
        <f t="shared" si="122"/>
        <v>2010310506</v>
      </c>
      <c r="I2522" s="72" t="e">
        <f t="shared" si="123"/>
        <v>#VALUE!</v>
      </c>
    </row>
    <row r="2523" spans="1:9">
      <c r="A2523" s="16" t="s">
        <v>8450</v>
      </c>
      <c r="B2523" s="15">
        <v>2</v>
      </c>
      <c r="C2523" s="15" t="str">
        <f>VLOOKUP($B2523,配置说明!$E$20:$F$23,2,0)</f>
        <v>音效</v>
      </c>
      <c r="D2523" s="45" t="s">
        <v>913</v>
      </c>
      <c r="E2523" s="50" t="s">
        <v>613</v>
      </c>
      <c r="F2523" s="15" t="s">
        <v>136</v>
      </c>
      <c r="G2523" s="71">
        <f t="shared" si="124"/>
        <v>2010340101</v>
      </c>
      <c r="H2523" s="72" t="str">
        <f t="shared" si="122"/>
        <v>2010340101</v>
      </c>
      <c r="I2523" s="72" t="e">
        <f t="shared" si="123"/>
        <v>#VALUE!</v>
      </c>
    </row>
    <row r="2524" spans="1:9">
      <c r="A2524" s="16" t="s">
        <v>8451</v>
      </c>
      <c r="B2524" s="15">
        <v>2</v>
      </c>
      <c r="C2524" s="15" t="str">
        <f>VLOOKUP($B2524,配置说明!$E$20:$F$23,2,0)</f>
        <v>音效</v>
      </c>
      <c r="D2524" s="45" t="s">
        <v>914</v>
      </c>
      <c r="E2524" s="50" t="s">
        <v>614</v>
      </c>
      <c r="F2524" s="15" t="s">
        <v>136</v>
      </c>
      <c r="G2524" s="71">
        <f t="shared" si="124"/>
        <v>2010340102</v>
      </c>
      <c r="H2524" s="72" t="str">
        <f t="shared" si="122"/>
        <v>2010340102</v>
      </c>
      <c r="I2524" s="72" t="e">
        <f t="shared" si="123"/>
        <v>#VALUE!</v>
      </c>
    </row>
    <row r="2525" spans="1:9">
      <c r="A2525" s="16" t="s">
        <v>8452</v>
      </c>
      <c r="B2525" s="15">
        <v>2</v>
      </c>
      <c r="C2525" s="15" t="str">
        <f>VLOOKUP($B2525,配置说明!$E$20:$F$23,2,0)</f>
        <v>音效</v>
      </c>
      <c r="D2525" s="45" t="s">
        <v>915</v>
      </c>
      <c r="E2525" s="50" t="s">
        <v>615</v>
      </c>
      <c r="F2525" s="15" t="s">
        <v>136</v>
      </c>
      <c r="G2525" s="71">
        <f t="shared" si="124"/>
        <v>2010340103</v>
      </c>
      <c r="H2525" s="72" t="str">
        <f t="shared" si="122"/>
        <v>2010340103</v>
      </c>
      <c r="I2525" s="72" t="e">
        <f t="shared" si="123"/>
        <v>#VALUE!</v>
      </c>
    </row>
    <row r="2526" spans="1:9">
      <c r="A2526" s="16" t="s">
        <v>8453</v>
      </c>
      <c r="B2526" s="15">
        <v>2</v>
      </c>
      <c r="C2526" s="15" t="str">
        <f>VLOOKUP($B2526,配置说明!$E$20:$F$23,2,0)</f>
        <v>音效</v>
      </c>
      <c r="D2526" s="45" t="s">
        <v>916</v>
      </c>
      <c r="E2526" s="50" t="s">
        <v>616</v>
      </c>
      <c r="F2526" s="15" t="s">
        <v>136</v>
      </c>
      <c r="G2526" s="71">
        <f t="shared" si="124"/>
        <v>2010340201</v>
      </c>
      <c r="H2526" s="72" t="str">
        <f t="shared" si="122"/>
        <v>2010340201</v>
      </c>
      <c r="I2526" s="72" t="e">
        <f t="shared" si="123"/>
        <v>#VALUE!</v>
      </c>
    </row>
    <row r="2527" spans="1:9">
      <c r="A2527" s="16" t="s">
        <v>8454</v>
      </c>
      <c r="B2527" s="15">
        <v>2</v>
      </c>
      <c r="C2527" s="15" t="str">
        <f>VLOOKUP($B2527,配置说明!$E$20:$F$23,2,0)</f>
        <v>音效</v>
      </c>
      <c r="D2527" s="45" t="s">
        <v>917</v>
      </c>
      <c r="E2527" s="50" t="s">
        <v>617</v>
      </c>
      <c r="F2527" s="15" t="s">
        <v>136</v>
      </c>
      <c r="G2527" s="71">
        <f t="shared" si="124"/>
        <v>2010340202</v>
      </c>
      <c r="H2527" s="72" t="str">
        <f t="shared" si="122"/>
        <v>2010340202</v>
      </c>
      <c r="I2527" s="72" t="e">
        <f t="shared" si="123"/>
        <v>#VALUE!</v>
      </c>
    </row>
    <row r="2528" spans="1:9">
      <c r="A2528" s="16" t="s">
        <v>8455</v>
      </c>
      <c r="B2528" s="15">
        <v>2</v>
      </c>
      <c r="C2528" s="15" t="str">
        <f>VLOOKUP($B2528,配置说明!$E$20:$F$23,2,0)</f>
        <v>音效</v>
      </c>
      <c r="D2528" s="45" t="s">
        <v>918</v>
      </c>
      <c r="E2528" s="50" t="s">
        <v>618</v>
      </c>
      <c r="F2528" s="15" t="s">
        <v>136</v>
      </c>
      <c r="G2528" s="71">
        <f t="shared" si="124"/>
        <v>2010340203</v>
      </c>
      <c r="H2528" s="72" t="str">
        <f t="shared" si="122"/>
        <v>2010340203</v>
      </c>
      <c r="I2528" s="72" t="e">
        <f t="shared" si="123"/>
        <v>#VALUE!</v>
      </c>
    </row>
    <row r="2529" spans="1:9">
      <c r="A2529" s="16" t="s">
        <v>8456</v>
      </c>
      <c r="B2529" s="15">
        <v>2</v>
      </c>
      <c r="C2529" s="15" t="str">
        <f>VLOOKUP($B2529,配置说明!$E$20:$F$23,2,0)</f>
        <v>音效</v>
      </c>
      <c r="D2529" s="45" t="s">
        <v>3751</v>
      </c>
      <c r="E2529" s="50" t="s">
        <v>619</v>
      </c>
      <c r="F2529" s="15" t="s">
        <v>136</v>
      </c>
      <c r="G2529" s="71">
        <f t="shared" si="124"/>
        <v>2010340301</v>
      </c>
      <c r="H2529" s="72" t="str">
        <f t="shared" si="122"/>
        <v>2010340301</v>
      </c>
      <c r="I2529" s="72" t="e">
        <f t="shared" si="123"/>
        <v>#VALUE!</v>
      </c>
    </row>
    <row r="2530" spans="1:9">
      <c r="A2530" s="16" t="s">
        <v>8457</v>
      </c>
      <c r="B2530" s="15">
        <v>2</v>
      </c>
      <c r="C2530" s="15" t="str">
        <f>VLOOKUP($B2530,配置说明!$E$20:$F$23,2,0)</f>
        <v>音效</v>
      </c>
      <c r="D2530" s="45" t="s">
        <v>3752</v>
      </c>
      <c r="E2530" s="50" t="s">
        <v>620</v>
      </c>
      <c r="F2530" s="15" t="s">
        <v>136</v>
      </c>
      <c r="G2530" s="71">
        <f t="shared" si="124"/>
        <v>2010340302</v>
      </c>
      <c r="H2530" s="72" t="str">
        <f t="shared" si="122"/>
        <v>2010340302</v>
      </c>
      <c r="I2530" s="72" t="e">
        <f t="shared" si="123"/>
        <v>#VALUE!</v>
      </c>
    </row>
    <row r="2531" spans="1:9">
      <c r="A2531" s="16" t="s">
        <v>8458</v>
      </c>
      <c r="B2531" s="15">
        <v>2</v>
      </c>
      <c r="C2531" s="15" t="str">
        <f>VLOOKUP($B2531,配置说明!$E$20:$F$23,2,0)</f>
        <v>音效</v>
      </c>
      <c r="D2531" s="45" t="s">
        <v>3753</v>
      </c>
      <c r="E2531" s="50" t="s">
        <v>621</v>
      </c>
      <c r="F2531" s="15" t="s">
        <v>136</v>
      </c>
      <c r="G2531" s="71">
        <f t="shared" si="124"/>
        <v>2010340303</v>
      </c>
      <c r="H2531" s="72" t="str">
        <f t="shared" si="122"/>
        <v>2010340303</v>
      </c>
      <c r="I2531" s="72" t="e">
        <f t="shared" si="123"/>
        <v>#VALUE!</v>
      </c>
    </row>
    <row r="2532" spans="1:9">
      <c r="A2532" s="16" t="s">
        <v>8459</v>
      </c>
      <c r="B2532" s="15">
        <v>2</v>
      </c>
      <c r="C2532" s="15" t="str">
        <f>VLOOKUP($B2532,配置说明!$E$20:$F$23,2,0)</f>
        <v>音效</v>
      </c>
      <c r="D2532" s="45" t="s">
        <v>3754</v>
      </c>
      <c r="E2532" s="50" t="s">
        <v>622</v>
      </c>
      <c r="F2532" s="15" t="s">
        <v>136</v>
      </c>
      <c r="G2532" s="71">
        <f t="shared" si="124"/>
        <v>2010340304</v>
      </c>
      <c r="H2532" s="72" t="str">
        <f t="shared" ref="H2532:H2595" si="125">G2532&amp;""</f>
        <v>2010340304</v>
      </c>
      <c r="I2532" s="72" t="e">
        <f t="shared" ref="I2532:I2595" si="126">FIND("loop",E2532)</f>
        <v>#VALUE!</v>
      </c>
    </row>
    <row r="2533" spans="1:9">
      <c r="A2533" s="16" t="s">
        <v>8460</v>
      </c>
      <c r="B2533" s="15">
        <v>2</v>
      </c>
      <c r="C2533" s="15" t="str">
        <f>VLOOKUP($B2533,配置说明!$E$20:$F$23,2,0)</f>
        <v>音效</v>
      </c>
      <c r="D2533" s="45" t="s">
        <v>3755</v>
      </c>
      <c r="E2533" s="50" t="s">
        <v>623</v>
      </c>
      <c r="F2533" s="15" t="s">
        <v>136</v>
      </c>
      <c r="G2533" s="71">
        <f t="shared" si="124"/>
        <v>2010340305</v>
      </c>
      <c r="H2533" s="72" t="str">
        <f t="shared" si="125"/>
        <v>2010340305</v>
      </c>
      <c r="I2533" s="72" t="e">
        <f t="shared" si="126"/>
        <v>#VALUE!</v>
      </c>
    </row>
    <row r="2534" spans="1:9">
      <c r="A2534" s="16" t="s">
        <v>8461</v>
      </c>
      <c r="B2534" s="15">
        <v>2</v>
      </c>
      <c r="C2534" s="15" t="str">
        <f>VLOOKUP($B2534,配置说明!$E$20:$F$23,2,0)</f>
        <v>音效</v>
      </c>
      <c r="D2534" s="45" t="s">
        <v>3756</v>
      </c>
      <c r="E2534" s="50" t="s">
        <v>624</v>
      </c>
      <c r="F2534" s="15" t="s">
        <v>136</v>
      </c>
      <c r="G2534" s="71">
        <f t="shared" si="124"/>
        <v>2010340306</v>
      </c>
      <c r="H2534" s="72" t="str">
        <f t="shared" si="125"/>
        <v>2010340306</v>
      </c>
      <c r="I2534" s="72" t="e">
        <f t="shared" si="126"/>
        <v>#VALUE!</v>
      </c>
    </row>
    <row r="2535" spans="1:9">
      <c r="A2535" s="16" t="s">
        <v>8462</v>
      </c>
      <c r="B2535" s="15">
        <v>2</v>
      </c>
      <c r="C2535" s="15" t="str">
        <f>VLOOKUP($B2535,配置说明!$E$20:$F$23,2,0)</f>
        <v>音效</v>
      </c>
      <c r="D2535" s="45" t="s">
        <v>3757</v>
      </c>
      <c r="E2535" s="50" t="s">
        <v>3758</v>
      </c>
      <c r="F2535" s="15" t="s">
        <v>136</v>
      </c>
      <c r="G2535" s="71">
        <f t="shared" si="124"/>
        <v>2010340401</v>
      </c>
      <c r="H2535" s="72" t="str">
        <f t="shared" si="125"/>
        <v>2010340401</v>
      </c>
      <c r="I2535" s="72" t="e">
        <f t="shared" si="126"/>
        <v>#VALUE!</v>
      </c>
    </row>
    <row r="2536" spans="1:9">
      <c r="A2536" s="16" t="s">
        <v>8463</v>
      </c>
      <c r="B2536" s="15">
        <v>2</v>
      </c>
      <c r="C2536" s="15" t="str">
        <f>VLOOKUP($B2536,配置说明!$E$20:$F$23,2,0)</f>
        <v>音效</v>
      </c>
      <c r="D2536" s="45" t="s">
        <v>3751</v>
      </c>
      <c r="E2536" s="50" t="s">
        <v>619</v>
      </c>
      <c r="F2536" s="15" t="s">
        <v>136</v>
      </c>
      <c r="G2536" s="71">
        <f t="shared" si="124"/>
        <v>2010340501</v>
      </c>
      <c r="H2536" s="72" t="str">
        <f t="shared" si="125"/>
        <v>2010340501</v>
      </c>
      <c r="I2536" s="72" t="e">
        <f t="shared" si="126"/>
        <v>#VALUE!</v>
      </c>
    </row>
    <row r="2537" spans="1:9">
      <c r="A2537" s="16" t="s">
        <v>8464</v>
      </c>
      <c r="B2537" s="15">
        <v>2</v>
      </c>
      <c r="C2537" s="15" t="str">
        <f>VLOOKUP($B2537,配置说明!$E$20:$F$23,2,0)</f>
        <v>音效</v>
      </c>
      <c r="D2537" s="45" t="s">
        <v>3752</v>
      </c>
      <c r="E2537" s="50" t="s">
        <v>620</v>
      </c>
      <c r="F2537" s="15" t="s">
        <v>136</v>
      </c>
      <c r="G2537" s="71">
        <f t="shared" si="124"/>
        <v>2010340502</v>
      </c>
      <c r="H2537" s="72" t="str">
        <f t="shared" si="125"/>
        <v>2010340502</v>
      </c>
      <c r="I2537" s="72" t="e">
        <f t="shared" si="126"/>
        <v>#VALUE!</v>
      </c>
    </row>
    <row r="2538" spans="1:9">
      <c r="A2538" s="16" t="s">
        <v>8465</v>
      </c>
      <c r="B2538" s="15">
        <v>2</v>
      </c>
      <c r="C2538" s="15" t="str">
        <f>VLOOKUP($B2538,配置说明!$E$20:$F$23,2,0)</f>
        <v>音效</v>
      </c>
      <c r="D2538" s="45" t="s">
        <v>3753</v>
      </c>
      <c r="E2538" s="50" t="s">
        <v>621</v>
      </c>
      <c r="F2538" s="15" t="s">
        <v>136</v>
      </c>
      <c r="G2538" s="71">
        <f t="shared" si="124"/>
        <v>2010340503</v>
      </c>
      <c r="H2538" s="72" t="str">
        <f t="shared" si="125"/>
        <v>2010340503</v>
      </c>
      <c r="I2538" s="72" t="e">
        <f t="shared" si="126"/>
        <v>#VALUE!</v>
      </c>
    </row>
    <row r="2539" spans="1:9">
      <c r="A2539" s="16" t="s">
        <v>8466</v>
      </c>
      <c r="B2539" s="15">
        <v>2</v>
      </c>
      <c r="C2539" s="15" t="str">
        <f>VLOOKUP($B2539,配置说明!$E$20:$F$23,2,0)</f>
        <v>音效</v>
      </c>
      <c r="D2539" s="45" t="s">
        <v>3754</v>
      </c>
      <c r="E2539" s="50" t="s">
        <v>622</v>
      </c>
      <c r="F2539" s="15" t="s">
        <v>136</v>
      </c>
      <c r="G2539" s="71">
        <f t="shared" si="124"/>
        <v>2010340504</v>
      </c>
      <c r="H2539" s="72" t="str">
        <f t="shared" si="125"/>
        <v>2010340504</v>
      </c>
      <c r="I2539" s="72" t="e">
        <f t="shared" si="126"/>
        <v>#VALUE!</v>
      </c>
    </row>
    <row r="2540" spans="1:9">
      <c r="A2540" s="16" t="s">
        <v>8467</v>
      </c>
      <c r="B2540" s="15">
        <v>2</v>
      </c>
      <c r="C2540" s="15" t="str">
        <f>VLOOKUP($B2540,配置说明!$E$20:$F$23,2,0)</f>
        <v>音效</v>
      </c>
      <c r="D2540" s="45" t="s">
        <v>3755</v>
      </c>
      <c r="E2540" s="50" t="s">
        <v>623</v>
      </c>
      <c r="F2540" s="15" t="s">
        <v>136</v>
      </c>
      <c r="G2540" s="71">
        <f t="shared" si="124"/>
        <v>2010340505</v>
      </c>
      <c r="H2540" s="72" t="str">
        <f t="shared" si="125"/>
        <v>2010340505</v>
      </c>
      <c r="I2540" s="72" t="e">
        <f t="shared" si="126"/>
        <v>#VALUE!</v>
      </c>
    </row>
    <row r="2541" spans="1:9">
      <c r="A2541" s="16" t="s">
        <v>8468</v>
      </c>
      <c r="B2541" s="15">
        <v>2</v>
      </c>
      <c r="C2541" s="15" t="str">
        <f>VLOOKUP($B2541,配置说明!$E$20:$F$23,2,0)</f>
        <v>音效</v>
      </c>
      <c r="D2541" s="45" t="s">
        <v>3756</v>
      </c>
      <c r="E2541" s="50" t="s">
        <v>624</v>
      </c>
      <c r="F2541" s="15" t="s">
        <v>136</v>
      </c>
      <c r="G2541" s="71">
        <f t="shared" si="124"/>
        <v>2010340506</v>
      </c>
      <c r="H2541" s="72" t="str">
        <f t="shared" si="125"/>
        <v>2010340506</v>
      </c>
      <c r="I2541" s="72" t="e">
        <f t="shared" si="126"/>
        <v>#VALUE!</v>
      </c>
    </row>
    <row r="2542" spans="1:9">
      <c r="A2542" s="16" t="s">
        <v>8469</v>
      </c>
      <c r="B2542" s="15">
        <v>2</v>
      </c>
      <c r="C2542" s="15" t="str">
        <f>VLOOKUP($B2542,配置说明!$E$20:$F$23,2,0)</f>
        <v>音效</v>
      </c>
      <c r="D2542" s="45" t="s">
        <v>3138</v>
      </c>
      <c r="E2542" s="50" t="s">
        <v>3139</v>
      </c>
      <c r="F2542" s="15" t="s">
        <v>2999</v>
      </c>
      <c r="G2542" s="71">
        <f t="shared" si="124"/>
        <v>2010360101</v>
      </c>
      <c r="H2542" s="72" t="str">
        <f t="shared" si="125"/>
        <v>2010360101</v>
      </c>
      <c r="I2542" s="72" t="e">
        <f t="shared" si="126"/>
        <v>#VALUE!</v>
      </c>
    </row>
    <row r="2543" spans="1:9">
      <c r="A2543" s="16" t="s">
        <v>8470</v>
      </c>
      <c r="B2543" s="15">
        <v>2</v>
      </c>
      <c r="C2543" s="15" t="str">
        <f>VLOOKUP($B2543,配置说明!$E$20:$F$23,2,0)</f>
        <v>音效</v>
      </c>
      <c r="D2543" s="45" t="s">
        <v>3140</v>
      </c>
      <c r="E2543" s="50" t="s">
        <v>3141</v>
      </c>
      <c r="F2543" s="15" t="s">
        <v>2999</v>
      </c>
      <c r="G2543" s="71">
        <f t="shared" si="124"/>
        <v>2010360102</v>
      </c>
      <c r="H2543" s="72" t="str">
        <f t="shared" si="125"/>
        <v>2010360102</v>
      </c>
      <c r="I2543" s="72" t="e">
        <f t="shared" si="126"/>
        <v>#VALUE!</v>
      </c>
    </row>
    <row r="2544" spans="1:9">
      <c r="A2544" s="16" t="s">
        <v>8471</v>
      </c>
      <c r="B2544" s="15">
        <v>2</v>
      </c>
      <c r="C2544" s="15" t="str">
        <f>VLOOKUP($B2544,配置说明!$E$20:$F$23,2,0)</f>
        <v>音效</v>
      </c>
      <c r="D2544" s="45" t="s">
        <v>3142</v>
      </c>
      <c r="E2544" s="50" t="s">
        <v>3143</v>
      </c>
      <c r="F2544" s="15" t="s">
        <v>2999</v>
      </c>
      <c r="G2544" s="71">
        <f t="shared" si="124"/>
        <v>2010360103</v>
      </c>
      <c r="H2544" s="72" t="str">
        <f t="shared" si="125"/>
        <v>2010360103</v>
      </c>
      <c r="I2544" s="72" t="e">
        <f t="shared" si="126"/>
        <v>#VALUE!</v>
      </c>
    </row>
    <row r="2545" spans="1:9">
      <c r="A2545" s="16" t="s">
        <v>8472</v>
      </c>
      <c r="B2545" s="15">
        <v>2</v>
      </c>
      <c r="C2545" s="15" t="str">
        <f>VLOOKUP($B2545,配置说明!$E$20:$F$23,2,0)</f>
        <v>音效</v>
      </c>
      <c r="D2545" s="45" t="s">
        <v>3144</v>
      </c>
      <c r="E2545" s="50" t="s">
        <v>3145</v>
      </c>
      <c r="F2545" s="15" t="s">
        <v>2999</v>
      </c>
      <c r="G2545" s="71">
        <f t="shared" si="124"/>
        <v>2010360201</v>
      </c>
      <c r="H2545" s="72" t="str">
        <f t="shared" si="125"/>
        <v>2010360201</v>
      </c>
      <c r="I2545" s="72" t="e">
        <f t="shared" si="126"/>
        <v>#VALUE!</v>
      </c>
    </row>
    <row r="2546" spans="1:9">
      <c r="A2546" s="16" t="s">
        <v>8473</v>
      </c>
      <c r="B2546" s="15">
        <v>2</v>
      </c>
      <c r="C2546" s="15" t="str">
        <f>VLOOKUP($B2546,配置说明!$E$20:$F$23,2,0)</f>
        <v>音效</v>
      </c>
      <c r="D2546" s="45" t="s">
        <v>3146</v>
      </c>
      <c r="E2546" s="50" t="s">
        <v>3147</v>
      </c>
      <c r="F2546" s="15" t="s">
        <v>2999</v>
      </c>
      <c r="G2546" s="71">
        <f t="shared" ref="G2546:G2609" si="127">A2546*1</f>
        <v>2010360202</v>
      </c>
      <c r="H2546" s="72" t="str">
        <f t="shared" si="125"/>
        <v>2010360202</v>
      </c>
      <c r="I2546" s="72" t="e">
        <f t="shared" si="126"/>
        <v>#VALUE!</v>
      </c>
    </row>
    <row r="2547" spans="1:9">
      <c r="A2547" s="16" t="s">
        <v>8474</v>
      </c>
      <c r="B2547" s="15">
        <v>2</v>
      </c>
      <c r="C2547" s="15" t="str">
        <f>VLOOKUP($B2547,配置说明!$E$20:$F$23,2,0)</f>
        <v>音效</v>
      </c>
      <c r="D2547" s="45" t="s">
        <v>3148</v>
      </c>
      <c r="E2547" s="50" t="s">
        <v>3149</v>
      </c>
      <c r="F2547" s="15" t="s">
        <v>2999</v>
      </c>
      <c r="G2547" s="71">
        <f t="shared" si="127"/>
        <v>2010360203</v>
      </c>
      <c r="H2547" s="72" t="str">
        <f t="shared" si="125"/>
        <v>2010360203</v>
      </c>
      <c r="I2547" s="72" t="e">
        <f t="shared" si="126"/>
        <v>#VALUE!</v>
      </c>
    </row>
    <row r="2548" spans="1:9">
      <c r="A2548" s="16" t="s">
        <v>8475</v>
      </c>
      <c r="B2548" s="15">
        <v>2</v>
      </c>
      <c r="C2548" s="15" t="str">
        <f>VLOOKUP($B2548,配置说明!$E$20:$F$23,2,0)</f>
        <v>音效</v>
      </c>
      <c r="D2548" s="45" t="s">
        <v>3150</v>
      </c>
      <c r="E2548" s="50" t="s">
        <v>3151</v>
      </c>
      <c r="F2548" s="15" t="s">
        <v>2999</v>
      </c>
      <c r="G2548" s="71">
        <f t="shared" si="127"/>
        <v>2010360204</v>
      </c>
      <c r="H2548" s="72" t="str">
        <f t="shared" si="125"/>
        <v>2010360204</v>
      </c>
      <c r="I2548" s="72" t="e">
        <f t="shared" si="126"/>
        <v>#VALUE!</v>
      </c>
    </row>
    <row r="2549" spans="1:9">
      <c r="A2549" s="16" t="s">
        <v>8476</v>
      </c>
      <c r="B2549" s="15">
        <v>2</v>
      </c>
      <c r="C2549" s="15" t="str">
        <f>VLOOKUP($B2549,配置说明!$E$20:$F$23,2,0)</f>
        <v>音效</v>
      </c>
      <c r="D2549" s="45" t="s">
        <v>3152</v>
      </c>
      <c r="E2549" s="50" t="s">
        <v>3153</v>
      </c>
      <c r="F2549" s="15" t="s">
        <v>2999</v>
      </c>
      <c r="G2549" s="71">
        <f t="shared" si="127"/>
        <v>2010360205</v>
      </c>
      <c r="H2549" s="72" t="str">
        <f t="shared" si="125"/>
        <v>2010360205</v>
      </c>
      <c r="I2549" s="72" t="e">
        <f t="shared" si="126"/>
        <v>#VALUE!</v>
      </c>
    </row>
    <row r="2550" spans="1:9">
      <c r="A2550" s="16" t="s">
        <v>8477</v>
      </c>
      <c r="B2550" s="15">
        <v>2</v>
      </c>
      <c r="C2550" s="15" t="str">
        <f>VLOOKUP($B2550,配置说明!$E$20:$F$23,2,0)</f>
        <v>音效</v>
      </c>
      <c r="D2550" s="45" t="s">
        <v>3154</v>
      </c>
      <c r="E2550" s="50" t="s">
        <v>3155</v>
      </c>
      <c r="F2550" s="15" t="s">
        <v>2999</v>
      </c>
      <c r="G2550" s="71">
        <f t="shared" si="127"/>
        <v>2010360206</v>
      </c>
      <c r="H2550" s="72" t="str">
        <f t="shared" si="125"/>
        <v>2010360206</v>
      </c>
      <c r="I2550" s="72" t="e">
        <f t="shared" si="126"/>
        <v>#VALUE!</v>
      </c>
    </row>
    <row r="2551" spans="1:9">
      <c r="A2551" s="16" t="s">
        <v>8478</v>
      </c>
      <c r="B2551" s="15">
        <v>2</v>
      </c>
      <c r="C2551" s="15" t="str">
        <f>VLOOKUP($B2551,配置说明!$E$20:$F$23,2,0)</f>
        <v>音效</v>
      </c>
      <c r="D2551" s="45" t="s">
        <v>3156</v>
      </c>
      <c r="E2551" s="50" t="s">
        <v>3157</v>
      </c>
      <c r="F2551" s="15" t="s">
        <v>2999</v>
      </c>
      <c r="G2551" s="71">
        <f t="shared" si="127"/>
        <v>2010360207</v>
      </c>
      <c r="H2551" s="72" t="str">
        <f t="shared" si="125"/>
        <v>2010360207</v>
      </c>
      <c r="I2551" s="72" t="e">
        <f t="shared" si="126"/>
        <v>#VALUE!</v>
      </c>
    </row>
    <row r="2552" spans="1:9">
      <c r="A2552" s="16" t="s">
        <v>8479</v>
      </c>
      <c r="B2552" s="15">
        <v>2</v>
      </c>
      <c r="C2552" s="15" t="str">
        <f>VLOOKUP($B2552,配置说明!$E$20:$F$23,2,0)</f>
        <v>音效</v>
      </c>
      <c r="D2552" s="45" t="s">
        <v>3759</v>
      </c>
      <c r="E2552" s="50" t="s">
        <v>3159</v>
      </c>
      <c r="F2552" s="15" t="s">
        <v>2999</v>
      </c>
      <c r="G2552" s="71">
        <f t="shared" si="127"/>
        <v>2010360301</v>
      </c>
      <c r="H2552" s="72" t="str">
        <f t="shared" si="125"/>
        <v>2010360301</v>
      </c>
      <c r="I2552" s="72" t="e">
        <f t="shared" si="126"/>
        <v>#VALUE!</v>
      </c>
    </row>
    <row r="2553" spans="1:9">
      <c r="A2553" s="16" t="s">
        <v>8480</v>
      </c>
      <c r="B2553" s="15">
        <v>2</v>
      </c>
      <c r="C2553" s="15" t="str">
        <f>VLOOKUP($B2553,配置说明!$E$20:$F$23,2,0)</f>
        <v>音效</v>
      </c>
      <c r="D2553" s="45" t="s">
        <v>3160</v>
      </c>
      <c r="E2553" s="50" t="s">
        <v>3161</v>
      </c>
      <c r="F2553" s="15" t="s">
        <v>2999</v>
      </c>
      <c r="G2553" s="71">
        <f t="shared" si="127"/>
        <v>2010360302</v>
      </c>
      <c r="H2553" s="72" t="str">
        <f t="shared" si="125"/>
        <v>2010360302</v>
      </c>
      <c r="I2553" s="72" t="e">
        <f t="shared" si="126"/>
        <v>#VALUE!</v>
      </c>
    </row>
    <row r="2554" spans="1:9">
      <c r="A2554" s="16" t="s">
        <v>8481</v>
      </c>
      <c r="B2554" s="15">
        <v>2</v>
      </c>
      <c r="C2554" s="15" t="str">
        <f>VLOOKUP($B2554,配置说明!$E$20:$F$23,2,0)</f>
        <v>音效</v>
      </c>
      <c r="D2554" s="45" t="s">
        <v>3162</v>
      </c>
      <c r="E2554" s="50" t="s">
        <v>3163</v>
      </c>
      <c r="F2554" s="15" t="s">
        <v>2999</v>
      </c>
      <c r="G2554" s="71">
        <f t="shared" si="127"/>
        <v>2010360303</v>
      </c>
      <c r="H2554" s="72" t="str">
        <f t="shared" si="125"/>
        <v>2010360303</v>
      </c>
      <c r="I2554" s="72" t="e">
        <f t="shared" si="126"/>
        <v>#VALUE!</v>
      </c>
    </row>
    <row r="2555" spans="1:9">
      <c r="A2555" s="16" t="s">
        <v>8482</v>
      </c>
      <c r="B2555" s="15">
        <v>2</v>
      </c>
      <c r="C2555" s="15" t="str">
        <f>VLOOKUP($B2555,配置说明!$E$20:$F$23,2,0)</f>
        <v>音效</v>
      </c>
      <c r="D2555" s="45" t="s">
        <v>3164</v>
      </c>
      <c r="E2555" s="50" t="s">
        <v>3165</v>
      </c>
      <c r="F2555" s="15" t="s">
        <v>2999</v>
      </c>
      <c r="G2555" s="71">
        <f t="shared" si="127"/>
        <v>2010360304</v>
      </c>
      <c r="H2555" s="72" t="str">
        <f t="shared" si="125"/>
        <v>2010360304</v>
      </c>
      <c r="I2555" s="72" t="e">
        <f t="shared" si="126"/>
        <v>#VALUE!</v>
      </c>
    </row>
    <row r="2556" spans="1:9">
      <c r="A2556" s="16" t="s">
        <v>8483</v>
      </c>
      <c r="B2556" s="15">
        <v>2</v>
      </c>
      <c r="C2556" s="15" t="str">
        <f>VLOOKUP($B2556,配置说明!$E$20:$F$23,2,0)</f>
        <v>音效</v>
      </c>
      <c r="D2556" s="45" t="s">
        <v>3166</v>
      </c>
      <c r="E2556" s="50" t="s">
        <v>3167</v>
      </c>
      <c r="F2556" s="15" t="s">
        <v>2999</v>
      </c>
      <c r="G2556" s="71">
        <f t="shared" si="127"/>
        <v>2010360305</v>
      </c>
      <c r="H2556" s="72" t="str">
        <f t="shared" si="125"/>
        <v>2010360305</v>
      </c>
      <c r="I2556" s="72" t="e">
        <f t="shared" si="126"/>
        <v>#VALUE!</v>
      </c>
    </row>
    <row r="2557" spans="1:9">
      <c r="A2557" s="16" t="s">
        <v>8484</v>
      </c>
      <c r="B2557" s="15">
        <v>2</v>
      </c>
      <c r="C2557" s="15" t="str">
        <f>VLOOKUP($B2557,配置说明!$E$20:$F$23,2,0)</f>
        <v>音效</v>
      </c>
      <c r="D2557" s="45" t="s">
        <v>3168</v>
      </c>
      <c r="E2557" s="50" t="s">
        <v>3169</v>
      </c>
      <c r="F2557" s="15" t="s">
        <v>2999</v>
      </c>
      <c r="G2557" s="71">
        <f t="shared" si="127"/>
        <v>2010360306</v>
      </c>
      <c r="H2557" s="72" t="str">
        <f t="shared" si="125"/>
        <v>2010360306</v>
      </c>
      <c r="I2557" s="72" t="e">
        <f t="shared" si="126"/>
        <v>#VALUE!</v>
      </c>
    </row>
    <row r="2558" spans="1:9">
      <c r="A2558" s="16" t="s">
        <v>8485</v>
      </c>
      <c r="B2558" s="15">
        <v>2</v>
      </c>
      <c r="C2558" s="15" t="str">
        <f>VLOOKUP($B2558,配置说明!$E$20:$F$23,2,0)</f>
        <v>音效</v>
      </c>
      <c r="D2558" s="45" t="s">
        <v>3170</v>
      </c>
      <c r="E2558" s="50" t="s">
        <v>3171</v>
      </c>
      <c r="F2558" s="15" t="s">
        <v>2999</v>
      </c>
      <c r="G2558" s="71">
        <f t="shared" si="127"/>
        <v>2010360307</v>
      </c>
      <c r="H2558" s="72" t="str">
        <f t="shared" si="125"/>
        <v>2010360307</v>
      </c>
      <c r="I2558" s="72" t="e">
        <f t="shared" si="126"/>
        <v>#VALUE!</v>
      </c>
    </row>
    <row r="2559" spans="1:9">
      <c r="A2559" s="16" t="s">
        <v>8486</v>
      </c>
      <c r="B2559" s="15">
        <v>2</v>
      </c>
      <c r="C2559" s="15" t="str">
        <f>VLOOKUP($B2559,配置说明!$E$20:$F$23,2,0)</f>
        <v>音效</v>
      </c>
      <c r="D2559" s="45" t="s">
        <v>3759</v>
      </c>
      <c r="E2559" s="50" t="s">
        <v>3159</v>
      </c>
      <c r="F2559" s="15" t="s">
        <v>2999</v>
      </c>
      <c r="G2559" s="71">
        <f t="shared" si="127"/>
        <v>2010360501</v>
      </c>
      <c r="H2559" s="72" t="str">
        <f t="shared" si="125"/>
        <v>2010360501</v>
      </c>
      <c r="I2559" s="72" t="e">
        <f t="shared" si="126"/>
        <v>#VALUE!</v>
      </c>
    </row>
    <row r="2560" spans="1:9">
      <c r="A2560" s="16" t="s">
        <v>8487</v>
      </c>
      <c r="B2560" s="15">
        <v>2</v>
      </c>
      <c r="C2560" s="15" t="str">
        <f>VLOOKUP($B2560,配置说明!$E$20:$F$23,2,0)</f>
        <v>音效</v>
      </c>
      <c r="D2560" s="45" t="s">
        <v>3160</v>
      </c>
      <c r="E2560" s="50" t="s">
        <v>3161</v>
      </c>
      <c r="F2560" s="15" t="s">
        <v>2999</v>
      </c>
      <c r="G2560" s="71">
        <f t="shared" si="127"/>
        <v>2010360502</v>
      </c>
      <c r="H2560" s="72" t="str">
        <f t="shared" si="125"/>
        <v>2010360502</v>
      </c>
      <c r="I2560" s="72" t="e">
        <f t="shared" si="126"/>
        <v>#VALUE!</v>
      </c>
    </row>
    <row r="2561" spans="1:9">
      <c r="A2561" s="16" t="s">
        <v>8488</v>
      </c>
      <c r="B2561" s="15">
        <v>2</v>
      </c>
      <c r="C2561" s="15" t="str">
        <f>VLOOKUP($B2561,配置说明!$E$20:$F$23,2,0)</f>
        <v>音效</v>
      </c>
      <c r="D2561" s="45" t="s">
        <v>3162</v>
      </c>
      <c r="E2561" s="50" t="s">
        <v>3163</v>
      </c>
      <c r="F2561" s="15" t="s">
        <v>2999</v>
      </c>
      <c r="G2561" s="71">
        <f t="shared" si="127"/>
        <v>2010360503</v>
      </c>
      <c r="H2561" s="72" t="str">
        <f t="shared" si="125"/>
        <v>2010360503</v>
      </c>
      <c r="I2561" s="72" t="e">
        <f t="shared" si="126"/>
        <v>#VALUE!</v>
      </c>
    </row>
    <row r="2562" spans="1:9">
      <c r="A2562" s="16" t="s">
        <v>8489</v>
      </c>
      <c r="B2562" s="15">
        <v>2</v>
      </c>
      <c r="C2562" s="15" t="str">
        <f>VLOOKUP($B2562,配置说明!$E$20:$F$23,2,0)</f>
        <v>音效</v>
      </c>
      <c r="D2562" s="45" t="s">
        <v>3164</v>
      </c>
      <c r="E2562" s="50" t="s">
        <v>3165</v>
      </c>
      <c r="F2562" s="15" t="s">
        <v>2999</v>
      </c>
      <c r="G2562" s="71">
        <f t="shared" si="127"/>
        <v>2010360504</v>
      </c>
      <c r="H2562" s="72" t="str">
        <f t="shared" si="125"/>
        <v>2010360504</v>
      </c>
      <c r="I2562" s="72" t="e">
        <f t="shared" si="126"/>
        <v>#VALUE!</v>
      </c>
    </row>
    <row r="2563" spans="1:9">
      <c r="A2563" s="16" t="s">
        <v>8490</v>
      </c>
      <c r="B2563" s="15">
        <v>2</v>
      </c>
      <c r="C2563" s="15" t="str">
        <f>VLOOKUP($B2563,配置说明!$E$20:$F$23,2,0)</f>
        <v>音效</v>
      </c>
      <c r="D2563" s="45" t="s">
        <v>3166</v>
      </c>
      <c r="E2563" s="50" t="s">
        <v>3167</v>
      </c>
      <c r="F2563" s="15" t="s">
        <v>2999</v>
      </c>
      <c r="G2563" s="71">
        <f t="shared" si="127"/>
        <v>2010360505</v>
      </c>
      <c r="H2563" s="72" t="str">
        <f t="shared" si="125"/>
        <v>2010360505</v>
      </c>
      <c r="I2563" s="72" t="e">
        <f t="shared" si="126"/>
        <v>#VALUE!</v>
      </c>
    </row>
    <row r="2564" spans="1:9">
      <c r="A2564" s="16" t="s">
        <v>8491</v>
      </c>
      <c r="B2564" s="15">
        <v>2</v>
      </c>
      <c r="C2564" s="15" t="str">
        <f>VLOOKUP($B2564,配置说明!$E$20:$F$23,2,0)</f>
        <v>音效</v>
      </c>
      <c r="D2564" s="45" t="s">
        <v>3168</v>
      </c>
      <c r="E2564" s="50" t="s">
        <v>3169</v>
      </c>
      <c r="F2564" s="15" t="s">
        <v>2999</v>
      </c>
      <c r="G2564" s="71">
        <f t="shared" si="127"/>
        <v>2010360506</v>
      </c>
      <c r="H2564" s="72" t="str">
        <f t="shared" si="125"/>
        <v>2010360506</v>
      </c>
      <c r="I2564" s="72" t="e">
        <f t="shared" si="126"/>
        <v>#VALUE!</v>
      </c>
    </row>
    <row r="2565" spans="1:9">
      <c r="A2565" s="16" t="s">
        <v>8492</v>
      </c>
      <c r="B2565" s="15">
        <v>2</v>
      </c>
      <c r="C2565" s="15" t="str">
        <f>VLOOKUP($B2565,配置说明!$E$20:$F$23,2,0)</f>
        <v>音效</v>
      </c>
      <c r="D2565" s="45" t="s">
        <v>3170</v>
      </c>
      <c r="E2565" s="50" t="s">
        <v>3171</v>
      </c>
      <c r="F2565" s="15" t="s">
        <v>2999</v>
      </c>
      <c r="G2565" s="71">
        <f t="shared" si="127"/>
        <v>2010360507</v>
      </c>
      <c r="H2565" s="72" t="str">
        <f t="shared" si="125"/>
        <v>2010360507</v>
      </c>
      <c r="I2565" s="72" t="e">
        <f t="shared" si="126"/>
        <v>#VALUE!</v>
      </c>
    </row>
    <row r="2566" spans="1:9">
      <c r="A2566" s="16" t="s">
        <v>8493</v>
      </c>
      <c r="B2566" s="15">
        <v>2</v>
      </c>
      <c r="C2566" s="15" t="str">
        <f>VLOOKUP($B2566,配置说明!$E$20:$F$23,2,0)</f>
        <v>音效</v>
      </c>
      <c r="D2566" s="45" t="s">
        <v>3760</v>
      </c>
      <c r="E2566" s="50" t="s">
        <v>3761</v>
      </c>
      <c r="F2566" s="15" t="s">
        <v>3455</v>
      </c>
      <c r="G2566" s="71">
        <f t="shared" si="127"/>
        <v>2010510101</v>
      </c>
      <c r="H2566" s="72" t="str">
        <f t="shared" si="125"/>
        <v>2010510101</v>
      </c>
      <c r="I2566" s="72" t="e">
        <f t="shared" si="126"/>
        <v>#VALUE!</v>
      </c>
    </row>
    <row r="2567" spans="1:9">
      <c r="A2567" s="16" t="s">
        <v>8494</v>
      </c>
      <c r="B2567" s="15">
        <v>2</v>
      </c>
      <c r="C2567" s="15" t="str">
        <f>VLOOKUP($B2567,配置说明!$E$20:$F$23,2,0)</f>
        <v>音效</v>
      </c>
      <c r="D2567" s="45" t="s">
        <v>3762</v>
      </c>
      <c r="E2567" s="50" t="s">
        <v>3763</v>
      </c>
      <c r="F2567" s="15" t="s">
        <v>3455</v>
      </c>
      <c r="G2567" s="71">
        <f t="shared" si="127"/>
        <v>2010510102</v>
      </c>
      <c r="H2567" s="72" t="str">
        <f t="shared" si="125"/>
        <v>2010510102</v>
      </c>
      <c r="I2567" s="72" t="e">
        <f t="shared" si="126"/>
        <v>#VALUE!</v>
      </c>
    </row>
    <row r="2568" spans="1:9">
      <c r="A2568" s="16" t="s">
        <v>8495</v>
      </c>
      <c r="B2568" s="15">
        <v>2</v>
      </c>
      <c r="C2568" s="15" t="str">
        <f>VLOOKUP($B2568,配置说明!$E$20:$F$23,2,0)</f>
        <v>音效</v>
      </c>
      <c r="D2568" s="45" t="s">
        <v>3764</v>
      </c>
      <c r="E2568" s="50" t="s">
        <v>3765</v>
      </c>
      <c r="F2568" s="15" t="s">
        <v>3455</v>
      </c>
      <c r="G2568" s="71">
        <f t="shared" si="127"/>
        <v>2010510103</v>
      </c>
      <c r="H2568" s="72" t="str">
        <f t="shared" si="125"/>
        <v>2010510103</v>
      </c>
      <c r="I2568" s="72" t="e">
        <f t="shared" si="126"/>
        <v>#VALUE!</v>
      </c>
    </row>
    <row r="2569" spans="1:9">
      <c r="A2569" s="16" t="s">
        <v>8496</v>
      </c>
      <c r="B2569" s="15">
        <v>2</v>
      </c>
      <c r="C2569" s="15" t="str">
        <f>VLOOKUP($B2569,配置说明!$E$20:$F$23,2,0)</f>
        <v>音效</v>
      </c>
      <c r="D2569" s="45" t="s">
        <v>3766</v>
      </c>
      <c r="E2569" s="50" t="s">
        <v>3767</v>
      </c>
      <c r="F2569" s="15" t="s">
        <v>3455</v>
      </c>
      <c r="G2569" s="71">
        <f t="shared" si="127"/>
        <v>2010510104</v>
      </c>
      <c r="H2569" s="72" t="str">
        <f t="shared" si="125"/>
        <v>2010510104</v>
      </c>
      <c r="I2569" s="72" t="e">
        <f t="shared" si="126"/>
        <v>#VALUE!</v>
      </c>
    </row>
    <row r="2570" spans="1:9">
      <c r="A2570" s="16" t="s">
        <v>8497</v>
      </c>
      <c r="B2570" s="15">
        <v>2</v>
      </c>
      <c r="C2570" s="15" t="str">
        <f>VLOOKUP($B2570,配置说明!$E$20:$F$23,2,0)</f>
        <v>音效</v>
      </c>
      <c r="D2570" s="45" t="s">
        <v>3768</v>
      </c>
      <c r="E2570" s="50" t="s">
        <v>3769</v>
      </c>
      <c r="F2570" s="15" t="s">
        <v>3455</v>
      </c>
      <c r="G2570" s="71">
        <f t="shared" si="127"/>
        <v>2010510201</v>
      </c>
      <c r="H2570" s="72" t="str">
        <f t="shared" si="125"/>
        <v>2010510201</v>
      </c>
      <c r="I2570" s="72" t="e">
        <f t="shared" si="126"/>
        <v>#VALUE!</v>
      </c>
    </row>
    <row r="2571" spans="1:9">
      <c r="A2571" s="16" t="s">
        <v>8498</v>
      </c>
      <c r="B2571" s="15">
        <v>2</v>
      </c>
      <c r="C2571" s="15" t="str">
        <f>VLOOKUP($B2571,配置说明!$E$20:$F$23,2,0)</f>
        <v>音效</v>
      </c>
      <c r="D2571" s="45" t="s">
        <v>3770</v>
      </c>
      <c r="E2571" s="50" t="s">
        <v>3771</v>
      </c>
      <c r="F2571" s="15" t="s">
        <v>3455</v>
      </c>
      <c r="G2571" s="71">
        <f t="shared" si="127"/>
        <v>2010510202</v>
      </c>
      <c r="H2571" s="72" t="str">
        <f t="shared" si="125"/>
        <v>2010510202</v>
      </c>
      <c r="I2571" s="72" t="e">
        <f t="shared" si="126"/>
        <v>#VALUE!</v>
      </c>
    </row>
    <row r="2572" spans="1:9">
      <c r="A2572" s="16" t="s">
        <v>8499</v>
      </c>
      <c r="B2572" s="15">
        <v>2</v>
      </c>
      <c r="C2572" s="15" t="str">
        <f>VLOOKUP($B2572,配置说明!$E$20:$F$23,2,0)</f>
        <v>音效</v>
      </c>
      <c r="D2572" s="45" t="s">
        <v>3772</v>
      </c>
      <c r="E2572" s="50" t="s">
        <v>3773</v>
      </c>
      <c r="F2572" s="15" t="s">
        <v>3455</v>
      </c>
      <c r="G2572" s="71">
        <f t="shared" si="127"/>
        <v>2010510203</v>
      </c>
      <c r="H2572" s="72" t="str">
        <f t="shared" si="125"/>
        <v>2010510203</v>
      </c>
      <c r="I2572" s="72" t="e">
        <f t="shared" si="126"/>
        <v>#VALUE!</v>
      </c>
    </row>
    <row r="2573" spans="1:9">
      <c r="A2573" s="16" t="s">
        <v>8500</v>
      </c>
      <c r="B2573" s="15">
        <v>2</v>
      </c>
      <c r="C2573" s="15" t="str">
        <f>VLOOKUP($B2573,配置说明!$E$20:$F$23,2,0)</f>
        <v>音效</v>
      </c>
      <c r="D2573" s="45" t="s">
        <v>3774</v>
      </c>
      <c r="E2573" s="50" t="s">
        <v>3775</v>
      </c>
      <c r="F2573" s="15" t="s">
        <v>3455</v>
      </c>
      <c r="G2573" s="71">
        <f t="shared" si="127"/>
        <v>2010510204</v>
      </c>
      <c r="H2573" s="72" t="str">
        <f t="shared" si="125"/>
        <v>2010510204</v>
      </c>
      <c r="I2573" s="72" t="e">
        <f t="shared" si="126"/>
        <v>#VALUE!</v>
      </c>
    </row>
    <row r="2574" spans="1:9">
      <c r="A2574" s="16" t="s">
        <v>8501</v>
      </c>
      <c r="B2574" s="15">
        <v>2</v>
      </c>
      <c r="C2574" s="15" t="str">
        <f>VLOOKUP($B2574,配置说明!$E$20:$F$23,2,0)</f>
        <v>音效</v>
      </c>
      <c r="D2574" s="45" t="s">
        <v>3776</v>
      </c>
      <c r="E2574" s="50" t="s">
        <v>3777</v>
      </c>
      <c r="F2574" s="15" t="s">
        <v>3455</v>
      </c>
      <c r="G2574" s="71">
        <f t="shared" si="127"/>
        <v>2010510205</v>
      </c>
      <c r="H2574" s="72" t="str">
        <f t="shared" si="125"/>
        <v>2010510205</v>
      </c>
      <c r="I2574" s="72" t="e">
        <f t="shared" si="126"/>
        <v>#VALUE!</v>
      </c>
    </row>
    <row r="2575" spans="1:9">
      <c r="A2575" s="16" t="s">
        <v>8502</v>
      </c>
      <c r="B2575" s="15">
        <v>2</v>
      </c>
      <c r="C2575" s="15" t="str">
        <f>VLOOKUP($B2575,配置说明!$E$20:$F$23,2,0)</f>
        <v>音效</v>
      </c>
      <c r="D2575" s="45" t="s">
        <v>3778</v>
      </c>
      <c r="E2575" s="50" t="s">
        <v>3779</v>
      </c>
      <c r="F2575" s="15" t="s">
        <v>3455</v>
      </c>
      <c r="G2575" s="71">
        <f t="shared" si="127"/>
        <v>2010510206</v>
      </c>
      <c r="H2575" s="72" t="str">
        <f t="shared" si="125"/>
        <v>2010510206</v>
      </c>
      <c r="I2575" s="72" t="e">
        <f t="shared" si="126"/>
        <v>#VALUE!</v>
      </c>
    </row>
    <row r="2576" spans="1:9">
      <c r="A2576" s="16" t="s">
        <v>8503</v>
      </c>
      <c r="B2576" s="15">
        <v>2</v>
      </c>
      <c r="C2576" s="15" t="str">
        <f>VLOOKUP($B2576,配置说明!$E$20:$F$23,2,0)</f>
        <v>音效</v>
      </c>
      <c r="D2576" s="45" t="s">
        <v>3780</v>
      </c>
      <c r="E2576" s="50" t="s">
        <v>3781</v>
      </c>
      <c r="F2576" s="15" t="s">
        <v>3455</v>
      </c>
      <c r="G2576" s="71">
        <f t="shared" si="127"/>
        <v>2010510207</v>
      </c>
      <c r="H2576" s="72" t="str">
        <f t="shared" si="125"/>
        <v>2010510207</v>
      </c>
      <c r="I2576" s="72" t="e">
        <f t="shared" si="126"/>
        <v>#VALUE!</v>
      </c>
    </row>
    <row r="2577" spans="1:9">
      <c r="A2577" s="16" t="s">
        <v>8504</v>
      </c>
      <c r="B2577" s="15">
        <v>2</v>
      </c>
      <c r="C2577" s="15" t="str">
        <f>VLOOKUP($B2577,配置说明!$E$20:$F$23,2,0)</f>
        <v>音效</v>
      </c>
      <c r="D2577" s="45" t="s">
        <v>3782</v>
      </c>
      <c r="E2577" s="50" t="s">
        <v>3783</v>
      </c>
      <c r="F2577" s="15" t="s">
        <v>3455</v>
      </c>
      <c r="G2577" s="71">
        <f t="shared" si="127"/>
        <v>2010510208</v>
      </c>
      <c r="H2577" s="72" t="str">
        <f t="shared" si="125"/>
        <v>2010510208</v>
      </c>
      <c r="I2577" s="72" t="e">
        <f t="shared" si="126"/>
        <v>#VALUE!</v>
      </c>
    </row>
    <row r="2578" spans="1:9">
      <c r="A2578" s="16" t="s">
        <v>8505</v>
      </c>
      <c r="B2578" s="15">
        <v>2</v>
      </c>
      <c r="C2578" s="15" t="str">
        <f>VLOOKUP($B2578,配置说明!$E$20:$F$23,2,0)</f>
        <v>音效</v>
      </c>
      <c r="D2578" s="45" t="s">
        <v>3784</v>
      </c>
      <c r="E2578" s="50" t="s">
        <v>3785</v>
      </c>
      <c r="F2578" s="15" t="s">
        <v>3455</v>
      </c>
      <c r="G2578" s="71">
        <f t="shared" si="127"/>
        <v>2010510301</v>
      </c>
      <c r="H2578" s="72" t="str">
        <f t="shared" si="125"/>
        <v>2010510301</v>
      </c>
      <c r="I2578" s="72" t="e">
        <f t="shared" si="126"/>
        <v>#VALUE!</v>
      </c>
    </row>
    <row r="2579" spans="1:9">
      <c r="A2579" s="16" t="s">
        <v>8506</v>
      </c>
      <c r="B2579" s="15">
        <v>2</v>
      </c>
      <c r="C2579" s="15" t="str">
        <f>VLOOKUP($B2579,配置说明!$E$20:$F$23,2,0)</f>
        <v>音效</v>
      </c>
      <c r="D2579" s="45" t="s">
        <v>3786</v>
      </c>
      <c r="E2579" s="50" t="s">
        <v>3787</v>
      </c>
      <c r="F2579" s="15" t="s">
        <v>3455</v>
      </c>
      <c r="G2579" s="71">
        <f t="shared" si="127"/>
        <v>2010510302</v>
      </c>
      <c r="H2579" s="72" t="str">
        <f t="shared" si="125"/>
        <v>2010510302</v>
      </c>
      <c r="I2579" s="72" t="e">
        <f t="shared" si="126"/>
        <v>#VALUE!</v>
      </c>
    </row>
    <row r="2580" spans="1:9">
      <c r="A2580" s="16" t="s">
        <v>8507</v>
      </c>
      <c r="B2580" s="15">
        <v>2</v>
      </c>
      <c r="C2580" s="15" t="str">
        <f>VLOOKUP($B2580,配置说明!$E$20:$F$23,2,0)</f>
        <v>音效</v>
      </c>
      <c r="D2580" s="45" t="s">
        <v>3788</v>
      </c>
      <c r="E2580" s="50" t="s">
        <v>3789</v>
      </c>
      <c r="F2580" s="15" t="s">
        <v>3455</v>
      </c>
      <c r="G2580" s="71">
        <f t="shared" si="127"/>
        <v>2010510303</v>
      </c>
      <c r="H2580" s="72" t="str">
        <f t="shared" si="125"/>
        <v>2010510303</v>
      </c>
      <c r="I2580" s="72" t="e">
        <f t="shared" si="126"/>
        <v>#VALUE!</v>
      </c>
    </row>
    <row r="2581" spans="1:9">
      <c r="A2581" s="16" t="s">
        <v>8508</v>
      </c>
      <c r="B2581" s="15">
        <v>2</v>
      </c>
      <c r="C2581" s="15" t="str">
        <f>VLOOKUP($B2581,配置说明!$E$20:$F$23,2,0)</f>
        <v>音效</v>
      </c>
      <c r="D2581" s="45" t="s">
        <v>3790</v>
      </c>
      <c r="E2581" s="50" t="s">
        <v>3791</v>
      </c>
      <c r="F2581" s="15" t="s">
        <v>3455</v>
      </c>
      <c r="G2581" s="71">
        <f t="shared" si="127"/>
        <v>2010510304</v>
      </c>
      <c r="H2581" s="72" t="str">
        <f t="shared" si="125"/>
        <v>2010510304</v>
      </c>
      <c r="I2581" s="72" t="e">
        <f t="shared" si="126"/>
        <v>#VALUE!</v>
      </c>
    </row>
    <row r="2582" spans="1:9">
      <c r="A2582" s="16" t="s">
        <v>8509</v>
      </c>
      <c r="B2582" s="15">
        <v>2</v>
      </c>
      <c r="C2582" s="15" t="str">
        <f>VLOOKUP($B2582,配置说明!$E$20:$F$23,2,0)</f>
        <v>音效</v>
      </c>
      <c r="D2582" s="45" t="s">
        <v>3792</v>
      </c>
      <c r="E2582" s="50" t="s">
        <v>3793</v>
      </c>
      <c r="F2582" s="15" t="s">
        <v>3455</v>
      </c>
      <c r="G2582" s="71">
        <f t="shared" si="127"/>
        <v>2010510305</v>
      </c>
      <c r="H2582" s="72" t="str">
        <f t="shared" si="125"/>
        <v>2010510305</v>
      </c>
      <c r="I2582" s="72" t="e">
        <f t="shared" si="126"/>
        <v>#VALUE!</v>
      </c>
    </row>
    <row r="2583" spans="1:9">
      <c r="A2583" s="16" t="s">
        <v>8510</v>
      </c>
      <c r="B2583" s="15">
        <v>2</v>
      </c>
      <c r="C2583" s="15" t="str">
        <f>VLOOKUP($B2583,配置说明!$E$20:$F$23,2,0)</f>
        <v>音效</v>
      </c>
      <c r="D2583" s="45" t="s">
        <v>3794</v>
      </c>
      <c r="E2583" s="50" t="s">
        <v>3795</v>
      </c>
      <c r="F2583" s="15" t="s">
        <v>3455</v>
      </c>
      <c r="G2583" s="71">
        <f t="shared" si="127"/>
        <v>2010510306</v>
      </c>
      <c r="H2583" s="72" t="str">
        <f t="shared" si="125"/>
        <v>2010510306</v>
      </c>
      <c r="I2583" s="72" t="e">
        <f t="shared" si="126"/>
        <v>#VALUE!</v>
      </c>
    </row>
    <row r="2584" spans="1:9">
      <c r="A2584" s="16" t="s">
        <v>8511</v>
      </c>
      <c r="B2584" s="15">
        <v>2</v>
      </c>
      <c r="C2584" s="15" t="str">
        <f>VLOOKUP($B2584,配置说明!$E$20:$F$23,2,0)</f>
        <v>音效</v>
      </c>
      <c r="D2584" s="45" t="s">
        <v>3796</v>
      </c>
      <c r="E2584" s="50" t="s">
        <v>3797</v>
      </c>
      <c r="F2584" s="15" t="s">
        <v>3455</v>
      </c>
      <c r="G2584" s="71">
        <f t="shared" si="127"/>
        <v>2010510307</v>
      </c>
      <c r="H2584" s="72" t="str">
        <f t="shared" si="125"/>
        <v>2010510307</v>
      </c>
      <c r="I2584" s="72" t="e">
        <f t="shared" si="126"/>
        <v>#VALUE!</v>
      </c>
    </row>
    <row r="2585" spans="1:9">
      <c r="A2585" s="16" t="s">
        <v>8512</v>
      </c>
      <c r="B2585" s="15">
        <v>2</v>
      </c>
      <c r="C2585" s="15" t="str">
        <f>VLOOKUP($B2585,配置说明!$E$20:$F$23,2,0)</f>
        <v>音效</v>
      </c>
      <c r="D2585" s="45" t="s">
        <v>3798</v>
      </c>
      <c r="E2585" s="50" t="s">
        <v>3799</v>
      </c>
      <c r="F2585" s="15" t="s">
        <v>3455</v>
      </c>
      <c r="G2585" s="71">
        <f t="shared" si="127"/>
        <v>2010510308</v>
      </c>
      <c r="H2585" s="72" t="str">
        <f t="shared" si="125"/>
        <v>2010510308</v>
      </c>
      <c r="I2585" s="72" t="e">
        <f t="shared" si="126"/>
        <v>#VALUE!</v>
      </c>
    </row>
    <row r="2586" spans="1:9">
      <c r="A2586" s="16" t="s">
        <v>8513</v>
      </c>
      <c r="B2586" s="15">
        <v>2</v>
      </c>
      <c r="C2586" s="15" t="str">
        <f>VLOOKUP($B2586,配置说明!$E$20:$F$23,2,0)</f>
        <v>音效</v>
      </c>
      <c r="D2586" s="45" t="s">
        <v>3800</v>
      </c>
      <c r="E2586" s="50" t="s">
        <v>3801</v>
      </c>
      <c r="F2586" s="15" t="s">
        <v>3455</v>
      </c>
      <c r="G2586" s="71">
        <f t="shared" si="127"/>
        <v>2010510309</v>
      </c>
      <c r="H2586" s="72" t="str">
        <f t="shared" si="125"/>
        <v>2010510309</v>
      </c>
      <c r="I2586" s="72" t="e">
        <f t="shared" si="126"/>
        <v>#VALUE!</v>
      </c>
    </row>
    <row r="2587" spans="1:9">
      <c r="A2587" s="16" t="s">
        <v>8514</v>
      </c>
      <c r="B2587" s="15">
        <v>2</v>
      </c>
      <c r="C2587" s="15" t="str">
        <f>VLOOKUP($B2587,配置说明!$E$20:$F$23,2,0)</f>
        <v>音效</v>
      </c>
      <c r="D2587" s="45" t="s">
        <v>3802</v>
      </c>
      <c r="E2587" s="50" t="s">
        <v>3803</v>
      </c>
      <c r="F2587" s="15" t="s">
        <v>3455</v>
      </c>
      <c r="G2587" s="71">
        <f t="shared" si="127"/>
        <v>2010510310</v>
      </c>
      <c r="H2587" s="72" t="str">
        <f t="shared" si="125"/>
        <v>2010510310</v>
      </c>
      <c r="I2587" s="72" t="e">
        <f t="shared" si="126"/>
        <v>#VALUE!</v>
      </c>
    </row>
    <row r="2588" spans="1:9">
      <c r="A2588" s="16" t="s">
        <v>8515</v>
      </c>
      <c r="B2588" s="15">
        <v>2</v>
      </c>
      <c r="C2588" s="15" t="str">
        <f>VLOOKUP($B2588,配置说明!$E$20:$F$23,2,0)</f>
        <v>音效</v>
      </c>
      <c r="D2588" s="45" t="s">
        <v>3804</v>
      </c>
      <c r="E2588" s="50" t="s">
        <v>3805</v>
      </c>
      <c r="F2588" s="15" t="s">
        <v>3455</v>
      </c>
      <c r="G2588" s="71">
        <f t="shared" si="127"/>
        <v>2010510311</v>
      </c>
      <c r="H2588" s="72" t="str">
        <f t="shared" si="125"/>
        <v>2010510311</v>
      </c>
      <c r="I2588" s="72" t="e">
        <f t="shared" si="126"/>
        <v>#VALUE!</v>
      </c>
    </row>
    <row r="2589" spans="1:9">
      <c r="A2589" s="16" t="s">
        <v>8516</v>
      </c>
      <c r="B2589" s="15">
        <v>2</v>
      </c>
      <c r="C2589" s="15" t="str">
        <f>VLOOKUP($B2589,配置说明!$E$20:$F$23,2,0)</f>
        <v>音效</v>
      </c>
      <c r="D2589" s="45" t="s">
        <v>3806</v>
      </c>
      <c r="E2589" s="50" t="s">
        <v>3807</v>
      </c>
      <c r="F2589" s="15" t="s">
        <v>3455</v>
      </c>
      <c r="G2589" s="71">
        <f t="shared" si="127"/>
        <v>2010510312</v>
      </c>
      <c r="H2589" s="72" t="str">
        <f t="shared" si="125"/>
        <v>2010510312</v>
      </c>
      <c r="I2589" s="72" t="e">
        <f t="shared" si="126"/>
        <v>#VALUE!</v>
      </c>
    </row>
    <row r="2590" spans="1:9">
      <c r="A2590" s="16" t="s">
        <v>8517</v>
      </c>
      <c r="B2590" s="15">
        <v>2</v>
      </c>
      <c r="C2590" s="15" t="str">
        <f>VLOOKUP($B2590,配置说明!$E$20:$F$23,2,0)</f>
        <v>音效</v>
      </c>
      <c r="D2590" s="45" t="s">
        <v>3784</v>
      </c>
      <c r="E2590" s="50" t="s">
        <v>3785</v>
      </c>
      <c r="F2590" s="15" t="s">
        <v>3455</v>
      </c>
      <c r="G2590" s="71">
        <f t="shared" si="127"/>
        <v>2010510501</v>
      </c>
      <c r="H2590" s="72" t="str">
        <f t="shared" si="125"/>
        <v>2010510501</v>
      </c>
      <c r="I2590" s="72" t="e">
        <f t="shared" si="126"/>
        <v>#VALUE!</v>
      </c>
    </row>
    <row r="2591" spans="1:9">
      <c r="A2591" s="16" t="s">
        <v>8518</v>
      </c>
      <c r="B2591" s="15">
        <v>2</v>
      </c>
      <c r="C2591" s="15" t="str">
        <f>VLOOKUP($B2591,配置说明!$E$20:$F$23,2,0)</f>
        <v>音效</v>
      </c>
      <c r="D2591" s="45" t="s">
        <v>3786</v>
      </c>
      <c r="E2591" s="50" t="s">
        <v>3787</v>
      </c>
      <c r="F2591" s="15" t="s">
        <v>3455</v>
      </c>
      <c r="G2591" s="71">
        <f t="shared" si="127"/>
        <v>2010510502</v>
      </c>
      <c r="H2591" s="72" t="str">
        <f t="shared" si="125"/>
        <v>2010510502</v>
      </c>
      <c r="I2591" s="72" t="e">
        <f t="shared" si="126"/>
        <v>#VALUE!</v>
      </c>
    </row>
    <row r="2592" spans="1:9">
      <c r="A2592" s="16" t="s">
        <v>8519</v>
      </c>
      <c r="B2592" s="15">
        <v>2</v>
      </c>
      <c r="C2592" s="15" t="str">
        <f>VLOOKUP($B2592,配置说明!$E$20:$F$23,2,0)</f>
        <v>音效</v>
      </c>
      <c r="D2592" s="45" t="s">
        <v>3788</v>
      </c>
      <c r="E2592" s="50" t="s">
        <v>3789</v>
      </c>
      <c r="F2592" s="15" t="s">
        <v>3455</v>
      </c>
      <c r="G2592" s="71">
        <f t="shared" si="127"/>
        <v>2010510503</v>
      </c>
      <c r="H2592" s="72" t="str">
        <f t="shared" si="125"/>
        <v>2010510503</v>
      </c>
      <c r="I2592" s="72" t="e">
        <f t="shared" si="126"/>
        <v>#VALUE!</v>
      </c>
    </row>
    <row r="2593" spans="1:9">
      <c r="A2593" s="16" t="s">
        <v>8520</v>
      </c>
      <c r="B2593" s="15">
        <v>2</v>
      </c>
      <c r="C2593" s="15" t="str">
        <f>VLOOKUP($B2593,配置说明!$E$20:$F$23,2,0)</f>
        <v>音效</v>
      </c>
      <c r="D2593" s="45" t="s">
        <v>3790</v>
      </c>
      <c r="E2593" s="50" t="s">
        <v>3791</v>
      </c>
      <c r="F2593" s="15" t="s">
        <v>3455</v>
      </c>
      <c r="G2593" s="71">
        <f t="shared" si="127"/>
        <v>2010510504</v>
      </c>
      <c r="H2593" s="72" t="str">
        <f t="shared" si="125"/>
        <v>2010510504</v>
      </c>
      <c r="I2593" s="72" t="e">
        <f t="shared" si="126"/>
        <v>#VALUE!</v>
      </c>
    </row>
    <row r="2594" spans="1:9">
      <c r="A2594" s="16" t="s">
        <v>8521</v>
      </c>
      <c r="B2594" s="15">
        <v>2</v>
      </c>
      <c r="C2594" s="15" t="str">
        <f>VLOOKUP($B2594,配置说明!$E$20:$F$23,2,0)</f>
        <v>音效</v>
      </c>
      <c r="D2594" s="45" t="s">
        <v>3792</v>
      </c>
      <c r="E2594" s="50" t="s">
        <v>3793</v>
      </c>
      <c r="F2594" s="15" t="s">
        <v>3455</v>
      </c>
      <c r="G2594" s="71">
        <f t="shared" si="127"/>
        <v>2010510505</v>
      </c>
      <c r="H2594" s="72" t="str">
        <f t="shared" si="125"/>
        <v>2010510505</v>
      </c>
      <c r="I2594" s="72" t="e">
        <f t="shared" si="126"/>
        <v>#VALUE!</v>
      </c>
    </row>
    <row r="2595" spans="1:9">
      <c r="A2595" s="16" t="s">
        <v>8522</v>
      </c>
      <c r="B2595" s="15">
        <v>2</v>
      </c>
      <c r="C2595" s="15" t="str">
        <f>VLOOKUP($B2595,配置说明!$E$20:$F$23,2,0)</f>
        <v>音效</v>
      </c>
      <c r="D2595" s="45" t="s">
        <v>3794</v>
      </c>
      <c r="E2595" s="50" t="s">
        <v>3795</v>
      </c>
      <c r="F2595" s="15" t="s">
        <v>3455</v>
      </c>
      <c r="G2595" s="71">
        <f t="shared" si="127"/>
        <v>2010510506</v>
      </c>
      <c r="H2595" s="72" t="str">
        <f t="shared" si="125"/>
        <v>2010510506</v>
      </c>
      <c r="I2595" s="72" t="e">
        <f t="shared" si="126"/>
        <v>#VALUE!</v>
      </c>
    </row>
    <row r="2596" spans="1:9">
      <c r="A2596" s="16" t="s">
        <v>8523</v>
      </c>
      <c r="B2596" s="15">
        <v>2</v>
      </c>
      <c r="C2596" s="15" t="str">
        <f>VLOOKUP($B2596,配置说明!$E$20:$F$23,2,0)</f>
        <v>音效</v>
      </c>
      <c r="D2596" s="45" t="s">
        <v>3796</v>
      </c>
      <c r="E2596" s="50" t="s">
        <v>3797</v>
      </c>
      <c r="F2596" s="15" t="s">
        <v>3455</v>
      </c>
      <c r="G2596" s="71">
        <f t="shared" si="127"/>
        <v>2010510507</v>
      </c>
      <c r="H2596" s="72" t="str">
        <f t="shared" ref="H2596:H2659" si="128">G2596&amp;""</f>
        <v>2010510507</v>
      </c>
      <c r="I2596" s="72" t="e">
        <f t="shared" ref="I2596:I2659" si="129">FIND("loop",E2596)</f>
        <v>#VALUE!</v>
      </c>
    </row>
    <row r="2597" spans="1:9">
      <c r="A2597" s="16" t="s">
        <v>8524</v>
      </c>
      <c r="B2597" s="15">
        <v>2</v>
      </c>
      <c r="C2597" s="15" t="str">
        <f>VLOOKUP($B2597,配置说明!$E$20:$F$23,2,0)</f>
        <v>音效</v>
      </c>
      <c r="D2597" s="45" t="s">
        <v>3798</v>
      </c>
      <c r="E2597" s="50" t="s">
        <v>3799</v>
      </c>
      <c r="F2597" s="15" t="s">
        <v>3455</v>
      </c>
      <c r="G2597" s="71">
        <f t="shared" si="127"/>
        <v>2010510508</v>
      </c>
      <c r="H2597" s="72" t="str">
        <f t="shared" si="128"/>
        <v>2010510508</v>
      </c>
      <c r="I2597" s="72" t="e">
        <f t="shared" si="129"/>
        <v>#VALUE!</v>
      </c>
    </row>
    <row r="2598" spans="1:9">
      <c r="A2598" s="16" t="s">
        <v>8525</v>
      </c>
      <c r="B2598" s="15">
        <v>2</v>
      </c>
      <c r="C2598" s="15" t="str">
        <f>VLOOKUP($B2598,配置说明!$E$20:$F$23,2,0)</f>
        <v>音效</v>
      </c>
      <c r="D2598" s="45" t="s">
        <v>3800</v>
      </c>
      <c r="E2598" s="50" t="s">
        <v>3801</v>
      </c>
      <c r="F2598" s="15" t="s">
        <v>3455</v>
      </c>
      <c r="G2598" s="71">
        <f t="shared" si="127"/>
        <v>2010510509</v>
      </c>
      <c r="H2598" s="72" t="str">
        <f t="shared" si="128"/>
        <v>2010510509</v>
      </c>
      <c r="I2598" s="72" t="e">
        <f t="shared" si="129"/>
        <v>#VALUE!</v>
      </c>
    </row>
    <row r="2599" spans="1:9">
      <c r="A2599" s="16" t="s">
        <v>8526</v>
      </c>
      <c r="B2599" s="15">
        <v>2</v>
      </c>
      <c r="C2599" s="15" t="str">
        <f>VLOOKUP($B2599,配置说明!$E$20:$F$23,2,0)</f>
        <v>音效</v>
      </c>
      <c r="D2599" s="45" t="s">
        <v>3802</v>
      </c>
      <c r="E2599" s="50" t="s">
        <v>3803</v>
      </c>
      <c r="F2599" s="15" t="s">
        <v>3455</v>
      </c>
      <c r="G2599" s="71">
        <f t="shared" si="127"/>
        <v>2010510510</v>
      </c>
      <c r="H2599" s="72" t="str">
        <f t="shared" si="128"/>
        <v>2010510510</v>
      </c>
      <c r="I2599" s="72" t="e">
        <f t="shared" si="129"/>
        <v>#VALUE!</v>
      </c>
    </row>
    <row r="2600" spans="1:9">
      <c r="A2600" s="16" t="s">
        <v>8527</v>
      </c>
      <c r="B2600" s="15">
        <v>2</v>
      </c>
      <c r="C2600" s="15" t="str">
        <f>VLOOKUP($B2600,配置说明!$E$20:$F$23,2,0)</f>
        <v>音效</v>
      </c>
      <c r="D2600" s="45" t="s">
        <v>3804</v>
      </c>
      <c r="E2600" s="50" t="s">
        <v>3805</v>
      </c>
      <c r="F2600" s="15" t="s">
        <v>3455</v>
      </c>
      <c r="G2600" s="71">
        <f t="shared" si="127"/>
        <v>2010510511</v>
      </c>
      <c r="H2600" s="72" t="str">
        <f t="shared" si="128"/>
        <v>2010510511</v>
      </c>
      <c r="I2600" s="72" t="e">
        <f t="shared" si="129"/>
        <v>#VALUE!</v>
      </c>
    </row>
    <row r="2601" spans="1:9">
      <c r="A2601" s="16" t="s">
        <v>8528</v>
      </c>
      <c r="B2601" s="15">
        <v>2</v>
      </c>
      <c r="C2601" s="15" t="str">
        <f>VLOOKUP($B2601,配置说明!$E$20:$F$23,2,0)</f>
        <v>音效</v>
      </c>
      <c r="D2601" s="45" t="s">
        <v>3806</v>
      </c>
      <c r="E2601" s="50" t="s">
        <v>3807</v>
      </c>
      <c r="F2601" s="15" t="s">
        <v>3455</v>
      </c>
      <c r="G2601" s="71">
        <f t="shared" si="127"/>
        <v>2010510512</v>
      </c>
      <c r="H2601" s="72" t="str">
        <f t="shared" si="128"/>
        <v>2010510512</v>
      </c>
      <c r="I2601" s="72" t="e">
        <f t="shared" si="129"/>
        <v>#VALUE!</v>
      </c>
    </row>
    <row r="2602" spans="1:9">
      <c r="A2602" s="16" t="s">
        <v>8529</v>
      </c>
      <c r="B2602" s="15">
        <v>2</v>
      </c>
      <c r="C2602" s="15" t="str">
        <f>VLOOKUP($B2602,配置说明!$E$20:$F$23,2,0)</f>
        <v>音效</v>
      </c>
      <c r="D2602" s="45" t="s">
        <v>925</v>
      </c>
      <c r="E2602" s="50" t="s">
        <v>625</v>
      </c>
      <c r="F2602" s="15" t="s">
        <v>135</v>
      </c>
      <c r="G2602" s="71">
        <f t="shared" si="127"/>
        <v>2010520101</v>
      </c>
      <c r="H2602" s="72" t="str">
        <f t="shared" si="128"/>
        <v>2010520101</v>
      </c>
      <c r="I2602" s="72" t="e">
        <f t="shared" si="129"/>
        <v>#VALUE!</v>
      </c>
    </row>
    <row r="2603" spans="1:9">
      <c r="A2603" s="16" t="s">
        <v>8530</v>
      </c>
      <c r="B2603" s="15">
        <v>2</v>
      </c>
      <c r="C2603" s="15" t="str">
        <f>VLOOKUP($B2603,配置说明!$E$20:$F$23,2,0)</f>
        <v>音效</v>
      </c>
      <c r="D2603" s="45" t="s">
        <v>926</v>
      </c>
      <c r="E2603" s="50" t="s">
        <v>626</v>
      </c>
      <c r="F2603" s="15" t="s">
        <v>135</v>
      </c>
      <c r="G2603" s="71">
        <f t="shared" si="127"/>
        <v>2010520102</v>
      </c>
      <c r="H2603" s="72" t="str">
        <f t="shared" si="128"/>
        <v>2010520102</v>
      </c>
      <c r="I2603" s="72" t="e">
        <f t="shared" si="129"/>
        <v>#VALUE!</v>
      </c>
    </row>
    <row r="2604" spans="1:9">
      <c r="A2604" s="16" t="s">
        <v>8531</v>
      </c>
      <c r="B2604" s="15">
        <v>2</v>
      </c>
      <c r="C2604" s="15" t="str">
        <f>VLOOKUP($B2604,配置说明!$E$20:$F$23,2,0)</f>
        <v>音效</v>
      </c>
      <c r="D2604" s="45" t="s">
        <v>927</v>
      </c>
      <c r="E2604" s="50" t="s">
        <v>627</v>
      </c>
      <c r="F2604" s="15" t="s">
        <v>135</v>
      </c>
      <c r="G2604" s="71">
        <f t="shared" si="127"/>
        <v>2010520103</v>
      </c>
      <c r="H2604" s="72" t="str">
        <f t="shared" si="128"/>
        <v>2010520103</v>
      </c>
      <c r="I2604" s="72" t="e">
        <f t="shared" si="129"/>
        <v>#VALUE!</v>
      </c>
    </row>
    <row r="2605" spans="1:9">
      <c r="A2605" s="16" t="s">
        <v>8532</v>
      </c>
      <c r="B2605" s="15">
        <v>2</v>
      </c>
      <c r="C2605" s="15" t="str">
        <f>VLOOKUP($B2605,配置说明!$E$20:$F$23,2,0)</f>
        <v>音效</v>
      </c>
      <c r="D2605" s="45" t="s">
        <v>928</v>
      </c>
      <c r="E2605" s="50" t="s">
        <v>628</v>
      </c>
      <c r="F2605" s="15" t="s">
        <v>135</v>
      </c>
      <c r="G2605" s="71">
        <f t="shared" si="127"/>
        <v>2010520201</v>
      </c>
      <c r="H2605" s="72" t="str">
        <f t="shared" si="128"/>
        <v>2010520201</v>
      </c>
      <c r="I2605" s="72" t="e">
        <f t="shared" si="129"/>
        <v>#VALUE!</v>
      </c>
    </row>
    <row r="2606" spans="1:9">
      <c r="A2606" s="16" t="s">
        <v>8533</v>
      </c>
      <c r="B2606" s="15">
        <v>2</v>
      </c>
      <c r="C2606" s="15" t="str">
        <f>VLOOKUP($B2606,配置说明!$E$20:$F$23,2,0)</f>
        <v>音效</v>
      </c>
      <c r="D2606" s="45" t="s">
        <v>929</v>
      </c>
      <c r="E2606" s="50" t="s">
        <v>629</v>
      </c>
      <c r="F2606" s="15" t="s">
        <v>135</v>
      </c>
      <c r="G2606" s="71">
        <f t="shared" si="127"/>
        <v>2010520202</v>
      </c>
      <c r="H2606" s="72" t="str">
        <f t="shared" si="128"/>
        <v>2010520202</v>
      </c>
      <c r="I2606" s="72" t="e">
        <f t="shared" si="129"/>
        <v>#VALUE!</v>
      </c>
    </row>
    <row r="2607" spans="1:9">
      <c r="A2607" s="16" t="s">
        <v>8534</v>
      </c>
      <c r="B2607" s="15">
        <v>2</v>
      </c>
      <c r="C2607" s="15" t="str">
        <f>VLOOKUP($B2607,配置说明!$E$20:$F$23,2,0)</f>
        <v>音效</v>
      </c>
      <c r="D2607" s="45" t="s">
        <v>930</v>
      </c>
      <c r="E2607" s="50" t="s">
        <v>630</v>
      </c>
      <c r="F2607" s="15" t="s">
        <v>135</v>
      </c>
      <c r="G2607" s="71">
        <f t="shared" si="127"/>
        <v>2010520203</v>
      </c>
      <c r="H2607" s="72" t="str">
        <f t="shared" si="128"/>
        <v>2010520203</v>
      </c>
      <c r="I2607" s="72" t="e">
        <f t="shared" si="129"/>
        <v>#VALUE!</v>
      </c>
    </row>
    <row r="2608" spans="1:9">
      <c r="A2608" s="16" t="s">
        <v>8535</v>
      </c>
      <c r="B2608" s="15">
        <v>2</v>
      </c>
      <c r="C2608" s="15" t="str">
        <f>VLOOKUP($B2608,配置说明!$E$20:$F$23,2,0)</f>
        <v>音效</v>
      </c>
      <c r="D2608" s="45" t="s">
        <v>931</v>
      </c>
      <c r="E2608" s="50" t="s">
        <v>631</v>
      </c>
      <c r="F2608" s="15" t="s">
        <v>135</v>
      </c>
      <c r="G2608" s="71">
        <f t="shared" si="127"/>
        <v>2010520204</v>
      </c>
      <c r="H2608" s="72" t="str">
        <f t="shared" si="128"/>
        <v>2010520204</v>
      </c>
      <c r="I2608" s="72" t="e">
        <f t="shared" si="129"/>
        <v>#VALUE!</v>
      </c>
    </row>
    <row r="2609" spans="1:9">
      <c r="A2609" s="16" t="s">
        <v>8536</v>
      </c>
      <c r="B2609" s="15">
        <v>2</v>
      </c>
      <c r="C2609" s="15" t="str">
        <f>VLOOKUP($B2609,配置说明!$E$20:$F$23,2,0)</f>
        <v>音效</v>
      </c>
      <c r="D2609" s="45" t="s">
        <v>932</v>
      </c>
      <c r="E2609" s="50" t="s">
        <v>632</v>
      </c>
      <c r="F2609" s="15" t="s">
        <v>135</v>
      </c>
      <c r="G2609" s="71">
        <f t="shared" si="127"/>
        <v>2010520205</v>
      </c>
      <c r="H2609" s="72" t="str">
        <f t="shared" si="128"/>
        <v>2010520205</v>
      </c>
      <c r="I2609" s="72" t="e">
        <f t="shared" si="129"/>
        <v>#VALUE!</v>
      </c>
    </row>
    <row r="2610" spans="1:9">
      <c r="A2610" s="16" t="s">
        <v>8537</v>
      </c>
      <c r="B2610" s="15">
        <v>2</v>
      </c>
      <c r="C2610" s="15" t="str">
        <f>VLOOKUP($B2610,配置说明!$E$20:$F$23,2,0)</f>
        <v>音效</v>
      </c>
      <c r="D2610" s="45" t="s">
        <v>933</v>
      </c>
      <c r="E2610" s="50" t="s">
        <v>633</v>
      </c>
      <c r="F2610" s="15" t="s">
        <v>135</v>
      </c>
      <c r="G2610" s="71">
        <f t="shared" ref="G2610:G2673" si="130">A2610*1</f>
        <v>2010520206</v>
      </c>
      <c r="H2610" s="72" t="str">
        <f t="shared" si="128"/>
        <v>2010520206</v>
      </c>
      <c r="I2610" s="72" t="e">
        <f t="shared" si="129"/>
        <v>#VALUE!</v>
      </c>
    </row>
    <row r="2611" spans="1:9">
      <c r="A2611" s="16" t="s">
        <v>8538</v>
      </c>
      <c r="B2611" s="15">
        <v>2</v>
      </c>
      <c r="C2611" s="15" t="str">
        <f>VLOOKUP($B2611,配置说明!$E$20:$F$23,2,0)</f>
        <v>音效</v>
      </c>
      <c r="D2611" s="45" t="s">
        <v>934</v>
      </c>
      <c r="E2611" s="50" t="s">
        <v>634</v>
      </c>
      <c r="F2611" s="15" t="s">
        <v>135</v>
      </c>
      <c r="G2611" s="71">
        <f t="shared" si="130"/>
        <v>2010520207</v>
      </c>
      <c r="H2611" s="72" t="str">
        <f t="shared" si="128"/>
        <v>2010520207</v>
      </c>
      <c r="I2611" s="72" t="e">
        <f t="shared" si="129"/>
        <v>#VALUE!</v>
      </c>
    </row>
    <row r="2612" spans="1:9">
      <c r="A2612" s="16" t="s">
        <v>8539</v>
      </c>
      <c r="B2612" s="15">
        <v>2</v>
      </c>
      <c r="C2612" s="15" t="str">
        <f>VLOOKUP($B2612,配置说明!$E$20:$F$23,2,0)</f>
        <v>音效</v>
      </c>
      <c r="D2612" s="45" t="s">
        <v>935</v>
      </c>
      <c r="E2612" s="50" t="s">
        <v>635</v>
      </c>
      <c r="F2612" s="15" t="s">
        <v>135</v>
      </c>
      <c r="G2612" s="71">
        <f t="shared" si="130"/>
        <v>2010520301</v>
      </c>
      <c r="H2612" s="72" t="str">
        <f t="shared" si="128"/>
        <v>2010520301</v>
      </c>
      <c r="I2612" s="72" t="e">
        <f t="shared" si="129"/>
        <v>#VALUE!</v>
      </c>
    </row>
    <row r="2613" spans="1:9">
      <c r="A2613" s="16" t="s">
        <v>8540</v>
      </c>
      <c r="B2613" s="15">
        <v>2</v>
      </c>
      <c r="C2613" s="15" t="str">
        <f>VLOOKUP($B2613,配置说明!$E$20:$F$23,2,0)</f>
        <v>音效</v>
      </c>
      <c r="D2613" s="45" t="s">
        <v>936</v>
      </c>
      <c r="E2613" s="50" t="s">
        <v>636</v>
      </c>
      <c r="F2613" s="15" t="s">
        <v>135</v>
      </c>
      <c r="G2613" s="71">
        <f t="shared" si="130"/>
        <v>2010520302</v>
      </c>
      <c r="H2613" s="72" t="str">
        <f t="shared" si="128"/>
        <v>2010520302</v>
      </c>
      <c r="I2613" s="72" t="e">
        <f t="shared" si="129"/>
        <v>#VALUE!</v>
      </c>
    </row>
    <row r="2614" spans="1:9">
      <c r="A2614" s="16" t="s">
        <v>8541</v>
      </c>
      <c r="B2614" s="15">
        <v>2</v>
      </c>
      <c r="C2614" s="15" t="str">
        <f>VLOOKUP($B2614,配置说明!$E$20:$F$23,2,0)</f>
        <v>音效</v>
      </c>
      <c r="D2614" s="45" t="s">
        <v>937</v>
      </c>
      <c r="E2614" s="50" t="s">
        <v>637</v>
      </c>
      <c r="F2614" s="15" t="s">
        <v>135</v>
      </c>
      <c r="G2614" s="71">
        <f t="shared" si="130"/>
        <v>2010520303</v>
      </c>
      <c r="H2614" s="72" t="str">
        <f t="shared" si="128"/>
        <v>2010520303</v>
      </c>
      <c r="I2614" s="72" t="e">
        <f t="shared" si="129"/>
        <v>#VALUE!</v>
      </c>
    </row>
    <row r="2615" spans="1:9">
      <c r="A2615" s="16" t="s">
        <v>8542</v>
      </c>
      <c r="B2615" s="15">
        <v>2</v>
      </c>
      <c r="C2615" s="15" t="str">
        <f>VLOOKUP($B2615,配置说明!$E$20:$F$23,2,0)</f>
        <v>音效</v>
      </c>
      <c r="D2615" s="45" t="s">
        <v>938</v>
      </c>
      <c r="E2615" s="50" t="s">
        <v>638</v>
      </c>
      <c r="F2615" s="15" t="s">
        <v>135</v>
      </c>
      <c r="G2615" s="71">
        <f t="shared" si="130"/>
        <v>2010520304</v>
      </c>
      <c r="H2615" s="72" t="str">
        <f t="shared" si="128"/>
        <v>2010520304</v>
      </c>
      <c r="I2615" s="72" t="e">
        <f t="shared" si="129"/>
        <v>#VALUE!</v>
      </c>
    </row>
    <row r="2616" spans="1:9">
      <c r="A2616" s="16" t="s">
        <v>8543</v>
      </c>
      <c r="B2616" s="15">
        <v>2</v>
      </c>
      <c r="C2616" s="15" t="str">
        <f>VLOOKUP($B2616,配置说明!$E$20:$F$23,2,0)</f>
        <v>音效</v>
      </c>
      <c r="D2616" s="45" t="s">
        <v>939</v>
      </c>
      <c r="E2616" s="50" t="s">
        <v>639</v>
      </c>
      <c r="F2616" s="15" t="s">
        <v>135</v>
      </c>
      <c r="G2616" s="71">
        <f t="shared" si="130"/>
        <v>2010520305</v>
      </c>
      <c r="H2616" s="72" t="str">
        <f t="shared" si="128"/>
        <v>2010520305</v>
      </c>
      <c r="I2616" s="72" t="e">
        <f t="shared" si="129"/>
        <v>#VALUE!</v>
      </c>
    </row>
    <row r="2617" spans="1:9">
      <c r="A2617" s="16" t="s">
        <v>8544</v>
      </c>
      <c r="B2617" s="15">
        <v>2</v>
      </c>
      <c r="C2617" s="15" t="str">
        <f>VLOOKUP($B2617,配置说明!$E$20:$F$23,2,0)</f>
        <v>音效</v>
      </c>
      <c r="D2617" s="45" t="s">
        <v>940</v>
      </c>
      <c r="E2617" s="50" t="s">
        <v>640</v>
      </c>
      <c r="F2617" s="15" t="s">
        <v>135</v>
      </c>
      <c r="G2617" s="71">
        <f t="shared" si="130"/>
        <v>2010520306</v>
      </c>
      <c r="H2617" s="72" t="str">
        <f t="shared" si="128"/>
        <v>2010520306</v>
      </c>
      <c r="I2617" s="72" t="e">
        <f t="shared" si="129"/>
        <v>#VALUE!</v>
      </c>
    </row>
    <row r="2618" spans="1:9">
      <c r="A2618" s="16" t="s">
        <v>8545</v>
      </c>
      <c r="B2618" s="15">
        <v>2</v>
      </c>
      <c r="C2618" s="15" t="str">
        <f>VLOOKUP($B2618,配置说明!$E$20:$F$23,2,0)</f>
        <v>音效</v>
      </c>
      <c r="D2618" s="45" t="s">
        <v>941</v>
      </c>
      <c r="E2618" s="50" t="s">
        <v>641</v>
      </c>
      <c r="F2618" s="15" t="s">
        <v>135</v>
      </c>
      <c r="G2618" s="71">
        <f t="shared" si="130"/>
        <v>2010520307</v>
      </c>
      <c r="H2618" s="72" t="str">
        <f t="shared" si="128"/>
        <v>2010520307</v>
      </c>
      <c r="I2618" s="72" t="e">
        <f t="shared" si="129"/>
        <v>#VALUE!</v>
      </c>
    </row>
    <row r="2619" spans="1:9">
      <c r="A2619" s="16" t="s">
        <v>8546</v>
      </c>
      <c r="B2619" s="15">
        <v>2</v>
      </c>
      <c r="C2619" s="15" t="str">
        <f>VLOOKUP($B2619,配置说明!$E$20:$F$23,2,0)</f>
        <v>音效</v>
      </c>
      <c r="D2619" s="45" t="s">
        <v>942</v>
      </c>
      <c r="E2619" s="50" t="s">
        <v>642</v>
      </c>
      <c r="F2619" s="15" t="s">
        <v>135</v>
      </c>
      <c r="G2619" s="71">
        <f t="shared" si="130"/>
        <v>2010520308</v>
      </c>
      <c r="H2619" s="72" t="str">
        <f t="shared" si="128"/>
        <v>2010520308</v>
      </c>
      <c r="I2619" s="72" t="e">
        <f t="shared" si="129"/>
        <v>#VALUE!</v>
      </c>
    </row>
    <row r="2620" spans="1:9">
      <c r="A2620" s="16" t="s">
        <v>8547</v>
      </c>
      <c r="B2620" s="15">
        <v>2</v>
      </c>
      <c r="C2620" s="15" t="str">
        <f>VLOOKUP($B2620,配置说明!$E$20:$F$23,2,0)</f>
        <v>音效</v>
      </c>
      <c r="D2620" s="45" t="s">
        <v>935</v>
      </c>
      <c r="E2620" s="50" t="s">
        <v>635</v>
      </c>
      <c r="F2620" s="15" t="s">
        <v>135</v>
      </c>
      <c r="G2620" s="71">
        <f t="shared" si="130"/>
        <v>2010520501</v>
      </c>
      <c r="H2620" s="72" t="str">
        <f t="shared" si="128"/>
        <v>2010520501</v>
      </c>
      <c r="I2620" s="72" t="e">
        <f t="shared" si="129"/>
        <v>#VALUE!</v>
      </c>
    </row>
    <row r="2621" spans="1:9">
      <c r="A2621" s="16" t="s">
        <v>8548</v>
      </c>
      <c r="B2621" s="15">
        <v>2</v>
      </c>
      <c r="C2621" s="15" t="str">
        <f>VLOOKUP($B2621,配置说明!$E$20:$F$23,2,0)</f>
        <v>音效</v>
      </c>
      <c r="D2621" s="45" t="s">
        <v>936</v>
      </c>
      <c r="E2621" s="50" t="s">
        <v>636</v>
      </c>
      <c r="F2621" s="15" t="s">
        <v>135</v>
      </c>
      <c r="G2621" s="71">
        <f t="shared" si="130"/>
        <v>2010520502</v>
      </c>
      <c r="H2621" s="72" t="str">
        <f t="shared" si="128"/>
        <v>2010520502</v>
      </c>
      <c r="I2621" s="72" t="e">
        <f t="shared" si="129"/>
        <v>#VALUE!</v>
      </c>
    </row>
    <row r="2622" spans="1:9">
      <c r="A2622" s="16" t="s">
        <v>8549</v>
      </c>
      <c r="B2622" s="15">
        <v>2</v>
      </c>
      <c r="C2622" s="15" t="str">
        <f>VLOOKUP($B2622,配置说明!$E$20:$F$23,2,0)</f>
        <v>音效</v>
      </c>
      <c r="D2622" s="45" t="s">
        <v>937</v>
      </c>
      <c r="E2622" s="50" t="s">
        <v>637</v>
      </c>
      <c r="F2622" s="15" t="s">
        <v>135</v>
      </c>
      <c r="G2622" s="71">
        <f t="shared" si="130"/>
        <v>2010520503</v>
      </c>
      <c r="H2622" s="72" t="str">
        <f t="shared" si="128"/>
        <v>2010520503</v>
      </c>
      <c r="I2622" s="72" t="e">
        <f t="shared" si="129"/>
        <v>#VALUE!</v>
      </c>
    </row>
    <row r="2623" spans="1:9">
      <c r="A2623" s="16" t="s">
        <v>8550</v>
      </c>
      <c r="B2623" s="15">
        <v>2</v>
      </c>
      <c r="C2623" s="15" t="str">
        <f>VLOOKUP($B2623,配置说明!$E$20:$F$23,2,0)</f>
        <v>音效</v>
      </c>
      <c r="D2623" s="45" t="s">
        <v>938</v>
      </c>
      <c r="E2623" s="50" t="s">
        <v>638</v>
      </c>
      <c r="F2623" s="15" t="s">
        <v>135</v>
      </c>
      <c r="G2623" s="71">
        <f t="shared" si="130"/>
        <v>2010520504</v>
      </c>
      <c r="H2623" s="72" t="str">
        <f t="shared" si="128"/>
        <v>2010520504</v>
      </c>
      <c r="I2623" s="72" t="e">
        <f t="shared" si="129"/>
        <v>#VALUE!</v>
      </c>
    </row>
    <row r="2624" spans="1:9">
      <c r="A2624" s="16" t="s">
        <v>8551</v>
      </c>
      <c r="B2624" s="15">
        <v>2</v>
      </c>
      <c r="C2624" s="15" t="str">
        <f>VLOOKUP($B2624,配置说明!$E$20:$F$23,2,0)</f>
        <v>音效</v>
      </c>
      <c r="D2624" s="45" t="s">
        <v>939</v>
      </c>
      <c r="E2624" s="50" t="s">
        <v>639</v>
      </c>
      <c r="F2624" s="15" t="s">
        <v>135</v>
      </c>
      <c r="G2624" s="71">
        <f t="shared" si="130"/>
        <v>2010520505</v>
      </c>
      <c r="H2624" s="72" t="str">
        <f t="shared" si="128"/>
        <v>2010520505</v>
      </c>
      <c r="I2624" s="72" t="e">
        <f t="shared" si="129"/>
        <v>#VALUE!</v>
      </c>
    </row>
    <row r="2625" spans="1:9">
      <c r="A2625" s="16" t="s">
        <v>8552</v>
      </c>
      <c r="B2625" s="15">
        <v>2</v>
      </c>
      <c r="C2625" s="15" t="str">
        <f>VLOOKUP($B2625,配置说明!$E$20:$F$23,2,0)</f>
        <v>音效</v>
      </c>
      <c r="D2625" s="45" t="s">
        <v>940</v>
      </c>
      <c r="E2625" s="50" t="s">
        <v>640</v>
      </c>
      <c r="F2625" s="15" t="s">
        <v>135</v>
      </c>
      <c r="G2625" s="71">
        <f t="shared" si="130"/>
        <v>2010520506</v>
      </c>
      <c r="H2625" s="72" t="str">
        <f t="shared" si="128"/>
        <v>2010520506</v>
      </c>
      <c r="I2625" s="72" t="e">
        <f t="shared" si="129"/>
        <v>#VALUE!</v>
      </c>
    </row>
    <row r="2626" spans="1:9">
      <c r="A2626" s="16" t="s">
        <v>8553</v>
      </c>
      <c r="B2626" s="15">
        <v>2</v>
      </c>
      <c r="C2626" s="15" t="str">
        <f>VLOOKUP($B2626,配置说明!$E$20:$F$23,2,0)</f>
        <v>音效</v>
      </c>
      <c r="D2626" s="45" t="s">
        <v>941</v>
      </c>
      <c r="E2626" s="50" t="s">
        <v>641</v>
      </c>
      <c r="F2626" s="15" t="s">
        <v>135</v>
      </c>
      <c r="G2626" s="71">
        <f t="shared" si="130"/>
        <v>2010520507</v>
      </c>
      <c r="H2626" s="72" t="str">
        <f t="shared" si="128"/>
        <v>2010520507</v>
      </c>
      <c r="I2626" s="72" t="e">
        <f t="shared" si="129"/>
        <v>#VALUE!</v>
      </c>
    </row>
    <row r="2627" spans="1:9">
      <c r="A2627" s="16" t="s">
        <v>8554</v>
      </c>
      <c r="B2627" s="15">
        <v>2</v>
      </c>
      <c r="C2627" s="15" t="str">
        <f>VLOOKUP($B2627,配置说明!$E$20:$F$23,2,0)</f>
        <v>音效</v>
      </c>
      <c r="D2627" s="45" t="s">
        <v>942</v>
      </c>
      <c r="E2627" s="50" t="s">
        <v>642</v>
      </c>
      <c r="F2627" s="15" t="s">
        <v>135</v>
      </c>
      <c r="G2627" s="71">
        <f t="shared" si="130"/>
        <v>2010520508</v>
      </c>
      <c r="H2627" s="72" t="str">
        <f t="shared" si="128"/>
        <v>2010520508</v>
      </c>
      <c r="I2627" s="72" t="e">
        <f t="shared" si="129"/>
        <v>#VALUE!</v>
      </c>
    </row>
    <row r="2628" spans="1:9">
      <c r="A2628" s="16" t="s">
        <v>8555</v>
      </c>
      <c r="B2628" s="15">
        <v>2</v>
      </c>
      <c r="C2628" s="15" t="str">
        <f>VLOOKUP($B2628,配置说明!$E$20:$F$23,2,0)</f>
        <v>音效</v>
      </c>
      <c r="D2628" s="45" t="s">
        <v>943</v>
      </c>
      <c r="E2628" s="50" t="s">
        <v>643</v>
      </c>
      <c r="F2628" s="15" t="s">
        <v>126</v>
      </c>
      <c r="G2628" s="71">
        <f t="shared" si="130"/>
        <v>2010580101</v>
      </c>
      <c r="H2628" s="72" t="str">
        <f t="shared" si="128"/>
        <v>2010580101</v>
      </c>
      <c r="I2628" s="72" t="e">
        <f t="shared" si="129"/>
        <v>#VALUE!</v>
      </c>
    </row>
    <row r="2629" spans="1:9">
      <c r="A2629" s="16" t="s">
        <v>8556</v>
      </c>
      <c r="B2629" s="15">
        <v>2</v>
      </c>
      <c r="C2629" s="15" t="str">
        <f>VLOOKUP($B2629,配置说明!$E$20:$F$23,2,0)</f>
        <v>音效</v>
      </c>
      <c r="D2629" s="45" t="s">
        <v>944</v>
      </c>
      <c r="E2629" s="50" t="s">
        <v>644</v>
      </c>
      <c r="F2629" s="15" t="s">
        <v>126</v>
      </c>
      <c r="G2629" s="71">
        <f t="shared" si="130"/>
        <v>2010580102</v>
      </c>
      <c r="H2629" s="72" t="str">
        <f t="shared" si="128"/>
        <v>2010580102</v>
      </c>
      <c r="I2629" s="72" t="e">
        <f t="shared" si="129"/>
        <v>#VALUE!</v>
      </c>
    </row>
    <row r="2630" spans="1:9">
      <c r="A2630" s="16" t="s">
        <v>8557</v>
      </c>
      <c r="B2630" s="15">
        <v>2</v>
      </c>
      <c r="C2630" s="15" t="str">
        <f>VLOOKUP($B2630,配置说明!$E$20:$F$23,2,0)</f>
        <v>音效</v>
      </c>
      <c r="D2630" s="45" t="s">
        <v>945</v>
      </c>
      <c r="E2630" s="50" t="s">
        <v>645</v>
      </c>
      <c r="F2630" s="15" t="s">
        <v>126</v>
      </c>
      <c r="G2630" s="71">
        <f t="shared" si="130"/>
        <v>2010580103</v>
      </c>
      <c r="H2630" s="72" t="str">
        <f t="shared" si="128"/>
        <v>2010580103</v>
      </c>
      <c r="I2630" s="72" t="e">
        <f t="shared" si="129"/>
        <v>#VALUE!</v>
      </c>
    </row>
    <row r="2631" spans="1:9">
      <c r="A2631" s="16" t="s">
        <v>8558</v>
      </c>
      <c r="B2631" s="15">
        <v>2</v>
      </c>
      <c r="C2631" s="15" t="str">
        <f>VLOOKUP($B2631,配置说明!$E$20:$F$23,2,0)</f>
        <v>音效</v>
      </c>
      <c r="D2631" s="45" t="s">
        <v>946</v>
      </c>
      <c r="E2631" s="50" t="s">
        <v>646</v>
      </c>
      <c r="F2631" s="15" t="s">
        <v>126</v>
      </c>
      <c r="G2631" s="71">
        <f t="shared" si="130"/>
        <v>2010580104</v>
      </c>
      <c r="H2631" s="72" t="str">
        <f t="shared" si="128"/>
        <v>2010580104</v>
      </c>
      <c r="I2631" s="72" t="e">
        <f t="shared" si="129"/>
        <v>#VALUE!</v>
      </c>
    </row>
    <row r="2632" spans="1:9">
      <c r="A2632" s="16" t="s">
        <v>8559</v>
      </c>
      <c r="B2632" s="15">
        <v>2</v>
      </c>
      <c r="C2632" s="15" t="str">
        <f>VLOOKUP($B2632,配置说明!$E$20:$F$23,2,0)</f>
        <v>音效</v>
      </c>
      <c r="D2632" s="45" t="s">
        <v>947</v>
      </c>
      <c r="E2632" s="50" t="s">
        <v>647</v>
      </c>
      <c r="F2632" s="15" t="s">
        <v>126</v>
      </c>
      <c r="G2632" s="71">
        <f t="shared" si="130"/>
        <v>2010580201</v>
      </c>
      <c r="H2632" s="72" t="str">
        <f t="shared" si="128"/>
        <v>2010580201</v>
      </c>
      <c r="I2632" s="72" t="e">
        <f t="shared" si="129"/>
        <v>#VALUE!</v>
      </c>
    </row>
    <row r="2633" spans="1:9">
      <c r="A2633" s="16" t="s">
        <v>8560</v>
      </c>
      <c r="B2633" s="15">
        <v>2</v>
      </c>
      <c r="C2633" s="15" t="str">
        <f>VLOOKUP($B2633,配置说明!$E$20:$F$23,2,0)</f>
        <v>音效</v>
      </c>
      <c r="D2633" s="45" t="s">
        <v>948</v>
      </c>
      <c r="E2633" s="50" t="s">
        <v>648</v>
      </c>
      <c r="F2633" s="15" t="s">
        <v>126</v>
      </c>
      <c r="G2633" s="71">
        <f t="shared" si="130"/>
        <v>2010580202</v>
      </c>
      <c r="H2633" s="72" t="str">
        <f t="shared" si="128"/>
        <v>2010580202</v>
      </c>
      <c r="I2633" s="72" t="e">
        <f t="shared" si="129"/>
        <v>#VALUE!</v>
      </c>
    </row>
    <row r="2634" spans="1:9">
      <c r="A2634" s="16" t="s">
        <v>8561</v>
      </c>
      <c r="B2634" s="15">
        <v>2</v>
      </c>
      <c r="C2634" s="15" t="str">
        <f>VLOOKUP($B2634,配置说明!$E$20:$F$23,2,0)</f>
        <v>音效</v>
      </c>
      <c r="D2634" s="45" t="s">
        <v>949</v>
      </c>
      <c r="E2634" s="50" t="s">
        <v>649</v>
      </c>
      <c r="F2634" s="15" t="s">
        <v>126</v>
      </c>
      <c r="G2634" s="71">
        <f t="shared" si="130"/>
        <v>2010580203</v>
      </c>
      <c r="H2634" s="72" t="str">
        <f t="shared" si="128"/>
        <v>2010580203</v>
      </c>
      <c r="I2634" s="72" t="e">
        <f t="shared" si="129"/>
        <v>#VALUE!</v>
      </c>
    </row>
    <row r="2635" spans="1:9">
      <c r="A2635" s="16" t="s">
        <v>8562</v>
      </c>
      <c r="B2635" s="15">
        <v>2</v>
      </c>
      <c r="C2635" s="15" t="str">
        <f>VLOOKUP($B2635,配置说明!$E$20:$F$23,2,0)</f>
        <v>音效</v>
      </c>
      <c r="D2635" s="45" t="s">
        <v>950</v>
      </c>
      <c r="E2635" s="50" t="s">
        <v>650</v>
      </c>
      <c r="F2635" s="15" t="s">
        <v>126</v>
      </c>
      <c r="G2635" s="71">
        <f t="shared" si="130"/>
        <v>2010580204</v>
      </c>
      <c r="H2635" s="72" t="str">
        <f t="shared" si="128"/>
        <v>2010580204</v>
      </c>
      <c r="I2635" s="72" t="e">
        <f t="shared" si="129"/>
        <v>#VALUE!</v>
      </c>
    </row>
    <row r="2636" spans="1:9">
      <c r="A2636" s="16" t="s">
        <v>8563</v>
      </c>
      <c r="B2636" s="15">
        <v>2</v>
      </c>
      <c r="C2636" s="15" t="str">
        <f>VLOOKUP($B2636,配置说明!$E$20:$F$23,2,0)</f>
        <v>音效</v>
      </c>
      <c r="D2636" s="45" t="s">
        <v>951</v>
      </c>
      <c r="E2636" s="50" t="s">
        <v>651</v>
      </c>
      <c r="F2636" s="15" t="s">
        <v>126</v>
      </c>
      <c r="G2636" s="71">
        <f t="shared" si="130"/>
        <v>2010580301</v>
      </c>
      <c r="H2636" s="72" t="str">
        <f t="shared" si="128"/>
        <v>2010580301</v>
      </c>
      <c r="I2636" s="72" t="e">
        <f t="shared" si="129"/>
        <v>#VALUE!</v>
      </c>
    </row>
    <row r="2637" spans="1:9">
      <c r="A2637" s="16" t="s">
        <v>8564</v>
      </c>
      <c r="B2637" s="15">
        <v>2</v>
      </c>
      <c r="C2637" s="15" t="str">
        <f>VLOOKUP($B2637,配置说明!$E$20:$F$23,2,0)</f>
        <v>音效</v>
      </c>
      <c r="D2637" s="45" t="s">
        <v>952</v>
      </c>
      <c r="E2637" s="50" t="s">
        <v>652</v>
      </c>
      <c r="F2637" s="15" t="s">
        <v>126</v>
      </c>
      <c r="G2637" s="71">
        <f t="shared" si="130"/>
        <v>2010580302</v>
      </c>
      <c r="H2637" s="72" t="str">
        <f t="shared" si="128"/>
        <v>2010580302</v>
      </c>
      <c r="I2637" s="72" t="e">
        <f t="shared" si="129"/>
        <v>#VALUE!</v>
      </c>
    </row>
    <row r="2638" spans="1:9">
      <c r="A2638" s="16" t="s">
        <v>8565</v>
      </c>
      <c r="B2638" s="15">
        <v>2</v>
      </c>
      <c r="C2638" s="15" t="str">
        <f>VLOOKUP($B2638,配置说明!$E$20:$F$23,2,0)</f>
        <v>音效</v>
      </c>
      <c r="D2638" s="45" t="s">
        <v>953</v>
      </c>
      <c r="E2638" s="50" t="s">
        <v>653</v>
      </c>
      <c r="F2638" s="15" t="s">
        <v>126</v>
      </c>
      <c r="G2638" s="71">
        <f t="shared" si="130"/>
        <v>2010580303</v>
      </c>
      <c r="H2638" s="72" t="str">
        <f t="shared" si="128"/>
        <v>2010580303</v>
      </c>
      <c r="I2638" s="72" t="e">
        <f t="shared" si="129"/>
        <v>#VALUE!</v>
      </c>
    </row>
    <row r="2639" spans="1:9">
      <c r="A2639" s="16" t="s">
        <v>9096</v>
      </c>
      <c r="B2639" s="15">
        <v>2</v>
      </c>
      <c r="C2639" s="15" t="str">
        <f>VLOOKUP($B2639,配置说明!$E$20:$F$23,2,0)</f>
        <v>音效</v>
      </c>
      <c r="D2639" s="45" t="s">
        <v>9097</v>
      </c>
      <c r="E2639" s="50" t="s">
        <v>9098</v>
      </c>
      <c r="F2639" s="15" t="s">
        <v>126</v>
      </c>
      <c r="G2639" s="71">
        <f t="shared" si="130"/>
        <v>2010580401</v>
      </c>
      <c r="H2639" s="72" t="str">
        <f t="shared" si="128"/>
        <v>2010580401</v>
      </c>
      <c r="I2639" s="72" t="e">
        <f t="shared" si="129"/>
        <v>#VALUE!</v>
      </c>
    </row>
    <row r="2640" spans="1:9">
      <c r="A2640" s="16" t="s">
        <v>9099</v>
      </c>
      <c r="B2640" s="15">
        <v>2</v>
      </c>
      <c r="C2640" s="15" t="str">
        <f>VLOOKUP($B2640,配置说明!$E$20:$F$23,2,0)</f>
        <v>音效</v>
      </c>
      <c r="D2640" s="45" t="s">
        <v>9100</v>
      </c>
      <c r="E2640" s="50" t="s">
        <v>9101</v>
      </c>
      <c r="F2640" s="15" t="s">
        <v>126</v>
      </c>
      <c r="G2640" s="71">
        <f t="shared" si="130"/>
        <v>2010580402</v>
      </c>
      <c r="H2640" s="72" t="str">
        <f t="shared" si="128"/>
        <v>2010580402</v>
      </c>
      <c r="I2640" s="72" t="e">
        <f t="shared" si="129"/>
        <v>#VALUE!</v>
      </c>
    </row>
    <row r="2641" spans="1:9">
      <c r="A2641" s="16" t="s">
        <v>9102</v>
      </c>
      <c r="B2641" s="15">
        <v>2</v>
      </c>
      <c r="C2641" s="15" t="str">
        <f>VLOOKUP($B2641,配置说明!$E$20:$F$23,2,0)</f>
        <v>音效</v>
      </c>
      <c r="D2641" s="45" t="s">
        <v>9103</v>
      </c>
      <c r="E2641" s="50" t="s">
        <v>9104</v>
      </c>
      <c r="F2641" s="15" t="s">
        <v>126</v>
      </c>
      <c r="G2641" s="71">
        <f t="shared" si="130"/>
        <v>2010580403</v>
      </c>
      <c r="H2641" s="72" t="str">
        <f t="shared" si="128"/>
        <v>2010580403</v>
      </c>
      <c r="I2641" s="72" t="e">
        <f t="shared" si="129"/>
        <v>#VALUE!</v>
      </c>
    </row>
    <row r="2642" spans="1:9">
      <c r="A2642" s="16" t="s">
        <v>9105</v>
      </c>
      <c r="B2642" s="15">
        <v>2</v>
      </c>
      <c r="C2642" s="15" t="str">
        <f>VLOOKUP($B2642,配置说明!$E$20:$F$23,2,0)</f>
        <v>音效</v>
      </c>
      <c r="D2642" s="45" t="s">
        <v>9106</v>
      </c>
      <c r="E2642" s="50" t="s">
        <v>9107</v>
      </c>
      <c r="F2642" s="15" t="s">
        <v>126</v>
      </c>
      <c r="G2642" s="71">
        <f t="shared" si="130"/>
        <v>2010580404</v>
      </c>
      <c r="H2642" s="72" t="str">
        <f t="shared" si="128"/>
        <v>2010580404</v>
      </c>
      <c r="I2642" s="72" t="e">
        <f t="shared" si="129"/>
        <v>#VALUE!</v>
      </c>
    </row>
    <row r="2643" spans="1:9">
      <c r="A2643" s="16" t="s">
        <v>9108</v>
      </c>
      <c r="B2643" s="15">
        <v>2</v>
      </c>
      <c r="C2643" s="15" t="str">
        <f>VLOOKUP($B2643,配置说明!$E$20:$F$23,2,0)</f>
        <v>音效</v>
      </c>
      <c r="D2643" s="45" t="s">
        <v>9109</v>
      </c>
      <c r="E2643" s="50" t="s">
        <v>9110</v>
      </c>
      <c r="F2643" s="15" t="s">
        <v>126</v>
      </c>
      <c r="G2643" s="71">
        <f t="shared" si="130"/>
        <v>2010580405</v>
      </c>
      <c r="H2643" s="72" t="str">
        <f t="shared" si="128"/>
        <v>2010580405</v>
      </c>
      <c r="I2643" s="72" t="e">
        <f t="shared" si="129"/>
        <v>#VALUE!</v>
      </c>
    </row>
    <row r="2644" spans="1:9">
      <c r="A2644" s="16" t="s">
        <v>9111</v>
      </c>
      <c r="B2644" s="15">
        <v>2</v>
      </c>
      <c r="C2644" s="15" t="str">
        <f>VLOOKUP($B2644,配置说明!$E$20:$F$23,2,0)</f>
        <v>音效</v>
      </c>
      <c r="D2644" s="45" t="s">
        <v>9112</v>
      </c>
      <c r="E2644" s="50" t="s">
        <v>9113</v>
      </c>
      <c r="F2644" s="15" t="s">
        <v>126</v>
      </c>
      <c r="G2644" s="71">
        <f t="shared" si="130"/>
        <v>2010580406</v>
      </c>
      <c r="H2644" s="72" t="str">
        <f t="shared" si="128"/>
        <v>2010580406</v>
      </c>
      <c r="I2644" s="72" t="e">
        <f t="shared" si="129"/>
        <v>#VALUE!</v>
      </c>
    </row>
    <row r="2645" spans="1:9">
      <c r="A2645" s="16" t="s">
        <v>9114</v>
      </c>
      <c r="B2645" s="15">
        <v>2</v>
      </c>
      <c r="C2645" s="15" t="str">
        <f>VLOOKUP($B2645,配置说明!$E$20:$F$23,2,0)</f>
        <v>音效</v>
      </c>
      <c r="D2645" s="45" t="s">
        <v>9115</v>
      </c>
      <c r="E2645" s="50" t="s">
        <v>9116</v>
      </c>
      <c r="F2645" s="15" t="s">
        <v>126</v>
      </c>
      <c r="G2645" s="71">
        <f t="shared" si="130"/>
        <v>2010580407</v>
      </c>
      <c r="H2645" s="72" t="str">
        <f t="shared" si="128"/>
        <v>2010580407</v>
      </c>
      <c r="I2645" s="72" t="e">
        <f t="shared" si="129"/>
        <v>#VALUE!</v>
      </c>
    </row>
    <row r="2646" spans="1:9">
      <c r="A2646" s="16" t="s">
        <v>8566</v>
      </c>
      <c r="B2646" s="15">
        <v>2</v>
      </c>
      <c r="C2646" s="15" t="str">
        <f>VLOOKUP($B2646,配置说明!$E$20:$F$23,2,0)</f>
        <v>音效</v>
      </c>
      <c r="D2646" s="45" t="s">
        <v>1368</v>
      </c>
      <c r="E2646" s="50" t="s">
        <v>651</v>
      </c>
      <c r="F2646" s="15" t="s">
        <v>126</v>
      </c>
      <c r="G2646" s="71">
        <f t="shared" si="130"/>
        <v>2010580501</v>
      </c>
      <c r="H2646" s="72" t="str">
        <f t="shared" si="128"/>
        <v>2010580501</v>
      </c>
      <c r="I2646" s="72" t="e">
        <f t="shared" si="129"/>
        <v>#VALUE!</v>
      </c>
    </row>
    <row r="2647" spans="1:9">
      <c r="A2647" s="16" t="s">
        <v>8567</v>
      </c>
      <c r="B2647" s="15">
        <v>2</v>
      </c>
      <c r="C2647" s="15" t="str">
        <f>VLOOKUP($B2647,配置说明!$E$20:$F$23,2,0)</f>
        <v>音效</v>
      </c>
      <c r="D2647" s="45" t="s">
        <v>1369</v>
      </c>
      <c r="E2647" s="50" t="s">
        <v>652</v>
      </c>
      <c r="F2647" s="15" t="s">
        <v>126</v>
      </c>
      <c r="G2647" s="71">
        <f t="shared" si="130"/>
        <v>2010580502</v>
      </c>
      <c r="H2647" s="72" t="str">
        <f t="shared" si="128"/>
        <v>2010580502</v>
      </c>
      <c r="I2647" s="72" t="e">
        <f t="shared" si="129"/>
        <v>#VALUE!</v>
      </c>
    </row>
    <row r="2648" spans="1:9">
      <c r="A2648" s="16" t="s">
        <v>8568</v>
      </c>
      <c r="B2648" s="15">
        <v>2</v>
      </c>
      <c r="C2648" s="15" t="str">
        <f>VLOOKUP($B2648,配置说明!$E$20:$F$23,2,0)</f>
        <v>音效</v>
      </c>
      <c r="D2648" s="45" t="s">
        <v>1370</v>
      </c>
      <c r="E2648" s="50" t="s">
        <v>653</v>
      </c>
      <c r="F2648" s="15" t="s">
        <v>126</v>
      </c>
      <c r="G2648" s="71">
        <f t="shared" si="130"/>
        <v>2010580503</v>
      </c>
      <c r="H2648" s="72" t="str">
        <f t="shared" si="128"/>
        <v>2010580503</v>
      </c>
      <c r="I2648" s="72" t="e">
        <f t="shared" si="129"/>
        <v>#VALUE!</v>
      </c>
    </row>
    <row r="2649" spans="1:9">
      <c r="A2649" s="16" t="s">
        <v>8569</v>
      </c>
      <c r="B2649" s="15">
        <v>2</v>
      </c>
      <c r="C2649" s="15" t="str">
        <f>VLOOKUP($B2649,配置说明!$E$20:$F$23,2,0)</f>
        <v>音效</v>
      </c>
      <c r="D2649" s="45" t="s">
        <v>3808</v>
      </c>
      <c r="E2649" s="50" t="s">
        <v>654</v>
      </c>
      <c r="F2649" s="15" t="s">
        <v>127</v>
      </c>
      <c r="G2649" s="71">
        <f t="shared" si="130"/>
        <v>2010590101</v>
      </c>
      <c r="H2649" s="72" t="str">
        <f t="shared" si="128"/>
        <v>2010590101</v>
      </c>
      <c r="I2649" s="72" t="e">
        <f t="shared" si="129"/>
        <v>#VALUE!</v>
      </c>
    </row>
    <row r="2650" spans="1:9">
      <c r="A2650" s="16" t="s">
        <v>8570</v>
      </c>
      <c r="B2650" s="15">
        <v>2</v>
      </c>
      <c r="C2650" s="15" t="str">
        <f>VLOOKUP($B2650,配置说明!$E$20:$F$23,2,0)</f>
        <v>音效</v>
      </c>
      <c r="D2650" s="45" t="s">
        <v>955</v>
      </c>
      <c r="E2650" s="50" t="s">
        <v>655</v>
      </c>
      <c r="F2650" s="15" t="s">
        <v>127</v>
      </c>
      <c r="G2650" s="71">
        <f t="shared" si="130"/>
        <v>2010590102</v>
      </c>
      <c r="H2650" s="72" t="str">
        <f t="shared" si="128"/>
        <v>2010590102</v>
      </c>
      <c r="I2650" s="72" t="e">
        <f t="shared" si="129"/>
        <v>#VALUE!</v>
      </c>
    </row>
    <row r="2651" spans="1:9">
      <c r="A2651" s="16" t="s">
        <v>8571</v>
      </c>
      <c r="B2651" s="15">
        <v>2</v>
      </c>
      <c r="C2651" s="15" t="str">
        <f>VLOOKUP($B2651,配置说明!$E$20:$F$23,2,0)</f>
        <v>音效</v>
      </c>
      <c r="D2651" s="45" t="s">
        <v>3809</v>
      </c>
      <c r="E2651" s="50" t="s">
        <v>656</v>
      </c>
      <c r="F2651" s="15" t="s">
        <v>127</v>
      </c>
      <c r="G2651" s="71">
        <f t="shared" si="130"/>
        <v>2010590103</v>
      </c>
      <c r="H2651" s="72" t="str">
        <f t="shared" si="128"/>
        <v>2010590103</v>
      </c>
      <c r="I2651" s="72" t="e">
        <f t="shared" si="129"/>
        <v>#VALUE!</v>
      </c>
    </row>
    <row r="2652" spans="1:9">
      <c r="A2652" s="16" t="s">
        <v>8572</v>
      </c>
      <c r="B2652" s="15">
        <v>2</v>
      </c>
      <c r="C2652" s="15" t="str">
        <f>VLOOKUP($B2652,配置说明!$E$20:$F$23,2,0)</f>
        <v>音效</v>
      </c>
      <c r="D2652" s="45" t="s">
        <v>3810</v>
      </c>
      <c r="E2652" s="50" t="s">
        <v>657</v>
      </c>
      <c r="F2652" s="15" t="s">
        <v>127</v>
      </c>
      <c r="G2652" s="71">
        <f t="shared" si="130"/>
        <v>2010590104</v>
      </c>
      <c r="H2652" s="72" t="str">
        <f t="shared" si="128"/>
        <v>2010590104</v>
      </c>
      <c r="I2652" s="72" t="e">
        <f t="shared" si="129"/>
        <v>#VALUE!</v>
      </c>
    </row>
    <row r="2653" spans="1:9">
      <c r="A2653" s="16" t="s">
        <v>8573</v>
      </c>
      <c r="B2653" s="15">
        <v>2</v>
      </c>
      <c r="C2653" s="15" t="str">
        <f>VLOOKUP($B2653,配置说明!$E$20:$F$23,2,0)</f>
        <v>音效</v>
      </c>
      <c r="D2653" s="45" t="s">
        <v>3811</v>
      </c>
      <c r="E2653" s="50" t="s">
        <v>676</v>
      </c>
      <c r="F2653" s="15" t="s">
        <v>127</v>
      </c>
      <c r="G2653" s="71">
        <f t="shared" si="130"/>
        <v>2010590201</v>
      </c>
      <c r="H2653" s="72" t="str">
        <f t="shared" si="128"/>
        <v>2010590201</v>
      </c>
      <c r="I2653" s="72" t="e">
        <f t="shared" si="129"/>
        <v>#VALUE!</v>
      </c>
    </row>
    <row r="2654" spans="1:9">
      <c r="A2654" s="16" t="s">
        <v>8574</v>
      </c>
      <c r="B2654" s="15">
        <v>2</v>
      </c>
      <c r="C2654" s="15" t="str">
        <f>VLOOKUP($B2654,配置说明!$E$20:$F$23,2,0)</f>
        <v>音效</v>
      </c>
      <c r="D2654" s="45" t="s">
        <v>3812</v>
      </c>
      <c r="E2654" s="50" t="s">
        <v>678</v>
      </c>
      <c r="F2654" s="15" t="s">
        <v>127</v>
      </c>
      <c r="G2654" s="71">
        <f t="shared" si="130"/>
        <v>2010590202</v>
      </c>
      <c r="H2654" s="72" t="str">
        <f t="shared" si="128"/>
        <v>2010590202</v>
      </c>
      <c r="I2654" s="72" t="e">
        <f t="shared" si="129"/>
        <v>#VALUE!</v>
      </c>
    </row>
    <row r="2655" spans="1:9">
      <c r="A2655" s="16" t="s">
        <v>8575</v>
      </c>
      <c r="B2655" s="15">
        <v>2</v>
      </c>
      <c r="C2655" s="15" t="str">
        <f>VLOOKUP($B2655,配置说明!$E$20:$F$23,2,0)</f>
        <v>音效</v>
      </c>
      <c r="D2655" s="45" t="s">
        <v>3813</v>
      </c>
      <c r="E2655" s="50" t="s">
        <v>680</v>
      </c>
      <c r="F2655" s="15" t="s">
        <v>127</v>
      </c>
      <c r="G2655" s="71">
        <f t="shared" si="130"/>
        <v>2010590203</v>
      </c>
      <c r="H2655" s="72" t="str">
        <f t="shared" si="128"/>
        <v>2010590203</v>
      </c>
      <c r="I2655" s="72" t="e">
        <f t="shared" si="129"/>
        <v>#VALUE!</v>
      </c>
    </row>
    <row r="2656" spans="1:9">
      <c r="A2656" s="16" t="s">
        <v>8576</v>
      </c>
      <c r="B2656" s="15">
        <v>2</v>
      </c>
      <c r="C2656" s="15" t="str">
        <f>VLOOKUP($B2656,配置说明!$E$20:$F$23,2,0)</f>
        <v>音效</v>
      </c>
      <c r="D2656" s="45" t="s">
        <v>681</v>
      </c>
      <c r="E2656" s="50" t="s">
        <v>682</v>
      </c>
      <c r="F2656" s="15" t="s">
        <v>127</v>
      </c>
      <c r="G2656" s="71">
        <f t="shared" si="130"/>
        <v>2010590301</v>
      </c>
      <c r="H2656" s="72" t="str">
        <f t="shared" si="128"/>
        <v>2010590301</v>
      </c>
      <c r="I2656" s="72" t="e">
        <f t="shared" si="129"/>
        <v>#VALUE!</v>
      </c>
    </row>
    <row r="2657" spans="1:9">
      <c r="A2657" s="16" t="s">
        <v>8577</v>
      </c>
      <c r="B2657" s="15">
        <v>2</v>
      </c>
      <c r="C2657" s="15" t="str">
        <f>VLOOKUP($B2657,配置说明!$E$20:$F$23,2,0)</f>
        <v>音效</v>
      </c>
      <c r="D2657" s="45" t="s">
        <v>683</v>
      </c>
      <c r="E2657" s="50" t="s">
        <v>684</v>
      </c>
      <c r="F2657" s="15" t="s">
        <v>127</v>
      </c>
      <c r="G2657" s="71">
        <f t="shared" si="130"/>
        <v>2010590302</v>
      </c>
      <c r="H2657" s="72" t="str">
        <f t="shared" si="128"/>
        <v>2010590302</v>
      </c>
      <c r="I2657" s="72" t="e">
        <f t="shared" si="129"/>
        <v>#VALUE!</v>
      </c>
    </row>
    <row r="2658" spans="1:9">
      <c r="A2658" s="16" t="s">
        <v>8578</v>
      </c>
      <c r="B2658" s="15">
        <v>2</v>
      </c>
      <c r="C2658" s="15" t="str">
        <f>VLOOKUP($B2658,配置说明!$E$20:$F$23,2,0)</f>
        <v>音效</v>
      </c>
      <c r="D2658" s="45" t="s">
        <v>685</v>
      </c>
      <c r="E2658" s="50" t="s">
        <v>686</v>
      </c>
      <c r="F2658" s="15" t="s">
        <v>127</v>
      </c>
      <c r="G2658" s="71">
        <f t="shared" si="130"/>
        <v>2010590303</v>
      </c>
      <c r="H2658" s="72" t="str">
        <f t="shared" si="128"/>
        <v>2010590303</v>
      </c>
      <c r="I2658" s="72" t="e">
        <f t="shared" si="129"/>
        <v>#VALUE!</v>
      </c>
    </row>
    <row r="2659" spans="1:9">
      <c r="A2659" s="16" t="s">
        <v>8579</v>
      </c>
      <c r="B2659" s="15">
        <v>2</v>
      </c>
      <c r="C2659" s="15" t="str">
        <f>VLOOKUP($B2659,配置说明!$E$20:$F$23,2,0)</f>
        <v>音效</v>
      </c>
      <c r="D2659" s="45" t="s">
        <v>687</v>
      </c>
      <c r="E2659" s="50" t="s">
        <v>688</v>
      </c>
      <c r="F2659" s="15" t="s">
        <v>127</v>
      </c>
      <c r="G2659" s="71">
        <f t="shared" si="130"/>
        <v>2010590304</v>
      </c>
      <c r="H2659" s="72" t="str">
        <f t="shared" si="128"/>
        <v>2010590304</v>
      </c>
      <c r="I2659" s="72" t="e">
        <f t="shared" si="129"/>
        <v>#VALUE!</v>
      </c>
    </row>
    <row r="2660" spans="1:9">
      <c r="A2660" s="16" t="s">
        <v>8580</v>
      </c>
      <c r="B2660" s="15">
        <v>2</v>
      </c>
      <c r="C2660" s="15" t="str">
        <f>VLOOKUP($B2660,配置说明!$E$20:$F$23,2,0)</f>
        <v>音效</v>
      </c>
      <c r="D2660" s="45" t="s">
        <v>689</v>
      </c>
      <c r="E2660" s="50" t="s">
        <v>690</v>
      </c>
      <c r="F2660" s="15" t="s">
        <v>127</v>
      </c>
      <c r="G2660" s="71">
        <f t="shared" si="130"/>
        <v>2010590305</v>
      </c>
      <c r="H2660" s="72" t="str">
        <f t="shared" ref="H2660:H2723" si="131">G2660&amp;""</f>
        <v>2010590305</v>
      </c>
      <c r="I2660" s="72" t="e">
        <f t="shared" ref="I2660:I2723" si="132">FIND("loop",E2660)</f>
        <v>#VALUE!</v>
      </c>
    </row>
    <row r="2661" spans="1:9">
      <c r="A2661" s="16" t="s">
        <v>8581</v>
      </c>
      <c r="B2661" s="15">
        <v>2</v>
      </c>
      <c r="C2661" s="15" t="str">
        <f>VLOOKUP($B2661,配置说明!$E$20:$F$23,2,0)</f>
        <v>音效</v>
      </c>
      <c r="D2661" s="45" t="s">
        <v>691</v>
      </c>
      <c r="E2661" s="50" t="s">
        <v>692</v>
      </c>
      <c r="F2661" s="15" t="s">
        <v>127</v>
      </c>
      <c r="G2661" s="71">
        <f t="shared" si="130"/>
        <v>2010590306</v>
      </c>
      <c r="H2661" s="72" t="str">
        <f t="shared" si="131"/>
        <v>2010590306</v>
      </c>
      <c r="I2661" s="72" t="e">
        <f t="shared" si="132"/>
        <v>#VALUE!</v>
      </c>
    </row>
    <row r="2662" spans="1:9">
      <c r="A2662" s="16" t="s">
        <v>8582</v>
      </c>
      <c r="B2662" s="15">
        <v>2</v>
      </c>
      <c r="C2662" s="15" t="str">
        <f>VLOOKUP($B2662,配置说明!$E$20:$F$23,2,0)</f>
        <v>音效</v>
      </c>
      <c r="D2662" s="45" t="s">
        <v>693</v>
      </c>
      <c r="E2662" s="50" t="s">
        <v>694</v>
      </c>
      <c r="F2662" s="15" t="s">
        <v>127</v>
      </c>
      <c r="G2662" s="71">
        <f t="shared" si="130"/>
        <v>2010590307</v>
      </c>
      <c r="H2662" s="72" t="str">
        <f t="shared" si="131"/>
        <v>2010590307</v>
      </c>
      <c r="I2662" s="72" t="e">
        <f t="shared" si="132"/>
        <v>#VALUE!</v>
      </c>
    </row>
    <row r="2663" spans="1:9">
      <c r="A2663" s="16" t="s">
        <v>8583</v>
      </c>
      <c r="B2663" s="15">
        <v>2</v>
      </c>
      <c r="C2663" s="15" t="str">
        <f>VLOOKUP($B2663,配置说明!$E$20:$F$23,2,0)</f>
        <v>音效</v>
      </c>
      <c r="D2663" s="45" t="s">
        <v>3814</v>
      </c>
      <c r="E2663" s="50" t="s">
        <v>3815</v>
      </c>
      <c r="F2663" s="15" t="s">
        <v>127</v>
      </c>
      <c r="G2663" s="71">
        <f t="shared" si="130"/>
        <v>2010590401</v>
      </c>
      <c r="H2663" s="72" t="str">
        <f t="shared" si="131"/>
        <v>2010590401</v>
      </c>
      <c r="I2663" s="72" t="e">
        <f t="shared" si="132"/>
        <v>#VALUE!</v>
      </c>
    </row>
    <row r="2664" spans="1:9">
      <c r="A2664" s="16" t="s">
        <v>8584</v>
      </c>
      <c r="B2664" s="15">
        <v>2</v>
      </c>
      <c r="C2664" s="15" t="str">
        <f>VLOOKUP($B2664,配置说明!$E$20:$F$23,2,0)</f>
        <v>音效</v>
      </c>
      <c r="D2664" s="45" t="s">
        <v>681</v>
      </c>
      <c r="E2664" s="50" t="s">
        <v>682</v>
      </c>
      <c r="F2664" s="15" t="s">
        <v>127</v>
      </c>
      <c r="G2664" s="71">
        <f t="shared" si="130"/>
        <v>2010590501</v>
      </c>
      <c r="H2664" s="72" t="str">
        <f t="shared" si="131"/>
        <v>2010590501</v>
      </c>
      <c r="I2664" s="72" t="e">
        <f t="shared" si="132"/>
        <v>#VALUE!</v>
      </c>
    </row>
    <row r="2665" spans="1:9">
      <c r="A2665" s="16" t="s">
        <v>8585</v>
      </c>
      <c r="B2665" s="15">
        <v>2</v>
      </c>
      <c r="C2665" s="15" t="str">
        <f>VLOOKUP($B2665,配置说明!$E$20:$F$23,2,0)</f>
        <v>音效</v>
      </c>
      <c r="D2665" s="45" t="s">
        <v>683</v>
      </c>
      <c r="E2665" s="50" t="s">
        <v>684</v>
      </c>
      <c r="F2665" s="15" t="s">
        <v>127</v>
      </c>
      <c r="G2665" s="71">
        <f t="shared" si="130"/>
        <v>2010590502</v>
      </c>
      <c r="H2665" s="72" t="str">
        <f t="shared" si="131"/>
        <v>2010590502</v>
      </c>
      <c r="I2665" s="72" t="e">
        <f t="shared" si="132"/>
        <v>#VALUE!</v>
      </c>
    </row>
    <row r="2666" spans="1:9">
      <c r="A2666" s="16" t="s">
        <v>8586</v>
      </c>
      <c r="B2666" s="15">
        <v>2</v>
      </c>
      <c r="C2666" s="15" t="str">
        <f>VLOOKUP($B2666,配置说明!$E$20:$F$23,2,0)</f>
        <v>音效</v>
      </c>
      <c r="D2666" s="45" t="s">
        <v>685</v>
      </c>
      <c r="E2666" s="50" t="s">
        <v>686</v>
      </c>
      <c r="F2666" s="15" t="s">
        <v>127</v>
      </c>
      <c r="G2666" s="71">
        <f t="shared" si="130"/>
        <v>2010590503</v>
      </c>
      <c r="H2666" s="72" t="str">
        <f t="shared" si="131"/>
        <v>2010590503</v>
      </c>
      <c r="I2666" s="72" t="e">
        <f t="shared" si="132"/>
        <v>#VALUE!</v>
      </c>
    </row>
    <row r="2667" spans="1:9">
      <c r="A2667" s="16" t="s">
        <v>8587</v>
      </c>
      <c r="B2667" s="15">
        <v>2</v>
      </c>
      <c r="C2667" s="15" t="str">
        <f>VLOOKUP($B2667,配置说明!$E$20:$F$23,2,0)</f>
        <v>音效</v>
      </c>
      <c r="D2667" s="45" t="s">
        <v>687</v>
      </c>
      <c r="E2667" s="50" t="s">
        <v>688</v>
      </c>
      <c r="F2667" s="15" t="s">
        <v>127</v>
      </c>
      <c r="G2667" s="71">
        <f t="shared" si="130"/>
        <v>2010590504</v>
      </c>
      <c r="H2667" s="72" t="str">
        <f t="shared" si="131"/>
        <v>2010590504</v>
      </c>
      <c r="I2667" s="72" t="e">
        <f t="shared" si="132"/>
        <v>#VALUE!</v>
      </c>
    </row>
    <row r="2668" spans="1:9">
      <c r="A2668" s="16" t="s">
        <v>8588</v>
      </c>
      <c r="B2668" s="15">
        <v>2</v>
      </c>
      <c r="C2668" s="15" t="str">
        <f>VLOOKUP($B2668,配置说明!$E$20:$F$23,2,0)</f>
        <v>音效</v>
      </c>
      <c r="D2668" s="45" t="s">
        <v>689</v>
      </c>
      <c r="E2668" s="50" t="s">
        <v>690</v>
      </c>
      <c r="F2668" s="15" t="s">
        <v>127</v>
      </c>
      <c r="G2668" s="71">
        <f t="shared" si="130"/>
        <v>2010590505</v>
      </c>
      <c r="H2668" s="72" t="str">
        <f t="shared" si="131"/>
        <v>2010590505</v>
      </c>
      <c r="I2668" s="72" t="e">
        <f t="shared" si="132"/>
        <v>#VALUE!</v>
      </c>
    </row>
    <row r="2669" spans="1:9">
      <c r="A2669" s="16" t="s">
        <v>8589</v>
      </c>
      <c r="B2669" s="15">
        <v>2</v>
      </c>
      <c r="C2669" s="15" t="str">
        <f>VLOOKUP($B2669,配置说明!$E$20:$F$23,2,0)</f>
        <v>音效</v>
      </c>
      <c r="D2669" s="45" t="s">
        <v>691</v>
      </c>
      <c r="E2669" s="50" t="s">
        <v>692</v>
      </c>
      <c r="F2669" s="15" t="s">
        <v>127</v>
      </c>
      <c r="G2669" s="71">
        <f t="shared" si="130"/>
        <v>2010590506</v>
      </c>
      <c r="H2669" s="72" t="str">
        <f t="shared" si="131"/>
        <v>2010590506</v>
      </c>
      <c r="I2669" s="72" t="e">
        <f t="shared" si="132"/>
        <v>#VALUE!</v>
      </c>
    </row>
    <row r="2670" spans="1:9">
      <c r="A2670" s="16" t="s">
        <v>8590</v>
      </c>
      <c r="B2670" s="15">
        <v>2</v>
      </c>
      <c r="C2670" s="15" t="str">
        <f>VLOOKUP($B2670,配置说明!$E$20:$F$23,2,0)</f>
        <v>音效</v>
      </c>
      <c r="D2670" s="45" t="s">
        <v>693</v>
      </c>
      <c r="E2670" s="50" t="s">
        <v>694</v>
      </c>
      <c r="F2670" s="15" t="s">
        <v>127</v>
      </c>
      <c r="G2670" s="71">
        <f t="shared" si="130"/>
        <v>2010590507</v>
      </c>
      <c r="H2670" s="72" t="str">
        <f t="shared" si="131"/>
        <v>2010590507</v>
      </c>
      <c r="I2670" s="72" t="e">
        <f t="shared" si="132"/>
        <v>#VALUE!</v>
      </c>
    </row>
    <row r="2671" spans="1:9">
      <c r="A2671" s="16" t="s">
        <v>8591</v>
      </c>
      <c r="B2671" s="15">
        <v>2</v>
      </c>
      <c r="C2671" s="15" t="str">
        <f>VLOOKUP($B2671,配置说明!$E$20:$F$23,2,0)</f>
        <v>音效</v>
      </c>
      <c r="D2671" s="45" t="s">
        <v>958</v>
      </c>
      <c r="E2671" s="50" t="s">
        <v>658</v>
      </c>
      <c r="F2671" s="15" t="s">
        <v>128</v>
      </c>
      <c r="G2671" s="71">
        <f t="shared" si="130"/>
        <v>2010600101</v>
      </c>
      <c r="H2671" s="72" t="str">
        <f t="shared" si="131"/>
        <v>2010600101</v>
      </c>
      <c r="I2671" s="72" t="e">
        <f t="shared" si="132"/>
        <v>#VALUE!</v>
      </c>
    </row>
    <row r="2672" spans="1:9">
      <c r="A2672" s="16" t="s">
        <v>8592</v>
      </c>
      <c r="B2672" s="15">
        <v>2</v>
      </c>
      <c r="C2672" s="15" t="str">
        <f>VLOOKUP($B2672,配置说明!$E$20:$F$23,2,0)</f>
        <v>音效</v>
      </c>
      <c r="D2672" s="45" t="s">
        <v>959</v>
      </c>
      <c r="E2672" s="50" t="s">
        <v>659</v>
      </c>
      <c r="F2672" s="15" t="s">
        <v>128</v>
      </c>
      <c r="G2672" s="71">
        <f t="shared" si="130"/>
        <v>2010600102</v>
      </c>
      <c r="H2672" s="72" t="str">
        <f t="shared" si="131"/>
        <v>2010600102</v>
      </c>
      <c r="I2672" s="72" t="e">
        <f t="shared" si="132"/>
        <v>#VALUE!</v>
      </c>
    </row>
    <row r="2673" spans="1:9">
      <c r="A2673" s="16" t="s">
        <v>8593</v>
      </c>
      <c r="B2673" s="15">
        <v>2</v>
      </c>
      <c r="C2673" s="15" t="str">
        <f>VLOOKUP($B2673,配置说明!$E$20:$F$23,2,0)</f>
        <v>音效</v>
      </c>
      <c r="D2673" s="45" t="s">
        <v>960</v>
      </c>
      <c r="E2673" s="50" t="s">
        <v>660</v>
      </c>
      <c r="F2673" s="15" t="s">
        <v>128</v>
      </c>
      <c r="G2673" s="71">
        <f t="shared" si="130"/>
        <v>2010600103</v>
      </c>
      <c r="H2673" s="72" t="str">
        <f t="shared" si="131"/>
        <v>2010600103</v>
      </c>
      <c r="I2673" s="72" t="e">
        <f t="shared" si="132"/>
        <v>#VALUE!</v>
      </c>
    </row>
    <row r="2674" spans="1:9">
      <c r="A2674" s="16" t="s">
        <v>8594</v>
      </c>
      <c r="B2674" s="15">
        <v>2</v>
      </c>
      <c r="C2674" s="15" t="str">
        <f>VLOOKUP($B2674,配置说明!$E$20:$F$23,2,0)</f>
        <v>音效</v>
      </c>
      <c r="D2674" s="45" t="s">
        <v>961</v>
      </c>
      <c r="E2674" s="50" t="s">
        <v>661</v>
      </c>
      <c r="F2674" s="15" t="s">
        <v>128</v>
      </c>
      <c r="G2674" s="71">
        <f t="shared" ref="G2674:G2737" si="133">A2674*1</f>
        <v>2010600201</v>
      </c>
      <c r="H2674" s="72" t="str">
        <f t="shared" si="131"/>
        <v>2010600201</v>
      </c>
      <c r="I2674" s="72" t="e">
        <f t="shared" si="132"/>
        <v>#VALUE!</v>
      </c>
    </row>
    <row r="2675" spans="1:9">
      <c r="A2675" s="16" t="s">
        <v>8595</v>
      </c>
      <c r="B2675" s="15">
        <v>2</v>
      </c>
      <c r="C2675" s="15" t="str">
        <f>VLOOKUP($B2675,配置说明!$E$20:$F$23,2,0)</f>
        <v>音效</v>
      </c>
      <c r="D2675" s="45" t="s">
        <v>962</v>
      </c>
      <c r="E2675" s="50" t="s">
        <v>662</v>
      </c>
      <c r="F2675" s="15" t="s">
        <v>128</v>
      </c>
      <c r="G2675" s="71">
        <f t="shared" si="133"/>
        <v>2010600202</v>
      </c>
      <c r="H2675" s="72" t="str">
        <f t="shared" si="131"/>
        <v>2010600202</v>
      </c>
      <c r="I2675" s="72" t="e">
        <f t="shared" si="132"/>
        <v>#VALUE!</v>
      </c>
    </row>
    <row r="2676" spans="1:9">
      <c r="A2676" s="16" t="s">
        <v>8596</v>
      </c>
      <c r="B2676" s="15">
        <v>2</v>
      </c>
      <c r="C2676" s="15" t="str">
        <f>VLOOKUP($B2676,配置说明!$E$20:$F$23,2,0)</f>
        <v>音效</v>
      </c>
      <c r="D2676" s="45" t="s">
        <v>963</v>
      </c>
      <c r="E2676" s="50" t="s">
        <v>663</v>
      </c>
      <c r="F2676" s="15" t="s">
        <v>128</v>
      </c>
      <c r="G2676" s="71">
        <f t="shared" si="133"/>
        <v>2010600203</v>
      </c>
      <c r="H2676" s="72" t="str">
        <f t="shared" si="131"/>
        <v>2010600203</v>
      </c>
      <c r="I2676" s="72" t="e">
        <f t="shared" si="132"/>
        <v>#VALUE!</v>
      </c>
    </row>
    <row r="2677" spans="1:9">
      <c r="A2677" s="16" t="s">
        <v>8597</v>
      </c>
      <c r="B2677" s="15">
        <v>2</v>
      </c>
      <c r="C2677" s="15" t="str">
        <f>VLOOKUP($B2677,配置说明!$E$20:$F$23,2,0)</f>
        <v>音效</v>
      </c>
      <c r="D2677" s="45" t="s">
        <v>964</v>
      </c>
      <c r="E2677" s="50" t="s">
        <v>664</v>
      </c>
      <c r="F2677" s="15" t="s">
        <v>128</v>
      </c>
      <c r="G2677" s="71">
        <f t="shared" si="133"/>
        <v>2010600204</v>
      </c>
      <c r="H2677" s="72" t="str">
        <f t="shared" si="131"/>
        <v>2010600204</v>
      </c>
      <c r="I2677" s="72" t="e">
        <f t="shared" si="132"/>
        <v>#VALUE!</v>
      </c>
    </row>
    <row r="2678" spans="1:9">
      <c r="A2678" s="16" t="s">
        <v>8598</v>
      </c>
      <c r="B2678" s="15">
        <v>2</v>
      </c>
      <c r="C2678" s="15" t="str">
        <f>VLOOKUP($B2678,配置说明!$E$20:$F$23,2,0)</f>
        <v>音效</v>
      </c>
      <c r="D2678" s="45" t="s">
        <v>965</v>
      </c>
      <c r="E2678" s="50" t="s">
        <v>665</v>
      </c>
      <c r="F2678" s="15" t="s">
        <v>128</v>
      </c>
      <c r="G2678" s="71">
        <f t="shared" si="133"/>
        <v>2010600205</v>
      </c>
      <c r="H2678" s="72" t="str">
        <f t="shared" si="131"/>
        <v>2010600205</v>
      </c>
      <c r="I2678" s="72" t="e">
        <f t="shared" si="132"/>
        <v>#VALUE!</v>
      </c>
    </row>
    <row r="2679" spans="1:9">
      <c r="A2679" s="16" t="s">
        <v>8599</v>
      </c>
      <c r="B2679" s="15">
        <v>2</v>
      </c>
      <c r="C2679" s="15" t="str">
        <f>VLOOKUP($B2679,配置说明!$E$20:$F$23,2,0)</f>
        <v>音效</v>
      </c>
      <c r="D2679" s="45" t="s">
        <v>966</v>
      </c>
      <c r="E2679" s="50" t="s">
        <v>666</v>
      </c>
      <c r="F2679" s="15" t="s">
        <v>128</v>
      </c>
      <c r="G2679" s="71">
        <f t="shared" si="133"/>
        <v>2010600206</v>
      </c>
      <c r="H2679" s="72" t="str">
        <f t="shared" si="131"/>
        <v>2010600206</v>
      </c>
      <c r="I2679" s="72" t="e">
        <f t="shared" si="132"/>
        <v>#VALUE!</v>
      </c>
    </row>
    <row r="2680" spans="1:9">
      <c r="A2680" s="16" t="s">
        <v>8600</v>
      </c>
      <c r="B2680" s="15">
        <v>2</v>
      </c>
      <c r="C2680" s="15" t="str">
        <f>VLOOKUP($B2680,配置说明!$E$20:$F$23,2,0)</f>
        <v>音效</v>
      </c>
      <c r="D2680" s="45" t="s">
        <v>3816</v>
      </c>
      <c r="E2680" s="50" t="s">
        <v>2136</v>
      </c>
      <c r="F2680" s="15" t="s">
        <v>2918</v>
      </c>
      <c r="G2680" s="71">
        <f t="shared" si="133"/>
        <v>2010600301</v>
      </c>
      <c r="H2680" s="72" t="str">
        <f t="shared" si="131"/>
        <v>2010600301</v>
      </c>
      <c r="I2680" s="72" t="e">
        <f t="shared" si="132"/>
        <v>#VALUE!</v>
      </c>
    </row>
    <row r="2681" spans="1:9">
      <c r="A2681" s="16" t="s">
        <v>8601</v>
      </c>
      <c r="B2681" s="15">
        <v>2</v>
      </c>
      <c r="C2681" s="15" t="str">
        <f>VLOOKUP($B2681,配置说明!$E$20:$F$23,2,0)</f>
        <v>音效</v>
      </c>
      <c r="D2681" s="45" t="s">
        <v>968</v>
      </c>
      <c r="E2681" s="50" t="s">
        <v>668</v>
      </c>
      <c r="F2681" s="15" t="s">
        <v>128</v>
      </c>
      <c r="G2681" s="71">
        <f t="shared" si="133"/>
        <v>2010600302</v>
      </c>
      <c r="H2681" s="72" t="str">
        <f t="shared" si="131"/>
        <v>2010600302</v>
      </c>
      <c r="I2681" s="72" t="e">
        <f t="shared" si="132"/>
        <v>#VALUE!</v>
      </c>
    </row>
    <row r="2682" spans="1:9">
      <c r="A2682" s="16" t="s">
        <v>8602</v>
      </c>
      <c r="B2682" s="15">
        <v>2</v>
      </c>
      <c r="C2682" s="15" t="str">
        <f>VLOOKUP($B2682,配置说明!$E$20:$F$23,2,0)</f>
        <v>音效</v>
      </c>
      <c r="D2682" s="45" t="s">
        <v>969</v>
      </c>
      <c r="E2682" s="50" t="s">
        <v>669</v>
      </c>
      <c r="F2682" s="15" t="s">
        <v>128</v>
      </c>
      <c r="G2682" s="71">
        <f t="shared" si="133"/>
        <v>2010600303</v>
      </c>
      <c r="H2682" s="72" t="str">
        <f t="shared" si="131"/>
        <v>2010600303</v>
      </c>
      <c r="I2682" s="72" t="e">
        <f t="shared" si="132"/>
        <v>#VALUE!</v>
      </c>
    </row>
    <row r="2683" spans="1:9">
      <c r="A2683" s="16" t="s">
        <v>8603</v>
      </c>
      <c r="B2683" s="15">
        <v>2</v>
      </c>
      <c r="C2683" s="15" t="str">
        <f>VLOOKUP($B2683,配置说明!$E$20:$F$23,2,0)</f>
        <v>音效</v>
      </c>
      <c r="D2683" s="45" t="s">
        <v>970</v>
      </c>
      <c r="E2683" s="50" t="s">
        <v>670</v>
      </c>
      <c r="F2683" s="15" t="s">
        <v>128</v>
      </c>
      <c r="G2683" s="71">
        <f t="shared" si="133"/>
        <v>2010600304</v>
      </c>
      <c r="H2683" s="72" t="str">
        <f t="shared" si="131"/>
        <v>2010600304</v>
      </c>
      <c r="I2683" s="72" t="e">
        <f t="shared" si="132"/>
        <v>#VALUE!</v>
      </c>
    </row>
    <row r="2684" spans="1:9">
      <c r="A2684" s="16" t="s">
        <v>8604</v>
      </c>
      <c r="B2684" s="15">
        <v>2</v>
      </c>
      <c r="C2684" s="15" t="str">
        <f>VLOOKUP($B2684,配置说明!$E$20:$F$23,2,0)</f>
        <v>音效</v>
      </c>
      <c r="D2684" s="45" t="s">
        <v>971</v>
      </c>
      <c r="E2684" s="50" t="s">
        <v>671</v>
      </c>
      <c r="F2684" s="15" t="s">
        <v>128</v>
      </c>
      <c r="G2684" s="71">
        <f t="shared" si="133"/>
        <v>2010600305</v>
      </c>
      <c r="H2684" s="72" t="str">
        <f t="shared" si="131"/>
        <v>2010600305</v>
      </c>
      <c r="I2684" s="72" t="e">
        <f t="shared" si="132"/>
        <v>#VALUE!</v>
      </c>
    </row>
    <row r="2685" spans="1:9">
      <c r="A2685" s="16" t="s">
        <v>8605</v>
      </c>
      <c r="B2685" s="15">
        <v>2</v>
      </c>
      <c r="C2685" s="15" t="str">
        <f>VLOOKUP($B2685,配置说明!$E$20:$F$23,2,0)</f>
        <v>音效</v>
      </c>
      <c r="D2685" s="45" t="s">
        <v>972</v>
      </c>
      <c r="E2685" s="50" t="s">
        <v>672</v>
      </c>
      <c r="F2685" s="15" t="s">
        <v>128</v>
      </c>
      <c r="G2685" s="71">
        <f t="shared" si="133"/>
        <v>2010600306</v>
      </c>
      <c r="H2685" s="72" t="str">
        <f t="shared" si="131"/>
        <v>2010600306</v>
      </c>
      <c r="I2685" s="72" t="e">
        <f t="shared" si="132"/>
        <v>#VALUE!</v>
      </c>
    </row>
    <row r="2686" spans="1:9">
      <c r="A2686" s="16" t="s">
        <v>8606</v>
      </c>
      <c r="B2686" s="15">
        <v>2</v>
      </c>
      <c r="C2686" s="15" t="str">
        <f>VLOOKUP($B2686,配置说明!$E$20:$F$23,2,0)</f>
        <v>音效</v>
      </c>
      <c r="D2686" s="45" t="s">
        <v>973</v>
      </c>
      <c r="E2686" s="50" t="s">
        <v>673</v>
      </c>
      <c r="F2686" s="15" t="s">
        <v>128</v>
      </c>
      <c r="G2686" s="71">
        <f t="shared" si="133"/>
        <v>2010600307</v>
      </c>
      <c r="H2686" s="72" t="str">
        <f t="shared" si="131"/>
        <v>2010600307</v>
      </c>
      <c r="I2686" s="72" t="e">
        <f t="shared" si="132"/>
        <v>#VALUE!</v>
      </c>
    </row>
    <row r="2687" spans="1:9">
      <c r="A2687" s="16" t="s">
        <v>8607</v>
      </c>
      <c r="B2687" s="15">
        <v>2</v>
      </c>
      <c r="C2687" s="15" t="str">
        <f>VLOOKUP($B2687,配置说明!$E$20:$F$23,2,0)</f>
        <v>音效</v>
      </c>
      <c r="D2687" s="45" t="s">
        <v>967</v>
      </c>
      <c r="E2687" s="50" t="s">
        <v>667</v>
      </c>
      <c r="F2687" s="15" t="s">
        <v>128</v>
      </c>
      <c r="G2687" s="71">
        <f t="shared" si="133"/>
        <v>2010600501</v>
      </c>
      <c r="H2687" s="72" t="str">
        <f t="shared" si="131"/>
        <v>2010600501</v>
      </c>
      <c r="I2687" s="72" t="e">
        <f t="shared" si="132"/>
        <v>#VALUE!</v>
      </c>
    </row>
    <row r="2688" spans="1:9">
      <c r="A2688" s="16" t="s">
        <v>8608</v>
      </c>
      <c r="B2688" s="15">
        <v>2</v>
      </c>
      <c r="C2688" s="15" t="str">
        <f>VLOOKUP($B2688,配置说明!$E$20:$F$23,2,0)</f>
        <v>音效</v>
      </c>
      <c r="D2688" s="45" t="s">
        <v>968</v>
      </c>
      <c r="E2688" s="50" t="s">
        <v>668</v>
      </c>
      <c r="F2688" s="15" t="s">
        <v>128</v>
      </c>
      <c r="G2688" s="71">
        <f t="shared" si="133"/>
        <v>2010600502</v>
      </c>
      <c r="H2688" s="72" t="str">
        <f t="shared" si="131"/>
        <v>2010600502</v>
      </c>
      <c r="I2688" s="72" t="e">
        <f t="shared" si="132"/>
        <v>#VALUE!</v>
      </c>
    </row>
    <row r="2689" spans="1:9">
      <c r="A2689" s="16" t="s">
        <v>8609</v>
      </c>
      <c r="B2689" s="15">
        <v>2</v>
      </c>
      <c r="C2689" s="15" t="str">
        <f>VLOOKUP($B2689,配置说明!$E$20:$F$23,2,0)</f>
        <v>音效</v>
      </c>
      <c r="D2689" s="45" t="s">
        <v>969</v>
      </c>
      <c r="E2689" s="50" t="s">
        <v>669</v>
      </c>
      <c r="F2689" s="15" t="s">
        <v>128</v>
      </c>
      <c r="G2689" s="71">
        <f t="shared" si="133"/>
        <v>2010600503</v>
      </c>
      <c r="H2689" s="72" t="str">
        <f t="shared" si="131"/>
        <v>2010600503</v>
      </c>
      <c r="I2689" s="72" t="e">
        <f t="shared" si="132"/>
        <v>#VALUE!</v>
      </c>
    </row>
    <row r="2690" spans="1:9">
      <c r="A2690" s="16" t="s">
        <v>8610</v>
      </c>
      <c r="B2690" s="15">
        <v>2</v>
      </c>
      <c r="C2690" s="15" t="str">
        <f>VLOOKUP($B2690,配置说明!$E$20:$F$23,2,0)</f>
        <v>音效</v>
      </c>
      <c r="D2690" s="45" t="s">
        <v>970</v>
      </c>
      <c r="E2690" s="50" t="s">
        <v>670</v>
      </c>
      <c r="F2690" s="15" t="s">
        <v>128</v>
      </c>
      <c r="G2690" s="71">
        <f t="shared" si="133"/>
        <v>2010600504</v>
      </c>
      <c r="H2690" s="72" t="str">
        <f t="shared" si="131"/>
        <v>2010600504</v>
      </c>
      <c r="I2690" s="72" t="e">
        <f t="shared" si="132"/>
        <v>#VALUE!</v>
      </c>
    </row>
    <row r="2691" spans="1:9">
      <c r="A2691" s="16" t="s">
        <v>8611</v>
      </c>
      <c r="B2691" s="15">
        <v>2</v>
      </c>
      <c r="C2691" s="15" t="str">
        <f>VLOOKUP($B2691,配置说明!$E$20:$F$23,2,0)</f>
        <v>音效</v>
      </c>
      <c r="D2691" s="45" t="s">
        <v>971</v>
      </c>
      <c r="E2691" s="50" t="s">
        <v>671</v>
      </c>
      <c r="F2691" s="15" t="s">
        <v>128</v>
      </c>
      <c r="G2691" s="71">
        <f t="shared" si="133"/>
        <v>2010600505</v>
      </c>
      <c r="H2691" s="72" t="str">
        <f t="shared" si="131"/>
        <v>2010600505</v>
      </c>
      <c r="I2691" s="72" t="e">
        <f t="shared" si="132"/>
        <v>#VALUE!</v>
      </c>
    </row>
    <row r="2692" spans="1:9">
      <c r="A2692" s="16" t="s">
        <v>8612</v>
      </c>
      <c r="B2692" s="15">
        <v>2</v>
      </c>
      <c r="C2692" s="15" t="str">
        <f>VLOOKUP($B2692,配置说明!$E$20:$F$23,2,0)</f>
        <v>音效</v>
      </c>
      <c r="D2692" s="45" t="s">
        <v>972</v>
      </c>
      <c r="E2692" s="50" t="s">
        <v>672</v>
      </c>
      <c r="F2692" s="15" t="s">
        <v>128</v>
      </c>
      <c r="G2692" s="71">
        <f t="shared" si="133"/>
        <v>2010600506</v>
      </c>
      <c r="H2692" s="72" t="str">
        <f t="shared" si="131"/>
        <v>2010600506</v>
      </c>
      <c r="I2692" s="72" t="e">
        <f t="shared" si="132"/>
        <v>#VALUE!</v>
      </c>
    </row>
    <row r="2693" spans="1:9">
      <c r="A2693" s="16" t="s">
        <v>8613</v>
      </c>
      <c r="B2693" s="15">
        <v>2</v>
      </c>
      <c r="C2693" s="15" t="str">
        <f>VLOOKUP($B2693,配置说明!$E$20:$F$23,2,0)</f>
        <v>音效</v>
      </c>
      <c r="D2693" s="45" t="s">
        <v>973</v>
      </c>
      <c r="E2693" s="50" t="s">
        <v>673</v>
      </c>
      <c r="F2693" s="15" t="s">
        <v>128</v>
      </c>
      <c r="G2693" s="71">
        <f t="shared" si="133"/>
        <v>2010600507</v>
      </c>
      <c r="H2693" s="72" t="str">
        <f t="shared" si="131"/>
        <v>2010600507</v>
      </c>
      <c r="I2693" s="72" t="e">
        <f t="shared" si="132"/>
        <v>#VALUE!</v>
      </c>
    </row>
    <row r="2694" spans="1:9">
      <c r="A2694" s="16" t="s">
        <v>9117</v>
      </c>
      <c r="B2694" s="15">
        <v>2</v>
      </c>
      <c r="C2694" s="15" t="str">
        <f>VLOOKUP($B2694,配置说明!$E$20:$F$23,2,0)</f>
        <v>音效</v>
      </c>
      <c r="D2694" s="45" t="s">
        <v>9118</v>
      </c>
      <c r="E2694" s="50" t="s">
        <v>9119</v>
      </c>
      <c r="F2694" s="15" t="s">
        <v>188</v>
      </c>
      <c r="G2694" s="71">
        <f t="shared" si="133"/>
        <v>2100010101</v>
      </c>
      <c r="H2694" s="72" t="str">
        <f t="shared" si="131"/>
        <v>2100010101</v>
      </c>
      <c r="I2694" s="72" t="e">
        <f t="shared" si="132"/>
        <v>#VALUE!</v>
      </c>
    </row>
    <row r="2695" spans="1:9">
      <c r="A2695" s="16" t="s">
        <v>9120</v>
      </c>
      <c r="B2695" s="15">
        <v>2</v>
      </c>
      <c r="C2695" s="15" t="str">
        <f>VLOOKUP($B2695,配置说明!$E$20:$F$23,2,0)</f>
        <v>音效</v>
      </c>
      <c r="D2695" s="45" t="s">
        <v>9121</v>
      </c>
      <c r="E2695" s="50" t="s">
        <v>9122</v>
      </c>
      <c r="F2695" s="15" t="s">
        <v>188</v>
      </c>
      <c r="G2695" s="71">
        <f t="shared" si="133"/>
        <v>2100010102</v>
      </c>
      <c r="H2695" s="72" t="str">
        <f t="shared" si="131"/>
        <v>2100010102</v>
      </c>
      <c r="I2695" s="72" t="e">
        <f t="shared" si="132"/>
        <v>#VALUE!</v>
      </c>
    </row>
    <row r="2696" spans="1:9">
      <c r="A2696" s="16" t="s">
        <v>9123</v>
      </c>
      <c r="B2696" s="15">
        <v>2</v>
      </c>
      <c r="C2696" s="15" t="str">
        <f>VLOOKUP($B2696,配置说明!$E$20:$F$23,2,0)</f>
        <v>音效</v>
      </c>
      <c r="D2696" s="45" t="s">
        <v>9124</v>
      </c>
      <c r="E2696" s="50" t="s">
        <v>9125</v>
      </c>
      <c r="F2696" s="15" t="s">
        <v>188</v>
      </c>
      <c r="G2696" s="71">
        <f t="shared" si="133"/>
        <v>2100010103</v>
      </c>
      <c r="H2696" s="72" t="str">
        <f t="shared" si="131"/>
        <v>2100010103</v>
      </c>
      <c r="I2696" s="72" t="e">
        <f t="shared" si="132"/>
        <v>#VALUE!</v>
      </c>
    </row>
    <row r="2697" spans="1:9">
      <c r="A2697" s="16" t="s">
        <v>9126</v>
      </c>
      <c r="B2697" s="15">
        <v>2</v>
      </c>
      <c r="C2697" s="15" t="str">
        <f>VLOOKUP($B2697,配置说明!$E$20:$F$23,2,0)</f>
        <v>音效</v>
      </c>
      <c r="D2697" s="45" t="s">
        <v>9127</v>
      </c>
      <c r="E2697" s="50" t="s">
        <v>9119</v>
      </c>
      <c r="F2697" s="15" t="s">
        <v>188</v>
      </c>
      <c r="G2697" s="71">
        <f t="shared" si="133"/>
        <v>2100010201</v>
      </c>
      <c r="H2697" s="72" t="str">
        <f t="shared" si="131"/>
        <v>2100010201</v>
      </c>
      <c r="I2697" s="72" t="e">
        <f t="shared" si="132"/>
        <v>#VALUE!</v>
      </c>
    </row>
    <row r="2698" spans="1:9">
      <c r="A2698" s="16" t="s">
        <v>9128</v>
      </c>
      <c r="B2698" s="15">
        <v>2</v>
      </c>
      <c r="C2698" s="15" t="str">
        <f>VLOOKUP($B2698,配置说明!$E$20:$F$23,2,0)</f>
        <v>音效</v>
      </c>
      <c r="D2698" s="45" t="s">
        <v>9129</v>
      </c>
      <c r="E2698" s="50" t="s">
        <v>9122</v>
      </c>
      <c r="F2698" s="15" t="s">
        <v>188</v>
      </c>
      <c r="G2698" s="71">
        <f t="shared" si="133"/>
        <v>2100010202</v>
      </c>
      <c r="H2698" s="72" t="str">
        <f t="shared" si="131"/>
        <v>2100010202</v>
      </c>
      <c r="I2698" s="72" t="e">
        <f t="shared" si="132"/>
        <v>#VALUE!</v>
      </c>
    </row>
    <row r="2699" spans="1:9">
      <c r="A2699" s="16" t="s">
        <v>9130</v>
      </c>
      <c r="B2699" s="15">
        <v>2</v>
      </c>
      <c r="C2699" s="15" t="str">
        <f>VLOOKUP($B2699,配置说明!$E$20:$F$23,2,0)</f>
        <v>音效</v>
      </c>
      <c r="D2699" s="45" t="s">
        <v>9131</v>
      </c>
      <c r="E2699" s="50" t="s">
        <v>9125</v>
      </c>
      <c r="F2699" s="15" t="s">
        <v>188</v>
      </c>
      <c r="G2699" s="71">
        <f t="shared" si="133"/>
        <v>2100010203</v>
      </c>
      <c r="H2699" s="72" t="str">
        <f t="shared" si="131"/>
        <v>2100010203</v>
      </c>
      <c r="I2699" s="72" t="e">
        <f t="shared" si="132"/>
        <v>#VALUE!</v>
      </c>
    </row>
    <row r="2700" spans="1:9">
      <c r="A2700" s="16" t="s">
        <v>9132</v>
      </c>
      <c r="B2700" s="15">
        <v>2</v>
      </c>
      <c r="C2700" s="15" t="str">
        <f>VLOOKUP($B2700,配置说明!$E$20:$F$23,2,0)</f>
        <v>音效</v>
      </c>
      <c r="D2700" s="45" t="s">
        <v>9133</v>
      </c>
      <c r="E2700" s="50" t="s">
        <v>9134</v>
      </c>
      <c r="F2700" s="15" t="s">
        <v>188</v>
      </c>
      <c r="G2700" s="71">
        <f t="shared" si="133"/>
        <v>2100010501</v>
      </c>
      <c r="H2700" s="72" t="str">
        <f t="shared" si="131"/>
        <v>2100010501</v>
      </c>
      <c r="I2700" s="72" t="e">
        <f t="shared" si="132"/>
        <v>#VALUE!</v>
      </c>
    </row>
    <row r="2701" spans="1:9">
      <c r="A2701" s="16" t="s">
        <v>9135</v>
      </c>
      <c r="B2701" s="15">
        <v>2</v>
      </c>
      <c r="C2701" s="15" t="str">
        <f>VLOOKUP($B2701,配置说明!$E$20:$F$23,2,0)</f>
        <v>音效</v>
      </c>
      <c r="D2701" s="45" t="s">
        <v>9136</v>
      </c>
      <c r="E2701" s="50" t="s">
        <v>9137</v>
      </c>
      <c r="F2701" s="15" t="s">
        <v>188</v>
      </c>
      <c r="G2701" s="71">
        <f t="shared" si="133"/>
        <v>2100010502</v>
      </c>
      <c r="H2701" s="72" t="str">
        <f t="shared" si="131"/>
        <v>2100010502</v>
      </c>
      <c r="I2701" s="72" t="e">
        <f t="shared" si="132"/>
        <v>#VALUE!</v>
      </c>
    </row>
    <row r="2702" spans="1:9">
      <c r="A2702" s="16" t="s">
        <v>9138</v>
      </c>
      <c r="B2702" s="15">
        <v>2</v>
      </c>
      <c r="C2702" s="15" t="str">
        <f>VLOOKUP($B2702,配置说明!$E$20:$F$23,2,0)</f>
        <v>音效</v>
      </c>
      <c r="D2702" s="45" t="s">
        <v>9139</v>
      </c>
      <c r="E2702" s="50" t="s">
        <v>9140</v>
      </c>
      <c r="F2702" s="15" t="s">
        <v>188</v>
      </c>
      <c r="G2702" s="71">
        <f t="shared" si="133"/>
        <v>2100010503</v>
      </c>
      <c r="H2702" s="72" t="str">
        <f t="shared" si="131"/>
        <v>2100010503</v>
      </c>
      <c r="I2702" s="72" t="e">
        <f t="shared" si="132"/>
        <v>#VALUE!</v>
      </c>
    </row>
    <row r="2703" spans="1:9">
      <c r="A2703" s="16" t="s">
        <v>9141</v>
      </c>
      <c r="B2703" s="15">
        <v>2</v>
      </c>
      <c r="C2703" s="15" t="str">
        <f>VLOOKUP($B2703,配置说明!$E$20:$F$23,2,0)</f>
        <v>音效</v>
      </c>
      <c r="D2703" s="45" t="s">
        <v>9142</v>
      </c>
      <c r="E2703" s="50" t="s">
        <v>9143</v>
      </c>
      <c r="F2703" s="15" t="s">
        <v>188</v>
      </c>
      <c r="G2703" s="71">
        <f t="shared" si="133"/>
        <v>2100010504</v>
      </c>
      <c r="H2703" s="72" t="str">
        <f t="shared" si="131"/>
        <v>2100010504</v>
      </c>
      <c r="I2703" s="72" t="e">
        <f t="shared" si="132"/>
        <v>#VALUE!</v>
      </c>
    </row>
    <row r="2704" spans="1:9">
      <c r="A2704" s="16" t="s">
        <v>9144</v>
      </c>
      <c r="B2704" s="15">
        <v>2</v>
      </c>
      <c r="C2704" s="15" t="str">
        <f>VLOOKUP($B2704,配置说明!$E$20:$F$23,2,0)</f>
        <v>音效</v>
      </c>
      <c r="D2704" s="45" t="s">
        <v>9145</v>
      </c>
      <c r="E2704" s="50" t="s">
        <v>9146</v>
      </c>
      <c r="F2704" s="15" t="s">
        <v>189</v>
      </c>
      <c r="G2704" s="71">
        <f t="shared" si="133"/>
        <v>2100020101</v>
      </c>
      <c r="H2704" s="72" t="str">
        <f t="shared" si="131"/>
        <v>2100020101</v>
      </c>
      <c r="I2704" s="72" t="e">
        <f t="shared" si="132"/>
        <v>#VALUE!</v>
      </c>
    </row>
    <row r="2705" spans="1:9">
      <c r="A2705" s="16" t="s">
        <v>9147</v>
      </c>
      <c r="B2705" s="15">
        <v>2</v>
      </c>
      <c r="C2705" s="15" t="str">
        <f>VLOOKUP($B2705,配置说明!$E$20:$F$23,2,0)</f>
        <v>音效</v>
      </c>
      <c r="D2705" s="45" t="s">
        <v>9148</v>
      </c>
      <c r="E2705" s="50" t="s">
        <v>9149</v>
      </c>
      <c r="F2705" s="15" t="s">
        <v>189</v>
      </c>
      <c r="G2705" s="71">
        <f t="shared" si="133"/>
        <v>2100020102</v>
      </c>
      <c r="H2705" s="72" t="str">
        <f t="shared" si="131"/>
        <v>2100020102</v>
      </c>
      <c r="I2705" s="72" t="e">
        <f t="shared" si="132"/>
        <v>#VALUE!</v>
      </c>
    </row>
    <row r="2706" spans="1:9">
      <c r="A2706" s="16" t="s">
        <v>9150</v>
      </c>
      <c r="B2706" s="15">
        <v>2</v>
      </c>
      <c r="C2706" s="15" t="str">
        <f>VLOOKUP($B2706,配置说明!$E$20:$F$23,2,0)</f>
        <v>音效</v>
      </c>
      <c r="D2706" s="45" t="s">
        <v>9151</v>
      </c>
      <c r="E2706" s="50" t="s">
        <v>9152</v>
      </c>
      <c r="F2706" s="15" t="s">
        <v>189</v>
      </c>
      <c r="G2706" s="71">
        <f t="shared" si="133"/>
        <v>2100020103</v>
      </c>
      <c r="H2706" s="72" t="str">
        <f t="shared" si="131"/>
        <v>2100020103</v>
      </c>
      <c r="I2706" s="72" t="e">
        <f t="shared" si="132"/>
        <v>#VALUE!</v>
      </c>
    </row>
    <row r="2707" spans="1:9">
      <c r="A2707" s="16" t="s">
        <v>9153</v>
      </c>
      <c r="B2707" s="15">
        <v>2</v>
      </c>
      <c r="C2707" s="15" t="str">
        <f>VLOOKUP($B2707,配置说明!$E$20:$F$23,2,0)</f>
        <v>音效</v>
      </c>
      <c r="D2707" s="45" t="s">
        <v>9154</v>
      </c>
      <c r="E2707" s="50" t="s">
        <v>9155</v>
      </c>
      <c r="F2707" s="15" t="s">
        <v>189</v>
      </c>
      <c r="G2707" s="71">
        <f t="shared" si="133"/>
        <v>2100020104</v>
      </c>
      <c r="H2707" s="72" t="str">
        <f t="shared" si="131"/>
        <v>2100020104</v>
      </c>
      <c r="I2707" s="72" t="e">
        <f t="shared" si="132"/>
        <v>#VALUE!</v>
      </c>
    </row>
    <row r="2708" spans="1:9">
      <c r="A2708" s="16" t="s">
        <v>9156</v>
      </c>
      <c r="B2708" s="15">
        <v>2</v>
      </c>
      <c r="C2708" s="15" t="str">
        <f>VLOOKUP($B2708,配置说明!$E$20:$F$23,2,0)</f>
        <v>音效</v>
      </c>
      <c r="D2708" s="45" t="s">
        <v>9157</v>
      </c>
      <c r="E2708" s="50" t="s">
        <v>9158</v>
      </c>
      <c r="F2708" s="15" t="s">
        <v>189</v>
      </c>
      <c r="G2708" s="71">
        <f t="shared" si="133"/>
        <v>2100020105</v>
      </c>
      <c r="H2708" s="72" t="str">
        <f t="shared" si="131"/>
        <v>2100020105</v>
      </c>
      <c r="I2708" s="72" t="e">
        <f t="shared" si="132"/>
        <v>#VALUE!</v>
      </c>
    </row>
    <row r="2709" spans="1:9">
      <c r="A2709" s="16" t="s">
        <v>9159</v>
      </c>
      <c r="B2709" s="15">
        <v>2</v>
      </c>
      <c r="C2709" s="15" t="str">
        <f>VLOOKUP($B2709,配置说明!$E$20:$F$23,2,0)</f>
        <v>音效</v>
      </c>
      <c r="D2709" s="45" t="s">
        <v>9160</v>
      </c>
      <c r="E2709" s="50" t="s">
        <v>9161</v>
      </c>
      <c r="F2709" s="15" t="s">
        <v>189</v>
      </c>
      <c r="G2709" s="71">
        <f t="shared" si="133"/>
        <v>2100020106</v>
      </c>
      <c r="H2709" s="72" t="str">
        <f t="shared" si="131"/>
        <v>2100020106</v>
      </c>
      <c r="I2709" s="72" t="e">
        <f t="shared" si="132"/>
        <v>#VALUE!</v>
      </c>
    </row>
    <row r="2710" spans="1:9">
      <c r="A2710" s="16" t="s">
        <v>9162</v>
      </c>
      <c r="B2710" s="15">
        <v>2</v>
      </c>
      <c r="C2710" s="15" t="str">
        <f>VLOOKUP($B2710,配置说明!$E$20:$F$23,2,0)</f>
        <v>音效</v>
      </c>
      <c r="D2710" s="45" t="s">
        <v>9163</v>
      </c>
      <c r="E2710" s="50" t="s">
        <v>9164</v>
      </c>
      <c r="F2710" s="15" t="s">
        <v>189</v>
      </c>
      <c r="G2710" s="71">
        <f t="shared" si="133"/>
        <v>2100020107</v>
      </c>
      <c r="H2710" s="72" t="str">
        <f t="shared" si="131"/>
        <v>2100020107</v>
      </c>
      <c r="I2710" s="72" t="e">
        <f t="shared" si="132"/>
        <v>#VALUE!</v>
      </c>
    </row>
    <row r="2711" spans="1:9">
      <c r="A2711" s="16" t="s">
        <v>9165</v>
      </c>
      <c r="B2711" s="15">
        <v>2</v>
      </c>
      <c r="C2711" s="15" t="str">
        <f>VLOOKUP($B2711,配置说明!$E$20:$F$23,2,0)</f>
        <v>音效</v>
      </c>
      <c r="D2711" s="45" t="s">
        <v>9166</v>
      </c>
      <c r="E2711" s="50" t="s">
        <v>9167</v>
      </c>
      <c r="F2711" s="15" t="s">
        <v>189</v>
      </c>
      <c r="G2711" s="71">
        <f t="shared" si="133"/>
        <v>2100020201</v>
      </c>
      <c r="H2711" s="72" t="str">
        <f t="shared" si="131"/>
        <v>2100020201</v>
      </c>
      <c r="I2711" s="72" t="e">
        <f t="shared" si="132"/>
        <v>#VALUE!</v>
      </c>
    </row>
    <row r="2712" spans="1:9">
      <c r="A2712" s="16" t="s">
        <v>9168</v>
      </c>
      <c r="B2712" s="15">
        <v>2</v>
      </c>
      <c r="C2712" s="15" t="str">
        <f>VLOOKUP($B2712,配置说明!$E$20:$F$23,2,0)</f>
        <v>音效</v>
      </c>
      <c r="D2712" s="45" t="s">
        <v>9169</v>
      </c>
      <c r="E2712" s="50" t="s">
        <v>9170</v>
      </c>
      <c r="F2712" s="15" t="s">
        <v>189</v>
      </c>
      <c r="G2712" s="71">
        <f t="shared" si="133"/>
        <v>2100020202</v>
      </c>
      <c r="H2712" s="72" t="str">
        <f t="shared" si="131"/>
        <v>2100020202</v>
      </c>
      <c r="I2712" s="72" t="e">
        <f t="shared" si="132"/>
        <v>#VALUE!</v>
      </c>
    </row>
    <row r="2713" spans="1:9">
      <c r="A2713" s="16" t="s">
        <v>9171</v>
      </c>
      <c r="B2713" s="15">
        <v>2</v>
      </c>
      <c r="C2713" s="15" t="str">
        <f>VLOOKUP($B2713,配置说明!$E$20:$F$23,2,0)</f>
        <v>音效</v>
      </c>
      <c r="D2713" s="45" t="s">
        <v>9172</v>
      </c>
      <c r="E2713" s="50" t="s">
        <v>9173</v>
      </c>
      <c r="F2713" s="15" t="s">
        <v>189</v>
      </c>
      <c r="G2713" s="71">
        <f t="shared" si="133"/>
        <v>2100020301</v>
      </c>
      <c r="H2713" s="72" t="str">
        <f t="shared" si="131"/>
        <v>2100020301</v>
      </c>
      <c r="I2713" s="72" t="e">
        <f t="shared" si="132"/>
        <v>#VALUE!</v>
      </c>
    </row>
    <row r="2714" spans="1:9">
      <c r="A2714" s="16" t="s">
        <v>9174</v>
      </c>
      <c r="B2714" s="15">
        <v>2</v>
      </c>
      <c r="C2714" s="15" t="str">
        <f>VLOOKUP($B2714,配置说明!$E$20:$F$23,2,0)</f>
        <v>音效</v>
      </c>
      <c r="D2714" s="45" t="s">
        <v>9175</v>
      </c>
      <c r="E2714" s="50" t="s">
        <v>9176</v>
      </c>
      <c r="F2714" s="15" t="s">
        <v>189</v>
      </c>
      <c r="G2714" s="71">
        <f t="shared" si="133"/>
        <v>2100020302</v>
      </c>
      <c r="H2714" s="72" t="str">
        <f t="shared" si="131"/>
        <v>2100020302</v>
      </c>
      <c r="I2714" s="72" t="e">
        <f t="shared" si="132"/>
        <v>#VALUE!</v>
      </c>
    </row>
    <row r="2715" spans="1:9">
      <c r="A2715" s="16" t="s">
        <v>9177</v>
      </c>
      <c r="B2715" s="15">
        <v>2</v>
      </c>
      <c r="C2715" s="15" t="str">
        <f>VLOOKUP($B2715,配置说明!$E$20:$F$23,2,0)</f>
        <v>音效</v>
      </c>
      <c r="D2715" s="45" t="s">
        <v>9178</v>
      </c>
      <c r="E2715" s="50" t="s">
        <v>9179</v>
      </c>
      <c r="F2715" s="15" t="s">
        <v>189</v>
      </c>
      <c r="G2715" s="71">
        <f t="shared" si="133"/>
        <v>2100020303</v>
      </c>
      <c r="H2715" s="72" t="str">
        <f t="shared" si="131"/>
        <v>2100020303</v>
      </c>
      <c r="I2715" s="72" t="e">
        <f t="shared" si="132"/>
        <v>#VALUE!</v>
      </c>
    </row>
    <row r="2716" spans="1:9">
      <c r="A2716" s="16" t="s">
        <v>9180</v>
      </c>
      <c r="B2716" s="15">
        <v>2</v>
      </c>
      <c r="C2716" s="15" t="str">
        <f>VLOOKUP($B2716,配置说明!$E$20:$F$23,2,0)</f>
        <v>音效</v>
      </c>
      <c r="D2716" s="45" t="s">
        <v>9181</v>
      </c>
      <c r="E2716" s="50" t="s">
        <v>9182</v>
      </c>
      <c r="F2716" s="15" t="s">
        <v>189</v>
      </c>
      <c r="G2716" s="71">
        <f t="shared" si="133"/>
        <v>2100020304</v>
      </c>
      <c r="H2716" s="72" t="str">
        <f t="shared" si="131"/>
        <v>2100020304</v>
      </c>
      <c r="I2716" s="72" t="e">
        <f t="shared" si="132"/>
        <v>#VALUE!</v>
      </c>
    </row>
    <row r="2717" spans="1:9">
      <c r="A2717" s="16" t="s">
        <v>9183</v>
      </c>
      <c r="B2717" s="15">
        <v>2</v>
      </c>
      <c r="C2717" s="15" t="str">
        <f>VLOOKUP($B2717,配置说明!$E$20:$F$23,2,0)</f>
        <v>音效</v>
      </c>
      <c r="D2717" s="45" t="s">
        <v>9184</v>
      </c>
      <c r="E2717" s="50" t="s">
        <v>9185</v>
      </c>
      <c r="F2717" s="15" t="s">
        <v>189</v>
      </c>
      <c r="G2717" s="71">
        <f t="shared" si="133"/>
        <v>2100020305</v>
      </c>
      <c r="H2717" s="72" t="str">
        <f t="shared" si="131"/>
        <v>2100020305</v>
      </c>
      <c r="I2717" s="72" t="e">
        <f t="shared" si="132"/>
        <v>#VALUE!</v>
      </c>
    </row>
    <row r="2718" spans="1:9">
      <c r="A2718" s="16" t="s">
        <v>9186</v>
      </c>
      <c r="B2718" s="15">
        <v>2</v>
      </c>
      <c r="C2718" s="15" t="str">
        <f>VLOOKUP($B2718,配置说明!$E$20:$F$23,2,0)</f>
        <v>音效</v>
      </c>
      <c r="D2718" s="45" t="s">
        <v>9187</v>
      </c>
      <c r="E2718" s="50" t="s">
        <v>9188</v>
      </c>
      <c r="F2718" s="15" t="s">
        <v>189</v>
      </c>
      <c r="G2718" s="71">
        <f t="shared" si="133"/>
        <v>2100020306</v>
      </c>
      <c r="H2718" s="72" t="str">
        <f t="shared" si="131"/>
        <v>2100020306</v>
      </c>
      <c r="I2718" s="72" t="e">
        <f t="shared" si="132"/>
        <v>#VALUE!</v>
      </c>
    </row>
    <row r="2719" spans="1:9">
      <c r="A2719" s="16" t="s">
        <v>9189</v>
      </c>
      <c r="B2719" s="15">
        <v>2</v>
      </c>
      <c r="C2719" s="15" t="str">
        <f>VLOOKUP($B2719,配置说明!$E$20:$F$23,2,0)</f>
        <v>音效</v>
      </c>
      <c r="D2719" s="45" t="s">
        <v>9190</v>
      </c>
      <c r="E2719" s="50" t="s">
        <v>9191</v>
      </c>
      <c r="F2719" s="15" t="s">
        <v>189</v>
      </c>
      <c r="G2719" s="71">
        <f t="shared" si="133"/>
        <v>2100020307</v>
      </c>
      <c r="H2719" s="72" t="str">
        <f t="shared" si="131"/>
        <v>2100020307</v>
      </c>
      <c r="I2719" s="72" t="e">
        <f t="shared" si="132"/>
        <v>#VALUE!</v>
      </c>
    </row>
    <row r="2720" spans="1:9">
      <c r="A2720" s="16" t="s">
        <v>9192</v>
      </c>
      <c r="B2720" s="15">
        <v>2</v>
      </c>
      <c r="C2720" s="15" t="str">
        <f>VLOOKUP($B2720,配置说明!$E$20:$F$23,2,0)</f>
        <v>音效</v>
      </c>
      <c r="D2720" s="45" t="s">
        <v>9193</v>
      </c>
      <c r="E2720" s="50" t="s">
        <v>9194</v>
      </c>
      <c r="F2720" s="15" t="s">
        <v>189</v>
      </c>
      <c r="G2720" s="71">
        <f t="shared" si="133"/>
        <v>2100020308</v>
      </c>
      <c r="H2720" s="72" t="str">
        <f t="shared" si="131"/>
        <v>2100020308</v>
      </c>
      <c r="I2720" s="72" t="e">
        <f t="shared" si="132"/>
        <v>#VALUE!</v>
      </c>
    </row>
    <row r="2721" spans="1:9">
      <c r="A2721" s="16" t="s">
        <v>9195</v>
      </c>
      <c r="B2721" s="15">
        <v>2</v>
      </c>
      <c r="C2721" s="15" t="str">
        <f>VLOOKUP($B2721,配置说明!$E$20:$F$23,2,0)</f>
        <v>音效</v>
      </c>
      <c r="D2721" s="45" t="s">
        <v>9196</v>
      </c>
      <c r="E2721" s="50" t="s">
        <v>9197</v>
      </c>
      <c r="F2721" s="15" t="s">
        <v>189</v>
      </c>
      <c r="G2721" s="71">
        <f t="shared" si="133"/>
        <v>2100020309</v>
      </c>
      <c r="H2721" s="72" t="str">
        <f t="shared" si="131"/>
        <v>2100020309</v>
      </c>
      <c r="I2721" s="72" t="e">
        <f t="shared" si="132"/>
        <v>#VALUE!</v>
      </c>
    </row>
    <row r="2722" spans="1:9">
      <c r="A2722" s="16" t="s">
        <v>9198</v>
      </c>
      <c r="B2722" s="15">
        <v>2</v>
      </c>
      <c r="C2722" s="15" t="str">
        <f>VLOOKUP($B2722,配置说明!$E$20:$F$23,2,0)</f>
        <v>音效</v>
      </c>
      <c r="D2722" s="45" t="s">
        <v>9199</v>
      </c>
      <c r="E2722" s="50" t="s">
        <v>9200</v>
      </c>
      <c r="F2722" s="15" t="s">
        <v>189</v>
      </c>
      <c r="G2722" s="71">
        <f t="shared" si="133"/>
        <v>2100020401</v>
      </c>
      <c r="H2722" s="72" t="str">
        <f t="shared" si="131"/>
        <v>2100020401</v>
      </c>
      <c r="I2722" s="72" t="e">
        <f t="shared" si="132"/>
        <v>#VALUE!</v>
      </c>
    </row>
    <row r="2723" spans="1:9">
      <c r="A2723" s="16" t="s">
        <v>9201</v>
      </c>
      <c r="B2723" s="15">
        <v>2</v>
      </c>
      <c r="C2723" s="15" t="str">
        <f>VLOOKUP($B2723,配置说明!$E$20:$F$23,2,0)</f>
        <v>音效</v>
      </c>
      <c r="D2723" s="45" t="s">
        <v>9202</v>
      </c>
      <c r="E2723" s="50" t="s">
        <v>9203</v>
      </c>
      <c r="F2723" s="15" t="s">
        <v>189</v>
      </c>
      <c r="G2723" s="71">
        <f t="shared" si="133"/>
        <v>2100020402</v>
      </c>
      <c r="H2723" s="72" t="str">
        <f t="shared" si="131"/>
        <v>2100020402</v>
      </c>
      <c r="I2723" s="72" t="e">
        <f t="shared" si="132"/>
        <v>#VALUE!</v>
      </c>
    </row>
    <row r="2724" spans="1:9">
      <c r="A2724" s="16" t="s">
        <v>9204</v>
      </c>
      <c r="B2724" s="15">
        <v>2</v>
      </c>
      <c r="C2724" s="15" t="str">
        <f>VLOOKUP($B2724,配置说明!$E$20:$F$23,2,0)</f>
        <v>音效</v>
      </c>
      <c r="D2724" s="45" t="s">
        <v>9205</v>
      </c>
      <c r="E2724" s="50" t="s">
        <v>9206</v>
      </c>
      <c r="F2724" s="15" t="s">
        <v>189</v>
      </c>
      <c r="G2724" s="71">
        <f t="shared" si="133"/>
        <v>2100020501</v>
      </c>
      <c r="H2724" s="72" t="str">
        <f t="shared" ref="H2724:H2787" si="134">G2724&amp;""</f>
        <v>2100020501</v>
      </c>
      <c r="I2724" s="72" t="e">
        <f t="shared" ref="I2724:I2787" si="135">FIND("loop",E2724)</f>
        <v>#VALUE!</v>
      </c>
    </row>
    <row r="2725" spans="1:9">
      <c r="A2725" s="16" t="s">
        <v>9207</v>
      </c>
      <c r="B2725" s="15">
        <v>2</v>
      </c>
      <c r="C2725" s="15" t="str">
        <f>VLOOKUP($B2725,配置说明!$E$20:$F$23,2,0)</f>
        <v>音效</v>
      </c>
      <c r="D2725" s="45" t="s">
        <v>9208</v>
      </c>
      <c r="E2725" s="50" t="s">
        <v>9209</v>
      </c>
      <c r="F2725" s="15" t="s">
        <v>189</v>
      </c>
      <c r="G2725" s="71">
        <f t="shared" si="133"/>
        <v>2100020502</v>
      </c>
      <c r="H2725" s="72" t="str">
        <f t="shared" si="134"/>
        <v>2100020502</v>
      </c>
      <c r="I2725" s="72" t="e">
        <f t="shared" si="135"/>
        <v>#VALUE!</v>
      </c>
    </row>
    <row r="2726" spans="1:9">
      <c r="A2726" s="16" t="s">
        <v>9210</v>
      </c>
      <c r="B2726" s="15">
        <v>2</v>
      </c>
      <c r="C2726" s="15" t="str">
        <f>VLOOKUP($B2726,配置说明!$E$20:$F$23,2,0)</f>
        <v>音效</v>
      </c>
      <c r="D2726" s="45" t="s">
        <v>9211</v>
      </c>
      <c r="E2726" s="50" t="s">
        <v>9212</v>
      </c>
      <c r="F2726" s="15" t="s">
        <v>189</v>
      </c>
      <c r="G2726" s="71">
        <f t="shared" si="133"/>
        <v>2100020801</v>
      </c>
      <c r="H2726" s="72" t="str">
        <f t="shared" si="134"/>
        <v>2100020801</v>
      </c>
      <c r="I2726" s="72" t="e">
        <f t="shared" si="135"/>
        <v>#VALUE!</v>
      </c>
    </row>
    <row r="2727" spans="1:9">
      <c r="A2727" s="16" t="s">
        <v>9213</v>
      </c>
      <c r="B2727" s="15">
        <v>2</v>
      </c>
      <c r="C2727" s="15" t="str">
        <f>VLOOKUP($B2727,配置说明!$E$20:$F$23,2,0)</f>
        <v>音效</v>
      </c>
      <c r="D2727" s="45" t="s">
        <v>9214</v>
      </c>
      <c r="E2727" s="50" t="s">
        <v>9215</v>
      </c>
      <c r="F2727" s="15" t="s">
        <v>189</v>
      </c>
      <c r="G2727" s="71">
        <f t="shared" si="133"/>
        <v>2100020802</v>
      </c>
      <c r="H2727" s="72" t="str">
        <f t="shared" si="134"/>
        <v>2100020802</v>
      </c>
      <c r="I2727" s="72" t="e">
        <f t="shared" si="135"/>
        <v>#VALUE!</v>
      </c>
    </row>
    <row r="2728" spans="1:9">
      <c r="A2728" s="16" t="s">
        <v>9216</v>
      </c>
      <c r="B2728" s="15">
        <v>2</v>
      </c>
      <c r="C2728" s="15" t="str">
        <f>VLOOKUP($B2728,配置说明!$E$20:$F$23,2,0)</f>
        <v>音效</v>
      </c>
      <c r="D2728" s="45" t="s">
        <v>9217</v>
      </c>
      <c r="E2728" s="50" t="s">
        <v>9218</v>
      </c>
      <c r="F2728" s="15" t="s">
        <v>189</v>
      </c>
      <c r="G2728" s="71">
        <f t="shared" si="133"/>
        <v>2100021001</v>
      </c>
      <c r="H2728" s="72" t="str">
        <f t="shared" si="134"/>
        <v>2100021001</v>
      </c>
      <c r="I2728" s="72" t="e">
        <f t="shared" si="135"/>
        <v>#VALUE!</v>
      </c>
    </row>
    <row r="2729" spans="1:9">
      <c r="A2729" s="16" t="s">
        <v>9219</v>
      </c>
      <c r="B2729" s="15">
        <v>2</v>
      </c>
      <c r="C2729" s="15" t="str">
        <f>VLOOKUP($B2729,配置说明!$E$20:$F$23,2,0)</f>
        <v>音效</v>
      </c>
      <c r="D2729" s="45" t="s">
        <v>9220</v>
      </c>
      <c r="E2729" s="50" t="s">
        <v>9221</v>
      </c>
      <c r="F2729" s="15" t="s">
        <v>189</v>
      </c>
      <c r="G2729" s="71">
        <f t="shared" si="133"/>
        <v>2100021002</v>
      </c>
      <c r="H2729" s="72" t="str">
        <f t="shared" si="134"/>
        <v>2100021002</v>
      </c>
      <c r="I2729" s="72" t="e">
        <f t="shared" si="135"/>
        <v>#VALUE!</v>
      </c>
    </row>
    <row r="2730" spans="1:9">
      <c r="A2730" s="16" t="s">
        <v>9222</v>
      </c>
      <c r="B2730" s="15">
        <v>2</v>
      </c>
      <c r="C2730" s="15" t="str">
        <f>VLOOKUP($B2730,配置说明!$E$20:$F$23,2,0)</f>
        <v>音效</v>
      </c>
      <c r="D2730" s="45" t="s">
        <v>9223</v>
      </c>
      <c r="E2730" s="50" t="s">
        <v>9224</v>
      </c>
      <c r="F2730" s="15" t="s">
        <v>189</v>
      </c>
      <c r="G2730" s="71">
        <f t="shared" si="133"/>
        <v>2100021003</v>
      </c>
      <c r="H2730" s="72" t="str">
        <f t="shared" si="134"/>
        <v>2100021003</v>
      </c>
      <c r="I2730" s="72" t="e">
        <f t="shared" si="135"/>
        <v>#VALUE!</v>
      </c>
    </row>
    <row r="2731" spans="1:9">
      <c r="A2731" s="16" t="s">
        <v>9225</v>
      </c>
      <c r="B2731" s="15">
        <v>2</v>
      </c>
      <c r="C2731" s="15" t="str">
        <f>VLOOKUP($B2731,配置说明!$E$20:$F$23,2,0)</f>
        <v>音效</v>
      </c>
      <c r="D2731" s="45" t="s">
        <v>9226</v>
      </c>
      <c r="E2731" s="50" t="s">
        <v>9227</v>
      </c>
      <c r="F2731" s="15" t="s">
        <v>190</v>
      </c>
      <c r="G2731" s="71">
        <f t="shared" si="133"/>
        <v>2100030101</v>
      </c>
      <c r="H2731" s="72" t="str">
        <f t="shared" si="134"/>
        <v>2100030101</v>
      </c>
      <c r="I2731" s="72" t="e">
        <f t="shared" si="135"/>
        <v>#VALUE!</v>
      </c>
    </row>
    <row r="2732" spans="1:9">
      <c r="A2732" s="16" t="s">
        <v>9228</v>
      </c>
      <c r="B2732" s="15">
        <v>2</v>
      </c>
      <c r="C2732" s="15" t="str">
        <f>VLOOKUP($B2732,配置说明!$E$20:$F$23,2,0)</f>
        <v>音效</v>
      </c>
      <c r="D2732" s="45" t="s">
        <v>9229</v>
      </c>
      <c r="E2732" s="50" t="s">
        <v>9230</v>
      </c>
      <c r="F2732" s="15" t="s">
        <v>190</v>
      </c>
      <c r="G2732" s="71">
        <f t="shared" si="133"/>
        <v>2100030102</v>
      </c>
      <c r="H2732" s="72" t="str">
        <f t="shared" si="134"/>
        <v>2100030102</v>
      </c>
      <c r="I2732" s="72" t="e">
        <f t="shared" si="135"/>
        <v>#VALUE!</v>
      </c>
    </row>
    <row r="2733" spans="1:9">
      <c r="A2733" s="16" t="s">
        <v>9231</v>
      </c>
      <c r="B2733" s="15">
        <v>2</v>
      </c>
      <c r="C2733" s="15" t="str">
        <f>VLOOKUP($B2733,配置说明!$E$20:$F$23,2,0)</f>
        <v>音效</v>
      </c>
      <c r="D2733" s="45" t="s">
        <v>9232</v>
      </c>
      <c r="E2733" s="50" t="s">
        <v>9233</v>
      </c>
      <c r="F2733" s="15" t="s">
        <v>190</v>
      </c>
      <c r="G2733" s="71">
        <f t="shared" si="133"/>
        <v>2100030201</v>
      </c>
      <c r="H2733" s="72" t="str">
        <f t="shared" si="134"/>
        <v>2100030201</v>
      </c>
      <c r="I2733" s="72" t="e">
        <f t="shared" si="135"/>
        <v>#VALUE!</v>
      </c>
    </row>
    <row r="2734" spans="1:9">
      <c r="A2734" s="16" t="s">
        <v>9234</v>
      </c>
      <c r="B2734" s="15">
        <v>2</v>
      </c>
      <c r="C2734" s="15" t="str">
        <f>VLOOKUP($B2734,配置说明!$E$20:$F$23,2,0)</f>
        <v>音效</v>
      </c>
      <c r="D2734" s="45" t="s">
        <v>9235</v>
      </c>
      <c r="E2734" s="50" t="s">
        <v>9236</v>
      </c>
      <c r="F2734" s="15" t="s">
        <v>190</v>
      </c>
      <c r="G2734" s="71">
        <f t="shared" si="133"/>
        <v>2100030202</v>
      </c>
      <c r="H2734" s="72" t="str">
        <f t="shared" si="134"/>
        <v>2100030202</v>
      </c>
      <c r="I2734" s="72" t="e">
        <f t="shared" si="135"/>
        <v>#VALUE!</v>
      </c>
    </row>
    <row r="2735" spans="1:9">
      <c r="A2735" s="16" t="s">
        <v>9237</v>
      </c>
      <c r="B2735" s="15">
        <v>2</v>
      </c>
      <c r="C2735" s="15" t="str">
        <f>VLOOKUP($B2735,配置说明!$E$20:$F$23,2,0)</f>
        <v>音效</v>
      </c>
      <c r="D2735" s="45" t="s">
        <v>9238</v>
      </c>
      <c r="E2735" s="50" t="s">
        <v>9239</v>
      </c>
      <c r="F2735" s="15" t="s">
        <v>190</v>
      </c>
      <c r="G2735" s="71">
        <f t="shared" si="133"/>
        <v>2100030301</v>
      </c>
      <c r="H2735" s="72" t="str">
        <f t="shared" si="134"/>
        <v>2100030301</v>
      </c>
      <c r="I2735" s="72" t="e">
        <f t="shared" si="135"/>
        <v>#VALUE!</v>
      </c>
    </row>
    <row r="2736" spans="1:9">
      <c r="A2736" s="16" t="s">
        <v>8614</v>
      </c>
      <c r="B2736" s="15">
        <v>2</v>
      </c>
      <c r="C2736" s="15" t="str">
        <f>VLOOKUP($B2736,配置说明!$E$20:$F$23,2,0)</f>
        <v>音效</v>
      </c>
      <c r="D2736" s="45" t="s">
        <v>3817</v>
      </c>
      <c r="E2736" s="50" t="s">
        <v>3818</v>
      </c>
      <c r="F2736" s="15" t="s">
        <v>268</v>
      </c>
      <c r="G2736" s="71">
        <f t="shared" si="133"/>
        <v>2100040101</v>
      </c>
      <c r="H2736" s="72" t="str">
        <f t="shared" si="134"/>
        <v>2100040101</v>
      </c>
      <c r="I2736" s="72" t="e">
        <f t="shared" si="135"/>
        <v>#VALUE!</v>
      </c>
    </row>
    <row r="2737" spans="1:9">
      <c r="A2737" s="16" t="s">
        <v>8615</v>
      </c>
      <c r="B2737" s="15">
        <v>2</v>
      </c>
      <c r="C2737" s="15" t="str">
        <f>VLOOKUP($B2737,配置说明!$E$20:$F$23,2,0)</f>
        <v>音效</v>
      </c>
      <c r="D2737" s="45" t="s">
        <v>3819</v>
      </c>
      <c r="E2737" s="50" t="s">
        <v>3820</v>
      </c>
      <c r="F2737" s="15" t="s">
        <v>268</v>
      </c>
      <c r="G2737" s="71">
        <f t="shared" si="133"/>
        <v>2100040102</v>
      </c>
      <c r="H2737" s="72" t="str">
        <f t="shared" si="134"/>
        <v>2100040102</v>
      </c>
      <c r="I2737" s="72" t="e">
        <f t="shared" si="135"/>
        <v>#VALUE!</v>
      </c>
    </row>
    <row r="2738" spans="1:9">
      <c r="A2738" s="16" t="s">
        <v>8616</v>
      </c>
      <c r="B2738" s="15">
        <v>2</v>
      </c>
      <c r="C2738" s="15" t="str">
        <f>VLOOKUP($B2738,配置说明!$E$20:$F$23,2,0)</f>
        <v>音效</v>
      </c>
      <c r="D2738" s="45" t="s">
        <v>3821</v>
      </c>
      <c r="E2738" s="50" t="s">
        <v>3822</v>
      </c>
      <c r="F2738" s="15" t="s">
        <v>268</v>
      </c>
      <c r="G2738" s="71">
        <f t="shared" ref="G2738:G2801" si="136">A2738*1</f>
        <v>2100040103</v>
      </c>
      <c r="H2738" s="72" t="str">
        <f t="shared" si="134"/>
        <v>2100040103</v>
      </c>
      <c r="I2738" s="72" t="e">
        <f t="shared" si="135"/>
        <v>#VALUE!</v>
      </c>
    </row>
    <row r="2739" spans="1:9">
      <c r="A2739" s="16" t="s">
        <v>8617</v>
      </c>
      <c r="B2739" s="15">
        <v>2</v>
      </c>
      <c r="C2739" s="15" t="str">
        <f>VLOOKUP($B2739,配置说明!$E$20:$F$23,2,0)</f>
        <v>音效</v>
      </c>
      <c r="D2739" s="45" t="s">
        <v>3823</v>
      </c>
      <c r="E2739" s="50" t="s">
        <v>3824</v>
      </c>
      <c r="F2739" s="15" t="s">
        <v>268</v>
      </c>
      <c r="G2739" s="71">
        <f t="shared" si="136"/>
        <v>2100040104</v>
      </c>
      <c r="H2739" s="72" t="str">
        <f t="shared" si="134"/>
        <v>2100040104</v>
      </c>
      <c r="I2739" s="72" t="e">
        <f t="shared" si="135"/>
        <v>#VALUE!</v>
      </c>
    </row>
    <row r="2740" spans="1:9">
      <c r="A2740" s="16" t="s">
        <v>8618</v>
      </c>
      <c r="B2740" s="15">
        <v>2</v>
      </c>
      <c r="C2740" s="15" t="str">
        <f>VLOOKUP($B2740,配置说明!$E$20:$F$23,2,0)</f>
        <v>音效</v>
      </c>
      <c r="D2740" s="45" t="s">
        <v>3825</v>
      </c>
      <c r="E2740" s="50" t="s">
        <v>3826</v>
      </c>
      <c r="F2740" s="15" t="s">
        <v>268</v>
      </c>
      <c r="G2740" s="71">
        <f t="shared" si="136"/>
        <v>2100040201</v>
      </c>
      <c r="H2740" s="72" t="str">
        <f t="shared" si="134"/>
        <v>2100040201</v>
      </c>
      <c r="I2740" s="72" t="e">
        <f t="shared" si="135"/>
        <v>#VALUE!</v>
      </c>
    </row>
    <row r="2741" spans="1:9">
      <c r="A2741" s="16" t="s">
        <v>8619</v>
      </c>
      <c r="B2741" s="15">
        <v>2</v>
      </c>
      <c r="C2741" s="15" t="str">
        <f>VLOOKUP($B2741,配置说明!$E$20:$F$23,2,0)</f>
        <v>音效</v>
      </c>
      <c r="D2741" s="45" t="s">
        <v>3827</v>
      </c>
      <c r="E2741" s="50" t="s">
        <v>3828</v>
      </c>
      <c r="F2741" s="15" t="s">
        <v>268</v>
      </c>
      <c r="G2741" s="71">
        <f t="shared" si="136"/>
        <v>2100040202</v>
      </c>
      <c r="H2741" s="72" t="str">
        <f t="shared" si="134"/>
        <v>2100040202</v>
      </c>
      <c r="I2741" s="72" t="e">
        <f t="shared" si="135"/>
        <v>#VALUE!</v>
      </c>
    </row>
    <row r="2742" spans="1:9">
      <c r="A2742" s="16" t="s">
        <v>8620</v>
      </c>
      <c r="B2742" s="15">
        <v>2</v>
      </c>
      <c r="C2742" s="15" t="str">
        <f>VLOOKUP($B2742,配置说明!$E$20:$F$23,2,0)</f>
        <v>音效</v>
      </c>
      <c r="D2742" s="45" t="s">
        <v>3829</v>
      </c>
      <c r="E2742" s="50" t="s">
        <v>3830</v>
      </c>
      <c r="F2742" s="15" t="s">
        <v>268</v>
      </c>
      <c r="G2742" s="71">
        <f t="shared" si="136"/>
        <v>2100040203</v>
      </c>
      <c r="H2742" s="72" t="str">
        <f t="shared" si="134"/>
        <v>2100040203</v>
      </c>
      <c r="I2742" s="72" t="e">
        <f t="shared" si="135"/>
        <v>#VALUE!</v>
      </c>
    </row>
    <row r="2743" spans="1:9">
      <c r="A2743" s="16" t="s">
        <v>8621</v>
      </c>
      <c r="B2743" s="15">
        <v>2</v>
      </c>
      <c r="C2743" s="15" t="str">
        <f>VLOOKUP($B2743,配置说明!$E$20:$F$23,2,0)</f>
        <v>音效</v>
      </c>
      <c r="D2743" s="45" t="s">
        <v>3831</v>
      </c>
      <c r="E2743" s="50" t="s">
        <v>3832</v>
      </c>
      <c r="F2743" s="15" t="s">
        <v>268</v>
      </c>
      <c r="G2743" s="71">
        <f t="shared" si="136"/>
        <v>2100040204</v>
      </c>
      <c r="H2743" s="72" t="str">
        <f t="shared" si="134"/>
        <v>2100040204</v>
      </c>
      <c r="I2743" s="72" t="e">
        <f t="shared" si="135"/>
        <v>#VALUE!</v>
      </c>
    </row>
    <row r="2744" spans="1:9">
      <c r="A2744" s="16" t="s">
        <v>8622</v>
      </c>
      <c r="B2744" s="15">
        <v>2</v>
      </c>
      <c r="C2744" s="15" t="str">
        <f>VLOOKUP($B2744,配置说明!$E$20:$F$23,2,0)</f>
        <v>音效</v>
      </c>
      <c r="D2744" s="45" t="s">
        <v>3833</v>
      </c>
      <c r="E2744" s="50" t="s">
        <v>3834</v>
      </c>
      <c r="F2744" s="15" t="s">
        <v>269</v>
      </c>
      <c r="G2744" s="71">
        <f t="shared" si="136"/>
        <v>2100050101</v>
      </c>
      <c r="H2744" s="72" t="str">
        <f t="shared" si="134"/>
        <v>2100050101</v>
      </c>
      <c r="I2744" s="72" t="e">
        <f t="shared" si="135"/>
        <v>#VALUE!</v>
      </c>
    </row>
    <row r="2745" spans="1:9">
      <c r="A2745" s="16" t="s">
        <v>8623</v>
      </c>
      <c r="B2745" s="15">
        <v>2</v>
      </c>
      <c r="C2745" s="15" t="str">
        <f>VLOOKUP($B2745,配置说明!$E$20:$F$23,2,0)</f>
        <v>音效</v>
      </c>
      <c r="D2745" s="45" t="s">
        <v>3835</v>
      </c>
      <c r="E2745" s="50" t="s">
        <v>3836</v>
      </c>
      <c r="F2745" s="15" t="s">
        <v>269</v>
      </c>
      <c r="G2745" s="71">
        <f t="shared" si="136"/>
        <v>2100050102</v>
      </c>
      <c r="H2745" s="72" t="str">
        <f t="shared" si="134"/>
        <v>2100050102</v>
      </c>
      <c r="I2745" s="72" t="e">
        <f t="shared" si="135"/>
        <v>#VALUE!</v>
      </c>
    </row>
    <row r="2746" spans="1:9">
      <c r="A2746" s="16" t="s">
        <v>8624</v>
      </c>
      <c r="B2746" s="15">
        <v>2</v>
      </c>
      <c r="C2746" s="15" t="str">
        <f>VLOOKUP($B2746,配置说明!$E$20:$F$23,2,0)</f>
        <v>音效</v>
      </c>
      <c r="D2746" s="45" t="s">
        <v>3837</v>
      </c>
      <c r="E2746" s="50" t="s">
        <v>3838</v>
      </c>
      <c r="F2746" s="15" t="s">
        <v>269</v>
      </c>
      <c r="G2746" s="71">
        <f t="shared" si="136"/>
        <v>2100050103</v>
      </c>
      <c r="H2746" s="72" t="str">
        <f t="shared" si="134"/>
        <v>2100050103</v>
      </c>
      <c r="I2746" s="72" t="e">
        <f t="shared" si="135"/>
        <v>#VALUE!</v>
      </c>
    </row>
    <row r="2747" spans="1:9">
      <c r="A2747" s="16" t="s">
        <v>8625</v>
      </c>
      <c r="B2747" s="15">
        <v>2</v>
      </c>
      <c r="C2747" s="15" t="str">
        <f>VLOOKUP($B2747,配置说明!$E$20:$F$23,2,0)</f>
        <v>音效</v>
      </c>
      <c r="D2747" s="45" t="s">
        <v>3839</v>
      </c>
      <c r="E2747" s="50" t="s">
        <v>3840</v>
      </c>
      <c r="F2747" s="15" t="s">
        <v>269</v>
      </c>
      <c r="G2747" s="71">
        <f t="shared" si="136"/>
        <v>2100050104</v>
      </c>
      <c r="H2747" s="72" t="str">
        <f t="shared" si="134"/>
        <v>2100050104</v>
      </c>
      <c r="I2747" s="72" t="e">
        <f t="shared" si="135"/>
        <v>#VALUE!</v>
      </c>
    </row>
    <row r="2748" spans="1:9">
      <c r="A2748" s="16" t="s">
        <v>8626</v>
      </c>
      <c r="B2748" s="15">
        <v>2</v>
      </c>
      <c r="C2748" s="15" t="str">
        <f>VLOOKUP($B2748,配置说明!$E$20:$F$23,2,0)</f>
        <v>音效</v>
      </c>
      <c r="D2748" s="45" t="s">
        <v>3841</v>
      </c>
      <c r="E2748" s="50" t="s">
        <v>3842</v>
      </c>
      <c r="F2748" s="15" t="s">
        <v>269</v>
      </c>
      <c r="G2748" s="71">
        <f t="shared" si="136"/>
        <v>2100050201</v>
      </c>
      <c r="H2748" s="72" t="str">
        <f t="shared" si="134"/>
        <v>2100050201</v>
      </c>
      <c r="I2748" s="72" t="e">
        <f t="shared" si="135"/>
        <v>#VALUE!</v>
      </c>
    </row>
    <row r="2749" spans="1:9">
      <c r="A2749" s="16" t="s">
        <v>8627</v>
      </c>
      <c r="B2749" s="15">
        <v>2</v>
      </c>
      <c r="C2749" s="15" t="str">
        <f>VLOOKUP($B2749,配置说明!$E$20:$F$23,2,0)</f>
        <v>音效</v>
      </c>
      <c r="D2749" s="45" t="s">
        <v>3843</v>
      </c>
      <c r="E2749" s="50" t="s">
        <v>3844</v>
      </c>
      <c r="F2749" s="15" t="s">
        <v>269</v>
      </c>
      <c r="G2749" s="71">
        <f t="shared" si="136"/>
        <v>2100050202</v>
      </c>
      <c r="H2749" s="72" t="str">
        <f t="shared" si="134"/>
        <v>2100050202</v>
      </c>
      <c r="I2749" s="72" t="e">
        <f t="shared" si="135"/>
        <v>#VALUE!</v>
      </c>
    </row>
    <row r="2750" spans="1:9">
      <c r="A2750" s="16" t="s">
        <v>8628</v>
      </c>
      <c r="B2750" s="15">
        <v>2</v>
      </c>
      <c r="C2750" s="15" t="str">
        <f>VLOOKUP($B2750,配置说明!$E$20:$F$23,2,0)</f>
        <v>音效</v>
      </c>
      <c r="D2750" s="45" t="s">
        <v>3845</v>
      </c>
      <c r="E2750" s="50" t="s">
        <v>3846</v>
      </c>
      <c r="F2750" s="15" t="s">
        <v>269</v>
      </c>
      <c r="G2750" s="71">
        <f t="shared" si="136"/>
        <v>2100050203</v>
      </c>
      <c r="H2750" s="72" t="str">
        <f t="shared" si="134"/>
        <v>2100050203</v>
      </c>
      <c r="I2750" s="72" t="e">
        <f t="shared" si="135"/>
        <v>#VALUE!</v>
      </c>
    </row>
    <row r="2751" spans="1:9">
      <c r="A2751" s="16" t="s">
        <v>8629</v>
      </c>
      <c r="B2751" s="15">
        <v>2</v>
      </c>
      <c r="C2751" s="15" t="str">
        <f>VLOOKUP($B2751,配置说明!$E$20:$F$23,2,0)</f>
        <v>音效</v>
      </c>
      <c r="D2751" s="45" t="s">
        <v>3847</v>
      </c>
      <c r="E2751" s="50" t="s">
        <v>3848</v>
      </c>
      <c r="F2751" s="15" t="s">
        <v>269</v>
      </c>
      <c r="G2751" s="71">
        <f t="shared" si="136"/>
        <v>2100050204</v>
      </c>
      <c r="H2751" s="72" t="str">
        <f t="shared" si="134"/>
        <v>2100050204</v>
      </c>
      <c r="I2751" s="72" t="e">
        <f t="shared" si="135"/>
        <v>#VALUE!</v>
      </c>
    </row>
    <row r="2752" spans="1:9">
      <c r="A2752" s="16" t="s">
        <v>8630</v>
      </c>
      <c r="B2752" s="15">
        <v>2</v>
      </c>
      <c r="C2752" s="15" t="str">
        <f>VLOOKUP($B2752,配置说明!$E$20:$F$23,2,0)</f>
        <v>音效</v>
      </c>
      <c r="D2752" s="45" t="s">
        <v>3849</v>
      </c>
      <c r="E2752" s="50" t="s">
        <v>3850</v>
      </c>
      <c r="F2752" s="15" t="s">
        <v>270</v>
      </c>
      <c r="G2752" s="71">
        <f t="shared" si="136"/>
        <v>2100060101</v>
      </c>
      <c r="H2752" s="72" t="str">
        <f t="shared" si="134"/>
        <v>2100060101</v>
      </c>
      <c r="I2752" s="72" t="e">
        <f t="shared" si="135"/>
        <v>#VALUE!</v>
      </c>
    </row>
    <row r="2753" spans="1:9">
      <c r="A2753" s="16" t="s">
        <v>8631</v>
      </c>
      <c r="B2753" s="15">
        <v>2</v>
      </c>
      <c r="C2753" s="15" t="str">
        <f>VLOOKUP($B2753,配置说明!$E$20:$F$23,2,0)</f>
        <v>音效</v>
      </c>
      <c r="D2753" s="45" t="s">
        <v>3851</v>
      </c>
      <c r="E2753" s="50" t="s">
        <v>3852</v>
      </c>
      <c r="F2753" s="15" t="s">
        <v>270</v>
      </c>
      <c r="G2753" s="71">
        <f t="shared" si="136"/>
        <v>2100060102</v>
      </c>
      <c r="H2753" s="72" t="str">
        <f t="shared" si="134"/>
        <v>2100060102</v>
      </c>
      <c r="I2753" s="72" t="e">
        <f t="shared" si="135"/>
        <v>#VALUE!</v>
      </c>
    </row>
    <row r="2754" spans="1:9">
      <c r="A2754" s="16" t="s">
        <v>8632</v>
      </c>
      <c r="B2754" s="15">
        <v>2</v>
      </c>
      <c r="C2754" s="15" t="str">
        <f>VLOOKUP($B2754,配置说明!$E$20:$F$23,2,0)</f>
        <v>音效</v>
      </c>
      <c r="D2754" s="45" t="s">
        <v>3172</v>
      </c>
      <c r="E2754" s="50" t="s">
        <v>3853</v>
      </c>
      <c r="F2754" s="15" t="s">
        <v>270</v>
      </c>
      <c r="G2754" s="71">
        <f t="shared" si="136"/>
        <v>2100060201</v>
      </c>
      <c r="H2754" s="72" t="str">
        <f t="shared" si="134"/>
        <v>2100060201</v>
      </c>
      <c r="I2754" s="72" t="e">
        <f t="shared" si="135"/>
        <v>#VALUE!</v>
      </c>
    </row>
    <row r="2755" spans="1:9">
      <c r="A2755" s="16" t="s">
        <v>8633</v>
      </c>
      <c r="B2755" s="15">
        <v>2</v>
      </c>
      <c r="C2755" s="15" t="str">
        <f>VLOOKUP($B2755,配置说明!$E$20:$F$23,2,0)</f>
        <v>音效</v>
      </c>
      <c r="D2755" s="45" t="s">
        <v>3172</v>
      </c>
      <c r="E2755" s="50" t="s">
        <v>3173</v>
      </c>
      <c r="F2755" s="15" t="s">
        <v>270</v>
      </c>
      <c r="G2755" s="71">
        <f t="shared" si="136"/>
        <v>2100060202</v>
      </c>
      <c r="H2755" s="72" t="str">
        <f t="shared" si="134"/>
        <v>2100060202</v>
      </c>
      <c r="I2755" s="72" t="e">
        <f t="shared" si="135"/>
        <v>#VALUE!</v>
      </c>
    </row>
    <row r="2756" spans="1:9">
      <c r="A2756" s="16" t="s">
        <v>8634</v>
      </c>
      <c r="B2756" s="15">
        <v>2</v>
      </c>
      <c r="C2756" s="15" t="str">
        <f>VLOOKUP($B2756,配置说明!$E$20:$F$23,2,0)</f>
        <v>音效</v>
      </c>
      <c r="D2756" s="45" t="s">
        <v>3854</v>
      </c>
      <c r="E2756" s="50" t="s">
        <v>3855</v>
      </c>
      <c r="F2756" s="15" t="s">
        <v>270</v>
      </c>
      <c r="G2756" s="71">
        <f t="shared" si="136"/>
        <v>2100060203</v>
      </c>
      <c r="H2756" s="72" t="str">
        <f t="shared" si="134"/>
        <v>2100060203</v>
      </c>
      <c r="I2756" s="72" t="e">
        <f t="shared" si="135"/>
        <v>#VALUE!</v>
      </c>
    </row>
    <row r="2757" spans="1:9">
      <c r="A2757" s="16" t="s">
        <v>8635</v>
      </c>
      <c r="B2757" s="15">
        <v>2</v>
      </c>
      <c r="C2757" s="15" t="str">
        <f>VLOOKUP($B2757,配置说明!$E$20:$F$23,2,0)</f>
        <v>音效</v>
      </c>
      <c r="D2757" s="45" t="s">
        <v>3856</v>
      </c>
      <c r="E2757" s="50" t="s">
        <v>3857</v>
      </c>
      <c r="F2757" s="15" t="s">
        <v>270</v>
      </c>
      <c r="G2757" s="71">
        <f t="shared" si="136"/>
        <v>2100060204</v>
      </c>
      <c r="H2757" s="72" t="str">
        <f t="shared" si="134"/>
        <v>2100060204</v>
      </c>
      <c r="I2757" s="72" t="e">
        <f t="shared" si="135"/>
        <v>#VALUE!</v>
      </c>
    </row>
    <row r="2758" spans="1:9">
      <c r="A2758" s="16" t="s">
        <v>8636</v>
      </c>
      <c r="B2758" s="15">
        <v>2</v>
      </c>
      <c r="C2758" s="15" t="str">
        <f>VLOOKUP($B2758,配置说明!$E$20:$F$23,2,0)</f>
        <v>音效</v>
      </c>
      <c r="D2758" s="45" t="s">
        <v>3858</v>
      </c>
      <c r="E2758" s="50" t="s">
        <v>3859</v>
      </c>
      <c r="F2758" s="15" t="s">
        <v>270</v>
      </c>
      <c r="G2758" s="71">
        <f t="shared" si="136"/>
        <v>2100060205</v>
      </c>
      <c r="H2758" s="72" t="str">
        <f t="shared" si="134"/>
        <v>2100060205</v>
      </c>
      <c r="I2758" s="72" t="e">
        <f t="shared" si="135"/>
        <v>#VALUE!</v>
      </c>
    </row>
    <row r="2759" spans="1:9">
      <c r="A2759" s="16" t="s">
        <v>8637</v>
      </c>
      <c r="B2759" s="15">
        <v>2</v>
      </c>
      <c r="C2759" s="15" t="str">
        <f>VLOOKUP($B2759,配置说明!$E$20:$F$23,2,0)</f>
        <v>音效</v>
      </c>
      <c r="D2759" s="45" t="s">
        <v>3860</v>
      </c>
      <c r="E2759" s="50" t="s">
        <v>3861</v>
      </c>
      <c r="F2759" s="15" t="s">
        <v>271</v>
      </c>
      <c r="G2759" s="71">
        <f t="shared" si="136"/>
        <v>2100070101</v>
      </c>
      <c r="H2759" s="72" t="str">
        <f t="shared" si="134"/>
        <v>2100070101</v>
      </c>
      <c r="I2759" s="72" t="e">
        <f t="shared" si="135"/>
        <v>#VALUE!</v>
      </c>
    </row>
    <row r="2760" spans="1:9">
      <c r="A2760" s="16" t="s">
        <v>8638</v>
      </c>
      <c r="B2760" s="15">
        <v>2</v>
      </c>
      <c r="C2760" s="15" t="str">
        <f>VLOOKUP($B2760,配置说明!$E$20:$F$23,2,0)</f>
        <v>音效</v>
      </c>
      <c r="D2760" s="45" t="s">
        <v>3862</v>
      </c>
      <c r="E2760" s="50" t="s">
        <v>3863</v>
      </c>
      <c r="F2760" s="15" t="s">
        <v>271</v>
      </c>
      <c r="G2760" s="71">
        <f t="shared" si="136"/>
        <v>2100070102</v>
      </c>
      <c r="H2760" s="72" t="str">
        <f t="shared" si="134"/>
        <v>2100070102</v>
      </c>
      <c r="I2760" s="72" t="e">
        <f t="shared" si="135"/>
        <v>#VALUE!</v>
      </c>
    </row>
    <row r="2761" spans="1:9">
      <c r="A2761" s="16" t="s">
        <v>8639</v>
      </c>
      <c r="B2761" s="15">
        <v>2</v>
      </c>
      <c r="C2761" s="15" t="str">
        <f>VLOOKUP($B2761,配置说明!$E$20:$F$23,2,0)</f>
        <v>音效</v>
      </c>
      <c r="D2761" s="45" t="s">
        <v>3864</v>
      </c>
      <c r="E2761" s="50" t="s">
        <v>3865</v>
      </c>
      <c r="F2761" s="15" t="s">
        <v>271</v>
      </c>
      <c r="G2761" s="71">
        <f t="shared" si="136"/>
        <v>2100070103</v>
      </c>
      <c r="H2761" s="72" t="str">
        <f t="shared" si="134"/>
        <v>2100070103</v>
      </c>
      <c r="I2761" s="72" t="e">
        <f t="shared" si="135"/>
        <v>#VALUE!</v>
      </c>
    </row>
    <row r="2762" spans="1:9">
      <c r="A2762" s="16" t="s">
        <v>8640</v>
      </c>
      <c r="B2762" s="15">
        <v>2</v>
      </c>
      <c r="C2762" s="15" t="str">
        <f>VLOOKUP($B2762,配置说明!$E$20:$F$23,2,0)</f>
        <v>音效</v>
      </c>
      <c r="D2762" s="45" t="s">
        <v>3866</v>
      </c>
      <c r="E2762" s="50" t="s">
        <v>3867</v>
      </c>
      <c r="F2762" s="15" t="s">
        <v>271</v>
      </c>
      <c r="G2762" s="71">
        <f t="shared" si="136"/>
        <v>2100070201</v>
      </c>
      <c r="H2762" s="72" t="str">
        <f t="shared" si="134"/>
        <v>2100070201</v>
      </c>
      <c r="I2762" s="72" t="e">
        <f t="shared" si="135"/>
        <v>#VALUE!</v>
      </c>
    </row>
    <row r="2763" spans="1:9">
      <c r="A2763" s="16" t="s">
        <v>8641</v>
      </c>
      <c r="B2763" s="15">
        <v>2</v>
      </c>
      <c r="C2763" s="15" t="str">
        <f>VLOOKUP($B2763,配置说明!$E$20:$F$23,2,0)</f>
        <v>音效</v>
      </c>
      <c r="D2763" s="45" t="s">
        <v>3868</v>
      </c>
      <c r="E2763" s="50" t="s">
        <v>3869</v>
      </c>
      <c r="F2763" s="15" t="s">
        <v>271</v>
      </c>
      <c r="G2763" s="71">
        <f t="shared" si="136"/>
        <v>2100070202</v>
      </c>
      <c r="H2763" s="72" t="str">
        <f t="shared" si="134"/>
        <v>2100070202</v>
      </c>
      <c r="I2763" s="72" t="e">
        <f t="shared" si="135"/>
        <v>#VALUE!</v>
      </c>
    </row>
    <row r="2764" spans="1:9">
      <c r="A2764" s="16" t="s">
        <v>8642</v>
      </c>
      <c r="B2764" s="15">
        <v>2</v>
      </c>
      <c r="C2764" s="15" t="str">
        <f>VLOOKUP($B2764,配置说明!$E$20:$F$23,2,0)</f>
        <v>音效</v>
      </c>
      <c r="D2764" s="45" t="s">
        <v>3870</v>
      </c>
      <c r="E2764" s="50" t="s">
        <v>3871</v>
      </c>
      <c r="F2764" s="15" t="s">
        <v>271</v>
      </c>
      <c r="G2764" s="71">
        <f t="shared" si="136"/>
        <v>2100070203</v>
      </c>
      <c r="H2764" s="72" t="str">
        <f t="shared" si="134"/>
        <v>2100070203</v>
      </c>
      <c r="I2764" s="72" t="e">
        <f t="shared" si="135"/>
        <v>#VALUE!</v>
      </c>
    </row>
    <row r="2765" spans="1:9">
      <c r="A2765" s="16" t="s">
        <v>8643</v>
      </c>
      <c r="B2765" s="15">
        <v>2</v>
      </c>
      <c r="C2765" s="15" t="str">
        <f>VLOOKUP($B2765,配置说明!$E$20:$F$23,2,0)</f>
        <v>音效</v>
      </c>
      <c r="D2765" s="45" t="s">
        <v>3872</v>
      </c>
      <c r="E2765" s="50" t="s">
        <v>3873</v>
      </c>
      <c r="F2765" s="15" t="s">
        <v>271</v>
      </c>
      <c r="G2765" s="71">
        <f t="shared" si="136"/>
        <v>2100070204</v>
      </c>
      <c r="H2765" s="72" t="str">
        <f t="shared" si="134"/>
        <v>2100070204</v>
      </c>
      <c r="I2765" s="72" t="e">
        <f t="shared" si="135"/>
        <v>#VALUE!</v>
      </c>
    </row>
    <row r="2766" spans="1:9">
      <c r="A2766" s="16" t="s">
        <v>8644</v>
      </c>
      <c r="B2766" s="15">
        <v>2</v>
      </c>
      <c r="C2766" s="15" t="str">
        <f>VLOOKUP($B2766,配置说明!$E$20:$F$23,2,0)</f>
        <v>音效</v>
      </c>
      <c r="D2766" s="45" t="s">
        <v>3874</v>
      </c>
      <c r="E2766" s="50" t="s">
        <v>3875</v>
      </c>
      <c r="F2766" s="15" t="s">
        <v>271</v>
      </c>
      <c r="G2766" s="71">
        <f t="shared" si="136"/>
        <v>2100070205</v>
      </c>
      <c r="H2766" s="72" t="str">
        <f t="shared" si="134"/>
        <v>2100070205</v>
      </c>
      <c r="I2766" s="72" t="e">
        <f t="shared" si="135"/>
        <v>#VALUE!</v>
      </c>
    </row>
    <row r="2767" spans="1:9">
      <c r="A2767" s="16" t="s">
        <v>8645</v>
      </c>
      <c r="B2767" s="15">
        <v>2</v>
      </c>
      <c r="C2767" s="15" t="str">
        <f>VLOOKUP($B2767,配置说明!$E$20:$F$23,2,0)</f>
        <v>音效</v>
      </c>
      <c r="D2767" s="45" t="s">
        <v>3876</v>
      </c>
      <c r="E2767" s="50" t="s">
        <v>3877</v>
      </c>
      <c r="F2767" s="15" t="s">
        <v>271</v>
      </c>
      <c r="G2767" s="71">
        <f t="shared" si="136"/>
        <v>2100070206</v>
      </c>
      <c r="H2767" s="72" t="str">
        <f t="shared" si="134"/>
        <v>2100070206</v>
      </c>
      <c r="I2767" s="72" t="e">
        <f t="shared" si="135"/>
        <v>#VALUE!</v>
      </c>
    </row>
    <row r="2768" spans="1:9">
      <c r="A2768" s="16" t="s">
        <v>8646</v>
      </c>
      <c r="B2768" s="15">
        <v>2</v>
      </c>
      <c r="C2768" s="15" t="str">
        <f>VLOOKUP($B2768,配置说明!$E$20:$F$23,2,0)</f>
        <v>音效</v>
      </c>
      <c r="D2768" s="45" t="s">
        <v>3878</v>
      </c>
      <c r="E2768" s="50" t="s">
        <v>3879</v>
      </c>
      <c r="F2768" s="15" t="s">
        <v>272</v>
      </c>
      <c r="G2768" s="71">
        <f t="shared" si="136"/>
        <v>2100080101</v>
      </c>
      <c r="H2768" s="72" t="str">
        <f t="shared" si="134"/>
        <v>2100080101</v>
      </c>
      <c r="I2768" s="72" t="e">
        <f t="shared" si="135"/>
        <v>#VALUE!</v>
      </c>
    </row>
    <row r="2769" spans="1:9">
      <c r="A2769" s="16" t="s">
        <v>8647</v>
      </c>
      <c r="B2769" s="15">
        <v>2</v>
      </c>
      <c r="C2769" s="15" t="str">
        <f>VLOOKUP($B2769,配置说明!$E$20:$F$23,2,0)</f>
        <v>音效</v>
      </c>
      <c r="D2769" s="45" t="s">
        <v>3880</v>
      </c>
      <c r="E2769" s="50" t="s">
        <v>3881</v>
      </c>
      <c r="F2769" s="15" t="s">
        <v>272</v>
      </c>
      <c r="G2769" s="71">
        <f t="shared" si="136"/>
        <v>2100080102</v>
      </c>
      <c r="H2769" s="72" t="str">
        <f t="shared" si="134"/>
        <v>2100080102</v>
      </c>
      <c r="I2769" s="72" t="e">
        <f t="shared" si="135"/>
        <v>#VALUE!</v>
      </c>
    </row>
    <row r="2770" spans="1:9">
      <c r="A2770" s="16" t="s">
        <v>8648</v>
      </c>
      <c r="B2770" s="15">
        <v>2</v>
      </c>
      <c r="C2770" s="15" t="str">
        <f>VLOOKUP($B2770,配置说明!$E$20:$F$23,2,0)</f>
        <v>音效</v>
      </c>
      <c r="D2770" s="45" t="s">
        <v>3882</v>
      </c>
      <c r="E2770" s="50" t="s">
        <v>3883</v>
      </c>
      <c r="F2770" s="15" t="s">
        <v>272</v>
      </c>
      <c r="G2770" s="71">
        <f t="shared" si="136"/>
        <v>2100080201</v>
      </c>
      <c r="H2770" s="72" t="str">
        <f t="shared" si="134"/>
        <v>2100080201</v>
      </c>
      <c r="I2770" s="72" t="e">
        <f t="shared" si="135"/>
        <v>#VALUE!</v>
      </c>
    </row>
    <row r="2771" spans="1:9">
      <c r="A2771" s="16" t="s">
        <v>8649</v>
      </c>
      <c r="B2771" s="15">
        <v>2</v>
      </c>
      <c r="C2771" s="15" t="str">
        <f>VLOOKUP($B2771,配置说明!$E$20:$F$23,2,0)</f>
        <v>音效</v>
      </c>
      <c r="D2771" s="45" t="s">
        <v>3884</v>
      </c>
      <c r="E2771" s="50" t="s">
        <v>3885</v>
      </c>
      <c r="F2771" s="15" t="s">
        <v>272</v>
      </c>
      <c r="G2771" s="71">
        <f t="shared" si="136"/>
        <v>2100080202</v>
      </c>
      <c r="H2771" s="72" t="str">
        <f t="shared" si="134"/>
        <v>2100080202</v>
      </c>
      <c r="I2771" s="72" t="e">
        <f t="shared" si="135"/>
        <v>#VALUE!</v>
      </c>
    </row>
    <row r="2772" spans="1:9">
      <c r="A2772" s="16" t="s">
        <v>8650</v>
      </c>
      <c r="B2772" s="15">
        <v>2</v>
      </c>
      <c r="C2772" s="15" t="str">
        <f>VLOOKUP($B2772,配置说明!$E$20:$F$23,2,0)</f>
        <v>音效</v>
      </c>
      <c r="D2772" s="45" t="s">
        <v>3886</v>
      </c>
      <c r="E2772" s="50" t="s">
        <v>3887</v>
      </c>
      <c r="F2772" s="15" t="s">
        <v>272</v>
      </c>
      <c r="G2772" s="71">
        <f t="shared" si="136"/>
        <v>2100080203</v>
      </c>
      <c r="H2772" s="72" t="str">
        <f t="shared" si="134"/>
        <v>2100080203</v>
      </c>
      <c r="I2772" s="72" t="e">
        <f t="shared" si="135"/>
        <v>#VALUE!</v>
      </c>
    </row>
    <row r="2773" spans="1:9">
      <c r="A2773" s="16" t="s">
        <v>8651</v>
      </c>
      <c r="B2773" s="15">
        <v>2</v>
      </c>
      <c r="C2773" s="15" t="str">
        <f>VLOOKUP($B2773,配置说明!$E$20:$F$23,2,0)</f>
        <v>音效</v>
      </c>
      <c r="D2773" s="45" t="s">
        <v>3888</v>
      </c>
      <c r="E2773" s="50" t="s">
        <v>3889</v>
      </c>
      <c r="F2773" s="15" t="s">
        <v>284</v>
      </c>
      <c r="G2773" s="71">
        <f t="shared" si="136"/>
        <v>2100130101</v>
      </c>
      <c r="H2773" s="72" t="str">
        <f t="shared" si="134"/>
        <v>2100130101</v>
      </c>
      <c r="I2773" s="72" t="e">
        <f t="shared" si="135"/>
        <v>#VALUE!</v>
      </c>
    </row>
    <row r="2774" spans="1:9">
      <c r="A2774" s="16" t="s">
        <v>8652</v>
      </c>
      <c r="B2774" s="15">
        <v>2</v>
      </c>
      <c r="C2774" s="15" t="str">
        <f>VLOOKUP($B2774,配置说明!$E$20:$F$23,2,0)</f>
        <v>音效</v>
      </c>
      <c r="D2774" s="45" t="s">
        <v>3890</v>
      </c>
      <c r="E2774" s="50" t="s">
        <v>3891</v>
      </c>
      <c r="F2774" s="15" t="s">
        <v>284</v>
      </c>
      <c r="G2774" s="71">
        <f t="shared" si="136"/>
        <v>2100130102</v>
      </c>
      <c r="H2774" s="72" t="str">
        <f t="shared" si="134"/>
        <v>2100130102</v>
      </c>
      <c r="I2774" s="72" t="e">
        <f t="shared" si="135"/>
        <v>#VALUE!</v>
      </c>
    </row>
    <row r="2775" spans="1:9">
      <c r="A2775" s="16" t="s">
        <v>8653</v>
      </c>
      <c r="B2775" s="15">
        <v>2</v>
      </c>
      <c r="C2775" s="15" t="str">
        <f>VLOOKUP($B2775,配置说明!$E$20:$F$23,2,0)</f>
        <v>音效</v>
      </c>
      <c r="D2775" s="45" t="s">
        <v>3892</v>
      </c>
      <c r="E2775" s="50" t="s">
        <v>3893</v>
      </c>
      <c r="F2775" s="15" t="s">
        <v>284</v>
      </c>
      <c r="G2775" s="71">
        <f t="shared" si="136"/>
        <v>2100130103</v>
      </c>
      <c r="H2775" s="72" t="str">
        <f t="shared" si="134"/>
        <v>2100130103</v>
      </c>
      <c r="I2775" s="72" t="e">
        <f t="shared" si="135"/>
        <v>#VALUE!</v>
      </c>
    </row>
    <row r="2776" spans="1:9">
      <c r="A2776" s="16" t="s">
        <v>8654</v>
      </c>
      <c r="B2776" s="15">
        <v>2</v>
      </c>
      <c r="C2776" s="15" t="str">
        <f>VLOOKUP($B2776,配置说明!$E$20:$F$23,2,0)</f>
        <v>音效</v>
      </c>
      <c r="D2776" s="45" t="s">
        <v>3894</v>
      </c>
      <c r="E2776" s="50" t="s">
        <v>3895</v>
      </c>
      <c r="F2776" s="15" t="s">
        <v>284</v>
      </c>
      <c r="G2776" s="71">
        <f t="shared" si="136"/>
        <v>2100130104</v>
      </c>
      <c r="H2776" s="72" t="str">
        <f t="shared" si="134"/>
        <v>2100130104</v>
      </c>
      <c r="I2776" s="72" t="e">
        <f t="shared" si="135"/>
        <v>#VALUE!</v>
      </c>
    </row>
    <row r="2777" spans="1:9">
      <c r="A2777" s="16" t="s">
        <v>8655</v>
      </c>
      <c r="B2777" s="15">
        <v>2</v>
      </c>
      <c r="C2777" s="15" t="str">
        <f>VLOOKUP($B2777,配置说明!$E$20:$F$23,2,0)</f>
        <v>音效</v>
      </c>
      <c r="D2777" s="45" t="s">
        <v>3896</v>
      </c>
      <c r="E2777" s="50" t="s">
        <v>3897</v>
      </c>
      <c r="F2777" s="15" t="s">
        <v>284</v>
      </c>
      <c r="G2777" s="71">
        <f t="shared" si="136"/>
        <v>2100130201</v>
      </c>
      <c r="H2777" s="72" t="str">
        <f t="shared" si="134"/>
        <v>2100130201</v>
      </c>
      <c r="I2777" s="72" t="e">
        <f t="shared" si="135"/>
        <v>#VALUE!</v>
      </c>
    </row>
    <row r="2778" spans="1:9">
      <c r="A2778" s="16" t="s">
        <v>8656</v>
      </c>
      <c r="B2778" s="15">
        <v>2</v>
      </c>
      <c r="C2778" s="15" t="str">
        <f>VLOOKUP($B2778,配置说明!$E$20:$F$23,2,0)</f>
        <v>音效</v>
      </c>
      <c r="D2778" s="45" t="s">
        <v>3898</v>
      </c>
      <c r="E2778" s="50" t="s">
        <v>3899</v>
      </c>
      <c r="F2778" s="15" t="s">
        <v>284</v>
      </c>
      <c r="G2778" s="71">
        <f t="shared" si="136"/>
        <v>2100130202</v>
      </c>
      <c r="H2778" s="72" t="str">
        <f t="shared" si="134"/>
        <v>2100130202</v>
      </c>
      <c r="I2778" s="72" t="e">
        <f t="shared" si="135"/>
        <v>#VALUE!</v>
      </c>
    </row>
    <row r="2779" spans="1:9">
      <c r="A2779" s="16" t="s">
        <v>8657</v>
      </c>
      <c r="B2779" s="15">
        <v>2</v>
      </c>
      <c r="C2779" s="15" t="str">
        <f>VLOOKUP($B2779,配置说明!$E$20:$F$23,2,0)</f>
        <v>音效</v>
      </c>
      <c r="D2779" s="45" t="s">
        <v>3900</v>
      </c>
      <c r="E2779" s="50" t="s">
        <v>3901</v>
      </c>
      <c r="F2779" s="15" t="s">
        <v>284</v>
      </c>
      <c r="G2779" s="71">
        <f t="shared" si="136"/>
        <v>2100130203</v>
      </c>
      <c r="H2779" s="72" t="str">
        <f t="shared" si="134"/>
        <v>2100130203</v>
      </c>
      <c r="I2779" s="72" t="e">
        <f t="shared" si="135"/>
        <v>#VALUE!</v>
      </c>
    </row>
    <row r="2780" spans="1:9">
      <c r="A2780" s="16" t="s">
        <v>8658</v>
      </c>
      <c r="B2780" s="15">
        <v>2</v>
      </c>
      <c r="C2780" s="15" t="str">
        <f>VLOOKUP($B2780,配置说明!$E$20:$F$23,2,0)</f>
        <v>音效</v>
      </c>
      <c r="D2780" s="45" t="s">
        <v>3902</v>
      </c>
      <c r="E2780" s="50" t="s">
        <v>3903</v>
      </c>
      <c r="F2780" s="15" t="s">
        <v>284</v>
      </c>
      <c r="G2780" s="71">
        <f t="shared" si="136"/>
        <v>2100130204</v>
      </c>
      <c r="H2780" s="72" t="str">
        <f t="shared" si="134"/>
        <v>2100130204</v>
      </c>
      <c r="I2780" s="72" t="e">
        <f t="shared" si="135"/>
        <v>#VALUE!</v>
      </c>
    </row>
    <row r="2781" spans="1:9">
      <c r="A2781" s="16" t="s">
        <v>9240</v>
      </c>
      <c r="B2781" s="15">
        <v>2</v>
      </c>
      <c r="C2781" s="15" t="str">
        <f>VLOOKUP($B2781,配置说明!$E$20:$F$23,2,0)</f>
        <v>音效</v>
      </c>
      <c r="D2781" s="45" t="s">
        <v>9241</v>
      </c>
      <c r="E2781" s="50" t="s">
        <v>9242</v>
      </c>
      <c r="F2781" s="15" t="s">
        <v>284</v>
      </c>
      <c r="G2781" s="71">
        <f t="shared" si="136"/>
        <v>2100130301</v>
      </c>
      <c r="H2781" s="72" t="str">
        <f t="shared" si="134"/>
        <v>2100130301</v>
      </c>
      <c r="I2781" s="72" t="e">
        <f t="shared" si="135"/>
        <v>#VALUE!</v>
      </c>
    </row>
    <row r="2782" spans="1:9">
      <c r="A2782" s="16" t="s">
        <v>9243</v>
      </c>
      <c r="B2782" s="15">
        <v>2</v>
      </c>
      <c r="C2782" s="15" t="str">
        <f>VLOOKUP($B2782,配置说明!$E$20:$F$23,2,0)</f>
        <v>音效</v>
      </c>
      <c r="D2782" s="45" t="s">
        <v>9244</v>
      </c>
      <c r="E2782" s="50" t="s">
        <v>9245</v>
      </c>
      <c r="F2782" s="15" t="s">
        <v>284</v>
      </c>
      <c r="G2782" s="71">
        <f t="shared" si="136"/>
        <v>2100130302</v>
      </c>
      <c r="H2782" s="72" t="str">
        <f t="shared" si="134"/>
        <v>2100130302</v>
      </c>
      <c r="I2782" s="72" t="e">
        <f t="shared" si="135"/>
        <v>#VALUE!</v>
      </c>
    </row>
    <row r="2783" spans="1:9">
      <c r="A2783" s="16" t="s">
        <v>9246</v>
      </c>
      <c r="B2783" s="15">
        <v>2</v>
      </c>
      <c r="C2783" s="15" t="str">
        <f>VLOOKUP($B2783,配置说明!$E$20:$F$23,2,0)</f>
        <v>音效</v>
      </c>
      <c r="D2783" s="45" t="s">
        <v>9247</v>
      </c>
      <c r="E2783" s="50" t="s">
        <v>9248</v>
      </c>
      <c r="F2783" s="15" t="s">
        <v>284</v>
      </c>
      <c r="G2783" s="71">
        <f t="shared" si="136"/>
        <v>2100130303</v>
      </c>
      <c r="H2783" s="72" t="str">
        <f t="shared" si="134"/>
        <v>2100130303</v>
      </c>
      <c r="I2783" s="72" t="e">
        <f t="shared" si="135"/>
        <v>#VALUE!</v>
      </c>
    </row>
    <row r="2784" spans="1:9">
      <c r="A2784" s="16" t="s">
        <v>9249</v>
      </c>
      <c r="B2784" s="15">
        <v>2</v>
      </c>
      <c r="C2784" s="15" t="str">
        <f>VLOOKUP($B2784,配置说明!$E$20:$F$23,2,0)</f>
        <v>音效</v>
      </c>
      <c r="D2784" s="45" t="s">
        <v>9250</v>
      </c>
      <c r="E2784" s="50" t="s">
        <v>9251</v>
      </c>
      <c r="F2784" s="15" t="s">
        <v>284</v>
      </c>
      <c r="G2784" s="71">
        <f t="shared" si="136"/>
        <v>2100130304</v>
      </c>
      <c r="H2784" s="72" t="str">
        <f t="shared" si="134"/>
        <v>2100130304</v>
      </c>
      <c r="I2784" s="72" t="e">
        <f t="shared" si="135"/>
        <v>#VALUE!</v>
      </c>
    </row>
    <row r="2785" spans="1:9">
      <c r="A2785" s="16" t="s">
        <v>9252</v>
      </c>
      <c r="B2785" s="15">
        <v>2</v>
      </c>
      <c r="C2785" s="15" t="str">
        <f>VLOOKUP($B2785,配置说明!$E$20:$F$23,2,0)</f>
        <v>音效</v>
      </c>
      <c r="D2785" s="45" t="s">
        <v>9253</v>
      </c>
      <c r="E2785" s="50" t="s">
        <v>9254</v>
      </c>
      <c r="F2785" s="15" t="s">
        <v>284</v>
      </c>
      <c r="G2785" s="71">
        <f t="shared" si="136"/>
        <v>2100130601</v>
      </c>
      <c r="H2785" s="72" t="str">
        <f t="shared" si="134"/>
        <v>2100130601</v>
      </c>
      <c r="I2785" s="72" t="e">
        <f t="shared" si="135"/>
        <v>#VALUE!</v>
      </c>
    </row>
    <row r="2786" spans="1:9">
      <c r="A2786" s="16" t="s">
        <v>9255</v>
      </c>
      <c r="B2786" s="15">
        <v>2</v>
      </c>
      <c r="C2786" s="15" t="str">
        <f>VLOOKUP($B2786,配置说明!$E$20:$F$23,2,0)</f>
        <v>音效</v>
      </c>
      <c r="D2786" s="45" t="s">
        <v>9256</v>
      </c>
      <c r="E2786" s="50" t="s">
        <v>9257</v>
      </c>
      <c r="F2786" s="15" t="s">
        <v>284</v>
      </c>
      <c r="G2786" s="71">
        <f t="shared" si="136"/>
        <v>2100130602</v>
      </c>
      <c r="H2786" s="72" t="str">
        <f t="shared" si="134"/>
        <v>2100130602</v>
      </c>
      <c r="I2786" s="72" t="e">
        <f t="shared" si="135"/>
        <v>#VALUE!</v>
      </c>
    </row>
    <row r="2787" spans="1:9">
      <c r="A2787" s="16" t="s">
        <v>8659</v>
      </c>
      <c r="B2787" s="15">
        <v>2</v>
      </c>
      <c r="C2787" s="15" t="str">
        <f>VLOOKUP($B2787,配置说明!$E$20:$F$23,2,0)</f>
        <v>音效</v>
      </c>
      <c r="D2787" s="45" t="s">
        <v>3904</v>
      </c>
      <c r="E2787" s="50" t="s">
        <v>3905</v>
      </c>
      <c r="F2787" s="15" t="s">
        <v>294</v>
      </c>
      <c r="G2787" s="71">
        <f t="shared" si="136"/>
        <v>2100140101</v>
      </c>
      <c r="H2787" s="72" t="str">
        <f t="shared" si="134"/>
        <v>2100140101</v>
      </c>
      <c r="I2787" s="72" t="e">
        <f t="shared" si="135"/>
        <v>#VALUE!</v>
      </c>
    </row>
    <row r="2788" spans="1:9">
      <c r="A2788" s="16" t="s">
        <v>8660</v>
      </c>
      <c r="B2788" s="15">
        <v>2</v>
      </c>
      <c r="C2788" s="15" t="str">
        <f>VLOOKUP($B2788,配置说明!$E$20:$F$23,2,0)</f>
        <v>音效</v>
      </c>
      <c r="D2788" s="45" t="s">
        <v>3906</v>
      </c>
      <c r="E2788" s="50" t="s">
        <v>3907</v>
      </c>
      <c r="F2788" s="15" t="s">
        <v>294</v>
      </c>
      <c r="G2788" s="71">
        <f t="shared" si="136"/>
        <v>2100140102</v>
      </c>
      <c r="H2788" s="72" t="str">
        <f t="shared" ref="H2788:H2851" si="137">G2788&amp;""</f>
        <v>2100140102</v>
      </c>
      <c r="I2788" s="72" t="e">
        <f t="shared" ref="I2788:I2851" si="138">FIND("loop",E2788)</f>
        <v>#VALUE!</v>
      </c>
    </row>
    <row r="2789" spans="1:9">
      <c r="A2789" s="16" t="s">
        <v>8661</v>
      </c>
      <c r="B2789" s="15">
        <v>2</v>
      </c>
      <c r="C2789" s="15" t="str">
        <f>VLOOKUP($B2789,配置说明!$E$20:$F$23,2,0)</f>
        <v>音效</v>
      </c>
      <c r="D2789" s="45" t="s">
        <v>3174</v>
      </c>
      <c r="E2789" s="50" t="s">
        <v>3175</v>
      </c>
      <c r="F2789" s="15" t="s">
        <v>294</v>
      </c>
      <c r="G2789" s="71">
        <f t="shared" si="136"/>
        <v>2100140201</v>
      </c>
      <c r="H2789" s="72" t="str">
        <f t="shared" si="137"/>
        <v>2100140201</v>
      </c>
      <c r="I2789" s="72" t="e">
        <f t="shared" si="138"/>
        <v>#VALUE!</v>
      </c>
    </row>
    <row r="2790" spans="1:9">
      <c r="A2790" s="16" t="s">
        <v>8662</v>
      </c>
      <c r="B2790" s="15">
        <v>2</v>
      </c>
      <c r="C2790" s="15" t="str">
        <f>VLOOKUP($B2790,配置说明!$E$20:$F$23,2,0)</f>
        <v>音效</v>
      </c>
      <c r="D2790" s="45" t="s">
        <v>3176</v>
      </c>
      <c r="E2790" s="50" t="s">
        <v>3177</v>
      </c>
      <c r="F2790" s="15" t="s">
        <v>294</v>
      </c>
      <c r="G2790" s="71">
        <f t="shared" si="136"/>
        <v>2100140202</v>
      </c>
      <c r="H2790" s="72" t="str">
        <f t="shared" si="137"/>
        <v>2100140202</v>
      </c>
      <c r="I2790" s="72" t="e">
        <f t="shared" si="138"/>
        <v>#VALUE!</v>
      </c>
    </row>
    <row r="2791" spans="1:9">
      <c r="A2791" s="16" t="s">
        <v>8663</v>
      </c>
      <c r="B2791" s="15">
        <v>2</v>
      </c>
      <c r="C2791" s="15" t="str">
        <f>VLOOKUP($B2791,配置说明!$E$20:$F$23,2,0)</f>
        <v>音效</v>
      </c>
      <c r="D2791" s="45" t="s">
        <v>3908</v>
      </c>
      <c r="E2791" s="50" t="s">
        <v>3909</v>
      </c>
      <c r="F2791" s="15" t="s">
        <v>294</v>
      </c>
      <c r="G2791" s="71">
        <f t="shared" si="136"/>
        <v>2100140301</v>
      </c>
      <c r="H2791" s="72" t="str">
        <f t="shared" si="137"/>
        <v>2100140301</v>
      </c>
      <c r="I2791" s="72" t="e">
        <f t="shared" si="138"/>
        <v>#VALUE!</v>
      </c>
    </row>
    <row r="2792" spans="1:9">
      <c r="A2792" s="16" t="s">
        <v>8664</v>
      </c>
      <c r="B2792" s="15">
        <v>2</v>
      </c>
      <c r="C2792" s="15" t="str">
        <f>VLOOKUP($B2792,配置说明!$E$20:$F$23,2,0)</f>
        <v>音效</v>
      </c>
      <c r="D2792" s="45" t="s">
        <v>3910</v>
      </c>
      <c r="E2792" s="50" t="s">
        <v>3911</v>
      </c>
      <c r="F2792" s="15" t="s">
        <v>291</v>
      </c>
      <c r="G2792" s="71">
        <f t="shared" si="136"/>
        <v>2100150101</v>
      </c>
      <c r="H2792" s="72" t="str">
        <f t="shared" si="137"/>
        <v>2100150101</v>
      </c>
      <c r="I2792" s="72" t="e">
        <f t="shared" si="138"/>
        <v>#VALUE!</v>
      </c>
    </row>
    <row r="2793" spans="1:9">
      <c r="A2793" s="16" t="s">
        <v>8665</v>
      </c>
      <c r="B2793" s="15">
        <v>2</v>
      </c>
      <c r="C2793" s="15" t="str">
        <f>VLOOKUP($B2793,配置说明!$E$20:$F$23,2,0)</f>
        <v>音效</v>
      </c>
      <c r="D2793" s="45" t="s">
        <v>3912</v>
      </c>
      <c r="E2793" s="50" t="s">
        <v>3913</v>
      </c>
      <c r="F2793" s="15" t="s">
        <v>291</v>
      </c>
      <c r="G2793" s="71">
        <f t="shared" si="136"/>
        <v>2100150102</v>
      </c>
      <c r="H2793" s="72" t="str">
        <f t="shared" si="137"/>
        <v>2100150102</v>
      </c>
      <c r="I2793" s="72" t="e">
        <f t="shared" si="138"/>
        <v>#VALUE!</v>
      </c>
    </row>
    <row r="2794" spans="1:9">
      <c r="A2794" s="16" t="s">
        <v>8666</v>
      </c>
      <c r="B2794" s="15">
        <v>2</v>
      </c>
      <c r="C2794" s="15" t="str">
        <f>VLOOKUP($B2794,配置说明!$E$20:$F$23,2,0)</f>
        <v>音效</v>
      </c>
      <c r="D2794" s="45" t="s">
        <v>3914</v>
      </c>
      <c r="E2794" s="50" t="s">
        <v>3915</v>
      </c>
      <c r="F2794" s="15" t="s">
        <v>291</v>
      </c>
      <c r="G2794" s="71">
        <f t="shared" si="136"/>
        <v>2100150201</v>
      </c>
      <c r="H2794" s="72" t="str">
        <f t="shared" si="137"/>
        <v>2100150201</v>
      </c>
      <c r="I2794" s="72" t="e">
        <f t="shared" si="138"/>
        <v>#VALUE!</v>
      </c>
    </row>
    <row r="2795" spans="1:9">
      <c r="A2795" s="16" t="s">
        <v>8667</v>
      </c>
      <c r="B2795" s="15">
        <v>2</v>
      </c>
      <c r="C2795" s="15" t="str">
        <f>VLOOKUP($B2795,配置说明!$E$20:$F$23,2,0)</f>
        <v>音效</v>
      </c>
      <c r="D2795" s="45" t="s">
        <v>3916</v>
      </c>
      <c r="E2795" s="50" t="s">
        <v>3917</v>
      </c>
      <c r="F2795" s="15" t="s">
        <v>291</v>
      </c>
      <c r="G2795" s="71">
        <f t="shared" si="136"/>
        <v>2100150202</v>
      </c>
      <c r="H2795" s="72" t="str">
        <f t="shared" si="137"/>
        <v>2100150202</v>
      </c>
      <c r="I2795" s="72" t="e">
        <f t="shared" si="138"/>
        <v>#VALUE!</v>
      </c>
    </row>
    <row r="2796" spans="1:9">
      <c r="A2796" s="16" t="s">
        <v>9258</v>
      </c>
      <c r="B2796" s="15">
        <v>2</v>
      </c>
      <c r="C2796" s="15" t="str">
        <f>VLOOKUP($B2796,配置说明!$E$20:$F$23,2,0)</f>
        <v>音效</v>
      </c>
      <c r="D2796" s="45" t="s">
        <v>9259</v>
      </c>
      <c r="E2796" s="50" t="s">
        <v>9260</v>
      </c>
      <c r="F2796" s="15" t="s">
        <v>291</v>
      </c>
      <c r="G2796" s="71">
        <f t="shared" si="136"/>
        <v>2100150401</v>
      </c>
      <c r="H2796" s="72" t="str">
        <f t="shared" si="137"/>
        <v>2100150401</v>
      </c>
      <c r="I2796" s="72" t="e">
        <f t="shared" si="138"/>
        <v>#VALUE!</v>
      </c>
    </row>
    <row r="2797" spans="1:9">
      <c r="A2797" s="16" t="s">
        <v>8668</v>
      </c>
      <c r="B2797" s="15">
        <v>2</v>
      </c>
      <c r="C2797" s="15" t="str">
        <f>VLOOKUP($B2797,配置说明!$E$20:$F$23,2,0)</f>
        <v>音效</v>
      </c>
      <c r="D2797" s="45" t="s">
        <v>3918</v>
      </c>
      <c r="E2797" s="50" t="s">
        <v>3179</v>
      </c>
      <c r="F2797" s="15" t="s">
        <v>281</v>
      </c>
      <c r="G2797" s="71">
        <f t="shared" si="136"/>
        <v>2100160101</v>
      </c>
      <c r="H2797" s="72" t="str">
        <f t="shared" si="137"/>
        <v>2100160101</v>
      </c>
      <c r="I2797" s="72" t="e">
        <f t="shared" si="138"/>
        <v>#VALUE!</v>
      </c>
    </row>
    <row r="2798" spans="1:9">
      <c r="A2798" s="16" t="s">
        <v>8669</v>
      </c>
      <c r="B2798" s="15">
        <v>2</v>
      </c>
      <c r="C2798" s="15" t="str">
        <f>VLOOKUP($B2798,配置说明!$E$20:$F$23,2,0)</f>
        <v>音效</v>
      </c>
      <c r="D2798" s="45" t="s">
        <v>3919</v>
      </c>
      <c r="E2798" s="50" t="s">
        <v>3181</v>
      </c>
      <c r="F2798" s="15" t="s">
        <v>281</v>
      </c>
      <c r="G2798" s="71">
        <f t="shared" si="136"/>
        <v>2100160102</v>
      </c>
      <c r="H2798" s="72" t="str">
        <f t="shared" si="137"/>
        <v>2100160102</v>
      </c>
      <c r="I2798" s="72" t="e">
        <f t="shared" si="138"/>
        <v>#VALUE!</v>
      </c>
    </row>
    <row r="2799" spans="1:9">
      <c r="A2799" s="16" t="s">
        <v>8670</v>
      </c>
      <c r="B2799" s="15">
        <v>2</v>
      </c>
      <c r="C2799" s="15" t="str">
        <f>VLOOKUP($B2799,配置说明!$E$20:$F$23,2,0)</f>
        <v>音效</v>
      </c>
      <c r="D2799" s="45" t="s">
        <v>3920</v>
      </c>
      <c r="E2799" s="50" t="s">
        <v>3183</v>
      </c>
      <c r="F2799" s="15" t="s">
        <v>281</v>
      </c>
      <c r="G2799" s="71">
        <f t="shared" si="136"/>
        <v>2100160201</v>
      </c>
      <c r="H2799" s="72" t="str">
        <f t="shared" si="137"/>
        <v>2100160201</v>
      </c>
      <c r="I2799" s="72" t="e">
        <f t="shared" si="138"/>
        <v>#VALUE!</v>
      </c>
    </row>
    <row r="2800" spans="1:9">
      <c r="A2800" s="16" t="s">
        <v>8671</v>
      </c>
      <c r="B2800" s="15">
        <v>2</v>
      </c>
      <c r="C2800" s="15" t="str">
        <f>VLOOKUP($B2800,配置说明!$E$20:$F$23,2,0)</f>
        <v>音效</v>
      </c>
      <c r="D2800" s="45" t="s">
        <v>3921</v>
      </c>
      <c r="E2800" s="50" t="s">
        <v>3185</v>
      </c>
      <c r="F2800" s="15" t="s">
        <v>281</v>
      </c>
      <c r="G2800" s="71">
        <f t="shared" si="136"/>
        <v>2100160202</v>
      </c>
      <c r="H2800" s="72" t="str">
        <f t="shared" si="137"/>
        <v>2100160202</v>
      </c>
      <c r="I2800" s="72" t="e">
        <f t="shared" si="138"/>
        <v>#VALUE!</v>
      </c>
    </row>
    <row r="2801" spans="1:9">
      <c r="A2801" s="16" t="s">
        <v>8672</v>
      </c>
      <c r="B2801" s="15">
        <v>2</v>
      </c>
      <c r="C2801" s="15" t="str">
        <f>VLOOKUP($B2801,配置说明!$E$20:$F$23,2,0)</f>
        <v>音效</v>
      </c>
      <c r="D2801" s="45" t="s">
        <v>3922</v>
      </c>
      <c r="E2801" s="50" t="s">
        <v>3187</v>
      </c>
      <c r="F2801" s="15" t="s">
        <v>281</v>
      </c>
      <c r="G2801" s="71">
        <f t="shared" si="136"/>
        <v>2100160203</v>
      </c>
      <c r="H2801" s="72" t="str">
        <f t="shared" si="137"/>
        <v>2100160203</v>
      </c>
      <c r="I2801" s="72" t="e">
        <f t="shared" si="138"/>
        <v>#VALUE!</v>
      </c>
    </row>
    <row r="2802" spans="1:9">
      <c r="A2802" s="16" t="s">
        <v>8673</v>
      </c>
      <c r="B2802" s="15">
        <v>2</v>
      </c>
      <c r="C2802" s="15" t="str">
        <f>VLOOKUP($B2802,配置说明!$E$20:$F$23,2,0)</f>
        <v>音效</v>
      </c>
      <c r="D2802" s="45" t="s">
        <v>3923</v>
      </c>
      <c r="E2802" s="50" t="s">
        <v>3189</v>
      </c>
      <c r="F2802" s="15" t="s">
        <v>281</v>
      </c>
      <c r="G2802" s="71">
        <f t="shared" ref="G2802:G2865" si="139">A2802*1</f>
        <v>2100160204</v>
      </c>
      <c r="H2802" s="72" t="str">
        <f t="shared" si="137"/>
        <v>2100160204</v>
      </c>
      <c r="I2802" s="72" t="e">
        <f t="shared" si="138"/>
        <v>#VALUE!</v>
      </c>
    </row>
    <row r="2803" spans="1:9">
      <c r="A2803" s="16" t="s">
        <v>8674</v>
      </c>
      <c r="B2803" s="15">
        <v>2</v>
      </c>
      <c r="C2803" s="15" t="str">
        <f>VLOOKUP($B2803,配置说明!$E$20:$F$23,2,0)</f>
        <v>音效</v>
      </c>
      <c r="D2803" s="45" t="s">
        <v>3924</v>
      </c>
      <c r="E2803" s="50" t="s">
        <v>3191</v>
      </c>
      <c r="F2803" s="15" t="s">
        <v>281</v>
      </c>
      <c r="G2803" s="71">
        <f t="shared" si="139"/>
        <v>2100160301</v>
      </c>
      <c r="H2803" s="72" t="str">
        <f t="shared" si="137"/>
        <v>2100160301</v>
      </c>
      <c r="I2803" s="72" t="e">
        <f t="shared" si="138"/>
        <v>#VALUE!</v>
      </c>
    </row>
    <row r="2804" spans="1:9">
      <c r="A2804" s="16" t="s">
        <v>8675</v>
      </c>
      <c r="B2804" s="15">
        <v>2</v>
      </c>
      <c r="C2804" s="15" t="str">
        <f>VLOOKUP($B2804,配置说明!$E$20:$F$23,2,0)</f>
        <v>音效</v>
      </c>
      <c r="D2804" s="45" t="s">
        <v>3925</v>
      </c>
      <c r="E2804" s="50" t="s">
        <v>3193</v>
      </c>
      <c r="F2804" s="15" t="s">
        <v>281</v>
      </c>
      <c r="G2804" s="71">
        <f t="shared" si="139"/>
        <v>2100160302</v>
      </c>
      <c r="H2804" s="72" t="str">
        <f t="shared" si="137"/>
        <v>2100160302</v>
      </c>
      <c r="I2804" s="72" t="e">
        <f t="shared" si="138"/>
        <v>#VALUE!</v>
      </c>
    </row>
    <row r="2805" spans="1:9">
      <c r="A2805" s="16" t="s">
        <v>8676</v>
      </c>
      <c r="B2805" s="15">
        <v>2</v>
      </c>
      <c r="C2805" s="15" t="str">
        <f>VLOOKUP($B2805,配置说明!$E$20:$F$23,2,0)</f>
        <v>音效</v>
      </c>
      <c r="D2805" s="45" t="s">
        <v>3926</v>
      </c>
      <c r="E2805" s="50" t="s">
        <v>3195</v>
      </c>
      <c r="F2805" s="15" t="s">
        <v>281</v>
      </c>
      <c r="G2805" s="71">
        <f t="shared" si="139"/>
        <v>2100160303</v>
      </c>
      <c r="H2805" s="72" t="str">
        <f t="shared" si="137"/>
        <v>2100160303</v>
      </c>
      <c r="I2805" s="72" t="e">
        <f t="shared" si="138"/>
        <v>#VALUE!</v>
      </c>
    </row>
    <row r="2806" spans="1:9">
      <c r="A2806" s="16" t="s">
        <v>8677</v>
      </c>
      <c r="B2806" s="15">
        <v>2</v>
      </c>
      <c r="C2806" s="15" t="str">
        <f>VLOOKUP($B2806,配置说明!$E$20:$F$23,2,0)</f>
        <v>音效</v>
      </c>
      <c r="D2806" s="45" t="s">
        <v>3927</v>
      </c>
      <c r="E2806" s="50" t="s">
        <v>3197</v>
      </c>
      <c r="F2806" s="15" t="s">
        <v>281</v>
      </c>
      <c r="G2806" s="71">
        <f t="shared" si="139"/>
        <v>2100160304</v>
      </c>
      <c r="H2806" s="72" t="str">
        <f t="shared" si="137"/>
        <v>2100160304</v>
      </c>
      <c r="I2806" s="72" t="e">
        <f t="shared" si="138"/>
        <v>#VALUE!</v>
      </c>
    </row>
    <row r="2807" spans="1:9">
      <c r="A2807" s="16" t="s">
        <v>8678</v>
      </c>
      <c r="B2807" s="15">
        <v>2</v>
      </c>
      <c r="C2807" s="15" t="str">
        <f>VLOOKUP($B2807,配置说明!$E$20:$F$23,2,0)</f>
        <v>音效</v>
      </c>
      <c r="D2807" s="45" t="s">
        <v>3928</v>
      </c>
      <c r="E2807" s="50" t="s">
        <v>3199</v>
      </c>
      <c r="F2807" s="15" t="s">
        <v>281</v>
      </c>
      <c r="G2807" s="71">
        <f t="shared" si="139"/>
        <v>2100160305</v>
      </c>
      <c r="H2807" s="72" t="str">
        <f t="shared" si="137"/>
        <v>2100160305</v>
      </c>
      <c r="I2807" s="72" t="e">
        <f t="shared" si="138"/>
        <v>#VALUE!</v>
      </c>
    </row>
    <row r="2808" spans="1:9">
      <c r="A2808" s="16" t="s">
        <v>8679</v>
      </c>
      <c r="B2808" s="15">
        <v>2</v>
      </c>
      <c r="C2808" s="15" t="str">
        <f>VLOOKUP($B2808,配置说明!$E$20:$F$23,2,0)</f>
        <v>音效</v>
      </c>
      <c r="D2808" s="45" t="s">
        <v>3178</v>
      </c>
      <c r="E2808" s="50" t="s">
        <v>3929</v>
      </c>
      <c r="F2808" s="15" t="s">
        <v>282</v>
      </c>
      <c r="G2808" s="71">
        <f t="shared" si="139"/>
        <v>2100170101</v>
      </c>
      <c r="H2808" s="72" t="str">
        <f t="shared" si="137"/>
        <v>2100170101</v>
      </c>
      <c r="I2808" s="72" t="e">
        <f t="shared" si="138"/>
        <v>#VALUE!</v>
      </c>
    </row>
    <row r="2809" spans="1:9">
      <c r="A2809" s="16" t="s">
        <v>8680</v>
      </c>
      <c r="B2809" s="15">
        <v>2</v>
      </c>
      <c r="C2809" s="15" t="str">
        <f>VLOOKUP($B2809,配置说明!$E$20:$F$23,2,0)</f>
        <v>音效</v>
      </c>
      <c r="D2809" s="45" t="s">
        <v>3180</v>
      </c>
      <c r="E2809" s="50" t="s">
        <v>3930</v>
      </c>
      <c r="F2809" s="15" t="s">
        <v>282</v>
      </c>
      <c r="G2809" s="71">
        <f t="shared" si="139"/>
        <v>2100170102</v>
      </c>
      <c r="H2809" s="72" t="str">
        <f t="shared" si="137"/>
        <v>2100170102</v>
      </c>
      <c r="I2809" s="72" t="e">
        <f t="shared" si="138"/>
        <v>#VALUE!</v>
      </c>
    </row>
    <row r="2810" spans="1:9">
      <c r="A2810" s="16" t="s">
        <v>8681</v>
      </c>
      <c r="B2810" s="15">
        <v>2</v>
      </c>
      <c r="C2810" s="15" t="str">
        <f>VLOOKUP($B2810,配置说明!$E$20:$F$23,2,0)</f>
        <v>音效</v>
      </c>
      <c r="D2810" s="45" t="s">
        <v>3182</v>
      </c>
      <c r="E2810" s="50" t="s">
        <v>3931</v>
      </c>
      <c r="F2810" s="15" t="s">
        <v>282</v>
      </c>
      <c r="G2810" s="71">
        <f t="shared" si="139"/>
        <v>2100170201</v>
      </c>
      <c r="H2810" s="72" t="str">
        <f t="shared" si="137"/>
        <v>2100170201</v>
      </c>
      <c r="I2810" s="72" t="e">
        <f t="shared" si="138"/>
        <v>#VALUE!</v>
      </c>
    </row>
    <row r="2811" spans="1:9">
      <c r="A2811" s="16" t="s">
        <v>8682</v>
      </c>
      <c r="B2811" s="15">
        <v>2</v>
      </c>
      <c r="C2811" s="15" t="str">
        <f>VLOOKUP($B2811,配置说明!$E$20:$F$23,2,0)</f>
        <v>音效</v>
      </c>
      <c r="D2811" s="45" t="s">
        <v>3184</v>
      </c>
      <c r="E2811" s="50" t="s">
        <v>3932</v>
      </c>
      <c r="F2811" s="15" t="s">
        <v>282</v>
      </c>
      <c r="G2811" s="71">
        <f t="shared" si="139"/>
        <v>2100170202</v>
      </c>
      <c r="H2811" s="72" t="str">
        <f t="shared" si="137"/>
        <v>2100170202</v>
      </c>
      <c r="I2811" s="72" t="e">
        <f t="shared" si="138"/>
        <v>#VALUE!</v>
      </c>
    </row>
    <row r="2812" spans="1:9">
      <c r="A2812" s="16" t="s">
        <v>8683</v>
      </c>
      <c r="B2812" s="15">
        <v>2</v>
      </c>
      <c r="C2812" s="15" t="str">
        <f>VLOOKUP($B2812,配置说明!$E$20:$F$23,2,0)</f>
        <v>音效</v>
      </c>
      <c r="D2812" s="45" t="s">
        <v>3186</v>
      </c>
      <c r="E2812" s="50" t="s">
        <v>3933</v>
      </c>
      <c r="F2812" s="15" t="s">
        <v>282</v>
      </c>
      <c r="G2812" s="71">
        <f t="shared" si="139"/>
        <v>2100170203</v>
      </c>
      <c r="H2812" s="72" t="str">
        <f t="shared" si="137"/>
        <v>2100170203</v>
      </c>
      <c r="I2812" s="72" t="e">
        <f t="shared" si="138"/>
        <v>#VALUE!</v>
      </c>
    </row>
    <row r="2813" spans="1:9">
      <c r="A2813" s="16" t="s">
        <v>8684</v>
      </c>
      <c r="B2813" s="15">
        <v>2</v>
      </c>
      <c r="C2813" s="15" t="str">
        <f>VLOOKUP($B2813,配置说明!$E$20:$F$23,2,0)</f>
        <v>音效</v>
      </c>
      <c r="D2813" s="45" t="s">
        <v>3188</v>
      </c>
      <c r="E2813" s="50" t="s">
        <v>3934</v>
      </c>
      <c r="F2813" s="15" t="s">
        <v>282</v>
      </c>
      <c r="G2813" s="71">
        <f t="shared" si="139"/>
        <v>2100170204</v>
      </c>
      <c r="H2813" s="72" t="str">
        <f t="shared" si="137"/>
        <v>2100170204</v>
      </c>
      <c r="I2813" s="72" t="e">
        <f t="shared" si="138"/>
        <v>#VALUE!</v>
      </c>
    </row>
    <row r="2814" spans="1:9">
      <c r="A2814" s="16" t="s">
        <v>8685</v>
      </c>
      <c r="B2814" s="15">
        <v>2</v>
      </c>
      <c r="C2814" s="15" t="str">
        <f>VLOOKUP($B2814,配置说明!$E$20:$F$23,2,0)</f>
        <v>音效</v>
      </c>
      <c r="D2814" s="45" t="s">
        <v>3190</v>
      </c>
      <c r="E2814" s="50" t="s">
        <v>3935</v>
      </c>
      <c r="F2814" s="15" t="s">
        <v>282</v>
      </c>
      <c r="G2814" s="71">
        <f t="shared" si="139"/>
        <v>2100170301</v>
      </c>
      <c r="H2814" s="72" t="str">
        <f t="shared" si="137"/>
        <v>2100170301</v>
      </c>
      <c r="I2814" s="72" t="e">
        <f t="shared" si="138"/>
        <v>#VALUE!</v>
      </c>
    </row>
    <row r="2815" spans="1:9">
      <c r="A2815" s="16" t="s">
        <v>8686</v>
      </c>
      <c r="B2815" s="15">
        <v>2</v>
      </c>
      <c r="C2815" s="15" t="str">
        <f>VLOOKUP($B2815,配置说明!$E$20:$F$23,2,0)</f>
        <v>音效</v>
      </c>
      <c r="D2815" s="45" t="s">
        <v>3192</v>
      </c>
      <c r="E2815" s="50" t="s">
        <v>3936</v>
      </c>
      <c r="F2815" s="15" t="s">
        <v>282</v>
      </c>
      <c r="G2815" s="71">
        <f t="shared" si="139"/>
        <v>2100170302</v>
      </c>
      <c r="H2815" s="72" t="str">
        <f t="shared" si="137"/>
        <v>2100170302</v>
      </c>
      <c r="I2815" s="72" t="e">
        <f t="shared" si="138"/>
        <v>#VALUE!</v>
      </c>
    </row>
    <row r="2816" spans="1:9">
      <c r="A2816" s="16" t="s">
        <v>8687</v>
      </c>
      <c r="B2816" s="15">
        <v>2</v>
      </c>
      <c r="C2816" s="15" t="str">
        <f>VLOOKUP($B2816,配置说明!$E$20:$F$23,2,0)</f>
        <v>音效</v>
      </c>
      <c r="D2816" s="45" t="s">
        <v>3194</v>
      </c>
      <c r="E2816" s="50" t="s">
        <v>3937</v>
      </c>
      <c r="F2816" s="15" t="s">
        <v>282</v>
      </c>
      <c r="G2816" s="71">
        <f t="shared" si="139"/>
        <v>2100170303</v>
      </c>
      <c r="H2816" s="72" t="str">
        <f t="shared" si="137"/>
        <v>2100170303</v>
      </c>
      <c r="I2816" s="72" t="e">
        <f t="shared" si="138"/>
        <v>#VALUE!</v>
      </c>
    </row>
    <row r="2817" spans="1:9">
      <c r="A2817" s="16" t="s">
        <v>8688</v>
      </c>
      <c r="B2817" s="15">
        <v>2</v>
      </c>
      <c r="C2817" s="15" t="str">
        <f>VLOOKUP($B2817,配置说明!$E$20:$F$23,2,0)</f>
        <v>音效</v>
      </c>
      <c r="D2817" s="45" t="s">
        <v>3196</v>
      </c>
      <c r="E2817" s="50" t="s">
        <v>3938</v>
      </c>
      <c r="F2817" s="15" t="s">
        <v>282</v>
      </c>
      <c r="G2817" s="71">
        <f t="shared" si="139"/>
        <v>2100170304</v>
      </c>
      <c r="H2817" s="72" t="str">
        <f t="shared" si="137"/>
        <v>2100170304</v>
      </c>
      <c r="I2817" s="72" t="e">
        <f t="shared" si="138"/>
        <v>#VALUE!</v>
      </c>
    </row>
    <row r="2818" spans="1:9">
      <c r="A2818" s="16" t="s">
        <v>8689</v>
      </c>
      <c r="B2818" s="15">
        <v>2</v>
      </c>
      <c r="C2818" s="15" t="str">
        <f>VLOOKUP($B2818,配置说明!$E$20:$F$23,2,0)</f>
        <v>音效</v>
      </c>
      <c r="D2818" s="45" t="s">
        <v>3198</v>
      </c>
      <c r="E2818" s="50" t="s">
        <v>3939</v>
      </c>
      <c r="F2818" s="15" t="s">
        <v>282</v>
      </c>
      <c r="G2818" s="71">
        <f t="shared" si="139"/>
        <v>2100170305</v>
      </c>
      <c r="H2818" s="72" t="str">
        <f t="shared" si="137"/>
        <v>2100170305</v>
      </c>
      <c r="I2818" s="72" t="e">
        <f t="shared" si="138"/>
        <v>#VALUE!</v>
      </c>
    </row>
    <row r="2819" spans="1:9">
      <c r="A2819" s="16" t="s">
        <v>8690</v>
      </c>
      <c r="B2819" s="15">
        <v>2</v>
      </c>
      <c r="C2819" s="15" t="str">
        <f>VLOOKUP($B2819,配置说明!$E$20:$F$23,2,0)</f>
        <v>音效</v>
      </c>
      <c r="D2819" s="45" t="s">
        <v>3200</v>
      </c>
      <c r="E2819" s="50" t="s">
        <v>3940</v>
      </c>
      <c r="F2819" s="15" t="s">
        <v>282</v>
      </c>
      <c r="G2819" s="71">
        <f t="shared" si="139"/>
        <v>2100170401</v>
      </c>
      <c r="H2819" s="72" t="str">
        <f t="shared" si="137"/>
        <v>2100170401</v>
      </c>
      <c r="I2819" s="72" t="e">
        <f t="shared" si="138"/>
        <v>#VALUE!</v>
      </c>
    </row>
    <row r="2820" spans="1:9">
      <c r="A2820" s="16" t="s">
        <v>8691</v>
      </c>
      <c r="B2820" s="15">
        <v>2</v>
      </c>
      <c r="C2820" s="15" t="str">
        <f>VLOOKUP($B2820,配置说明!$E$20:$F$23,2,0)</f>
        <v>音效</v>
      </c>
      <c r="D2820" s="45" t="s">
        <v>982</v>
      </c>
      <c r="E2820" s="50" t="s">
        <v>3941</v>
      </c>
      <c r="F2820" s="15" t="s">
        <v>274</v>
      </c>
      <c r="G2820" s="71">
        <f t="shared" si="139"/>
        <v>2100180101</v>
      </c>
      <c r="H2820" s="72" t="str">
        <f t="shared" si="137"/>
        <v>2100180101</v>
      </c>
      <c r="I2820" s="72" t="e">
        <f t="shared" si="138"/>
        <v>#VALUE!</v>
      </c>
    </row>
    <row r="2821" spans="1:9">
      <c r="A2821" s="16" t="s">
        <v>8692</v>
      </c>
      <c r="B2821" s="15">
        <v>2</v>
      </c>
      <c r="C2821" s="15" t="str">
        <f>VLOOKUP($B2821,配置说明!$E$20:$F$23,2,0)</f>
        <v>音效</v>
      </c>
      <c r="D2821" s="45" t="s">
        <v>3942</v>
      </c>
      <c r="E2821" s="50" t="s">
        <v>3943</v>
      </c>
      <c r="F2821" s="15" t="s">
        <v>274</v>
      </c>
      <c r="G2821" s="71">
        <f t="shared" si="139"/>
        <v>2100180102</v>
      </c>
      <c r="H2821" s="72" t="str">
        <f t="shared" si="137"/>
        <v>2100180102</v>
      </c>
      <c r="I2821" s="72" t="e">
        <f t="shared" si="138"/>
        <v>#VALUE!</v>
      </c>
    </row>
    <row r="2822" spans="1:9">
      <c r="A2822" s="16" t="s">
        <v>8693</v>
      </c>
      <c r="B2822" s="15">
        <v>2</v>
      </c>
      <c r="C2822" s="15" t="str">
        <f>VLOOKUP($B2822,配置说明!$E$20:$F$23,2,0)</f>
        <v>音效</v>
      </c>
      <c r="D2822" s="45" t="s">
        <v>983</v>
      </c>
      <c r="E2822" s="50" t="s">
        <v>3944</v>
      </c>
      <c r="F2822" s="15" t="s">
        <v>274</v>
      </c>
      <c r="G2822" s="71">
        <f t="shared" si="139"/>
        <v>2100180103</v>
      </c>
      <c r="H2822" s="72" t="str">
        <f t="shared" si="137"/>
        <v>2100180103</v>
      </c>
      <c r="I2822" s="72" t="e">
        <f t="shared" si="138"/>
        <v>#VALUE!</v>
      </c>
    </row>
    <row r="2823" spans="1:9">
      <c r="A2823" s="16" t="s">
        <v>8694</v>
      </c>
      <c r="B2823" s="15">
        <v>2</v>
      </c>
      <c r="C2823" s="15" t="str">
        <f>VLOOKUP($B2823,配置说明!$E$20:$F$23,2,0)</f>
        <v>音效</v>
      </c>
      <c r="D2823" s="45" t="s">
        <v>984</v>
      </c>
      <c r="E2823" s="50" t="s">
        <v>3945</v>
      </c>
      <c r="F2823" s="15" t="s">
        <v>274</v>
      </c>
      <c r="G2823" s="71">
        <f t="shared" si="139"/>
        <v>2100180104</v>
      </c>
      <c r="H2823" s="72" t="str">
        <f t="shared" si="137"/>
        <v>2100180104</v>
      </c>
      <c r="I2823" s="72" t="e">
        <f t="shared" si="138"/>
        <v>#VALUE!</v>
      </c>
    </row>
    <row r="2824" spans="1:9">
      <c r="A2824" s="16" t="s">
        <v>8695</v>
      </c>
      <c r="B2824" s="15">
        <v>2</v>
      </c>
      <c r="C2824" s="15" t="str">
        <f>VLOOKUP($B2824,配置说明!$E$20:$F$23,2,0)</f>
        <v>音效</v>
      </c>
      <c r="D2824" s="45" t="s">
        <v>3946</v>
      </c>
      <c r="E2824" s="50" t="s">
        <v>3947</v>
      </c>
      <c r="F2824" s="15" t="s">
        <v>274</v>
      </c>
      <c r="G2824" s="71">
        <f t="shared" si="139"/>
        <v>2100180201</v>
      </c>
      <c r="H2824" s="72" t="str">
        <f t="shared" si="137"/>
        <v>2100180201</v>
      </c>
      <c r="I2824" s="72" t="e">
        <f t="shared" si="138"/>
        <v>#VALUE!</v>
      </c>
    </row>
    <row r="2825" spans="1:9">
      <c r="A2825" s="16" t="s">
        <v>8696</v>
      </c>
      <c r="B2825" s="15">
        <v>2</v>
      </c>
      <c r="C2825" s="15" t="str">
        <f>VLOOKUP($B2825,配置说明!$E$20:$F$23,2,0)</f>
        <v>音效</v>
      </c>
      <c r="D2825" s="45" t="s">
        <v>3948</v>
      </c>
      <c r="E2825" s="50" t="s">
        <v>3949</v>
      </c>
      <c r="F2825" s="15" t="s">
        <v>274</v>
      </c>
      <c r="G2825" s="71">
        <f t="shared" si="139"/>
        <v>2100180202</v>
      </c>
      <c r="H2825" s="72" t="str">
        <f t="shared" si="137"/>
        <v>2100180202</v>
      </c>
      <c r="I2825" s="72" t="e">
        <f t="shared" si="138"/>
        <v>#VALUE!</v>
      </c>
    </row>
    <row r="2826" spans="1:9">
      <c r="A2826" s="16" t="s">
        <v>8697</v>
      </c>
      <c r="B2826" s="15">
        <v>2</v>
      </c>
      <c r="C2826" s="15" t="str">
        <f>VLOOKUP($B2826,配置说明!$E$20:$F$23,2,0)</f>
        <v>音效</v>
      </c>
      <c r="D2826" s="45" t="s">
        <v>3950</v>
      </c>
      <c r="E2826" s="50" t="s">
        <v>3951</v>
      </c>
      <c r="F2826" s="15" t="s">
        <v>274</v>
      </c>
      <c r="G2826" s="71">
        <f t="shared" si="139"/>
        <v>2100180203</v>
      </c>
      <c r="H2826" s="72" t="str">
        <f t="shared" si="137"/>
        <v>2100180203</v>
      </c>
      <c r="I2826" s="72" t="e">
        <f t="shared" si="138"/>
        <v>#VALUE!</v>
      </c>
    </row>
    <row r="2827" spans="1:9">
      <c r="A2827" s="16" t="s">
        <v>8698</v>
      </c>
      <c r="B2827" s="15">
        <v>2</v>
      </c>
      <c r="C2827" s="15" t="str">
        <f>VLOOKUP($B2827,配置说明!$E$20:$F$23,2,0)</f>
        <v>音效</v>
      </c>
      <c r="D2827" s="45" t="s">
        <v>3952</v>
      </c>
      <c r="E2827" s="50" t="s">
        <v>3953</v>
      </c>
      <c r="F2827" s="15" t="s">
        <v>274</v>
      </c>
      <c r="G2827" s="71">
        <f t="shared" si="139"/>
        <v>2100180204</v>
      </c>
      <c r="H2827" s="72" t="str">
        <f t="shared" si="137"/>
        <v>2100180204</v>
      </c>
      <c r="I2827" s="72" t="e">
        <f t="shared" si="138"/>
        <v>#VALUE!</v>
      </c>
    </row>
    <row r="2828" spans="1:9">
      <c r="A2828" s="16" t="s">
        <v>8699</v>
      </c>
      <c r="B2828" s="15">
        <v>2</v>
      </c>
      <c r="C2828" s="15" t="str">
        <f>VLOOKUP($B2828,配置说明!$E$20:$F$23,2,0)</f>
        <v>音效</v>
      </c>
      <c r="D2828" s="45" t="s">
        <v>985</v>
      </c>
      <c r="E2828" s="50" t="s">
        <v>3954</v>
      </c>
      <c r="F2828" s="15" t="s">
        <v>275</v>
      </c>
      <c r="G2828" s="71">
        <f t="shared" si="139"/>
        <v>2100190101</v>
      </c>
      <c r="H2828" s="72" t="str">
        <f t="shared" si="137"/>
        <v>2100190101</v>
      </c>
      <c r="I2828" s="72" t="e">
        <f t="shared" si="138"/>
        <v>#VALUE!</v>
      </c>
    </row>
    <row r="2829" spans="1:9">
      <c r="A2829" s="16" t="s">
        <v>8700</v>
      </c>
      <c r="B2829" s="15">
        <v>2</v>
      </c>
      <c r="C2829" s="15" t="str">
        <f>VLOOKUP($B2829,配置说明!$E$20:$F$23,2,0)</f>
        <v>音效</v>
      </c>
      <c r="D2829" s="45" t="s">
        <v>986</v>
      </c>
      <c r="E2829" s="50" t="s">
        <v>3955</v>
      </c>
      <c r="F2829" s="15" t="s">
        <v>275</v>
      </c>
      <c r="G2829" s="71">
        <f t="shared" si="139"/>
        <v>2100190102</v>
      </c>
      <c r="H2829" s="72" t="str">
        <f t="shared" si="137"/>
        <v>2100190102</v>
      </c>
      <c r="I2829" s="72" t="e">
        <f t="shared" si="138"/>
        <v>#VALUE!</v>
      </c>
    </row>
    <row r="2830" spans="1:9">
      <c r="A2830" s="16" t="s">
        <v>8701</v>
      </c>
      <c r="B2830" s="15">
        <v>2</v>
      </c>
      <c r="C2830" s="15" t="str">
        <f>VLOOKUP($B2830,配置说明!$E$20:$F$23,2,0)</f>
        <v>音效</v>
      </c>
      <c r="D2830" s="45" t="s">
        <v>987</v>
      </c>
      <c r="E2830" s="50" t="s">
        <v>3956</v>
      </c>
      <c r="F2830" s="15" t="s">
        <v>275</v>
      </c>
      <c r="G2830" s="71">
        <f t="shared" si="139"/>
        <v>2100190103</v>
      </c>
      <c r="H2830" s="72" t="str">
        <f t="shared" si="137"/>
        <v>2100190103</v>
      </c>
      <c r="I2830" s="72" t="e">
        <f t="shared" si="138"/>
        <v>#VALUE!</v>
      </c>
    </row>
    <row r="2831" spans="1:9">
      <c r="A2831" s="16" t="s">
        <v>8702</v>
      </c>
      <c r="B2831" s="15">
        <v>2</v>
      </c>
      <c r="C2831" s="15" t="str">
        <f>VLOOKUP($B2831,配置说明!$E$20:$F$23,2,0)</f>
        <v>音效</v>
      </c>
      <c r="D2831" s="45" t="s">
        <v>988</v>
      </c>
      <c r="E2831" s="50" t="s">
        <v>3957</v>
      </c>
      <c r="F2831" s="15" t="s">
        <v>275</v>
      </c>
      <c r="G2831" s="71">
        <f t="shared" si="139"/>
        <v>2100190104</v>
      </c>
      <c r="H2831" s="72" t="str">
        <f t="shared" si="137"/>
        <v>2100190104</v>
      </c>
      <c r="I2831" s="72" t="e">
        <f t="shared" si="138"/>
        <v>#VALUE!</v>
      </c>
    </row>
    <row r="2832" spans="1:9">
      <c r="A2832" s="16" t="s">
        <v>8703</v>
      </c>
      <c r="B2832" s="15">
        <v>2</v>
      </c>
      <c r="C2832" s="15" t="str">
        <f>VLOOKUP($B2832,配置说明!$E$20:$F$23,2,0)</f>
        <v>音效</v>
      </c>
      <c r="D2832" s="45" t="s">
        <v>989</v>
      </c>
      <c r="E2832" s="50" t="s">
        <v>3958</v>
      </c>
      <c r="F2832" s="15" t="s">
        <v>275</v>
      </c>
      <c r="G2832" s="71">
        <f t="shared" si="139"/>
        <v>2100190201</v>
      </c>
      <c r="H2832" s="72" t="str">
        <f t="shared" si="137"/>
        <v>2100190201</v>
      </c>
      <c r="I2832" s="72" t="e">
        <f t="shared" si="138"/>
        <v>#VALUE!</v>
      </c>
    </row>
    <row r="2833" spans="1:9">
      <c r="A2833" s="16" t="s">
        <v>8704</v>
      </c>
      <c r="B2833" s="15">
        <v>2</v>
      </c>
      <c r="C2833" s="15" t="str">
        <f>VLOOKUP($B2833,配置说明!$E$20:$F$23,2,0)</f>
        <v>音效</v>
      </c>
      <c r="D2833" s="45" t="s">
        <v>990</v>
      </c>
      <c r="E2833" s="50" t="s">
        <v>3959</v>
      </c>
      <c r="F2833" s="15" t="s">
        <v>275</v>
      </c>
      <c r="G2833" s="71">
        <f t="shared" si="139"/>
        <v>2100190202</v>
      </c>
      <c r="H2833" s="72" t="str">
        <f t="shared" si="137"/>
        <v>2100190202</v>
      </c>
      <c r="I2833" s="72" t="e">
        <f t="shared" si="138"/>
        <v>#VALUE!</v>
      </c>
    </row>
    <row r="2834" spans="1:9">
      <c r="A2834" s="16" t="s">
        <v>8705</v>
      </c>
      <c r="B2834" s="15">
        <v>2</v>
      </c>
      <c r="C2834" s="15" t="str">
        <f>VLOOKUP($B2834,配置说明!$E$20:$F$23,2,0)</f>
        <v>音效</v>
      </c>
      <c r="D2834" s="45" t="s">
        <v>991</v>
      </c>
      <c r="E2834" s="50" t="s">
        <v>3960</v>
      </c>
      <c r="F2834" s="15" t="s">
        <v>275</v>
      </c>
      <c r="G2834" s="71">
        <f t="shared" si="139"/>
        <v>2100190203</v>
      </c>
      <c r="H2834" s="72" t="str">
        <f t="shared" si="137"/>
        <v>2100190203</v>
      </c>
      <c r="I2834" s="72" t="e">
        <f t="shared" si="138"/>
        <v>#VALUE!</v>
      </c>
    </row>
    <row r="2835" spans="1:9">
      <c r="A2835" s="16" t="s">
        <v>8706</v>
      </c>
      <c r="B2835" s="15">
        <v>2</v>
      </c>
      <c r="C2835" s="15" t="str">
        <f>VLOOKUP($B2835,配置说明!$E$20:$F$23,2,0)</f>
        <v>音效</v>
      </c>
      <c r="D2835" s="45" t="s">
        <v>1100</v>
      </c>
      <c r="E2835" s="50" t="s">
        <v>3961</v>
      </c>
      <c r="F2835" s="15" t="s">
        <v>275</v>
      </c>
      <c r="G2835" s="71">
        <f t="shared" si="139"/>
        <v>2100190301</v>
      </c>
      <c r="H2835" s="72" t="str">
        <f t="shared" si="137"/>
        <v>2100190301</v>
      </c>
      <c r="I2835" s="72" t="e">
        <f t="shared" si="138"/>
        <v>#VALUE!</v>
      </c>
    </row>
    <row r="2836" spans="1:9">
      <c r="A2836" s="16" t="s">
        <v>8707</v>
      </c>
      <c r="B2836" s="15">
        <v>2</v>
      </c>
      <c r="C2836" s="15" t="str">
        <f>VLOOKUP($B2836,配置说明!$E$20:$F$23,2,0)</f>
        <v>音效</v>
      </c>
      <c r="D2836" s="45" t="s">
        <v>1101</v>
      </c>
      <c r="E2836" s="50" t="s">
        <v>3962</v>
      </c>
      <c r="F2836" s="15" t="s">
        <v>275</v>
      </c>
      <c r="G2836" s="71">
        <f t="shared" si="139"/>
        <v>2100190302</v>
      </c>
      <c r="H2836" s="72" t="str">
        <f t="shared" si="137"/>
        <v>2100190302</v>
      </c>
      <c r="I2836" s="72" t="e">
        <f t="shared" si="138"/>
        <v>#VALUE!</v>
      </c>
    </row>
    <row r="2837" spans="1:9">
      <c r="A2837" s="16" t="s">
        <v>8708</v>
      </c>
      <c r="B2837" s="15">
        <v>2</v>
      </c>
      <c r="C2837" s="15" t="str">
        <f>VLOOKUP($B2837,配置说明!$E$20:$F$23,2,0)</f>
        <v>音效</v>
      </c>
      <c r="D2837" s="45" t="s">
        <v>3963</v>
      </c>
      <c r="E2837" s="50" t="s">
        <v>3964</v>
      </c>
      <c r="F2837" s="15" t="s">
        <v>276</v>
      </c>
      <c r="G2837" s="71">
        <f t="shared" si="139"/>
        <v>2100200101</v>
      </c>
      <c r="H2837" s="72" t="str">
        <f t="shared" si="137"/>
        <v>2100200101</v>
      </c>
      <c r="I2837" s="72" t="e">
        <f t="shared" si="138"/>
        <v>#VALUE!</v>
      </c>
    </row>
    <row r="2838" spans="1:9">
      <c r="A2838" s="16" t="s">
        <v>8709</v>
      </c>
      <c r="B2838" s="15">
        <v>2</v>
      </c>
      <c r="C2838" s="15" t="str">
        <f>VLOOKUP($B2838,配置说明!$E$20:$F$23,2,0)</f>
        <v>音效</v>
      </c>
      <c r="D2838" s="45" t="s">
        <v>3965</v>
      </c>
      <c r="E2838" s="50" t="s">
        <v>3966</v>
      </c>
      <c r="F2838" s="15" t="s">
        <v>276</v>
      </c>
      <c r="G2838" s="71">
        <f t="shared" si="139"/>
        <v>2100200102</v>
      </c>
      <c r="H2838" s="72" t="str">
        <f t="shared" si="137"/>
        <v>2100200102</v>
      </c>
      <c r="I2838" s="72" t="e">
        <f t="shared" si="138"/>
        <v>#VALUE!</v>
      </c>
    </row>
    <row r="2839" spans="1:9">
      <c r="A2839" s="16" t="s">
        <v>8710</v>
      </c>
      <c r="B2839" s="15">
        <v>2</v>
      </c>
      <c r="C2839" s="15" t="str">
        <f>VLOOKUP($B2839,配置说明!$E$20:$F$23,2,0)</f>
        <v>音效</v>
      </c>
      <c r="D2839" s="45" t="s">
        <v>3202</v>
      </c>
      <c r="E2839" s="50" t="s">
        <v>3203</v>
      </c>
      <c r="F2839" s="15" t="s">
        <v>276</v>
      </c>
      <c r="G2839" s="71">
        <f t="shared" si="139"/>
        <v>2100200201</v>
      </c>
      <c r="H2839" s="72" t="str">
        <f t="shared" si="137"/>
        <v>2100200201</v>
      </c>
      <c r="I2839" s="72" t="e">
        <f t="shared" si="138"/>
        <v>#VALUE!</v>
      </c>
    </row>
    <row r="2840" spans="1:9">
      <c r="A2840" s="16" t="s">
        <v>8711</v>
      </c>
      <c r="B2840" s="15">
        <v>2</v>
      </c>
      <c r="C2840" s="15" t="str">
        <f>VLOOKUP($B2840,配置说明!$E$20:$F$23,2,0)</f>
        <v>音效</v>
      </c>
      <c r="D2840" s="45" t="s">
        <v>3204</v>
      </c>
      <c r="E2840" s="50" t="s">
        <v>3205</v>
      </c>
      <c r="F2840" s="15" t="s">
        <v>276</v>
      </c>
      <c r="G2840" s="71">
        <f t="shared" si="139"/>
        <v>2100200202</v>
      </c>
      <c r="H2840" s="72" t="str">
        <f t="shared" si="137"/>
        <v>2100200202</v>
      </c>
      <c r="I2840" s="72" t="e">
        <f t="shared" si="138"/>
        <v>#VALUE!</v>
      </c>
    </row>
    <row r="2841" spans="1:9">
      <c r="A2841" s="16" t="s">
        <v>8712</v>
      </c>
      <c r="B2841" s="15">
        <v>2</v>
      </c>
      <c r="C2841" s="15" t="str">
        <f>VLOOKUP($B2841,配置说明!$E$20:$F$23,2,0)</f>
        <v>音效</v>
      </c>
      <c r="D2841" s="45" t="s">
        <v>3967</v>
      </c>
      <c r="E2841" s="50" t="s">
        <v>3968</v>
      </c>
      <c r="F2841" s="15" t="s">
        <v>276</v>
      </c>
      <c r="G2841" s="71">
        <f t="shared" si="139"/>
        <v>2100200203</v>
      </c>
      <c r="H2841" s="72" t="str">
        <f t="shared" si="137"/>
        <v>2100200203</v>
      </c>
      <c r="I2841" s="72" t="e">
        <f t="shared" si="138"/>
        <v>#VALUE!</v>
      </c>
    </row>
    <row r="2842" spans="1:9">
      <c r="A2842" s="16" t="s">
        <v>8713</v>
      </c>
      <c r="B2842" s="15">
        <v>2</v>
      </c>
      <c r="C2842" s="15" t="str">
        <f>VLOOKUP($B2842,配置说明!$E$20:$F$23,2,0)</f>
        <v>音效</v>
      </c>
      <c r="D2842" s="45" t="s">
        <v>3969</v>
      </c>
      <c r="E2842" s="50" t="s">
        <v>3970</v>
      </c>
      <c r="F2842" s="15" t="s">
        <v>276</v>
      </c>
      <c r="G2842" s="71">
        <f t="shared" si="139"/>
        <v>2100200301</v>
      </c>
      <c r="H2842" s="72" t="str">
        <f t="shared" si="137"/>
        <v>2100200301</v>
      </c>
      <c r="I2842" s="72" t="e">
        <f t="shared" si="138"/>
        <v>#VALUE!</v>
      </c>
    </row>
    <row r="2843" spans="1:9">
      <c r="A2843" s="16" t="s">
        <v>8714</v>
      </c>
      <c r="B2843" s="15">
        <v>2</v>
      </c>
      <c r="C2843" s="15" t="str">
        <f>VLOOKUP($B2843,配置说明!$E$20:$F$23,2,0)</f>
        <v>音效</v>
      </c>
      <c r="D2843" s="45" t="s">
        <v>3971</v>
      </c>
      <c r="E2843" s="50" t="s">
        <v>3972</v>
      </c>
      <c r="F2843" s="15" t="s">
        <v>276</v>
      </c>
      <c r="G2843" s="71">
        <f t="shared" si="139"/>
        <v>2100200302</v>
      </c>
      <c r="H2843" s="72" t="str">
        <f t="shared" si="137"/>
        <v>2100200302</v>
      </c>
      <c r="I2843" s="72" t="e">
        <f t="shared" si="138"/>
        <v>#VALUE!</v>
      </c>
    </row>
    <row r="2844" spans="1:9">
      <c r="A2844" s="16" t="s">
        <v>8715</v>
      </c>
      <c r="B2844" s="15">
        <v>2</v>
      </c>
      <c r="C2844" s="15" t="str">
        <f>VLOOKUP($B2844,配置说明!$E$20:$F$23,2,0)</f>
        <v>音效</v>
      </c>
      <c r="D2844" s="45" t="s">
        <v>3973</v>
      </c>
      <c r="E2844" s="50" t="s">
        <v>3974</v>
      </c>
      <c r="F2844" s="15" t="s">
        <v>276</v>
      </c>
      <c r="G2844" s="71">
        <f t="shared" si="139"/>
        <v>2100200303</v>
      </c>
      <c r="H2844" s="72" t="str">
        <f t="shared" si="137"/>
        <v>2100200303</v>
      </c>
      <c r="I2844" s="72" t="e">
        <f t="shared" si="138"/>
        <v>#VALUE!</v>
      </c>
    </row>
    <row r="2845" spans="1:9">
      <c r="A2845" s="16" t="s">
        <v>8716</v>
      </c>
      <c r="B2845" s="15">
        <v>2</v>
      </c>
      <c r="C2845" s="15" t="str">
        <f>VLOOKUP($B2845,配置说明!$E$20:$F$23,2,0)</f>
        <v>音效</v>
      </c>
      <c r="D2845" s="45" t="s">
        <v>3975</v>
      </c>
      <c r="E2845" s="50" t="s">
        <v>3976</v>
      </c>
      <c r="F2845" s="15" t="s">
        <v>276</v>
      </c>
      <c r="G2845" s="71">
        <f t="shared" si="139"/>
        <v>2100200304</v>
      </c>
      <c r="H2845" s="72" t="str">
        <f t="shared" si="137"/>
        <v>2100200304</v>
      </c>
      <c r="I2845" s="72" t="e">
        <f t="shared" si="138"/>
        <v>#VALUE!</v>
      </c>
    </row>
    <row r="2846" spans="1:9">
      <c r="A2846" s="16" t="s">
        <v>8717</v>
      </c>
      <c r="B2846" s="15">
        <v>2</v>
      </c>
      <c r="C2846" s="15" t="str">
        <f>VLOOKUP($B2846,配置说明!$E$20:$F$23,2,0)</f>
        <v>音效</v>
      </c>
      <c r="D2846" s="45" t="s">
        <v>3977</v>
      </c>
      <c r="E2846" s="50" t="s">
        <v>3978</v>
      </c>
      <c r="F2846" s="15" t="s">
        <v>277</v>
      </c>
      <c r="G2846" s="71">
        <f t="shared" si="139"/>
        <v>2100210101</v>
      </c>
      <c r="H2846" s="72" t="str">
        <f t="shared" si="137"/>
        <v>2100210101</v>
      </c>
      <c r="I2846" s="72" t="e">
        <f t="shared" si="138"/>
        <v>#VALUE!</v>
      </c>
    </row>
    <row r="2847" spans="1:9">
      <c r="A2847" s="16" t="s">
        <v>8718</v>
      </c>
      <c r="B2847" s="15">
        <v>2</v>
      </c>
      <c r="C2847" s="15" t="str">
        <f>VLOOKUP($B2847,配置说明!$E$20:$F$23,2,0)</f>
        <v>音效</v>
      </c>
      <c r="D2847" s="45" t="s">
        <v>3979</v>
      </c>
      <c r="E2847" s="50" t="s">
        <v>3980</v>
      </c>
      <c r="F2847" s="15" t="s">
        <v>277</v>
      </c>
      <c r="G2847" s="71">
        <f t="shared" si="139"/>
        <v>2100210201</v>
      </c>
      <c r="H2847" s="72" t="str">
        <f t="shared" si="137"/>
        <v>2100210201</v>
      </c>
      <c r="I2847" s="72" t="e">
        <f t="shared" si="138"/>
        <v>#VALUE!</v>
      </c>
    </row>
    <row r="2848" spans="1:9">
      <c r="A2848" s="16" t="s">
        <v>8719</v>
      </c>
      <c r="B2848" s="15">
        <v>2</v>
      </c>
      <c r="C2848" s="15" t="str">
        <f>VLOOKUP($B2848,配置说明!$E$20:$F$23,2,0)</f>
        <v>音效</v>
      </c>
      <c r="D2848" s="45" t="s">
        <v>3981</v>
      </c>
      <c r="E2848" s="50" t="s">
        <v>3982</v>
      </c>
      <c r="F2848" s="15" t="s">
        <v>277</v>
      </c>
      <c r="G2848" s="71">
        <f t="shared" si="139"/>
        <v>2100210202</v>
      </c>
      <c r="H2848" s="72" t="str">
        <f t="shared" si="137"/>
        <v>2100210202</v>
      </c>
      <c r="I2848" s="72" t="e">
        <f t="shared" si="138"/>
        <v>#VALUE!</v>
      </c>
    </row>
    <row r="2849" spans="1:9">
      <c r="A2849" s="16" t="s">
        <v>8720</v>
      </c>
      <c r="B2849" s="15">
        <v>2</v>
      </c>
      <c r="C2849" s="15" t="str">
        <f>VLOOKUP($B2849,配置说明!$E$20:$F$23,2,0)</f>
        <v>音效</v>
      </c>
      <c r="D2849" s="45" t="s">
        <v>3983</v>
      </c>
      <c r="E2849" s="50" t="s">
        <v>3984</v>
      </c>
      <c r="F2849" s="15" t="s">
        <v>278</v>
      </c>
      <c r="G2849" s="71">
        <f t="shared" si="139"/>
        <v>2100220101</v>
      </c>
      <c r="H2849" s="72" t="str">
        <f t="shared" si="137"/>
        <v>2100220101</v>
      </c>
      <c r="I2849" s="72" t="e">
        <f t="shared" si="138"/>
        <v>#VALUE!</v>
      </c>
    </row>
    <row r="2850" spans="1:9">
      <c r="A2850" s="16" t="s">
        <v>8721</v>
      </c>
      <c r="B2850" s="15">
        <v>2</v>
      </c>
      <c r="C2850" s="15" t="str">
        <f>VLOOKUP($B2850,配置说明!$E$20:$F$23,2,0)</f>
        <v>音效</v>
      </c>
      <c r="D2850" s="45" t="s">
        <v>3985</v>
      </c>
      <c r="E2850" s="50" t="s">
        <v>3986</v>
      </c>
      <c r="F2850" s="15" t="s">
        <v>278</v>
      </c>
      <c r="G2850" s="71">
        <f t="shared" si="139"/>
        <v>2100220102</v>
      </c>
      <c r="H2850" s="72" t="str">
        <f t="shared" si="137"/>
        <v>2100220102</v>
      </c>
      <c r="I2850" s="72" t="e">
        <f t="shared" si="138"/>
        <v>#VALUE!</v>
      </c>
    </row>
    <row r="2851" spans="1:9">
      <c r="A2851" s="16" t="s">
        <v>8722</v>
      </c>
      <c r="B2851" s="15">
        <v>2</v>
      </c>
      <c r="C2851" s="15" t="str">
        <f>VLOOKUP($B2851,配置说明!$E$20:$F$23,2,0)</f>
        <v>音效</v>
      </c>
      <c r="D2851" s="45" t="s">
        <v>3987</v>
      </c>
      <c r="E2851" s="50" t="s">
        <v>3988</v>
      </c>
      <c r="F2851" s="15" t="s">
        <v>278</v>
      </c>
      <c r="G2851" s="71">
        <f t="shared" si="139"/>
        <v>2100220201</v>
      </c>
      <c r="H2851" s="72" t="str">
        <f t="shared" si="137"/>
        <v>2100220201</v>
      </c>
      <c r="I2851" s="72" t="e">
        <f t="shared" si="138"/>
        <v>#VALUE!</v>
      </c>
    </row>
    <row r="2852" spans="1:9">
      <c r="A2852" s="16" t="s">
        <v>8723</v>
      </c>
      <c r="B2852" s="15">
        <v>2</v>
      </c>
      <c r="C2852" s="15" t="str">
        <f>VLOOKUP($B2852,配置说明!$E$20:$F$23,2,0)</f>
        <v>音效</v>
      </c>
      <c r="D2852" s="45" t="s">
        <v>3989</v>
      </c>
      <c r="E2852" s="50" t="s">
        <v>3990</v>
      </c>
      <c r="F2852" s="15" t="s">
        <v>278</v>
      </c>
      <c r="G2852" s="71">
        <f t="shared" si="139"/>
        <v>2100220202</v>
      </c>
      <c r="H2852" s="72" t="str">
        <f t="shared" ref="H2852:H2915" si="140">G2852&amp;""</f>
        <v>2100220202</v>
      </c>
      <c r="I2852" s="72" t="e">
        <f t="shared" ref="I2852:I2915" si="141">FIND("loop",E2852)</f>
        <v>#VALUE!</v>
      </c>
    </row>
    <row r="2853" spans="1:9">
      <c r="A2853" s="16" t="s">
        <v>8724</v>
      </c>
      <c r="B2853" s="15">
        <v>2</v>
      </c>
      <c r="C2853" s="15" t="str">
        <f>VLOOKUP($B2853,配置说明!$E$20:$F$23,2,0)</f>
        <v>音效</v>
      </c>
      <c r="D2853" s="45" t="s">
        <v>3991</v>
      </c>
      <c r="E2853" s="50" t="s">
        <v>3992</v>
      </c>
      <c r="F2853" s="15" t="s">
        <v>279</v>
      </c>
      <c r="G2853" s="71">
        <f t="shared" si="139"/>
        <v>2100230101</v>
      </c>
      <c r="H2853" s="72" t="str">
        <f t="shared" si="140"/>
        <v>2100230101</v>
      </c>
      <c r="I2853" s="72" t="e">
        <f t="shared" si="141"/>
        <v>#VALUE!</v>
      </c>
    </row>
    <row r="2854" spans="1:9">
      <c r="A2854" s="16" t="s">
        <v>8725</v>
      </c>
      <c r="B2854" s="15">
        <v>2</v>
      </c>
      <c r="C2854" s="15" t="str">
        <f>VLOOKUP($B2854,配置说明!$E$20:$F$23,2,0)</f>
        <v>音效</v>
      </c>
      <c r="D2854" s="45" t="s">
        <v>3993</v>
      </c>
      <c r="E2854" s="50" t="s">
        <v>3994</v>
      </c>
      <c r="F2854" s="15" t="s">
        <v>279</v>
      </c>
      <c r="G2854" s="71">
        <f t="shared" si="139"/>
        <v>2100230102</v>
      </c>
      <c r="H2854" s="72" t="str">
        <f t="shared" si="140"/>
        <v>2100230102</v>
      </c>
      <c r="I2854" s="72" t="e">
        <f t="shared" si="141"/>
        <v>#VALUE!</v>
      </c>
    </row>
    <row r="2855" spans="1:9">
      <c r="A2855" s="16" t="s">
        <v>8726</v>
      </c>
      <c r="B2855" s="15">
        <v>2</v>
      </c>
      <c r="C2855" s="15" t="str">
        <f>VLOOKUP($B2855,配置说明!$E$20:$F$23,2,0)</f>
        <v>音效</v>
      </c>
      <c r="D2855" s="45" t="s">
        <v>3995</v>
      </c>
      <c r="E2855" s="50" t="s">
        <v>3996</v>
      </c>
      <c r="F2855" s="15" t="s">
        <v>279</v>
      </c>
      <c r="G2855" s="71">
        <f t="shared" si="139"/>
        <v>2100230103</v>
      </c>
      <c r="H2855" s="72" t="str">
        <f t="shared" si="140"/>
        <v>2100230103</v>
      </c>
      <c r="I2855" s="72" t="e">
        <f t="shared" si="141"/>
        <v>#VALUE!</v>
      </c>
    </row>
    <row r="2856" spans="1:9">
      <c r="A2856" s="16" t="s">
        <v>8727</v>
      </c>
      <c r="B2856" s="15">
        <v>2</v>
      </c>
      <c r="C2856" s="15" t="str">
        <f>VLOOKUP($B2856,配置说明!$E$20:$F$23,2,0)</f>
        <v>音效</v>
      </c>
      <c r="D2856" s="45" t="s">
        <v>3997</v>
      </c>
      <c r="E2856" s="50" t="s">
        <v>3998</v>
      </c>
      <c r="F2856" s="15" t="s">
        <v>279</v>
      </c>
      <c r="G2856" s="71">
        <f t="shared" si="139"/>
        <v>2100230201</v>
      </c>
      <c r="H2856" s="72" t="str">
        <f t="shared" si="140"/>
        <v>2100230201</v>
      </c>
      <c r="I2856" s="72" t="e">
        <f t="shared" si="141"/>
        <v>#VALUE!</v>
      </c>
    </row>
    <row r="2857" spans="1:9">
      <c r="A2857" s="16" t="s">
        <v>8728</v>
      </c>
      <c r="B2857" s="15">
        <v>2</v>
      </c>
      <c r="C2857" s="15" t="str">
        <f>VLOOKUP($B2857,配置说明!$E$20:$F$23,2,0)</f>
        <v>音效</v>
      </c>
      <c r="D2857" s="45" t="s">
        <v>3999</v>
      </c>
      <c r="E2857" s="50" t="s">
        <v>4000</v>
      </c>
      <c r="F2857" s="15" t="s">
        <v>279</v>
      </c>
      <c r="G2857" s="71">
        <f t="shared" si="139"/>
        <v>2100230202</v>
      </c>
      <c r="H2857" s="72" t="str">
        <f t="shared" si="140"/>
        <v>2100230202</v>
      </c>
      <c r="I2857" s="72" t="e">
        <f t="shared" si="141"/>
        <v>#VALUE!</v>
      </c>
    </row>
    <row r="2858" spans="1:9">
      <c r="A2858" s="16" t="s">
        <v>8729</v>
      </c>
      <c r="B2858" s="15">
        <v>2</v>
      </c>
      <c r="C2858" s="15" t="str">
        <f>VLOOKUP($B2858,配置说明!$E$20:$F$23,2,0)</f>
        <v>音效</v>
      </c>
      <c r="D2858" s="45" t="s">
        <v>4001</v>
      </c>
      <c r="E2858" s="50" t="s">
        <v>4002</v>
      </c>
      <c r="F2858" s="15" t="s">
        <v>279</v>
      </c>
      <c r="G2858" s="71">
        <f t="shared" si="139"/>
        <v>2100230203</v>
      </c>
      <c r="H2858" s="72" t="str">
        <f t="shared" si="140"/>
        <v>2100230203</v>
      </c>
      <c r="I2858" s="72" t="e">
        <f t="shared" si="141"/>
        <v>#VALUE!</v>
      </c>
    </row>
    <row r="2859" spans="1:9">
      <c r="A2859" s="16" t="s">
        <v>8730</v>
      </c>
      <c r="B2859" s="15">
        <v>2</v>
      </c>
      <c r="C2859" s="15" t="str">
        <f>VLOOKUP($B2859,配置说明!$E$20:$F$23,2,0)</f>
        <v>音效</v>
      </c>
      <c r="D2859" s="45" t="s">
        <v>4003</v>
      </c>
      <c r="E2859" s="50" t="s">
        <v>4004</v>
      </c>
      <c r="F2859" s="15" t="s">
        <v>279</v>
      </c>
      <c r="G2859" s="71">
        <f t="shared" si="139"/>
        <v>2100230204</v>
      </c>
      <c r="H2859" s="72" t="str">
        <f t="shared" si="140"/>
        <v>2100230204</v>
      </c>
      <c r="I2859" s="72" t="e">
        <f t="shared" si="141"/>
        <v>#VALUE!</v>
      </c>
    </row>
    <row r="2860" spans="1:9">
      <c r="A2860" s="16" t="s">
        <v>8731</v>
      </c>
      <c r="B2860" s="15">
        <v>2</v>
      </c>
      <c r="C2860" s="15" t="str">
        <f>VLOOKUP($B2860,配置说明!$E$20:$F$23,2,0)</f>
        <v>音效</v>
      </c>
      <c r="D2860" s="45" t="s">
        <v>4005</v>
      </c>
      <c r="E2860" s="50" t="s">
        <v>4006</v>
      </c>
      <c r="F2860" s="15" t="s">
        <v>279</v>
      </c>
      <c r="G2860" s="71">
        <f t="shared" si="139"/>
        <v>2100230205</v>
      </c>
      <c r="H2860" s="72" t="str">
        <f t="shared" si="140"/>
        <v>2100230205</v>
      </c>
      <c r="I2860" s="72" t="e">
        <f t="shared" si="141"/>
        <v>#VALUE!</v>
      </c>
    </row>
    <row r="2861" spans="1:9">
      <c r="A2861" s="16" t="s">
        <v>8732</v>
      </c>
      <c r="B2861" s="15">
        <v>2</v>
      </c>
      <c r="C2861" s="15" t="str">
        <f>VLOOKUP($B2861,配置说明!$E$20:$F$23,2,0)</f>
        <v>音效</v>
      </c>
      <c r="D2861" s="45" t="s">
        <v>4007</v>
      </c>
      <c r="E2861" s="50" t="s">
        <v>4008</v>
      </c>
      <c r="F2861" s="15" t="s">
        <v>279</v>
      </c>
      <c r="G2861" s="71">
        <f t="shared" si="139"/>
        <v>2100230206</v>
      </c>
      <c r="H2861" s="72" t="str">
        <f t="shared" si="140"/>
        <v>2100230206</v>
      </c>
      <c r="I2861" s="72" t="e">
        <f t="shared" si="141"/>
        <v>#VALUE!</v>
      </c>
    </row>
    <row r="2862" spans="1:9">
      <c r="A2862" s="16" t="s">
        <v>8733</v>
      </c>
      <c r="B2862" s="15">
        <v>2</v>
      </c>
      <c r="C2862" s="15" t="str">
        <f>VLOOKUP($B2862,配置说明!$E$20:$F$23,2,0)</f>
        <v>音效</v>
      </c>
      <c r="D2862" s="45" t="s">
        <v>4009</v>
      </c>
      <c r="E2862" s="50" t="s">
        <v>4010</v>
      </c>
      <c r="F2862" s="15" t="s">
        <v>280</v>
      </c>
      <c r="G2862" s="71">
        <f t="shared" si="139"/>
        <v>2100240101</v>
      </c>
      <c r="H2862" s="72" t="str">
        <f t="shared" si="140"/>
        <v>2100240101</v>
      </c>
      <c r="I2862" s="72" t="e">
        <f t="shared" si="141"/>
        <v>#VALUE!</v>
      </c>
    </row>
    <row r="2863" spans="1:9">
      <c r="A2863" s="16" t="s">
        <v>8734</v>
      </c>
      <c r="B2863" s="15">
        <v>2</v>
      </c>
      <c r="C2863" s="15" t="str">
        <f>VLOOKUP($B2863,配置说明!$E$20:$F$23,2,0)</f>
        <v>音效</v>
      </c>
      <c r="D2863" s="45" t="s">
        <v>4011</v>
      </c>
      <c r="E2863" s="50" t="s">
        <v>4012</v>
      </c>
      <c r="F2863" s="15" t="s">
        <v>280</v>
      </c>
      <c r="G2863" s="71">
        <f t="shared" si="139"/>
        <v>2100240102</v>
      </c>
      <c r="H2863" s="72" t="str">
        <f t="shared" si="140"/>
        <v>2100240102</v>
      </c>
      <c r="I2863" s="72" t="e">
        <f t="shared" si="141"/>
        <v>#VALUE!</v>
      </c>
    </row>
    <row r="2864" spans="1:9">
      <c r="A2864" s="16" t="s">
        <v>8735</v>
      </c>
      <c r="B2864" s="15">
        <v>2</v>
      </c>
      <c r="C2864" s="15" t="str">
        <f>VLOOKUP($B2864,配置说明!$E$20:$F$23,2,0)</f>
        <v>音效</v>
      </c>
      <c r="D2864" s="45" t="s">
        <v>4013</v>
      </c>
      <c r="E2864" s="50" t="s">
        <v>4014</v>
      </c>
      <c r="F2864" s="15" t="s">
        <v>280</v>
      </c>
      <c r="G2864" s="71">
        <f t="shared" si="139"/>
        <v>2100240103</v>
      </c>
      <c r="H2864" s="72" t="str">
        <f t="shared" si="140"/>
        <v>2100240103</v>
      </c>
      <c r="I2864" s="72" t="e">
        <f t="shared" si="141"/>
        <v>#VALUE!</v>
      </c>
    </row>
    <row r="2865" spans="1:9">
      <c r="A2865" s="16" t="s">
        <v>8736</v>
      </c>
      <c r="B2865" s="15">
        <v>2</v>
      </c>
      <c r="C2865" s="15" t="str">
        <f>VLOOKUP($B2865,配置说明!$E$20:$F$23,2,0)</f>
        <v>音效</v>
      </c>
      <c r="D2865" s="45" t="s">
        <v>4015</v>
      </c>
      <c r="E2865" s="50" t="s">
        <v>4016</v>
      </c>
      <c r="F2865" s="15" t="s">
        <v>280</v>
      </c>
      <c r="G2865" s="71">
        <f t="shared" si="139"/>
        <v>2100240201</v>
      </c>
      <c r="H2865" s="72" t="str">
        <f t="shared" si="140"/>
        <v>2100240201</v>
      </c>
      <c r="I2865" s="72" t="e">
        <f t="shared" si="141"/>
        <v>#VALUE!</v>
      </c>
    </row>
    <row r="2866" spans="1:9">
      <c r="A2866" s="16" t="s">
        <v>8737</v>
      </c>
      <c r="B2866" s="15">
        <v>2</v>
      </c>
      <c r="C2866" s="15" t="str">
        <f>VLOOKUP($B2866,配置说明!$E$20:$F$23,2,0)</f>
        <v>音效</v>
      </c>
      <c r="D2866" s="45" t="s">
        <v>4017</v>
      </c>
      <c r="E2866" s="50" t="s">
        <v>4018</v>
      </c>
      <c r="F2866" s="15" t="s">
        <v>280</v>
      </c>
      <c r="G2866" s="71">
        <f t="shared" ref="G2866:G2929" si="142">A2866*1</f>
        <v>2100240202</v>
      </c>
      <c r="H2866" s="72" t="str">
        <f t="shared" si="140"/>
        <v>2100240202</v>
      </c>
      <c r="I2866" s="72" t="e">
        <f t="shared" si="141"/>
        <v>#VALUE!</v>
      </c>
    </row>
    <row r="2867" spans="1:9">
      <c r="A2867" s="16" t="s">
        <v>8738</v>
      </c>
      <c r="B2867" s="15">
        <v>2</v>
      </c>
      <c r="C2867" s="15" t="str">
        <f>VLOOKUP($B2867,配置说明!$E$20:$F$23,2,0)</f>
        <v>音效</v>
      </c>
      <c r="D2867" s="45" t="s">
        <v>4019</v>
      </c>
      <c r="E2867" s="50" t="s">
        <v>4020</v>
      </c>
      <c r="F2867" s="15" t="s">
        <v>280</v>
      </c>
      <c r="G2867" s="71">
        <f t="shared" si="142"/>
        <v>2100240203</v>
      </c>
      <c r="H2867" s="72" t="str">
        <f t="shared" si="140"/>
        <v>2100240203</v>
      </c>
      <c r="I2867" s="72" t="e">
        <f t="shared" si="141"/>
        <v>#VALUE!</v>
      </c>
    </row>
    <row r="2868" spans="1:9">
      <c r="A2868" s="16" t="s">
        <v>8739</v>
      </c>
      <c r="B2868" s="15">
        <v>2</v>
      </c>
      <c r="C2868" s="15" t="str">
        <f>VLOOKUP($B2868,配置说明!$E$20:$F$23,2,0)</f>
        <v>音效</v>
      </c>
      <c r="D2868" s="45" t="s">
        <v>4021</v>
      </c>
      <c r="E2868" s="50" t="s">
        <v>4022</v>
      </c>
      <c r="F2868" s="15" t="s">
        <v>280</v>
      </c>
      <c r="G2868" s="71">
        <f t="shared" si="142"/>
        <v>2100240204</v>
      </c>
      <c r="H2868" s="72" t="str">
        <f t="shared" si="140"/>
        <v>2100240204</v>
      </c>
      <c r="I2868" s="72" t="e">
        <f t="shared" si="141"/>
        <v>#VALUE!</v>
      </c>
    </row>
    <row r="2869" spans="1:9">
      <c r="A2869" s="16" t="s">
        <v>8740</v>
      </c>
      <c r="B2869" s="15">
        <v>2</v>
      </c>
      <c r="C2869" s="15" t="str">
        <f>VLOOKUP($B2869,配置说明!$E$20:$F$23,2,0)</f>
        <v>音效</v>
      </c>
      <c r="D2869" s="45" t="s">
        <v>4023</v>
      </c>
      <c r="E2869" s="50" t="s">
        <v>4024</v>
      </c>
      <c r="F2869" s="15" t="s">
        <v>280</v>
      </c>
      <c r="G2869" s="71">
        <f t="shared" si="142"/>
        <v>2100240205</v>
      </c>
      <c r="H2869" s="72" t="str">
        <f t="shared" si="140"/>
        <v>2100240205</v>
      </c>
      <c r="I2869" s="72" t="e">
        <f t="shared" si="141"/>
        <v>#VALUE!</v>
      </c>
    </row>
    <row r="2870" spans="1:9">
      <c r="A2870" s="16" t="s">
        <v>8741</v>
      </c>
      <c r="B2870" s="15">
        <v>2</v>
      </c>
      <c r="C2870" s="15" t="str">
        <f>VLOOKUP($B2870,配置说明!$E$20:$F$23,2,0)</f>
        <v>音效</v>
      </c>
      <c r="D2870" s="45" t="s">
        <v>4025</v>
      </c>
      <c r="E2870" s="50" t="s">
        <v>4026</v>
      </c>
      <c r="F2870" s="15" t="s">
        <v>280</v>
      </c>
      <c r="G2870" s="71">
        <f t="shared" si="142"/>
        <v>2100240206</v>
      </c>
      <c r="H2870" s="72" t="str">
        <f t="shared" si="140"/>
        <v>2100240206</v>
      </c>
      <c r="I2870" s="72" t="e">
        <f t="shared" si="141"/>
        <v>#VALUE!</v>
      </c>
    </row>
    <row r="2871" spans="1:9">
      <c r="A2871" s="16" t="s">
        <v>8742</v>
      </c>
      <c r="B2871" s="15">
        <v>2</v>
      </c>
      <c r="C2871" s="15" t="str">
        <f>VLOOKUP($B2871,配置说明!$E$20:$F$23,2,0)</f>
        <v>音效</v>
      </c>
      <c r="D2871" s="45" t="s">
        <v>4027</v>
      </c>
      <c r="E2871" s="50" t="s">
        <v>4028</v>
      </c>
      <c r="F2871" s="15" t="s">
        <v>280</v>
      </c>
      <c r="G2871" s="71">
        <f t="shared" si="142"/>
        <v>2100240207</v>
      </c>
      <c r="H2871" s="72" t="str">
        <f t="shared" si="140"/>
        <v>2100240207</v>
      </c>
      <c r="I2871" s="72" t="e">
        <f t="shared" si="141"/>
        <v>#VALUE!</v>
      </c>
    </row>
    <row r="2872" spans="1:9">
      <c r="A2872" s="16" t="s">
        <v>8743</v>
      </c>
      <c r="B2872" s="15">
        <v>2</v>
      </c>
      <c r="C2872" s="15" t="str">
        <f>VLOOKUP($B2872,配置说明!$E$20:$F$23,2,0)</f>
        <v>音效</v>
      </c>
      <c r="D2872" s="45" t="s">
        <v>4029</v>
      </c>
      <c r="E2872" s="50" t="s">
        <v>4030</v>
      </c>
      <c r="F2872" s="15" t="s">
        <v>280</v>
      </c>
      <c r="G2872" s="71">
        <f t="shared" si="142"/>
        <v>2100240208</v>
      </c>
      <c r="H2872" s="72" t="str">
        <f t="shared" si="140"/>
        <v>2100240208</v>
      </c>
      <c r="I2872" s="72" t="e">
        <f t="shared" si="141"/>
        <v>#VALUE!</v>
      </c>
    </row>
    <row r="2873" spans="1:9">
      <c r="A2873" s="16" t="s">
        <v>8744</v>
      </c>
      <c r="B2873" s="15">
        <v>2</v>
      </c>
      <c r="C2873" s="15" t="str">
        <f>VLOOKUP($B2873,配置说明!$E$20:$F$23,2,0)</f>
        <v>音效</v>
      </c>
      <c r="D2873" s="45" t="s">
        <v>4031</v>
      </c>
      <c r="E2873" s="50" t="s">
        <v>4014</v>
      </c>
      <c r="F2873" s="15" t="s">
        <v>280</v>
      </c>
      <c r="G2873" s="71">
        <f t="shared" si="142"/>
        <v>2100240401</v>
      </c>
      <c r="H2873" s="72" t="str">
        <f t="shared" si="140"/>
        <v>2100240401</v>
      </c>
      <c r="I2873" s="72" t="e">
        <f t="shared" si="141"/>
        <v>#VALUE!</v>
      </c>
    </row>
    <row r="2874" spans="1:9">
      <c r="A2874" s="16" t="s">
        <v>8745</v>
      </c>
      <c r="B2874" s="15">
        <v>2</v>
      </c>
      <c r="C2874" s="15" t="str">
        <f>VLOOKUP($B2874,配置说明!$E$20:$F$23,2,0)</f>
        <v>音效</v>
      </c>
      <c r="D2874" s="45" t="s">
        <v>4032</v>
      </c>
      <c r="E2874" s="15" t="s">
        <v>4033</v>
      </c>
      <c r="F2874" s="15" t="s">
        <v>297</v>
      </c>
      <c r="G2874" s="71">
        <f t="shared" si="142"/>
        <v>2100250101</v>
      </c>
      <c r="H2874" s="72" t="str">
        <f t="shared" si="140"/>
        <v>2100250101</v>
      </c>
      <c r="I2874" s="72" t="e">
        <f t="shared" si="141"/>
        <v>#VALUE!</v>
      </c>
    </row>
    <row r="2875" spans="1:9">
      <c r="A2875" s="16" t="s">
        <v>8746</v>
      </c>
      <c r="B2875" s="15">
        <v>2</v>
      </c>
      <c r="C2875" s="15" t="str">
        <f>VLOOKUP($B2875,配置说明!$E$20:$F$23,2,0)</f>
        <v>音效</v>
      </c>
      <c r="D2875" s="45" t="s">
        <v>4034</v>
      </c>
      <c r="E2875" s="15" t="s">
        <v>4035</v>
      </c>
      <c r="F2875" s="15" t="s">
        <v>297</v>
      </c>
      <c r="G2875" s="71">
        <f t="shared" si="142"/>
        <v>2100250102</v>
      </c>
      <c r="H2875" s="72" t="str">
        <f t="shared" si="140"/>
        <v>2100250102</v>
      </c>
      <c r="I2875" s="72" t="e">
        <f t="shared" si="141"/>
        <v>#VALUE!</v>
      </c>
    </row>
    <row r="2876" spans="1:9">
      <c r="A2876" s="16" t="s">
        <v>8747</v>
      </c>
      <c r="B2876" s="15">
        <v>2</v>
      </c>
      <c r="C2876" s="15" t="str">
        <f>VLOOKUP($B2876,配置说明!$E$20:$F$23,2,0)</f>
        <v>音效</v>
      </c>
      <c r="D2876" s="45" t="s">
        <v>4036</v>
      </c>
      <c r="E2876" s="15" t="s">
        <v>4037</v>
      </c>
      <c r="F2876" s="15" t="s">
        <v>297</v>
      </c>
      <c r="G2876" s="71">
        <f t="shared" si="142"/>
        <v>2100250201</v>
      </c>
      <c r="H2876" s="72" t="str">
        <f t="shared" si="140"/>
        <v>2100250201</v>
      </c>
      <c r="I2876" s="72" t="e">
        <f t="shared" si="141"/>
        <v>#VALUE!</v>
      </c>
    </row>
    <row r="2877" spans="1:9">
      <c r="A2877" s="16" t="s">
        <v>8748</v>
      </c>
      <c r="B2877" s="15">
        <v>2</v>
      </c>
      <c r="C2877" s="15" t="str">
        <f>VLOOKUP($B2877,配置说明!$E$20:$F$23,2,0)</f>
        <v>音效</v>
      </c>
      <c r="D2877" s="45" t="s">
        <v>3206</v>
      </c>
      <c r="E2877" s="15" t="s">
        <v>3207</v>
      </c>
      <c r="F2877" s="15" t="s">
        <v>297</v>
      </c>
      <c r="G2877" s="71">
        <f t="shared" si="142"/>
        <v>2100250202</v>
      </c>
      <c r="H2877" s="72" t="str">
        <f t="shared" si="140"/>
        <v>2100250202</v>
      </c>
      <c r="I2877" s="72" t="e">
        <f t="shared" si="141"/>
        <v>#VALUE!</v>
      </c>
    </row>
    <row r="2878" spans="1:9">
      <c r="A2878" s="16" t="s">
        <v>8749</v>
      </c>
      <c r="B2878" s="15">
        <v>2</v>
      </c>
      <c r="C2878" s="15" t="str">
        <f>VLOOKUP($B2878,配置说明!$E$20:$F$23,2,0)</f>
        <v>音效</v>
      </c>
      <c r="D2878" s="45" t="s">
        <v>3208</v>
      </c>
      <c r="E2878" s="15" t="s">
        <v>3209</v>
      </c>
      <c r="F2878" s="15" t="s">
        <v>297</v>
      </c>
      <c r="G2878" s="71">
        <f t="shared" si="142"/>
        <v>2100250301</v>
      </c>
      <c r="H2878" s="72" t="str">
        <f t="shared" si="140"/>
        <v>2100250301</v>
      </c>
      <c r="I2878" s="72" t="e">
        <f t="shared" si="141"/>
        <v>#VALUE!</v>
      </c>
    </row>
    <row r="2879" spans="1:9">
      <c r="A2879" s="16" t="s">
        <v>9261</v>
      </c>
      <c r="B2879" s="15">
        <v>2</v>
      </c>
      <c r="C2879" s="15" t="str">
        <f>VLOOKUP($B2879,配置说明!$E$20:$F$23,2,0)</f>
        <v>音效</v>
      </c>
      <c r="D2879" s="45" t="s">
        <v>9262</v>
      </c>
      <c r="E2879" s="50" t="s">
        <v>3209</v>
      </c>
      <c r="F2879" s="15" t="s">
        <v>297</v>
      </c>
      <c r="G2879" s="71">
        <f t="shared" si="142"/>
        <v>2100250401</v>
      </c>
      <c r="H2879" s="72" t="str">
        <f t="shared" si="140"/>
        <v>2100250401</v>
      </c>
      <c r="I2879" s="72" t="e">
        <f t="shared" si="141"/>
        <v>#VALUE!</v>
      </c>
    </row>
    <row r="2880" spans="1:9">
      <c r="A2880" s="16" t="s">
        <v>8750</v>
      </c>
      <c r="B2880" s="15">
        <v>2</v>
      </c>
      <c r="C2880" s="15" t="str">
        <f>VLOOKUP($B2880,配置说明!$E$20:$F$23,2,0)</f>
        <v>音效</v>
      </c>
      <c r="D2880" s="45" t="s">
        <v>4038</v>
      </c>
      <c r="E2880" s="15" t="s">
        <v>4039</v>
      </c>
      <c r="F2880" s="15" t="s">
        <v>298</v>
      </c>
      <c r="G2880" s="71">
        <f t="shared" si="142"/>
        <v>2100260101</v>
      </c>
      <c r="H2880" s="72" t="str">
        <f t="shared" si="140"/>
        <v>2100260101</v>
      </c>
      <c r="I2880" s="72" t="e">
        <f t="shared" si="141"/>
        <v>#VALUE!</v>
      </c>
    </row>
    <row r="2881" spans="1:9">
      <c r="A2881" s="16" t="s">
        <v>8751</v>
      </c>
      <c r="B2881" s="15">
        <v>2</v>
      </c>
      <c r="C2881" s="15" t="str">
        <f>VLOOKUP($B2881,配置说明!$E$20:$F$23,2,0)</f>
        <v>音效</v>
      </c>
      <c r="D2881" s="45" t="s">
        <v>4040</v>
      </c>
      <c r="E2881" s="15" t="s">
        <v>4041</v>
      </c>
      <c r="F2881" s="15" t="s">
        <v>298</v>
      </c>
      <c r="G2881" s="71">
        <f t="shared" si="142"/>
        <v>2100260102</v>
      </c>
      <c r="H2881" s="72" t="str">
        <f t="shared" si="140"/>
        <v>2100260102</v>
      </c>
      <c r="I2881" s="72" t="e">
        <f t="shared" si="141"/>
        <v>#VALUE!</v>
      </c>
    </row>
    <row r="2882" spans="1:9">
      <c r="A2882" s="16" t="s">
        <v>8752</v>
      </c>
      <c r="B2882" s="15">
        <v>2</v>
      </c>
      <c r="C2882" s="15" t="str">
        <f>VLOOKUP($B2882,配置说明!$E$20:$F$23,2,0)</f>
        <v>音效</v>
      </c>
      <c r="D2882" s="45" t="s">
        <v>3210</v>
      </c>
      <c r="E2882" s="15" t="s">
        <v>3211</v>
      </c>
      <c r="F2882" s="15" t="s">
        <v>298</v>
      </c>
      <c r="G2882" s="71">
        <f t="shared" si="142"/>
        <v>2100260103</v>
      </c>
      <c r="H2882" s="72" t="str">
        <f t="shared" si="140"/>
        <v>2100260103</v>
      </c>
      <c r="I2882" s="72" t="e">
        <f t="shared" si="141"/>
        <v>#VALUE!</v>
      </c>
    </row>
    <row r="2883" spans="1:9">
      <c r="A2883" s="16" t="s">
        <v>8753</v>
      </c>
      <c r="B2883" s="15">
        <v>2</v>
      </c>
      <c r="C2883" s="15" t="str">
        <f>VLOOKUP($B2883,配置说明!$E$20:$F$23,2,0)</f>
        <v>音效</v>
      </c>
      <c r="D2883" s="45" t="s">
        <v>3212</v>
      </c>
      <c r="E2883" s="15" t="s">
        <v>3213</v>
      </c>
      <c r="F2883" s="15" t="s">
        <v>298</v>
      </c>
      <c r="G2883" s="71">
        <f t="shared" si="142"/>
        <v>2100260201</v>
      </c>
      <c r="H2883" s="72" t="str">
        <f t="shared" si="140"/>
        <v>2100260201</v>
      </c>
      <c r="I2883" s="72" t="e">
        <f t="shared" si="141"/>
        <v>#VALUE!</v>
      </c>
    </row>
    <row r="2884" spans="1:9">
      <c r="A2884" s="16" t="s">
        <v>8754</v>
      </c>
      <c r="B2884" s="15">
        <v>2</v>
      </c>
      <c r="C2884" s="15" t="str">
        <f>VLOOKUP($B2884,配置说明!$E$20:$F$23,2,0)</f>
        <v>音效</v>
      </c>
      <c r="D2884" s="45" t="s">
        <v>3214</v>
      </c>
      <c r="E2884" s="15" t="s">
        <v>3215</v>
      </c>
      <c r="F2884" s="15" t="s">
        <v>298</v>
      </c>
      <c r="G2884" s="71">
        <f t="shared" si="142"/>
        <v>2100260202</v>
      </c>
      <c r="H2884" s="72" t="str">
        <f t="shared" si="140"/>
        <v>2100260202</v>
      </c>
      <c r="I2884" s="72" t="e">
        <f t="shared" si="141"/>
        <v>#VALUE!</v>
      </c>
    </row>
    <row r="2885" spans="1:9">
      <c r="A2885" s="16" t="s">
        <v>8755</v>
      </c>
      <c r="B2885" s="15">
        <v>2</v>
      </c>
      <c r="C2885" s="15" t="str">
        <f>VLOOKUP($B2885,配置说明!$E$20:$F$23,2,0)</f>
        <v>音效</v>
      </c>
      <c r="D2885" s="45" t="s">
        <v>3216</v>
      </c>
      <c r="E2885" s="15" t="s">
        <v>3217</v>
      </c>
      <c r="F2885" s="15" t="s">
        <v>298</v>
      </c>
      <c r="G2885" s="71">
        <f t="shared" si="142"/>
        <v>2100260203</v>
      </c>
      <c r="H2885" s="72" t="str">
        <f t="shared" si="140"/>
        <v>2100260203</v>
      </c>
      <c r="I2885" s="72" t="e">
        <f t="shared" si="141"/>
        <v>#VALUE!</v>
      </c>
    </row>
    <row r="2886" spans="1:9">
      <c r="A2886" s="16" t="s">
        <v>8756</v>
      </c>
      <c r="B2886" s="15">
        <v>2</v>
      </c>
      <c r="C2886" s="15" t="str">
        <f>VLOOKUP($B2886,配置说明!$E$20:$F$23,2,0)</f>
        <v>音效</v>
      </c>
      <c r="D2886" s="45" t="s">
        <v>3218</v>
      </c>
      <c r="E2886" s="15" t="s">
        <v>3219</v>
      </c>
      <c r="F2886" s="15" t="s">
        <v>298</v>
      </c>
      <c r="G2886" s="71">
        <f t="shared" si="142"/>
        <v>2100260204</v>
      </c>
      <c r="H2886" s="72" t="str">
        <f t="shared" si="140"/>
        <v>2100260204</v>
      </c>
      <c r="I2886" s="72" t="e">
        <f t="shared" si="141"/>
        <v>#VALUE!</v>
      </c>
    </row>
    <row r="2887" spans="1:9">
      <c r="A2887" s="16" t="s">
        <v>8757</v>
      </c>
      <c r="B2887" s="15">
        <v>2</v>
      </c>
      <c r="C2887" s="15" t="str">
        <f>VLOOKUP($B2887,配置说明!$E$20:$F$23,2,0)</f>
        <v>音效</v>
      </c>
      <c r="D2887" s="45" t="s">
        <v>992</v>
      </c>
      <c r="E2887" s="50" t="s">
        <v>4042</v>
      </c>
      <c r="F2887" s="15" t="s">
        <v>283</v>
      </c>
      <c r="G2887" s="71">
        <f t="shared" si="142"/>
        <v>2100270101</v>
      </c>
      <c r="H2887" s="72" t="str">
        <f t="shared" si="140"/>
        <v>2100270101</v>
      </c>
      <c r="I2887" s="72" t="e">
        <f t="shared" si="141"/>
        <v>#VALUE!</v>
      </c>
    </row>
    <row r="2888" spans="1:9">
      <c r="A2888" s="16" t="s">
        <v>8758</v>
      </c>
      <c r="B2888" s="15">
        <v>2</v>
      </c>
      <c r="C2888" s="15" t="str">
        <f>VLOOKUP($B2888,配置说明!$E$20:$F$23,2,0)</f>
        <v>音效</v>
      </c>
      <c r="D2888" s="45" t="s">
        <v>993</v>
      </c>
      <c r="E2888" s="50" t="s">
        <v>4043</v>
      </c>
      <c r="F2888" s="15" t="s">
        <v>283</v>
      </c>
      <c r="G2888" s="71">
        <f t="shared" si="142"/>
        <v>2100270102</v>
      </c>
      <c r="H2888" s="72" t="str">
        <f t="shared" si="140"/>
        <v>2100270102</v>
      </c>
      <c r="I2888" s="72" t="e">
        <f t="shared" si="141"/>
        <v>#VALUE!</v>
      </c>
    </row>
    <row r="2889" spans="1:9">
      <c r="A2889" s="16" t="s">
        <v>8759</v>
      </c>
      <c r="B2889" s="15">
        <v>2</v>
      </c>
      <c r="C2889" s="15" t="str">
        <f>VLOOKUP($B2889,配置说明!$E$20:$F$23,2,0)</f>
        <v>音效</v>
      </c>
      <c r="D2889" s="45" t="s">
        <v>994</v>
      </c>
      <c r="E2889" s="50" t="s">
        <v>4044</v>
      </c>
      <c r="F2889" s="15" t="s">
        <v>283</v>
      </c>
      <c r="G2889" s="71">
        <f t="shared" si="142"/>
        <v>2100270103</v>
      </c>
      <c r="H2889" s="72" t="str">
        <f t="shared" si="140"/>
        <v>2100270103</v>
      </c>
      <c r="I2889" s="72" t="e">
        <f t="shared" si="141"/>
        <v>#VALUE!</v>
      </c>
    </row>
    <row r="2890" spans="1:9">
      <c r="A2890" s="16" t="s">
        <v>8760</v>
      </c>
      <c r="B2890" s="15">
        <v>2</v>
      </c>
      <c r="C2890" s="15" t="str">
        <f>VLOOKUP($B2890,配置说明!$E$20:$F$23,2,0)</f>
        <v>音效</v>
      </c>
      <c r="D2890" s="45" t="s">
        <v>4045</v>
      </c>
      <c r="E2890" s="50" t="s">
        <v>4046</v>
      </c>
      <c r="F2890" s="15" t="s">
        <v>283</v>
      </c>
      <c r="G2890" s="71">
        <f t="shared" si="142"/>
        <v>2100270104</v>
      </c>
      <c r="H2890" s="72" t="str">
        <f t="shared" si="140"/>
        <v>2100270104</v>
      </c>
      <c r="I2890" s="72" t="e">
        <f t="shared" si="141"/>
        <v>#VALUE!</v>
      </c>
    </row>
    <row r="2891" spans="1:9">
      <c r="A2891" s="16" t="s">
        <v>8761</v>
      </c>
      <c r="B2891" s="15">
        <v>2</v>
      </c>
      <c r="C2891" s="15" t="str">
        <f>VLOOKUP($B2891,配置说明!$E$20:$F$23,2,0)</f>
        <v>音效</v>
      </c>
      <c r="D2891" s="45" t="s">
        <v>4047</v>
      </c>
      <c r="E2891" s="50" t="s">
        <v>4048</v>
      </c>
      <c r="F2891" s="15" t="s">
        <v>283</v>
      </c>
      <c r="G2891" s="71">
        <f t="shared" si="142"/>
        <v>2100270201</v>
      </c>
      <c r="H2891" s="72" t="str">
        <f t="shared" si="140"/>
        <v>2100270201</v>
      </c>
      <c r="I2891" s="72" t="e">
        <f t="shared" si="141"/>
        <v>#VALUE!</v>
      </c>
    </row>
    <row r="2892" spans="1:9">
      <c r="A2892" s="16" t="s">
        <v>8762</v>
      </c>
      <c r="B2892" s="15">
        <v>2</v>
      </c>
      <c r="C2892" s="15" t="str">
        <f>VLOOKUP($B2892,配置说明!$E$20:$F$23,2,0)</f>
        <v>音效</v>
      </c>
      <c r="D2892" s="45" t="s">
        <v>4049</v>
      </c>
      <c r="E2892" s="50" t="s">
        <v>4050</v>
      </c>
      <c r="F2892" s="15" t="s">
        <v>283</v>
      </c>
      <c r="G2892" s="71">
        <f t="shared" si="142"/>
        <v>2100270202</v>
      </c>
      <c r="H2892" s="72" t="str">
        <f t="shared" si="140"/>
        <v>2100270202</v>
      </c>
      <c r="I2892" s="72" t="e">
        <f t="shared" si="141"/>
        <v>#VALUE!</v>
      </c>
    </row>
    <row r="2893" spans="1:9">
      <c r="A2893" s="16" t="s">
        <v>8763</v>
      </c>
      <c r="B2893" s="15">
        <v>2</v>
      </c>
      <c r="C2893" s="15" t="str">
        <f>VLOOKUP($B2893,配置说明!$E$20:$F$23,2,0)</f>
        <v>音效</v>
      </c>
      <c r="D2893" s="45" t="s">
        <v>4051</v>
      </c>
      <c r="E2893" s="50" t="s">
        <v>4052</v>
      </c>
      <c r="F2893" s="15" t="s">
        <v>283</v>
      </c>
      <c r="G2893" s="71">
        <f t="shared" si="142"/>
        <v>2100270203</v>
      </c>
      <c r="H2893" s="72" t="str">
        <f t="shared" si="140"/>
        <v>2100270203</v>
      </c>
      <c r="I2893" s="72" t="e">
        <f t="shared" si="141"/>
        <v>#VALUE!</v>
      </c>
    </row>
    <row r="2894" spans="1:9">
      <c r="A2894" s="16" t="s">
        <v>8764</v>
      </c>
      <c r="B2894" s="15">
        <v>2</v>
      </c>
      <c r="C2894" s="15" t="str">
        <f>VLOOKUP($B2894,配置说明!$E$20:$F$23,2,0)</f>
        <v>音效</v>
      </c>
      <c r="D2894" s="45" t="s">
        <v>4053</v>
      </c>
      <c r="E2894" s="50" t="s">
        <v>4054</v>
      </c>
      <c r="F2894" s="15" t="s">
        <v>283</v>
      </c>
      <c r="G2894" s="71">
        <f t="shared" si="142"/>
        <v>2100270204</v>
      </c>
      <c r="H2894" s="72" t="str">
        <f t="shared" si="140"/>
        <v>2100270204</v>
      </c>
      <c r="I2894" s="72" t="e">
        <f t="shared" si="141"/>
        <v>#VALUE!</v>
      </c>
    </row>
    <row r="2895" spans="1:9">
      <c r="A2895" s="16" t="s">
        <v>8765</v>
      </c>
      <c r="B2895" s="15">
        <v>2</v>
      </c>
      <c r="C2895" s="15" t="str">
        <f>VLOOKUP($B2895,配置说明!$E$20:$F$23,2,0)</f>
        <v>音效</v>
      </c>
      <c r="D2895" s="45" t="s">
        <v>3220</v>
      </c>
      <c r="E2895" s="50" t="s">
        <v>3221</v>
      </c>
      <c r="F2895" s="15" t="s">
        <v>283</v>
      </c>
      <c r="G2895" s="71">
        <f t="shared" si="142"/>
        <v>2100270301</v>
      </c>
      <c r="H2895" s="72" t="str">
        <f t="shared" si="140"/>
        <v>2100270301</v>
      </c>
      <c r="I2895" s="72" t="e">
        <f t="shared" si="141"/>
        <v>#VALUE!</v>
      </c>
    </row>
    <row r="2896" spans="1:9">
      <c r="A2896" s="16" t="s">
        <v>8766</v>
      </c>
      <c r="B2896" s="15">
        <v>2</v>
      </c>
      <c r="C2896" s="15" t="str">
        <f>VLOOKUP($B2896,配置说明!$E$20:$F$23,2,0)</f>
        <v>音效</v>
      </c>
      <c r="D2896" s="45" t="s">
        <v>3222</v>
      </c>
      <c r="E2896" s="50" t="s">
        <v>3223</v>
      </c>
      <c r="F2896" s="15" t="s">
        <v>283</v>
      </c>
      <c r="G2896" s="71">
        <f t="shared" si="142"/>
        <v>2100270302</v>
      </c>
      <c r="H2896" s="72" t="str">
        <f t="shared" si="140"/>
        <v>2100270302</v>
      </c>
      <c r="I2896" s="72" t="e">
        <f t="shared" si="141"/>
        <v>#VALUE!</v>
      </c>
    </row>
    <row r="2897" spans="1:9">
      <c r="A2897" s="16" t="s">
        <v>8767</v>
      </c>
      <c r="B2897" s="15">
        <v>2</v>
      </c>
      <c r="C2897" s="15" t="str">
        <f>VLOOKUP($B2897,配置说明!$E$20:$F$23,2,0)</f>
        <v>音效</v>
      </c>
      <c r="D2897" s="45" t="s">
        <v>3224</v>
      </c>
      <c r="E2897" s="50" t="s">
        <v>3225</v>
      </c>
      <c r="F2897" s="15" t="s">
        <v>283</v>
      </c>
      <c r="G2897" s="71">
        <f t="shared" si="142"/>
        <v>2100270303</v>
      </c>
      <c r="H2897" s="72" t="str">
        <f t="shared" si="140"/>
        <v>2100270303</v>
      </c>
      <c r="I2897" s="72" t="e">
        <f t="shared" si="141"/>
        <v>#VALUE!</v>
      </c>
    </row>
    <row r="2898" spans="1:9">
      <c r="A2898" s="16" t="s">
        <v>8768</v>
      </c>
      <c r="B2898" s="15">
        <v>2</v>
      </c>
      <c r="C2898" s="15" t="str">
        <f>VLOOKUP($B2898,配置说明!$E$20:$F$23,2,0)</f>
        <v>音效</v>
      </c>
      <c r="D2898" s="45" t="s">
        <v>4055</v>
      </c>
      <c r="E2898" s="50" t="s">
        <v>4056</v>
      </c>
      <c r="F2898" s="15" t="s">
        <v>285</v>
      </c>
      <c r="G2898" s="71">
        <f t="shared" si="142"/>
        <v>2100280101</v>
      </c>
      <c r="H2898" s="72" t="str">
        <f t="shared" si="140"/>
        <v>2100280101</v>
      </c>
      <c r="I2898" s="72" t="e">
        <f t="shared" si="141"/>
        <v>#VALUE!</v>
      </c>
    </row>
    <row r="2899" spans="1:9">
      <c r="A2899" s="16" t="s">
        <v>8769</v>
      </c>
      <c r="B2899" s="15">
        <v>2</v>
      </c>
      <c r="C2899" s="15" t="str">
        <f>VLOOKUP($B2899,配置说明!$E$20:$F$23,2,0)</f>
        <v>音效</v>
      </c>
      <c r="D2899" s="45" t="s">
        <v>4057</v>
      </c>
      <c r="E2899" s="50" t="s">
        <v>4058</v>
      </c>
      <c r="F2899" s="15" t="s">
        <v>285</v>
      </c>
      <c r="G2899" s="71">
        <f t="shared" si="142"/>
        <v>2100280102</v>
      </c>
      <c r="H2899" s="72" t="str">
        <f t="shared" si="140"/>
        <v>2100280102</v>
      </c>
      <c r="I2899" s="72" t="e">
        <f t="shared" si="141"/>
        <v>#VALUE!</v>
      </c>
    </row>
    <row r="2900" spans="1:9">
      <c r="A2900" s="16" t="s">
        <v>8770</v>
      </c>
      <c r="B2900" s="15">
        <v>2</v>
      </c>
      <c r="C2900" s="15" t="str">
        <f>VLOOKUP($B2900,配置说明!$E$20:$F$23,2,0)</f>
        <v>音效</v>
      </c>
      <c r="D2900" s="45" t="s">
        <v>4059</v>
      </c>
      <c r="E2900" s="50" t="s">
        <v>4060</v>
      </c>
      <c r="F2900" s="15" t="s">
        <v>285</v>
      </c>
      <c r="G2900" s="71">
        <f t="shared" si="142"/>
        <v>2100280103</v>
      </c>
      <c r="H2900" s="72" t="str">
        <f t="shared" si="140"/>
        <v>2100280103</v>
      </c>
      <c r="I2900" s="72" t="e">
        <f t="shared" si="141"/>
        <v>#VALUE!</v>
      </c>
    </row>
    <row r="2901" spans="1:9">
      <c r="A2901" s="16" t="s">
        <v>8771</v>
      </c>
      <c r="B2901" s="15">
        <v>2</v>
      </c>
      <c r="C2901" s="15" t="str">
        <f>VLOOKUP($B2901,配置说明!$E$20:$F$23,2,0)</f>
        <v>音效</v>
      </c>
      <c r="D2901" s="45" t="s">
        <v>4061</v>
      </c>
      <c r="E2901" s="50" t="s">
        <v>4062</v>
      </c>
      <c r="F2901" s="15" t="s">
        <v>285</v>
      </c>
      <c r="G2901" s="71">
        <f t="shared" si="142"/>
        <v>2100280104</v>
      </c>
      <c r="H2901" s="72" t="str">
        <f t="shared" si="140"/>
        <v>2100280104</v>
      </c>
      <c r="I2901" s="72" t="e">
        <f t="shared" si="141"/>
        <v>#VALUE!</v>
      </c>
    </row>
    <row r="2902" spans="1:9">
      <c r="A2902" s="16" t="s">
        <v>8772</v>
      </c>
      <c r="B2902" s="15">
        <v>2</v>
      </c>
      <c r="C2902" s="15" t="str">
        <f>VLOOKUP($B2902,配置说明!$E$20:$F$23,2,0)</f>
        <v>音效</v>
      </c>
      <c r="D2902" s="45" t="s">
        <v>4063</v>
      </c>
      <c r="E2902" s="50" t="s">
        <v>4064</v>
      </c>
      <c r="F2902" s="15" t="s">
        <v>285</v>
      </c>
      <c r="G2902" s="71">
        <f t="shared" si="142"/>
        <v>2100280201</v>
      </c>
      <c r="H2902" s="72" t="str">
        <f t="shared" si="140"/>
        <v>2100280201</v>
      </c>
      <c r="I2902" s="72" t="e">
        <f t="shared" si="141"/>
        <v>#VALUE!</v>
      </c>
    </row>
    <row r="2903" spans="1:9">
      <c r="A2903" s="16" t="s">
        <v>8773</v>
      </c>
      <c r="B2903" s="15">
        <v>2</v>
      </c>
      <c r="C2903" s="15" t="str">
        <f>VLOOKUP($B2903,配置说明!$E$20:$F$23,2,0)</f>
        <v>音效</v>
      </c>
      <c r="D2903" s="45" t="s">
        <v>4065</v>
      </c>
      <c r="E2903" s="50" t="s">
        <v>4066</v>
      </c>
      <c r="F2903" s="15" t="s">
        <v>285</v>
      </c>
      <c r="G2903" s="71">
        <f t="shared" si="142"/>
        <v>2100280202</v>
      </c>
      <c r="H2903" s="72" t="str">
        <f t="shared" si="140"/>
        <v>2100280202</v>
      </c>
      <c r="I2903" s="72" t="e">
        <f t="shared" si="141"/>
        <v>#VALUE!</v>
      </c>
    </row>
    <row r="2904" spans="1:9">
      <c r="A2904" s="16" t="s">
        <v>8774</v>
      </c>
      <c r="B2904" s="15">
        <v>2</v>
      </c>
      <c r="C2904" s="15" t="str">
        <f>VLOOKUP($B2904,配置说明!$E$20:$F$23,2,0)</f>
        <v>音效</v>
      </c>
      <c r="D2904" s="45" t="s">
        <v>4067</v>
      </c>
      <c r="E2904" s="50" t="s">
        <v>4068</v>
      </c>
      <c r="F2904" s="15" t="s">
        <v>285</v>
      </c>
      <c r="G2904" s="71">
        <f t="shared" si="142"/>
        <v>2100280203</v>
      </c>
      <c r="H2904" s="72" t="str">
        <f t="shared" si="140"/>
        <v>2100280203</v>
      </c>
      <c r="I2904" s="72" t="e">
        <f t="shared" si="141"/>
        <v>#VALUE!</v>
      </c>
    </row>
    <row r="2905" spans="1:9">
      <c r="A2905" s="16" t="s">
        <v>8775</v>
      </c>
      <c r="B2905" s="15">
        <v>2</v>
      </c>
      <c r="C2905" s="15" t="str">
        <f>VLOOKUP($B2905,配置说明!$E$20:$F$23,2,0)</f>
        <v>音效</v>
      </c>
      <c r="D2905" s="45" t="s">
        <v>4069</v>
      </c>
      <c r="E2905" s="50" t="s">
        <v>4070</v>
      </c>
      <c r="F2905" s="15" t="s">
        <v>285</v>
      </c>
      <c r="G2905" s="71">
        <f t="shared" si="142"/>
        <v>2100280204</v>
      </c>
      <c r="H2905" s="72" t="str">
        <f t="shared" si="140"/>
        <v>2100280204</v>
      </c>
      <c r="I2905" s="72" t="e">
        <f t="shared" si="141"/>
        <v>#VALUE!</v>
      </c>
    </row>
    <row r="2906" spans="1:9">
      <c r="A2906" s="16" t="s">
        <v>8776</v>
      </c>
      <c r="B2906" s="15">
        <v>2</v>
      </c>
      <c r="C2906" s="15" t="str">
        <f>VLOOKUP($B2906,配置说明!$E$20:$F$23,2,0)</f>
        <v>音效</v>
      </c>
      <c r="D2906" s="45" t="s">
        <v>4071</v>
      </c>
      <c r="E2906" s="50" t="s">
        <v>4072</v>
      </c>
      <c r="F2906" s="15" t="s">
        <v>285</v>
      </c>
      <c r="G2906" s="71">
        <f t="shared" si="142"/>
        <v>2100280205</v>
      </c>
      <c r="H2906" s="72" t="str">
        <f t="shared" si="140"/>
        <v>2100280205</v>
      </c>
      <c r="I2906" s="72" t="e">
        <f t="shared" si="141"/>
        <v>#VALUE!</v>
      </c>
    </row>
    <row r="2907" spans="1:9">
      <c r="A2907" s="16" t="s">
        <v>8777</v>
      </c>
      <c r="B2907" s="15">
        <v>2</v>
      </c>
      <c r="C2907" s="15" t="str">
        <f>VLOOKUP($B2907,配置说明!$E$20:$F$23,2,0)</f>
        <v>音效</v>
      </c>
      <c r="D2907" s="45" t="s">
        <v>4073</v>
      </c>
      <c r="E2907" s="50" t="s">
        <v>4074</v>
      </c>
      <c r="F2907" s="15" t="s">
        <v>285</v>
      </c>
      <c r="G2907" s="71">
        <f t="shared" si="142"/>
        <v>2100280301</v>
      </c>
      <c r="H2907" s="72" t="str">
        <f t="shared" si="140"/>
        <v>2100280301</v>
      </c>
      <c r="I2907" s="72" t="e">
        <f t="shared" si="141"/>
        <v>#VALUE!</v>
      </c>
    </row>
    <row r="2908" spans="1:9">
      <c r="A2908" s="16" t="s">
        <v>8778</v>
      </c>
      <c r="B2908" s="15">
        <v>2</v>
      </c>
      <c r="C2908" s="15" t="str">
        <f>VLOOKUP($B2908,配置说明!$E$20:$F$23,2,0)</f>
        <v>音效</v>
      </c>
      <c r="D2908" s="45" t="s">
        <v>3226</v>
      </c>
      <c r="E2908" s="50" t="s">
        <v>3227</v>
      </c>
      <c r="F2908" s="15" t="s">
        <v>285</v>
      </c>
      <c r="G2908" s="71">
        <f t="shared" si="142"/>
        <v>2100280302</v>
      </c>
      <c r="H2908" s="72" t="str">
        <f t="shared" si="140"/>
        <v>2100280302</v>
      </c>
      <c r="I2908" s="72" t="e">
        <f t="shared" si="141"/>
        <v>#VALUE!</v>
      </c>
    </row>
    <row r="2909" spans="1:9">
      <c r="A2909" s="16" t="s">
        <v>8779</v>
      </c>
      <c r="B2909" s="15">
        <v>2</v>
      </c>
      <c r="C2909" s="15" t="str">
        <f>VLOOKUP($B2909,配置说明!$E$20:$F$23,2,0)</f>
        <v>音效</v>
      </c>
      <c r="D2909" s="45" t="s">
        <v>3228</v>
      </c>
      <c r="E2909" s="50" t="s">
        <v>3229</v>
      </c>
      <c r="F2909" s="15" t="s">
        <v>285</v>
      </c>
      <c r="G2909" s="71">
        <f t="shared" si="142"/>
        <v>2100280303</v>
      </c>
      <c r="H2909" s="72" t="str">
        <f t="shared" si="140"/>
        <v>2100280303</v>
      </c>
      <c r="I2909" s="72" t="e">
        <f t="shared" si="141"/>
        <v>#VALUE!</v>
      </c>
    </row>
    <row r="2910" spans="1:9">
      <c r="A2910" s="16" t="s">
        <v>9263</v>
      </c>
      <c r="B2910" s="15">
        <v>2</v>
      </c>
      <c r="C2910" s="15" t="str">
        <f>VLOOKUP($B2910,配置说明!$E$20:$F$23,2,0)</f>
        <v>音效</v>
      </c>
      <c r="D2910" s="45" t="s">
        <v>9264</v>
      </c>
      <c r="E2910" s="50" t="s">
        <v>9265</v>
      </c>
      <c r="F2910" s="15" t="s">
        <v>285</v>
      </c>
      <c r="G2910" s="71">
        <f t="shared" si="142"/>
        <v>2100280501</v>
      </c>
      <c r="H2910" s="72" t="str">
        <f t="shared" si="140"/>
        <v>2100280501</v>
      </c>
      <c r="I2910" s="72" t="e">
        <f t="shared" si="141"/>
        <v>#VALUE!</v>
      </c>
    </row>
    <row r="2911" spans="1:9">
      <c r="A2911" s="16" t="s">
        <v>8780</v>
      </c>
      <c r="B2911" s="15">
        <v>2</v>
      </c>
      <c r="C2911" s="15" t="str">
        <f>VLOOKUP($B2911,配置说明!$E$20:$F$23,2,0)</f>
        <v>音效</v>
      </c>
      <c r="D2911" s="45" t="s">
        <v>995</v>
      </c>
      <c r="E2911" s="50" t="s">
        <v>4075</v>
      </c>
      <c r="F2911" s="15" t="s">
        <v>286</v>
      </c>
      <c r="G2911" s="71">
        <f t="shared" si="142"/>
        <v>2100290101</v>
      </c>
      <c r="H2911" s="72" t="str">
        <f t="shared" si="140"/>
        <v>2100290101</v>
      </c>
      <c r="I2911" s="72" t="e">
        <f t="shared" si="141"/>
        <v>#VALUE!</v>
      </c>
    </row>
    <row r="2912" spans="1:9">
      <c r="A2912" s="16" t="s">
        <v>8781</v>
      </c>
      <c r="B2912" s="15">
        <v>2</v>
      </c>
      <c r="C2912" s="15" t="str">
        <f>VLOOKUP($B2912,配置说明!$E$20:$F$23,2,0)</f>
        <v>音效</v>
      </c>
      <c r="D2912" s="45" t="s">
        <v>996</v>
      </c>
      <c r="E2912" s="50" t="s">
        <v>4076</v>
      </c>
      <c r="F2912" s="15" t="s">
        <v>286</v>
      </c>
      <c r="G2912" s="71">
        <f t="shared" si="142"/>
        <v>2100290102</v>
      </c>
      <c r="H2912" s="72" t="str">
        <f t="shared" si="140"/>
        <v>2100290102</v>
      </c>
      <c r="I2912" s="72" t="e">
        <f t="shared" si="141"/>
        <v>#VALUE!</v>
      </c>
    </row>
    <row r="2913" spans="1:9">
      <c r="A2913" s="16" t="s">
        <v>8782</v>
      </c>
      <c r="B2913" s="15">
        <v>2</v>
      </c>
      <c r="C2913" s="15" t="str">
        <f>VLOOKUP($B2913,配置说明!$E$20:$F$23,2,0)</f>
        <v>音效</v>
      </c>
      <c r="D2913" s="45" t="s">
        <v>997</v>
      </c>
      <c r="E2913" s="50" t="s">
        <v>4077</v>
      </c>
      <c r="F2913" s="15" t="s">
        <v>286</v>
      </c>
      <c r="G2913" s="71">
        <f t="shared" si="142"/>
        <v>2100290201</v>
      </c>
      <c r="H2913" s="72" t="str">
        <f t="shared" si="140"/>
        <v>2100290201</v>
      </c>
      <c r="I2913" s="72" t="e">
        <f t="shared" si="141"/>
        <v>#VALUE!</v>
      </c>
    </row>
    <row r="2914" spans="1:9">
      <c r="A2914" s="16" t="s">
        <v>8783</v>
      </c>
      <c r="B2914" s="15">
        <v>2</v>
      </c>
      <c r="C2914" s="15" t="str">
        <f>VLOOKUP($B2914,配置说明!$E$20:$F$23,2,0)</f>
        <v>音效</v>
      </c>
      <c r="D2914" s="45" t="s">
        <v>998</v>
      </c>
      <c r="E2914" s="50" t="s">
        <v>4078</v>
      </c>
      <c r="F2914" s="15" t="s">
        <v>286</v>
      </c>
      <c r="G2914" s="71">
        <f t="shared" si="142"/>
        <v>2100290202</v>
      </c>
      <c r="H2914" s="72" t="str">
        <f t="shared" si="140"/>
        <v>2100290202</v>
      </c>
      <c r="I2914" s="72" t="e">
        <f t="shared" si="141"/>
        <v>#VALUE!</v>
      </c>
    </row>
    <row r="2915" spans="1:9">
      <c r="A2915" s="16" t="s">
        <v>8784</v>
      </c>
      <c r="B2915" s="15">
        <v>2</v>
      </c>
      <c r="C2915" s="15" t="str">
        <f>VLOOKUP($B2915,配置说明!$E$20:$F$23,2,0)</f>
        <v>音效</v>
      </c>
      <c r="D2915" s="45" t="s">
        <v>999</v>
      </c>
      <c r="E2915" s="50" t="s">
        <v>4079</v>
      </c>
      <c r="F2915" s="15" t="s">
        <v>286</v>
      </c>
      <c r="G2915" s="71">
        <f t="shared" si="142"/>
        <v>2100290301</v>
      </c>
      <c r="H2915" s="72" t="str">
        <f t="shared" si="140"/>
        <v>2100290301</v>
      </c>
      <c r="I2915" s="72" t="e">
        <f t="shared" si="141"/>
        <v>#VALUE!</v>
      </c>
    </row>
    <row r="2916" spans="1:9">
      <c r="A2916" s="16" t="s">
        <v>8785</v>
      </c>
      <c r="B2916" s="15">
        <v>2</v>
      </c>
      <c r="C2916" s="15" t="str">
        <f>VLOOKUP($B2916,配置说明!$E$20:$F$23,2,0)</f>
        <v>音效</v>
      </c>
      <c r="D2916" s="45" t="s">
        <v>1000</v>
      </c>
      <c r="E2916" s="50" t="s">
        <v>3231</v>
      </c>
      <c r="F2916" s="15" t="s">
        <v>286</v>
      </c>
      <c r="G2916" s="71">
        <f t="shared" si="142"/>
        <v>2100290302</v>
      </c>
      <c r="H2916" s="72" t="str">
        <f t="shared" ref="H2916:H2979" si="143">G2916&amp;""</f>
        <v>2100290302</v>
      </c>
      <c r="I2916" s="72" t="e">
        <f t="shared" ref="I2916:I2979" si="144">FIND("loop",E2916)</f>
        <v>#VALUE!</v>
      </c>
    </row>
    <row r="2917" spans="1:9">
      <c r="A2917" s="16" t="s">
        <v>8786</v>
      </c>
      <c r="B2917" s="15">
        <v>2</v>
      </c>
      <c r="C2917" s="15" t="str">
        <f>VLOOKUP($B2917,配置说明!$E$20:$F$23,2,0)</f>
        <v>音效</v>
      </c>
      <c r="D2917" s="45" t="s">
        <v>1001</v>
      </c>
      <c r="E2917" s="50" t="s">
        <v>3233</v>
      </c>
      <c r="F2917" s="15" t="s">
        <v>286</v>
      </c>
      <c r="G2917" s="71">
        <f t="shared" si="142"/>
        <v>2100290303</v>
      </c>
      <c r="H2917" s="72" t="str">
        <f t="shared" si="143"/>
        <v>2100290303</v>
      </c>
      <c r="I2917" s="72" t="e">
        <f t="shared" si="144"/>
        <v>#VALUE!</v>
      </c>
    </row>
    <row r="2918" spans="1:9">
      <c r="A2918" s="16" t="s">
        <v>8787</v>
      </c>
      <c r="B2918" s="15">
        <v>2</v>
      </c>
      <c r="C2918" s="15" t="str">
        <f>VLOOKUP($B2918,配置说明!$E$20:$F$23,2,0)</f>
        <v>音效</v>
      </c>
      <c r="D2918" s="45" t="s">
        <v>1002</v>
      </c>
      <c r="E2918" s="50" t="s">
        <v>3235</v>
      </c>
      <c r="F2918" s="15" t="s">
        <v>286</v>
      </c>
      <c r="G2918" s="71">
        <f t="shared" si="142"/>
        <v>2100290304</v>
      </c>
      <c r="H2918" s="72" t="str">
        <f t="shared" si="143"/>
        <v>2100290304</v>
      </c>
      <c r="I2918" s="72" t="e">
        <f t="shared" si="144"/>
        <v>#VALUE!</v>
      </c>
    </row>
    <row r="2919" spans="1:9">
      <c r="A2919" s="16" t="s">
        <v>8788</v>
      </c>
      <c r="B2919" s="15">
        <v>2</v>
      </c>
      <c r="C2919" s="15" t="str">
        <f>VLOOKUP($B2919,配置说明!$E$20:$F$23,2,0)</f>
        <v>音效</v>
      </c>
      <c r="D2919" s="45" t="s">
        <v>4080</v>
      </c>
      <c r="E2919" s="50" t="s">
        <v>4075</v>
      </c>
      <c r="F2919" s="15" t="s">
        <v>286</v>
      </c>
      <c r="G2919" s="71">
        <f t="shared" si="142"/>
        <v>2100290401</v>
      </c>
      <c r="H2919" s="72" t="str">
        <f t="shared" si="143"/>
        <v>2100290401</v>
      </c>
      <c r="I2919" s="72" t="e">
        <f t="shared" si="144"/>
        <v>#VALUE!</v>
      </c>
    </row>
    <row r="2920" spans="1:9">
      <c r="A2920" s="16" t="s">
        <v>8789</v>
      </c>
      <c r="B2920" s="15">
        <v>2</v>
      </c>
      <c r="C2920" s="15" t="str">
        <f>VLOOKUP($B2920,配置说明!$E$20:$F$23,2,0)</f>
        <v>音效</v>
      </c>
      <c r="D2920" s="45" t="s">
        <v>4081</v>
      </c>
      <c r="E2920" s="50" t="s">
        <v>4076</v>
      </c>
      <c r="F2920" s="15" t="s">
        <v>286</v>
      </c>
      <c r="G2920" s="71">
        <f t="shared" si="142"/>
        <v>2100290402</v>
      </c>
      <c r="H2920" s="72" t="str">
        <f t="shared" si="143"/>
        <v>2100290402</v>
      </c>
      <c r="I2920" s="72" t="e">
        <f t="shared" si="144"/>
        <v>#VALUE!</v>
      </c>
    </row>
    <row r="2921" spans="1:9">
      <c r="A2921" s="16" t="s">
        <v>8790</v>
      </c>
      <c r="B2921" s="15">
        <v>2</v>
      </c>
      <c r="C2921" s="15" t="str">
        <f>VLOOKUP($B2921,配置说明!$E$20:$F$23,2,0)</f>
        <v>音效</v>
      </c>
      <c r="D2921" s="45" t="s">
        <v>4082</v>
      </c>
      <c r="E2921" s="50" t="s">
        <v>4079</v>
      </c>
      <c r="F2921" s="15" t="s">
        <v>286</v>
      </c>
      <c r="G2921" s="71">
        <f t="shared" si="142"/>
        <v>2100290501</v>
      </c>
      <c r="H2921" s="72" t="str">
        <f t="shared" si="143"/>
        <v>2100290501</v>
      </c>
      <c r="I2921" s="72" t="e">
        <f t="shared" si="144"/>
        <v>#VALUE!</v>
      </c>
    </row>
    <row r="2922" spans="1:9">
      <c r="A2922" s="16" t="s">
        <v>8791</v>
      </c>
      <c r="B2922" s="15">
        <v>2</v>
      </c>
      <c r="C2922" s="15" t="str">
        <f>VLOOKUP($B2922,配置说明!$E$20:$F$23,2,0)</f>
        <v>音效</v>
      </c>
      <c r="D2922" s="45" t="s">
        <v>3230</v>
      </c>
      <c r="E2922" s="50" t="s">
        <v>3231</v>
      </c>
      <c r="F2922" s="15" t="s">
        <v>286</v>
      </c>
      <c r="G2922" s="71">
        <f t="shared" si="142"/>
        <v>2100290502</v>
      </c>
      <c r="H2922" s="72" t="str">
        <f t="shared" si="143"/>
        <v>2100290502</v>
      </c>
      <c r="I2922" s="72" t="e">
        <f t="shared" si="144"/>
        <v>#VALUE!</v>
      </c>
    </row>
    <row r="2923" spans="1:9">
      <c r="A2923" s="16" t="s">
        <v>9519</v>
      </c>
      <c r="B2923" s="15">
        <v>2</v>
      </c>
      <c r="C2923" s="15" t="str">
        <f>VLOOKUP($B2923,配置说明!$E$20:$F$23,2,0)</f>
        <v>音效</v>
      </c>
      <c r="D2923" s="45" t="s">
        <v>9520</v>
      </c>
      <c r="E2923" s="15" t="s">
        <v>9521</v>
      </c>
      <c r="F2923" s="15" t="s">
        <v>286</v>
      </c>
      <c r="G2923" s="71">
        <f t="shared" si="142"/>
        <v>2100290601</v>
      </c>
      <c r="H2923" s="72" t="str">
        <f t="shared" si="143"/>
        <v>2100290601</v>
      </c>
      <c r="I2923" s="72" t="e">
        <f t="shared" si="144"/>
        <v>#VALUE!</v>
      </c>
    </row>
    <row r="2924" spans="1:9">
      <c r="A2924" s="16" t="s">
        <v>8792</v>
      </c>
      <c r="B2924" s="15">
        <v>2</v>
      </c>
      <c r="C2924" s="15" t="str">
        <f>VLOOKUP($B2924,配置说明!$E$20:$F$23,2,0)</f>
        <v>音效</v>
      </c>
      <c r="D2924" s="45" t="s">
        <v>1003</v>
      </c>
      <c r="E2924" s="50" t="s">
        <v>4083</v>
      </c>
      <c r="F2924" s="15" t="s">
        <v>287</v>
      </c>
      <c r="G2924" s="71">
        <f t="shared" si="142"/>
        <v>2100300101</v>
      </c>
      <c r="H2924" s="72" t="str">
        <f t="shared" si="143"/>
        <v>2100300101</v>
      </c>
      <c r="I2924" s="72" t="e">
        <f t="shared" si="144"/>
        <v>#VALUE!</v>
      </c>
    </row>
    <row r="2925" spans="1:9">
      <c r="A2925" s="16" t="s">
        <v>8793</v>
      </c>
      <c r="B2925" s="15">
        <v>2</v>
      </c>
      <c r="C2925" s="15" t="str">
        <f>VLOOKUP($B2925,配置说明!$E$20:$F$23,2,0)</f>
        <v>音效</v>
      </c>
      <c r="D2925" s="45" t="s">
        <v>1004</v>
      </c>
      <c r="E2925" s="50" t="s">
        <v>4084</v>
      </c>
      <c r="F2925" s="15" t="s">
        <v>287</v>
      </c>
      <c r="G2925" s="71">
        <f t="shared" si="142"/>
        <v>2100300102</v>
      </c>
      <c r="H2925" s="72" t="str">
        <f t="shared" si="143"/>
        <v>2100300102</v>
      </c>
      <c r="I2925" s="72" t="e">
        <f t="shared" si="144"/>
        <v>#VALUE!</v>
      </c>
    </row>
    <row r="2926" spans="1:9">
      <c r="A2926" s="16" t="s">
        <v>9266</v>
      </c>
      <c r="B2926" s="15">
        <v>2</v>
      </c>
      <c r="C2926" s="15" t="str">
        <f>VLOOKUP($B2926,配置说明!$E$20:$F$23,2,0)</f>
        <v>音效</v>
      </c>
      <c r="D2926" s="45" t="s">
        <v>9267</v>
      </c>
      <c r="E2926" s="15" t="s">
        <v>9268</v>
      </c>
      <c r="F2926" s="15" t="s">
        <v>287</v>
      </c>
      <c r="G2926" s="71">
        <f t="shared" si="142"/>
        <v>2100300201</v>
      </c>
      <c r="H2926" s="72" t="str">
        <f t="shared" si="143"/>
        <v>2100300201</v>
      </c>
      <c r="I2926" s="72" t="e">
        <f t="shared" si="144"/>
        <v>#VALUE!</v>
      </c>
    </row>
    <row r="2927" spans="1:9">
      <c r="A2927" s="16" t="s">
        <v>9269</v>
      </c>
      <c r="B2927" s="15">
        <v>2</v>
      </c>
      <c r="C2927" s="15" t="str">
        <f>VLOOKUP($B2927,配置说明!$E$20:$F$23,2,0)</f>
        <v>音效</v>
      </c>
      <c r="D2927" s="45" t="s">
        <v>9270</v>
      </c>
      <c r="E2927" s="15" t="s">
        <v>9271</v>
      </c>
      <c r="F2927" s="15" t="s">
        <v>287</v>
      </c>
      <c r="G2927" s="71">
        <f t="shared" si="142"/>
        <v>2100300301</v>
      </c>
      <c r="H2927" s="72" t="str">
        <f t="shared" si="143"/>
        <v>2100300301</v>
      </c>
      <c r="I2927" s="72" t="e">
        <f t="shared" si="144"/>
        <v>#VALUE!</v>
      </c>
    </row>
    <row r="2928" spans="1:9">
      <c r="A2928" s="16" t="s">
        <v>9272</v>
      </c>
      <c r="B2928" s="15">
        <v>2</v>
      </c>
      <c r="C2928" s="15" t="str">
        <f>VLOOKUP($B2928,配置说明!$E$20:$F$23,2,0)</f>
        <v>音效</v>
      </c>
      <c r="D2928" s="45" t="s">
        <v>9273</v>
      </c>
      <c r="E2928" s="15" t="s">
        <v>9274</v>
      </c>
      <c r="F2928" s="15" t="s">
        <v>287</v>
      </c>
      <c r="G2928" s="71">
        <f t="shared" si="142"/>
        <v>2100300302</v>
      </c>
      <c r="H2928" s="72" t="str">
        <f t="shared" si="143"/>
        <v>2100300302</v>
      </c>
      <c r="I2928" s="72" t="e">
        <f t="shared" si="144"/>
        <v>#VALUE!</v>
      </c>
    </row>
    <row r="2929" spans="1:9">
      <c r="A2929" s="16" t="s">
        <v>9275</v>
      </c>
      <c r="B2929" s="15">
        <v>2</v>
      </c>
      <c r="C2929" s="15" t="str">
        <f>VLOOKUP($B2929,配置说明!$E$20:$F$23,2,0)</f>
        <v>音效</v>
      </c>
      <c r="D2929" s="45" t="s">
        <v>9276</v>
      </c>
      <c r="E2929" s="15" t="s">
        <v>9277</v>
      </c>
      <c r="F2929" s="15" t="s">
        <v>287</v>
      </c>
      <c r="G2929" s="71">
        <f t="shared" si="142"/>
        <v>2100300303</v>
      </c>
      <c r="H2929" s="72" t="str">
        <f t="shared" si="143"/>
        <v>2100300303</v>
      </c>
      <c r="I2929" s="72" t="e">
        <f t="shared" si="144"/>
        <v>#VALUE!</v>
      </c>
    </row>
    <row r="2930" spans="1:9">
      <c r="A2930" s="16" t="s">
        <v>9278</v>
      </c>
      <c r="B2930" s="15">
        <v>2</v>
      </c>
      <c r="C2930" s="15" t="str">
        <f>VLOOKUP($B2930,配置说明!$E$20:$F$23,2,0)</f>
        <v>音效</v>
      </c>
      <c r="D2930" s="45" t="s">
        <v>9279</v>
      </c>
      <c r="E2930" s="15" t="s">
        <v>9280</v>
      </c>
      <c r="F2930" s="15" t="s">
        <v>287</v>
      </c>
      <c r="G2930" s="71">
        <f t="shared" ref="G2930:G2993" si="145">A2930*1</f>
        <v>2100300401</v>
      </c>
      <c r="H2930" s="72" t="str">
        <f t="shared" si="143"/>
        <v>2100300401</v>
      </c>
      <c r="I2930" s="72" t="e">
        <f t="shared" si="144"/>
        <v>#VALUE!</v>
      </c>
    </row>
    <row r="2931" spans="1:9">
      <c r="A2931" s="16" t="s">
        <v>9281</v>
      </c>
      <c r="B2931" s="15">
        <v>2</v>
      </c>
      <c r="C2931" s="15" t="str">
        <f>VLOOKUP($B2931,配置说明!$E$20:$F$23,2,0)</f>
        <v>音效</v>
      </c>
      <c r="D2931" s="45" t="s">
        <v>9282</v>
      </c>
      <c r="E2931" s="15" t="s">
        <v>9283</v>
      </c>
      <c r="F2931" s="15" t="s">
        <v>287</v>
      </c>
      <c r="G2931" s="71">
        <f t="shared" si="145"/>
        <v>2100300402</v>
      </c>
      <c r="H2931" s="72" t="str">
        <f t="shared" si="143"/>
        <v>2100300402</v>
      </c>
      <c r="I2931" s="72" t="e">
        <f t="shared" si="144"/>
        <v>#VALUE!</v>
      </c>
    </row>
    <row r="2932" spans="1:9">
      <c r="A2932" s="16" t="s">
        <v>9284</v>
      </c>
      <c r="B2932" s="15">
        <v>2</v>
      </c>
      <c r="C2932" s="15" t="str">
        <f>VLOOKUP($B2932,配置说明!$E$20:$F$23,2,0)</f>
        <v>音效</v>
      </c>
      <c r="D2932" s="45" t="s">
        <v>1005</v>
      </c>
      <c r="E2932" s="15" t="s">
        <v>4085</v>
      </c>
      <c r="F2932" s="15" t="s">
        <v>288</v>
      </c>
      <c r="G2932" s="71">
        <f t="shared" si="145"/>
        <v>2100310101</v>
      </c>
      <c r="H2932" s="72" t="str">
        <f t="shared" si="143"/>
        <v>2100310101</v>
      </c>
      <c r="I2932" s="72" t="e">
        <f t="shared" si="144"/>
        <v>#VALUE!</v>
      </c>
    </row>
    <row r="2933" spans="1:9">
      <c r="A2933" s="16" t="s">
        <v>9285</v>
      </c>
      <c r="B2933" s="15">
        <v>2</v>
      </c>
      <c r="C2933" s="15" t="str">
        <f>VLOOKUP($B2933,配置说明!$E$20:$F$23,2,0)</f>
        <v>音效</v>
      </c>
      <c r="D2933" s="45" t="s">
        <v>1006</v>
      </c>
      <c r="E2933" s="15" t="s">
        <v>4086</v>
      </c>
      <c r="F2933" s="15" t="s">
        <v>288</v>
      </c>
      <c r="G2933" s="71">
        <f t="shared" si="145"/>
        <v>2100310102</v>
      </c>
      <c r="H2933" s="72" t="str">
        <f t="shared" si="143"/>
        <v>2100310102</v>
      </c>
      <c r="I2933" s="72" t="e">
        <f t="shared" si="144"/>
        <v>#VALUE!</v>
      </c>
    </row>
    <row r="2934" spans="1:9">
      <c r="A2934" s="16" t="s">
        <v>8794</v>
      </c>
      <c r="B2934" s="15">
        <v>2</v>
      </c>
      <c r="C2934" s="15" t="str">
        <f>VLOOKUP($B2934,配置说明!$E$20:$F$23,2,0)</f>
        <v>音效</v>
      </c>
      <c r="D2934" s="45" t="s">
        <v>9522</v>
      </c>
      <c r="E2934" s="15" t="s">
        <v>9523</v>
      </c>
      <c r="F2934" s="15" t="s">
        <v>288</v>
      </c>
      <c r="G2934" s="71">
        <f t="shared" si="145"/>
        <v>2100310103</v>
      </c>
      <c r="H2934" s="72" t="str">
        <f t="shared" si="143"/>
        <v>2100310103</v>
      </c>
      <c r="I2934" s="72" t="e">
        <f t="shared" si="144"/>
        <v>#VALUE!</v>
      </c>
    </row>
    <row r="2935" spans="1:9">
      <c r="A2935" s="16" t="s">
        <v>8795</v>
      </c>
      <c r="B2935" s="15">
        <v>2</v>
      </c>
      <c r="C2935" s="15" t="str">
        <f>VLOOKUP($B2935,配置说明!$E$20:$F$23,2,0)</f>
        <v>音效</v>
      </c>
      <c r="D2935" s="45" t="s">
        <v>9524</v>
      </c>
      <c r="E2935" s="15" t="s">
        <v>9525</v>
      </c>
      <c r="F2935" s="15" t="s">
        <v>288</v>
      </c>
      <c r="G2935" s="71">
        <f t="shared" si="145"/>
        <v>2100310104</v>
      </c>
      <c r="H2935" s="72" t="str">
        <f t="shared" si="143"/>
        <v>2100310104</v>
      </c>
      <c r="I2935" s="72" t="e">
        <f t="shared" si="144"/>
        <v>#VALUE!</v>
      </c>
    </row>
    <row r="2936" spans="1:9">
      <c r="A2936" s="16" t="s">
        <v>8796</v>
      </c>
      <c r="B2936" s="15">
        <v>2</v>
      </c>
      <c r="C2936" s="15" t="str">
        <f>VLOOKUP($B2936,配置说明!$E$20:$F$23,2,0)</f>
        <v>音效</v>
      </c>
      <c r="D2936" s="45" t="s">
        <v>9526</v>
      </c>
      <c r="E2936" s="15" t="s">
        <v>9527</v>
      </c>
      <c r="F2936" s="15" t="s">
        <v>288</v>
      </c>
      <c r="G2936" s="71">
        <f t="shared" si="145"/>
        <v>2100310105</v>
      </c>
      <c r="H2936" s="72" t="str">
        <f t="shared" si="143"/>
        <v>2100310105</v>
      </c>
      <c r="I2936" s="72" t="e">
        <f t="shared" si="144"/>
        <v>#VALUE!</v>
      </c>
    </row>
    <row r="2937" spans="1:9">
      <c r="A2937" s="16" t="s">
        <v>8797</v>
      </c>
      <c r="B2937" s="15">
        <v>2</v>
      </c>
      <c r="C2937" s="15" t="str">
        <f>VLOOKUP($B2937,配置说明!$E$20:$F$23,2,0)</f>
        <v>音效</v>
      </c>
      <c r="D2937" s="45" t="s">
        <v>9528</v>
      </c>
      <c r="E2937" s="15" t="s">
        <v>9529</v>
      </c>
      <c r="F2937" s="15" t="s">
        <v>288</v>
      </c>
      <c r="G2937" s="71">
        <f t="shared" si="145"/>
        <v>2100310106</v>
      </c>
      <c r="H2937" s="72" t="str">
        <f t="shared" si="143"/>
        <v>2100310106</v>
      </c>
      <c r="I2937" s="72" t="e">
        <f t="shared" si="144"/>
        <v>#VALUE!</v>
      </c>
    </row>
    <row r="2938" spans="1:9">
      <c r="A2938" s="16" t="s">
        <v>8798</v>
      </c>
      <c r="B2938" s="15">
        <v>2</v>
      </c>
      <c r="C2938" s="15" t="str">
        <f>VLOOKUP($B2938,配置说明!$E$20:$F$23,2,0)</f>
        <v>音效</v>
      </c>
      <c r="D2938" s="45" t="s">
        <v>9530</v>
      </c>
      <c r="E2938" s="15" t="s">
        <v>9531</v>
      </c>
      <c r="F2938" s="15" t="s">
        <v>288</v>
      </c>
      <c r="G2938" s="71">
        <f t="shared" si="145"/>
        <v>2100310107</v>
      </c>
      <c r="H2938" s="72" t="str">
        <f t="shared" si="143"/>
        <v>2100310107</v>
      </c>
      <c r="I2938" s="72" t="e">
        <f t="shared" si="144"/>
        <v>#VALUE!</v>
      </c>
    </row>
    <row r="2939" spans="1:9" ht="28.5">
      <c r="A2939" s="16" t="s">
        <v>8799</v>
      </c>
      <c r="B2939" s="15">
        <v>2</v>
      </c>
      <c r="C2939" s="15" t="str">
        <f>VLOOKUP($B2939,配置说明!$E$20:$F$23,2,0)</f>
        <v>音效</v>
      </c>
      <c r="D2939" s="45" t="s">
        <v>9532</v>
      </c>
      <c r="E2939" s="50" t="s">
        <v>4087</v>
      </c>
      <c r="F2939" s="15" t="s">
        <v>288</v>
      </c>
      <c r="G2939" s="71">
        <f t="shared" si="145"/>
        <v>2100310201</v>
      </c>
      <c r="H2939" s="72" t="str">
        <f t="shared" si="143"/>
        <v>2100310201</v>
      </c>
      <c r="I2939" s="72" t="e">
        <f t="shared" si="144"/>
        <v>#VALUE!</v>
      </c>
    </row>
    <row r="2940" spans="1:9" ht="28.5">
      <c r="A2940" s="16" t="s">
        <v>8800</v>
      </c>
      <c r="B2940" s="15">
        <v>2</v>
      </c>
      <c r="C2940" s="15" t="str">
        <f>VLOOKUP($B2940,配置说明!$E$20:$F$23,2,0)</f>
        <v>音效</v>
      </c>
      <c r="D2940" s="45" t="s">
        <v>4088</v>
      </c>
      <c r="E2940" s="50" t="s">
        <v>4089</v>
      </c>
      <c r="F2940" s="15" t="s">
        <v>288</v>
      </c>
      <c r="G2940" s="71">
        <f t="shared" si="145"/>
        <v>2100310202</v>
      </c>
      <c r="H2940" s="72" t="str">
        <f t="shared" si="143"/>
        <v>2100310202</v>
      </c>
      <c r="I2940" s="72" t="e">
        <f t="shared" si="144"/>
        <v>#VALUE!</v>
      </c>
    </row>
    <row r="2941" spans="1:9" ht="28.5">
      <c r="A2941" s="16" t="s">
        <v>8801</v>
      </c>
      <c r="B2941" s="15">
        <v>2</v>
      </c>
      <c r="C2941" s="15" t="str">
        <f>VLOOKUP($B2941,配置说明!$E$20:$F$23,2,0)</f>
        <v>音效</v>
      </c>
      <c r="D2941" s="45" t="s">
        <v>3262</v>
      </c>
      <c r="E2941" s="50" t="s">
        <v>3263</v>
      </c>
      <c r="F2941" s="15" t="s">
        <v>288</v>
      </c>
      <c r="G2941" s="71">
        <f t="shared" si="145"/>
        <v>2100310203</v>
      </c>
      <c r="H2941" s="72" t="str">
        <f t="shared" si="143"/>
        <v>2100310203</v>
      </c>
      <c r="I2941" s="72" t="e">
        <f t="shared" si="144"/>
        <v>#VALUE!</v>
      </c>
    </row>
    <row r="2942" spans="1:9" ht="28.5">
      <c r="A2942" s="16" t="s">
        <v>8802</v>
      </c>
      <c r="B2942" s="15">
        <v>2</v>
      </c>
      <c r="C2942" s="15" t="str">
        <f>VLOOKUP($B2942,配置说明!$E$20:$F$23,2,0)</f>
        <v>音效</v>
      </c>
      <c r="D2942" s="45" t="s">
        <v>3264</v>
      </c>
      <c r="E2942" s="50" t="s">
        <v>3265</v>
      </c>
      <c r="F2942" s="15" t="s">
        <v>288</v>
      </c>
      <c r="G2942" s="71">
        <f t="shared" si="145"/>
        <v>2100310301</v>
      </c>
      <c r="H2942" s="72" t="str">
        <f t="shared" si="143"/>
        <v>2100310301</v>
      </c>
      <c r="I2942" s="72" t="e">
        <f t="shared" si="144"/>
        <v>#VALUE!</v>
      </c>
    </row>
    <row r="2943" spans="1:9" ht="28.5">
      <c r="A2943" s="16" t="s">
        <v>8803</v>
      </c>
      <c r="B2943" s="15">
        <v>2</v>
      </c>
      <c r="C2943" s="15" t="str">
        <f>VLOOKUP($B2943,配置说明!$E$20:$F$23,2,0)</f>
        <v>音效</v>
      </c>
      <c r="D2943" s="45" t="s">
        <v>3266</v>
      </c>
      <c r="E2943" s="50" t="s">
        <v>3267</v>
      </c>
      <c r="F2943" s="15" t="s">
        <v>288</v>
      </c>
      <c r="G2943" s="71">
        <f t="shared" si="145"/>
        <v>2100310302</v>
      </c>
      <c r="H2943" s="72" t="str">
        <f t="shared" si="143"/>
        <v>2100310302</v>
      </c>
      <c r="I2943" s="72" t="e">
        <f t="shared" si="144"/>
        <v>#VALUE!</v>
      </c>
    </row>
    <row r="2944" spans="1:9" ht="28.5">
      <c r="A2944" s="16" t="s">
        <v>8804</v>
      </c>
      <c r="B2944" s="15">
        <v>2</v>
      </c>
      <c r="C2944" s="15" t="str">
        <f>VLOOKUP($B2944,配置说明!$E$20:$F$23,2,0)</f>
        <v>音效</v>
      </c>
      <c r="D2944" s="45" t="s">
        <v>9533</v>
      </c>
      <c r="E2944" s="50" t="s">
        <v>3269</v>
      </c>
      <c r="F2944" s="15" t="s">
        <v>288</v>
      </c>
      <c r="G2944" s="71">
        <f t="shared" si="145"/>
        <v>2100310303</v>
      </c>
      <c r="H2944" s="72" t="str">
        <f t="shared" si="143"/>
        <v>2100310303</v>
      </c>
      <c r="I2944" s="72" t="e">
        <f t="shared" si="144"/>
        <v>#VALUE!</v>
      </c>
    </row>
    <row r="2945" spans="1:9" ht="28.5">
      <c r="A2945" s="16" t="s">
        <v>8805</v>
      </c>
      <c r="B2945" s="15">
        <v>2</v>
      </c>
      <c r="C2945" s="15" t="str">
        <f>VLOOKUP($B2945,配置说明!$E$20:$F$23,2,0)</f>
        <v>音效</v>
      </c>
      <c r="D2945" s="45" t="s">
        <v>9534</v>
      </c>
      <c r="E2945" s="50" t="s">
        <v>3271</v>
      </c>
      <c r="F2945" s="15" t="s">
        <v>288</v>
      </c>
      <c r="G2945" s="71">
        <f t="shared" si="145"/>
        <v>2100310304</v>
      </c>
      <c r="H2945" s="72" t="str">
        <f t="shared" si="143"/>
        <v>2100310304</v>
      </c>
      <c r="I2945" s="72" t="e">
        <f t="shared" si="144"/>
        <v>#VALUE!</v>
      </c>
    </row>
    <row r="2946" spans="1:9" ht="28.5">
      <c r="A2946" s="16" t="s">
        <v>8806</v>
      </c>
      <c r="B2946" s="15">
        <v>2</v>
      </c>
      <c r="C2946" s="15" t="str">
        <f>VLOOKUP($B2946,配置说明!$E$20:$F$23,2,0)</f>
        <v>音效</v>
      </c>
      <c r="D2946" s="45" t="s">
        <v>9535</v>
      </c>
      <c r="E2946" s="50" t="s">
        <v>3273</v>
      </c>
      <c r="F2946" s="15" t="s">
        <v>288</v>
      </c>
      <c r="G2946" s="71">
        <f t="shared" si="145"/>
        <v>2100310305</v>
      </c>
      <c r="H2946" s="72" t="str">
        <f t="shared" si="143"/>
        <v>2100310305</v>
      </c>
      <c r="I2946" s="72" t="e">
        <f t="shared" si="144"/>
        <v>#VALUE!</v>
      </c>
    </row>
    <row r="2947" spans="1:9" ht="28.5">
      <c r="A2947" s="16" t="s">
        <v>8807</v>
      </c>
      <c r="B2947" s="15">
        <v>2</v>
      </c>
      <c r="C2947" s="15" t="str">
        <f>VLOOKUP($B2947,配置说明!$E$20:$F$23,2,0)</f>
        <v>音效</v>
      </c>
      <c r="D2947" s="45" t="s">
        <v>3274</v>
      </c>
      <c r="E2947" s="50" t="s">
        <v>3275</v>
      </c>
      <c r="F2947" s="15" t="s">
        <v>288</v>
      </c>
      <c r="G2947" s="71">
        <f t="shared" si="145"/>
        <v>2100310306</v>
      </c>
      <c r="H2947" s="72" t="str">
        <f t="shared" si="143"/>
        <v>2100310306</v>
      </c>
      <c r="I2947" s="72" t="e">
        <f t="shared" si="144"/>
        <v>#VALUE!</v>
      </c>
    </row>
    <row r="2948" spans="1:9" ht="28.5">
      <c r="A2948" s="16" t="s">
        <v>8808</v>
      </c>
      <c r="B2948" s="15">
        <v>2</v>
      </c>
      <c r="C2948" s="15" t="str">
        <f>VLOOKUP($B2948,配置说明!$E$20:$F$23,2,0)</f>
        <v>音效</v>
      </c>
      <c r="D2948" s="45" t="s">
        <v>4090</v>
      </c>
      <c r="E2948" s="50" t="s">
        <v>4091</v>
      </c>
      <c r="F2948" s="15" t="s">
        <v>289</v>
      </c>
      <c r="G2948" s="71">
        <f t="shared" si="145"/>
        <v>2100320101</v>
      </c>
      <c r="H2948" s="72" t="str">
        <f t="shared" si="143"/>
        <v>2100320101</v>
      </c>
      <c r="I2948" s="72" t="e">
        <f t="shared" si="144"/>
        <v>#VALUE!</v>
      </c>
    </row>
    <row r="2949" spans="1:9" ht="28.5">
      <c r="A2949" s="16" t="s">
        <v>8809</v>
      </c>
      <c r="B2949" s="15">
        <v>2</v>
      </c>
      <c r="C2949" s="15" t="str">
        <f>VLOOKUP($B2949,配置说明!$E$20:$F$23,2,0)</f>
        <v>音效</v>
      </c>
      <c r="D2949" s="45" t="s">
        <v>4092</v>
      </c>
      <c r="E2949" s="50" t="s">
        <v>4093</v>
      </c>
      <c r="F2949" s="15" t="s">
        <v>289</v>
      </c>
      <c r="G2949" s="71">
        <f t="shared" si="145"/>
        <v>2100320102</v>
      </c>
      <c r="H2949" s="72" t="str">
        <f t="shared" si="143"/>
        <v>2100320102</v>
      </c>
      <c r="I2949" s="72" t="e">
        <f t="shared" si="144"/>
        <v>#VALUE!</v>
      </c>
    </row>
    <row r="2950" spans="1:9" ht="28.5">
      <c r="A2950" s="16" t="s">
        <v>8810</v>
      </c>
      <c r="B2950" s="15">
        <v>2</v>
      </c>
      <c r="C2950" s="15" t="str">
        <f>VLOOKUP($B2950,配置说明!$E$20:$F$23,2,0)</f>
        <v>音效</v>
      </c>
      <c r="D2950" s="45" t="s">
        <v>4094</v>
      </c>
      <c r="E2950" s="50" t="s">
        <v>4095</v>
      </c>
      <c r="F2950" s="15" t="s">
        <v>289</v>
      </c>
      <c r="G2950" s="71">
        <f t="shared" si="145"/>
        <v>2100320103</v>
      </c>
      <c r="H2950" s="72" t="str">
        <f t="shared" si="143"/>
        <v>2100320103</v>
      </c>
      <c r="I2950" s="72" t="e">
        <f t="shared" si="144"/>
        <v>#VALUE!</v>
      </c>
    </row>
    <row r="2951" spans="1:9" ht="28.5">
      <c r="A2951" s="16" t="s">
        <v>8811</v>
      </c>
      <c r="B2951" s="15">
        <v>2</v>
      </c>
      <c r="C2951" s="15" t="str">
        <f>VLOOKUP($B2951,配置说明!$E$20:$F$23,2,0)</f>
        <v>音效</v>
      </c>
      <c r="D2951" s="45" t="s">
        <v>3236</v>
      </c>
      <c r="E2951" s="50" t="s">
        <v>3237</v>
      </c>
      <c r="F2951" s="15" t="s">
        <v>289</v>
      </c>
      <c r="G2951" s="71">
        <f t="shared" si="145"/>
        <v>2100320104</v>
      </c>
      <c r="H2951" s="72" t="str">
        <f t="shared" si="143"/>
        <v>2100320104</v>
      </c>
      <c r="I2951" s="72" t="e">
        <f t="shared" si="144"/>
        <v>#VALUE!</v>
      </c>
    </row>
    <row r="2952" spans="1:9" ht="28.5">
      <c r="A2952" s="16" t="s">
        <v>8812</v>
      </c>
      <c r="B2952" s="15">
        <v>2</v>
      </c>
      <c r="C2952" s="15" t="str">
        <f>VLOOKUP($B2952,配置说明!$E$20:$F$23,2,0)</f>
        <v>音效</v>
      </c>
      <c r="D2952" s="45" t="s">
        <v>3238</v>
      </c>
      <c r="E2952" s="50" t="s">
        <v>3239</v>
      </c>
      <c r="F2952" s="15" t="s">
        <v>289</v>
      </c>
      <c r="G2952" s="71">
        <f t="shared" si="145"/>
        <v>2100320105</v>
      </c>
      <c r="H2952" s="72" t="str">
        <f t="shared" si="143"/>
        <v>2100320105</v>
      </c>
      <c r="I2952" s="72" t="e">
        <f t="shared" si="144"/>
        <v>#VALUE!</v>
      </c>
    </row>
    <row r="2953" spans="1:9" ht="28.5">
      <c r="A2953" s="16" t="s">
        <v>8813</v>
      </c>
      <c r="B2953" s="15">
        <v>2</v>
      </c>
      <c r="C2953" s="15" t="str">
        <f>VLOOKUP($B2953,配置说明!$E$20:$F$23,2,0)</f>
        <v>音效</v>
      </c>
      <c r="D2953" s="45" t="s">
        <v>3240</v>
      </c>
      <c r="E2953" s="50" t="s">
        <v>3241</v>
      </c>
      <c r="F2953" s="15" t="s">
        <v>289</v>
      </c>
      <c r="G2953" s="71">
        <f t="shared" si="145"/>
        <v>2100320106</v>
      </c>
      <c r="H2953" s="72" t="str">
        <f t="shared" si="143"/>
        <v>2100320106</v>
      </c>
      <c r="I2953" s="72" t="e">
        <f t="shared" si="144"/>
        <v>#VALUE!</v>
      </c>
    </row>
    <row r="2954" spans="1:9" ht="28.5">
      <c r="A2954" s="16" t="s">
        <v>8814</v>
      </c>
      <c r="B2954" s="15">
        <v>2</v>
      </c>
      <c r="C2954" s="15" t="str">
        <f>VLOOKUP($B2954,配置说明!$E$20:$F$23,2,0)</f>
        <v>音效</v>
      </c>
      <c r="D2954" s="45" t="s">
        <v>3242</v>
      </c>
      <c r="E2954" s="50" t="s">
        <v>3243</v>
      </c>
      <c r="F2954" s="15" t="s">
        <v>289</v>
      </c>
      <c r="G2954" s="71">
        <f t="shared" si="145"/>
        <v>2100320107</v>
      </c>
      <c r="H2954" s="72" t="str">
        <f t="shared" si="143"/>
        <v>2100320107</v>
      </c>
      <c r="I2954" s="72" t="e">
        <f t="shared" si="144"/>
        <v>#VALUE!</v>
      </c>
    </row>
    <row r="2955" spans="1:9">
      <c r="A2955" s="16" t="s">
        <v>8815</v>
      </c>
      <c r="B2955" s="15">
        <v>2</v>
      </c>
      <c r="C2955" s="15" t="str">
        <f>VLOOKUP($B2955,配置说明!$E$20:$F$23,2,0)</f>
        <v>音效</v>
      </c>
      <c r="D2955" s="45" t="s">
        <v>9536</v>
      </c>
      <c r="E2955" s="50" t="s">
        <v>3245</v>
      </c>
      <c r="F2955" s="15" t="s">
        <v>289</v>
      </c>
      <c r="G2955" s="71">
        <f t="shared" si="145"/>
        <v>2100320201</v>
      </c>
      <c r="H2955" s="72" t="str">
        <f t="shared" si="143"/>
        <v>2100320201</v>
      </c>
      <c r="I2955" s="72" t="e">
        <f t="shared" si="144"/>
        <v>#VALUE!</v>
      </c>
    </row>
    <row r="2956" spans="1:9">
      <c r="A2956" s="16" t="s">
        <v>8816</v>
      </c>
      <c r="B2956" s="15">
        <v>2</v>
      </c>
      <c r="C2956" s="15" t="str">
        <f>VLOOKUP($B2956,配置说明!$E$20:$F$23,2,0)</f>
        <v>音效</v>
      </c>
      <c r="D2956" s="45" t="s">
        <v>3246</v>
      </c>
      <c r="E2956" s="50" t="s">
        <v>3247</v>
      </c>
      <c r="F2956" s="15" t="s">
        <v>289</v>
      </c>
      <c r="G2956" s="71">
        <f t="shared" si="145"/>
        <v>2100320202</v>
      </c>
      <c r="H2956" s="72" t="str">
        <f t="shared" si="143"/>
        <v>2100320202</v>
      </c>
      <c r="I2956" s="72" t="e">
        <f t="shared" si="144"/>
        <v>#VALUE!</v>
      </c>
    </row>
    <row r="2957" spans="1:9">
      <c r="A2957" s="16" t="s">
        <v>8817</v>
      </c>
      <c r="B2957" s="15">
        <v>2</v>
      </c>
      <c r="C2957" s="15" t="str">
        <f>VLOOKUP($B2957,配置说明!$E$20:$F$23,2,0)</f>
        <v>音效</v>
      </c>
      <c r="D2957" s="45" t="s">
        <v>3248</v>
      </c>
      <c r="E2957" s="50" t="s">
        <v>3249</v>
      </c>
      <c r="F2957" s="15" t="s">
        <v>289</v>
      </c>
      <c r="G2957" s="71">
        <f t="shared" si="145"/>
        <v>2100320203</v>
      </c>
      <c r="H2957" s="72" t="str">
        <f t="shared" si="143"/>
        <v>2100320203</v>
      </c>
      <c r="I2957" s="72" t="e">
        <f t="shared" si="144"/>
        <v>#VALUE!</v>
      </c>
    </row>
    <row r="2958" spans="1:9">
      <c r="A2958" s="16" t="s">
        <v>9537</v>
      </c>
      <c r="B2958" s="15">
        <v>2</v>
      </c>
      <c r="C2958" s="15" t="str">
        <f>VLOOKUP($B2958,配置说明!$E$20:$F$23,2,0)</f>
        <v>音效</v>
      </c>
      <c r="D2958" s="45" t="s">
        <v>3250</v>
      </c>
      <c r="E2958" s="50" t="s">
        <v>3251</v>
      </c>
      <c r="F2958" s="15" t="s">
        <v>289</v>
      </c>
      <c r="G2958" s="71">
        <f t="shared" si="145"/>
        <v>2100320301</v>
      </c>
      <c r="H2958" s="72" t="str">
        <f t="shared" si="143"/>
        <v>2100320301</v>
      </c>
      <c r="I2958" s="72" t="e">
        <f t="shared" si="144"/>
        <v>#VALUE!</v>
      </c>
    </row>
    <row r="2959" spans="1:9">
      <c r="A2959" s="16" t="s">
        <v>9538</v>
      </c>
      <c r="B2959" s="15">
        <v>2</v>
      </c>
      <c r="C2959" s="15" t="str">
        <f>VLOOKUP($B2959,配置说明!$E$20:$F$23,2,0)</f>
        <v>音效</v>
      </c>
      <c r="D2959" s="45" t="s">
        <v>3252</v>
      </c>
      <c r="E2959" s="50" t="s">
        <v>3253</v>
      </c>
      <c r="F2959" s="15" t="s">
        <v>289</v>
      </c>
      <c r="G2959" s="71">
        <f t="shared" si="145"/>
        <v>2100320302</v>
      </c>
      <c r="H2959" s="72" t="str">
        <f t="shared" si="143"/>
        <v>2100320302</v>
      </c>
      <c r="I2959" s="72" t="e">
        <f t="shared" si="144"/>
        <v>#VALUE!</v>
      </c>
    </row>
    <row r="2960" spans="1:9">
      <c r="A2960" s="16" t="s">
        <v>9539</v>
      </c>
      <c r="B2960" s="15">
        <v>2</v>
      </c>
      <c r="C2960" s="15" t="str">
        <f>VLOOKUP($B2960,配置说明!$E$20:$F$23,2,0)</f>
        <v>音效</v>
      </c>
      <c r="D2960" s="45" t="s">
        <v>9540</v>
      </c>
      <c r="E2960" s="50" t="s">
        <v>3255</v>
      </c>
      <c r="F2960" s="15" t="s">
        <v>289</v>
      </c>
      <c r="G2960" s="71">
        <f t="shared" si="145"/>
        <v>2100320303</v>
      </c>
      <c r="H2960" s="72" t="str">
        <f t="shared" si="143"/>
        <v>2100320303</v>
      </c>
      <c r="I2960" s="72" t="e">
        <f t="shared" si="144"/>
        <v>#VALUE!</v>
      </c>
    </row>
    <row r="2961" spans="1:9">
      <c r="A2961" s="16" t="s">
        <v>9541</v>
      </c>
      <c r="B2961" s="15">
        <v>2</v>
      </c>
      <c r="C2961" s="15" t="str">
        <f>VLOOKUP($B2961,配置说明!$E$20:$F$23,2,0)</f>
        <v>音效</v>
      </c>
      <c r="D2961" s="45" t="s">
        <v>9542</v>
      </c>
      <c r="E2961" s="50" t="s">
        <v>3257</v>
      </c>
      <c r="F2961" s="15" t="s">
        <v>289</v>
      </c>
      <c r="G2961" s="71">
        <f t="shared" si="145"/>
        <v>2100320304</v>
      </c>
      <c r="H2961" s="72" t="str">
        <f t="shared" si="143"/>
        <v>2100320304</v>
      </c>
      <c r="I2961" s="72" t="e">
        <f t="shared" si="144"/>
        <v>#VALUE!</v>
      </c>
    </row>
    <row r="2962" spans="1:9">
      <c r="A2962" s="16" t="s">
        <v>9543</v>
      </c>
      <c r="B2962" s="15">
        <v>2</v>
      </c>
      <c r="C2962" s="15" t="str">
        <f>VLOOKUP($B2962,配置说明!$E$20:$F$23,2,0)</f>
        <v>音效</v>
      </c>
      <c r="D2962" s="45" t="s">
        <v>9544</v>
      </c>
      <c r="E2962" s="50" t="s">
        <v>3259</v>
      </c>
      <c r="F2962" s="15" t="s">
        <v>289</v>
      </c>
      <c r="G2962" s="71">
        <f t="shared" si="145"/>
        <v>2100320305</v>
      </c>
      <c r="H2962" s="72" t="str">
        <f t="shared" si="143"/>
        <v>2100320305</v>
      </c>
      <c r="I2962" s="72" t="e">
        <f t="shared" si="144"/>
        <v>#VALUE!</v>
      </c>
    </row>
    <row r="2963" spans="1:9">
      <c r="A2963" s="16" t="s">
        <v>9545</v>
      </c>
      <c r="B2963" s="15">
        <v>2</v>
      </c>
      <c r="C2963" s="15" t="str">
        <f>VLOOKUP($B2963,配置说明!$E$20:$F$23,2,0)</f>
        <v>音效</v>
      </c>
      <c r="D2963" s="45" t="s">
        <v>3260</v>
      </c>
      <c r="E2963" s="50" t="s">
        <v>3261</v>
      </c>
      <c r="F2963" s="15" t="s">
        <v>289</v>
      </c>
      <c r="G2963" s="71">
        <f t="shared" si="145"/>
        <v>2100320306</v>
      </c>
      <c r="H2963" s="72" t="str">
        <f t="shared" si="143"/>
        <v>2100320306</v>
      </c>
      <c r="I2963" s="72" t="e">
        <f t="shared" si="144"/>
        <v>#VALUE!</v>
      </c>
    </row>
    <row r="2964" spans="1:9">
      <c r="A2964" s="16" t="s">
        <v>8818</v>
      </c>
      <c r="B2964" s="15">
        <v>2</v>
      </c>
      <c r="C2964" s="15" t="str">
        <f>VLOOKUP($B2964,配置说明!$E$20:$F$23,2,0)</f>
        <v>音效</v>
      </c>
      <c r="D2964" s="45" t="s">
        <v>4096</v>
      </c>
      <c r="E2964" s="50" t="s">
        <v>4097</v>
      </c>
      <c r="F2964" s="15" t="s">
        <v>290</v>
      </c>
      <c r="G2964" s="71">
        <f t="shared" si="145"/>
        <v>2100330101</v>
      </c>
      <c r="H2964" s="72" t="str">
        <f t="shared" si="143"/>
        <v>2100330101</v>
      </c>
      <c r="I2964" s="72" t="e">
        <f t="shared" si="144"/>
        <v>#VALUE!</v>
      </c>
    </row>
    <row r="2965" spans="1:9">
      <c r="A2965" s="16" t="s">
        <v>8819</v>
      </c>
      <c r="B2965" s="15">
        <v>2</v>
      </c>
      <c r="C2965" s="15" t="str">
        <f>VLOOKUP($B2965,配置说明!$E$20:$F$23,2,0)</f>
        <v>音效</v>
      </c>
      <c r="D2965" s="45" t="s">
        <v>4098</v>
      </c>
      <c r="E2965" s="50" t="s">
        <v>4099</v>
      </c>
      <c r="F2965" s="15" t="s">
        <v>290</v>
      </c>
      <c r="G2965" s="71">
        <f t="shared" si="145"/>
        <v>2100330102</v>
      </c>
      <c r="H2965" s="72" t="str">
        <f t="shared" si="143"/>
        <v>2100330102</v>
      </c>
      <c r="I2965" s="72" t="e">
        <f t="shared" si="144"/>
        <v>#VALUE!</v>
      </c>
    </row>
    <row r="2966" spans="1:9">
      <c r="A2966" s="16" t="s">
        <v>8820</v>
      </c>
      <c r="B2966" s="15">
        <v>2</v>
      </c>
      <c r="C2966" s="15" t="str">
        <f>VLOOKUP($B2966,配置说明!$E$20:$F$23,2,0)</f>
        <v>音效</v>
      </c>
      <c r="D2966" s="45" t="s">
        <v>3276</v>
      </c>
      <c r="E2966" s="50" t="s">
        <v>3277</v>
      </c>
      <c r="F2966" s="15" t="s">
        <v>290</v>
      </c>
      <c r="G2966" s="71">
        <f t="shared" si="145"/>
        <v>2100330201</v>
      </c>
      <c r="H2966" s="72" t="str">
        <f t="shared" si="143"/>
        <v>2100330201</v>
      </c>
      <c r="I2966" s="72" t="e">
        <f t="shared" si="144"/>
        <v>#VALUE!</v>
      </c>
    </row>
    <row r="2967" spans="1:9">
      <c r="A2967" s="16" t="s">
        <v>8821</v>
      </c>
      <c r="B2967" s="15">
        <v>2</v>
      </c>
      <c r="C2967" s="15" t="str">
        <f>VLOOKUP($B2967,配置说明!$E$20:$F$23,2,0)</f>
        <v>音效</v>
      </c>
      <c r="D2967" s="45" t="s">
        <v>3278</v>
      </c>
      <c r="E2967" s="50" t="s">
        <v>3279</v>
      </c>
      <c r="F2967" s="15" t="s">
        <v>290</v>
      </c>
      <c r="G2967" s="71">
        <f t="shared" si="145"/>
        <v>2100330202</v>
      </c>
      <c r="H2967" s="72" t="str">
        <f t="shared" si="143"/>
        <v>2100330202</v>
      </c>
      <c r="I2967" s="72" t="e">
        <f t="shared" si="144"/>
        <v>#VALUE!</v>
      </c>
    </row>
    <row r="2968" spans="1:9">
      <c r="A2968" s="16" t="s">
        <v>8822</v>
      </c>
      <c r="B2968" s="15">
        <v>2</v>
      </c>
      <c r="C2968" s="15" t="str">
        <f>VLOOKUP($B2968,配置说明!$E$20:$F$23,2,0)</f>
        <v>音效</v>
      </c>
      <c r="D2968" s="45" t="s">
        <v>3280</v>
      </c>
      <c r="E2968" s="50" t="s">
        <v>3281</v>
      </c>
      <c r="F2968" s="15" t="s">
        <v>290</v>
      </c>
      <c r="G2968" s="71">
        <f t="shared" si="145"/>
        <v>2100330203</v>
      </c>
      <c r="H2968" s="72" t="str">
        <f t="shared" si="143"/>
        <v>2100330203</v>
      </c>
      <c r="I2968" s="72" t="e">
        <f t="shared" si="144"/>
        <v>#VALUE!</v>
      </c>
    </row>
    <row r="2969" spans="1:9">
      <c r="A2969" s="16" t="s">
        <v>8823</v>
      </c>
      <c r="B2969" s="15">
        <v>2</v>
      </c>
      <c r="C2969" s="15" t="str">
        <f>VLOOKUP($B2969,配置说明!$E$20:$F$23,2,0)</f>
        <v>音效</v>
      </c>
      <c r="D2969" s="45" t="s">
        <v>4100</v>
      </c>
      <c r="E2969" s="50" t="s">
        <v>4101</v>
      </c>
      <c r="F2969" s="15" t="s">
        <v>292</v>
      </c>
      <c r="G2969" s="71">
        <f t="shared" si="145"/>
        <v>2100340101</v>
      </c>
      <c r="H2969" s="72" t="str">
        <f t="shared" si="143"/>
        <v>2100340101</v>
      </c>
      <c r="I2969" s="72" t="e">
        <f t="shared" si="144"/>
        <v>#VALUE!</v>
      </c>
    </row>
    <row r="2970" spans="1:9">
      <c r="A2970" s="16" t="s">
        <v>8824</v>
      </c>
      <c r="B2970" s="15">
        <v>2</v>
      </c>
      <c r="C2970" s="15" t="str">
        <f>VLOOKUP($B2970,配置说明!$E$20:$F$23,2,0)</f>
        <v>音效</v>
      </c>
      <c r="D2970" s="45" t="s">
        <v>1012</v>
      </c>
      <c r="E2970" s="50" t="s">
        <v>4102</v>
      </c>
      <c r="F2970" s="15" t="s">
        <v>292</v>
      </c>
      <c r="G2970" s="71">
        <f t="shared" si="145"/>
        <v>2100340102</v>
      </c>
      <c r="H2970" s="72" t="str">
        <f t="shared" si="143"/>
        <v>2100340102</v>
      </c>
      <c r="I2970" s="72" t="e">
        <f t="shared" si="144"/>
        <v>#VALUE!</v>
      </c>
    </row>
    <row r="2971" spans="1:9">
      <c r="A2971" s="16" t="s">
        <v>8825</v>
      </c>
      <c r="B2971" s="15">
        <v>2</v>
      </c>
      <c r="C2971" s="15" t="str">
        <f>VLOOKUP($B2971,配置说明!$E$20:$F$23,2,0)</f>
        <v>音效</v>
      </c>
      <c r="D2971" s="45" t="s">
        <v>4103</v>
      </c>
      <c r="E2971" s="50" t="s">
        <v>4104</v>
      </c>
      <c r="F2971" s="15" t="s">
        <v>292</v>
      </c>
      <c r="G2971" s="71">
        <f t="shared" si="145"/>
        <v>2100340201</v>
      </c>
      <c r="H2971" s="72" t="str">
        <f t="shared" si="143"/>
        <v>2100340201</v>
      </c>
      <c r="I2971" s="72" t="e">
        <f t="shared" si="144"/>
        <v>#VALUE!</v>
      </c>
    </row>
    <row r="2972" spans="1:9">
      <c r="A2972" s="16" t="s">
        <v>8826</v>
      </c>
      <c r="B2972" s="15">
        <v>2</v>
      </c>
      <c r="C2972" s="15" t="str">
        <f>VLOOKUP($B2972,配置说明!$E$20:$F$23,2,0)</f>
        <v>音效</v>
      </c>
      <c r="D2972" s="45" t="s">
        <v>1013</v>
      </c>
      <c r="E2972" s="50" t="s">
        <v>4105</v>
      </c>
      <c r="F2972" s="15" t="s">
        <v>292</v>
      </c>
      <c r="G2972" s="71">
        <f t="shared" si="145"/>
        <v>2100340202</v>
      </c>
      <c r="H2972" s="72" t="str">
        <f t="shared" si="143"/>
        <v>2100340202</v>
      </c>
      <c r="I2972" s="72" t="e">
        <f t="shared" si="144"/>
        <v>#VALUE!</v>
      </c>
    </row>
    <row r="2973" spans="1:9">
      <c r="A2973" s="16" t="s">
        <v>8827</v>
      </c>
      <c r="B2973" s="15">
        <v>2</v>
      </c>
      <c r="C2973" s="15" t="str">
        <f>VLOOKUP($B2973,配置说明!$E$20:$F$23,2,0)</f>
        <v>音效</v>
      </c>
      <c r="D2973" s="45" t="s">
        <v>4106</v>
      </c>
      <c r="E2973" s="50" t="s">
        <v>4107</v>
      </c>
      <c r="F2973" s="15" t="s">
        <v>292</v>
      </c>
      <c r="G2973" s="71">
        <f t="shared" si="145"/>
        <v>2100340203</v>
      </c>
      <c r="H2973" s="72" t="str">
        <f t="shared" si="143"/>
        <v>2100340203</v>
      </c>
      <c r="I2973" s="72" t="e">
        <f t="shared" si="144"/>
        <v>#VALUE!</v>
      </c>
    </row>
    <row r="2974" spans="1:9">
      <c r="A2974" s="16" t="s">
        <v>8828</v>
      </c>
      <c r="B2974" s="15">
        <v>2</v>
      </c>
      <c r="C2974" s="15" t="str">
        <f>VLOOKUP($B2974,配置说明!$E$20:$F$23,2,0)</f>
        <v>音效</v>
      </c>
      <c r="D2974" s="45" t="s">
        <v>4108</v>
      </c>
      <c r="E2974" s="50" t="s">
        <v>4109</v>
      </c>
      <c r="F2974" s="15" t="s">
        <v>292</v>
      </c>
      <c r="G2974" s="71">
        <f t="shared" si="145"/>
        <v>2100340301</v>
      </c>
      <c r="H2974" s="72" t="str">
        <f t="shared" si="143"/>
        <v>2100340301</v>
      </c>
      <c r="I2974" s="72" t="e">
        <f t="shared" si="144"/>
        <v>#VALUE!</v>
      </c>
    </row>
    <row r="2975" spans="1:9">
      <c r="A2975" s="16" t="s">
        <v>8829</v>
      </c>
      <c r="B2975" s="15">
        <v>2</v>
      </c>
      <c r="C2975" s="15" t="str">
        <f>VLOOKUP($B2975,配置说明!$E$20:$F$23,2,0)</f>
        <v>音效</v>
      </c>
      <c r="D2975" s="45" t="s">
        <v>4110</v>
      </c>
      <c r="E2975" s="50" t="s">
        <v>4111</v>
      </c>
      <c r="F2975" s="15" t="s">
        <v>292</v>
      </c>
      <c r="G2975" s="71">
        <f t="shared" si="145"/>
        <v>2100340302</v>
      </c>
      <c r="H2975" s="72" t="str">
        <f t="shared" si="143"/>
        <v>2100340302</v>
      </c>
      <c r="I2975" s="72" t="e">
        <f t="shared" si="144"/>
        <v>#VALUE!</v>
      </c>
    </row>
    <row r="2976" spans="1:9">
      <c r="A2976" s="16" t="s">
        <v>8830</v>
      </c>
      <c r="B2976" s="15">
        <v>2</v>
      </c>
      <c r="C2976" s="15" t="str">
        <f>VLOOKUP($B2976,配置说明!$E$20:$F$23,2,0)</f>
        <v>音效</v>
      </c>
      <c r="D2976" s="45" t="s">
        <v>4112</v>
      </c>
      <c r="E2976" s="50" t="s">
        <v>4113</v>
      </c>
      <c r="F2976" s="15" t="s">
        <v>293</v>
      </c>
      <c r="G2976" s="71">
        <f t="shared" si="145"/>
        <v>2100350101</v>
      </c>
      <c r="H2976" s="72" t="str">
        <f t="shared" si="143"/>
        <v>2100350101</v>
      </c>
      <c r="I2976" s="72" t="e">
        <f t="shared" si="144"/>
        <v>#VALUE!</v>
      </c>
    </row>
    <row r="2977" spans="1:9">
      <c r="A2977" s="16" t="s">
        <v>8831</v>
      </c>
      <c r="B2977" s="15">
        <v>2</v>
      </c>
      <c r="C2977" s="15" t="str">
        <f>VLOOKUP($B2977,配置说明!$E$20:$F$23,2,0)</f>
        <v>音效</v>
      </c>
      <c r="D2977" s="45" t="s">
        <v>1014</v>
      </c>
      <c r="E2977" s="50" t="s">
        <v>4114</v>
      </c>
      <c r="F2977" s="15" t="s">
        <v>293</v>
      </c>
      <c r="G2977" s="71">
        <f t="shared" si="145"/>
        <v>2100350201</v>
      </c>
      <c r="H2977" s="72" t="str">
        <f t="shared" si="143"/>
        <v>2100350201</v>
      </c>
      <c r="I2977" s="72" t="e">
        <f t="shared" si="144"/>
        <v>#VALUE!</v>
      </c>
    </row>
    <row r="2978" spans="1:9">
      <c r="A2978" s="16" t="s">
        <v>8832</v>
      </c>
      <c r="B2978" s="15">
        <v>2</v>
      </c>
      <c r="C2978" s="15" t="str">
        <f>VLOOKUP($B2978,配置说明!$E$20:$F$23,2,0)</f>
        <v>音效</v>
      </c>
      <c r="D2978" s="45" t="s">
        <v>1015</v>
      </c>
      <c r="E2978" s="50" t="s">
        <v>4115</v>
      </c>
      <c r="F2978" s="15" t="s">
        <v>293</v>
      </c>
      <c r="G2978" s="71">
        <f t="shared" si="145"/>
        <v>2100350202</v>
      </c>
      <c r="H2978" s="72" t="str">
        <f t="shared" si="143"/>
        <v>2100350202</v>
      </c>
      <c r="I2978" s="72" t="e">
        <f t="shared" si="144"/>
        <v>#VALUE!</v>
      </c>
    </row>
    <row r="2979" spans="1:9">
      <c r="A2979" s="16" t="s">
        <v>8833</v>
      </c>
      <c r="B2979" s="15">
        <v>2</v>
      </c>
      <c r="C2979" s="15" t="str">
        <f>VLOOKUP($B2979,配置说明!$E$20:$F$23,2,0)</f>
        <v>音效</v>
      </c>
      <c r="D2979" s="45" t="s">
        <v>1016</v>
      </c>
      <c r="E2979" s="50" t="s">
        <v>4116</v>
      </c>
      <c r="F2979" s="15" t="s">
        <v>293</v>
      </c>
      <c r="G2979" s="71">
        <f t="shared" si="145"/>
        <v>2100350301</v>
      </c>
      <c r="H2979" s="72" t="str">
        <f t="shared" si="143"/>
        <v>2100350301</v>
      </c>
      <c r="I2979" s="72" t="e">
        <f t="shared" si="144"/>
        <v>#VALUE!</v>
      </c>
    </row>
    <row r="2980" spans="1:9">
      <c r="A2980" s="16" t="s">
        <v>8834</v>
      </c>
      <c r="B2980" s="15">
        <v>2</v>
      </c>
      <c r="C2980" s="15" t="str">
        <f>VLOOKUP($B2980,配置说明!$E$20:$F$23,2,0)</f>
        <v>音效</v>
      </c>
      <c r="D2980" s="45" t="s">
        <v>4117</v>
      </c>
      <c r="E2980" s="50" t="s">
        <v>4118</v>
      </c>
      <c r="F2980" s="15" t="s">
        <v>293</v>
      </c>
      <c r="G2980" s="71">
        <f t="shared" si="145"/>
        <v>2100350302</v>
      </c>
      <c r="H2980" s="72" t="str">
        <f t="shared" ref="H2980:H3043" si="146">G2980&amp;""</f>
        <v>2100350302</v>
      </c>
      <c r="I2980" s="72" t="e">
        <f t="shared" ref="I2980:I3043" si="147">FIND("loop",E2980)</f>
        <v>#VALUE!</v>
      </c>
    </row>
    <row r="2981" spans="1:9">
      <c r="A2981" s="16" t="s">
        <v>8835</v>
      </c>
      <c r="B2981" s="15">
        <v>2</v>
      </c>
      <c r="C2981" s="15" t="str">
        <f>VLOOKUP($B2981,配置说明!$E$20:$F$23,2,0)</f>
        <v>音效</v>
      </c>
      <c r="D2981" s="45" t="s">
        <v>4119</v>
      </c>
      <c r="E2981" s="50" t="s">
        <v>4120</v>
      </c>
      <c r="F2981" s="15" t="s">
        <v>295</v>
      </c>
      <c r="G2981" s="71">
        <f t="shared" si="145"/>
        <v>2100360101</v>
      </c>
      <c r="H2981" s="72" t="str">
        <f t="shared" si="146"/>
        <v>2100360101</v>
      </c>
      <c r="I2981" s="72" t="e">
        <f t="shared" si="147"/>
        <v>#VALUE!</v>
      </c>
    </row>
    <row r="2982" spans="1:9">
      <c r="A2982" s="16" t="s">
        <v>8836</v>
      </c>
      <c r="B2982" s="15">
        <v>2</v>
      </c>
      <c r="C2982" s="15" t="str">
        <f>VLOOKUP($B2982,配置说明!$E$20:$F$23,2,0)</f>
        <v>音效</v>
      </c>
      <c r="D2982" s="45" t="s">
        <v>4121</v>
      </c>
      <c r="E2982" s="50" t="s">
        <v>4122</v>
      </c>
      <c r="F2982" s="15" t="s">
        <v>295</v>
      </c>
      <c r="G2982" s="71">
        <f t="shared" si="145"/>
        <v>2100360201</v>
      </c>
      <c r="H2982" s="72" t="str">
        <f t="shared" si="146"/>
        <v>2100360201</v>
      </c>
      <c r="I2982" s="72" t="e">
        <f t="shared" si="147"/>
        <v>#VALUE!</v>
      </c>
    </row>
    <row r="2983" spans="1:9">
      <c r="A2983" s="16" t="s">
        <v>8837</v>
      </c>
      <c r="B2983" s="15">
        <v>2</v>
      </c>
      <c r="C2983" s="15" t="str">
        <f>VLOOKUP($B2983,配置说明!$E$20:$F$23,2,0)</f>
        <v>音效</v>
      </c>
      <c r="D2983" s="45" t="s">
        <v>4123</v>
      </c>
      <c r="E2983" s="50" t="s">
        <v>4124</v>
      </c>
      <c r="F2983" s="15" t="s">
        <v>295</v>
      </c>
      <c r="G2983" s="71">
        <f t="shared" si="145"/>
        <v>2100360202</v>
      </c>
      <c r="H2983" s="72" t="str">
        <f t="shared" si="146"/>
        <v>2100360202</v>
      </c>
      <c r="I2983" s="72" t="e">
        <f t="shared" si="147"/>
        <v>#VALUE!</v>
      </c>
    </row>
    <row r="2984" spans="1:9">
      <c r="A2984" s="16" t="s">
        <v>8838</v>
      </c>
      <c r="B2984" s="15">
        <v>2</v>
      </c>
      <c r="C2984" s="15" t="str">
        <f>VLOOKUP($B2984,配置说明!$E$20:$F$23,2,0)</f>
        <v>音效</v>
      </c>
      <c r="D2984" s="45" t="s">
        <v>1017</v>
      </c>
      <c r="E2984" s="50" t="s">
        <v>4125</v>
      </c>
      <c r="F2984" s="15" t="s">
        <v>295</v>
      </c>
      <c r="G2984" s="71">
        <f t="shared" si="145"/>
        <v>2100360301</v>
      </c>
      <c r="H2984" s="72" t="str">
        <f t="shared" si="146"/>
        <v>2100360301</v>
      </c>
      <c r="I2984" s="72" t="e">
        <f t="shared" si="147"/>
        <v>#VALUE!</v>
      </c>
    </row>
    <row r="2985" spans="1:9">
      <c r="A2985" s="16" t="s">
        <v>8839</v>
      </c>
      <c r="B2985" s="15">
        <v>2</v>
      </c>
      <c r="C2985" s="15" t="str">
        <f>VLOOKUP($B2985,配置说明!$E$20:$F$23,2,0)</f>
        <v>音效</v>
      </c>
      <c r="D2985" s="45" t="s">
        <v>1018</v>
      </c>
      <c r="E2985" s="50" t="s">
        <v>4126</v>
      </c>
      <c r="F2985" s="15" t="s">
        <v>295</v>
      </c>
      <c r="G2985" s="71">
        <f t="shared" si="145"/>
        <v>2100360302</v>
      </c>
      <c r="H2985" s="72" t="str">
        <f t="shared" si="146"/>
        <v>2100360302</v>
      </c>
      <c r="I2985" s="72" t="e">
        <f t="shared" si="147"/>
        <v>#VALUE!</v>
      </c>
    </row>
    <row r="2986" spans="1:9">
      <c r="A2986" s="16" t="s">
        <v>8840</v>
      </c>
      <c r="B2986" s="15">
        <v>2</v>
      </c>
      <c r="C2986" s="15" t="str">
        <f>VLOOKUP($B2986,配置说明!$E$20:$F$23,2,0)</f>
        <v>音效</v>
      </c>
      <c r="D2986" s="45" t="s">
        <v>3282</v>
      </c>
      <c r="E2986" s="15" t="s">
        <v>3283</v>
      </c>
      <c r="F2986" s="15" t="s">
        <v>299</v>
      </c>
      <c r="G2986" s="71">
        <f t="shared" si="145"/>
        <v>2100370101</v>
      </c>
      <c r="H2986" s="72" t="str">
        <f t="shared" si="146"/>
        <v>2100370101</v>
      </c>
      <c r="I2986" s="72" t="e">
        <f t="shared" si="147"/>
        <v>#VALUE!</v>
      </c>
    </row>
    <row r="2987" spans="1:9">
      <c r="A2987" s="16" t="s">
        <v>8841</v>
      </c>
      <c r="B2987" s="15">
        <v>2</v>
      </c>
      <c r="C2987" s="15" t="str">
        <f>VLOOKUP($B2987,配置说明!$E$20:$F$23,2,0)</f>
        <v>音效</v>
      </c>
      <c r="D2987" s="45" t="s">
        <v>3284</v>
      </c>
      <c r="E2987" s="15" t="s">
        <v>3285</v>
      </c>
      <c r="F2987" s="15" t="s">
        <v>299</v>
      </c>
      <c r="G2987" s="71">
        <f t="shared" si="145"/>
        <v>2100370102</v>
      </c>
      <c r="H2987" s="72" t="str">
        <f t="shared" si="146"/>
        <v>2100370102</v>
      </c>
      <c r="I2987" s="72" t="e">
        <f t="shared" si="147"/>
        <v>#VALUE!</v>
      </c>
    </row>
    <row r="2988" spans="1:9">
      <c r="A2988" s="16" t="s">
        <v>8842</v>
      </c>
      <c r="B2988" s="15">
        <v>2</v>
      </c>
      <c r="C2988" s="15" t="str">
        <f>VLOOKUP($B2988,配置说明!$E$20:$F$23,2,0)</f>
        <v>音效</v>
      </c>
      <c r="D2988" s="45" t="s">
        <v>3286</v>
      </c>
      <c r="E2988" s="15" t="s">
        <v>3287</v>
      </c>
      <c r="F2988" s="15" t="s">
        <v>299</v>
      </c>
      <c r="G2988" s="71">
        <f t="shared" si="145"/>
        <v>2100370201</v>
      </c>
      <c r="H2988" s="72" t="str">
        <f t="shared" si="146"/>
        <v>2100370201</v>
      </c>
      <c r="I2988" s="72" t="e">
        <f t="shared" si="147"/>
        <v>#VALUE!</v>
      </c>
    </row>
    <row r="2989" spans="1:9">
      <c r="A2989" s="16" t="s">
        <v>8843</v>
      </c>
      <c r="B2989" s="15">
        <v>2</v>
      </c>
      <c r="C2989" s="15" t="str">
        <f>VLOOKUP($B2989,配置说明!$E$20:$F$23,2,0)</f>
        <v>音效</v>
      </c>
      <c r="D2989" s="45" t="s">
        <v>3288</v>
      </c>
      <c r="E2989" s="15" t="s">
        <v>3289</v>
      </c>
      <c r="F2989" s="15" t="s">
        <v>299</v>
      </c>
      <c r="G2989" s="71">
        <f t="shared" si="145"/>
        <v>2100370202</v>
      </c>
      <c r="H2989" s="72" t="str">
        <f t="shared" si="146"/>
        <v>2100370202</v>
      </c>
      <c r="I2989" s="72" t="e">
        <f t="shared" si="147"/>
        <v>#VALUE!</v>
      </c>
    </row>
    <row r="2990" spans="1:9">
      <c r="A2990" s="16" t="s">
        <v>8844</v>
      </c>
      <c r="B2990" s="15">
        <v>2</v>
      </c>
      <c r="C2990" s="15" t="str">
        <f>VLOOKUP($B2990,配置说明!$E$20:$F$23,2,0)</f>
        <v>音效</v>
      </c>
      <c r="D2990" s="45" t="s">
        <v>3290</v>
      </c>
      <c r="E2990" s="15" t="s">
        <v>3291</v>
      </c>
      <c r="F2990" s="15" t="s">
        <v>299</v>
      </c>
      <c r="G2990" s="71">
        <f t="shared" si="145"/>
        <v>2100370203</v>
      </c>
      <c r="H2990" s="72" t="str">
        <f t="shared" si="146"/>
        <v>2100370203</v>
      </c>
      <c r="I2990" s="72" t="e">
        <f t="shared" si="147"/>
        <v>#VALUE!</v>
      </c>
    </row>
    <row r="2991" spans="1:9">
      <c r="A2991" s="16" t="s">
        <v>8845</v>
      </c>
      <c r="B2991" s="15">
        <v>2</v>
      </c>
      <c r="C2991" s="15" t="str">
        <f>VLOOKUP($B2991,配置说明!$E$20:$F$23,2,0)</f>
        <v>音效</v>
      </c>
      <c r="D2991" s="45" t="s">
        <v>3292</v>
      </c>
      <c r="E2991" s="15" t="s">
        <v>3293</v>
      </c>
      <c r="F2991" s="15" t="s">
        <v>299</v>
      </c>
      <c r="G2991" s="71">
        <f t="shared" si="145"/>
        <v>2100370301</v>
      </c>
      <c r="H2991" s="72" t="str">
        <f t="shared" si="146"/>
        <v>2100370301</v>
      </c>
      <c r="I2991" s="72" t="e">
        <f t="shared" si="147"/>
        <v>#VALUE!</v>
      </c>
    </row>
    <row r="2992" spans="1:9">
      <c r="A2992" s="16" t="s">
        <v>8846</v>
      </c>
      <c r="B2992" s="15">
        <v>2</v>
      </c>
      <c r="C2992" s="15" t="str">
        <f>VLOOKUP($B2992,配置说明!$E$20:$F$23,2,0)</f>
        <v>音效</v>
      </c>
      <c r="D2992" s="45" t="s">
        <v>3294</v>
      </c>
      <c r="E2992" s="15" t="s">
        <v>3295</v>
      </c>
      <c r="F2992" s="15" t="s">
        <v>299</v>
      </c>
      <c r="G2992" s="71">
        <f t="shared" si="145"/>
        <v>2100370302</v>
      </c>
      <c r="H2992" s="72" t="str">
        <f t="shared" si="146"/>
        <v>2100370302</v>
      </c>
      <c r="I2992" s="72" t="e">
        <f t="shared" si="147"/>
        <v>#VALUE!</v>
      </c>
    </row>
    <row r="2993" spans="1:9">
      <c r="A2993" s="16" t="s">
        <v>8847</v>
      </c>
      <c r="B2993" s="15">
        <v>2</v>
      </c>
      <c r="C2993" s="15" t="str">
        <f>VLOOKUP($B2993,配置说明!$E$20:$F$23,2,0)</f>
        <v>音效</v>
      </c>
      <c r="D2993" s="45" t="s">
        <v>3296</v>
      </c>
      <c r="E2993" s="15" t="s">
        <v>3297</v>
      </c>
      <c r="F2993" s="15" t="s">
        <v>299</v>
      </c>
      <c r="G2993" s="71">
        <f t="shared" si="145"/>
        <v>2100370303</v>
      </c>
      <c r="H2993" s="72" t="str">
        <f t="shared" si="146"/>
        <v>2100370303</v>
      </c>
      <c r="I2993" s="72" t="e">
        <f t="shared" si="147"/>
        <v>#VALUE!</v>
      </c>
    </row>
    <row r="2994" spans="1:9">
      <c r="A2994" s="16" t="s">
        <v>8848</v>
      </c>
      <c r="B2994" s="15">
        <v>2</v>
      </c>
      <c r="C2994" s="15" t="str">
        <f>VLOOKUP($B2994,配置说明!$E$20:$F$23,2,0)</f>
        <v>音效</v>
      </c>
      <c r="D2994" s="45" t="s">
        <v>3298</v>
      </c>
      <c r="E2994" s="15" t="s">
        <v>3299</v>
      </c>
      <c r="F2994" s="15" t="s">
        <v>299</v>
      </c>
      <c r="G2994" s="71">
        <f t="shared" ref="G2994:G3057" si="148">A2994*1</f>
        <v>2100370304</v>
      </c>
      <c r="H2994" s="72" t="str">
        <f t="shared" si="146"/>
        <v>2100370304</v>
      </c>
      <c r="I2994" s="72" t="e">
        <f t="shared" si="147"/>
        <v>#VALUE!</v>
      </c>
    </row>
    <row r="2995" spans="1:9">
      <c r="A2995" s="16" t="s">
        <v>8849</v>
      </c>
      <c r="B2995" s="15">
        <v>2</v>
      </c>
      <c r="C2995" s="15" t="str">
        <f>VLOOKUP($B2995,配置说明!$E$20:$F$23,2,0)</f>
        <v>音效</v>
      </c>
      <c r="D2995" s="45" t="s">
        <v>3300</v>
      </c>
      <c r="E2995" s="15" t="s">
        <v>3301</v>
      </c>
      <c r="F2995" s="15" t="s">
        <v>299</v>
      </c>
      <c r="G2995" s="71">
        <f t="shared" si="148"/>
        <v>2100370305</v>
      </c>
      <c r="H2995" s="72" t="str">
        <f t="shared" si="146"/>
        <v>2100370305</v>
      </c>
      <c r="I2995" s="72" t="e">
        <f t="shared" si="147"/>
        <v>#VALUE!</v>
      </c>
    </row>
    <row r="2996" spans="1:9">
      <c r="A2996" s="16" t="s">
        <v>8850</v>
      </c>
      <c r="B2996" s="15">
        <v>2</v>
      </c>
      <c r="C2996" s="15" t="str">
        <f>VLOOKUP($B2996,配置说明!$E$20:$F$23,2,0)</f>
        <v>音效</v>
      </c>
      <c r="D2996" s="45" t="s">
        <v>3302</v>
      </c>
      <c r="E2996" s="15" t="s">
        <v>3303</v>
      </c>
      <c r="F2996" s="15" t="s">
        <v>299</v>
      </c>
      <c r="G2996" s="71">
        <f t="shared" si="148"/>
        <v>2100370401</v>
      </c>
      <c r="H2996" s="72" t="str">
        <f t="shared" si="146"/>
        <v>2100370401</v>
      </c>
      <c r="I2996" s="72" t="e">
        <f t="shared" si="147"/>
        <v>#VALUE!</v>
      </c>
    </row>
    <row r="2997" spans="1:9">
      <c r="A2997" s="16" t="s">
        <v>8851</v>
      </c>
      <c r="B2997" s="15">
        <v>2</v>
      </c>
      <c r="C2997" s="15" t="str">
        <f>VLOOKUP($B2997,配置说明!$E$20:$F$23,2,0)</f>
        <v>音效</v>
      </c>
      <c r="D2997" s="45" t="s">
        <v>3302</v>
      </c>
      <c r="E2997" s="15" t="s">
        <v>3303</v>
      </c>
      <c r="F2997" s="15" t="s">
        <v>299</v>
      </c>
      <c r="G2997" s="71">
        <f t="shared" si="148"/>
        <v>2100370601</v>
      </c>
      <c r="H2997" s="72" t="str">
        <f t="shared" si="146"/>
        <v>2100370601</v>
      </c>
      <c r="I2997" s="72" t="e">
        <f t="shared" si="147"/>
        <v>#VALUE!</v>
      </c>
    </row>
    <row r="2998" spans="1:9">
      <c r="A2998" s="16" t="s">
        <v>9286</v>
      </c>
      <c r="B2998" s="15">
        <v>2</v>
      </c>
      <c r="C2998" s="15" t="str">
        <f>VLOOKUP($B2998,配置说明!$E$20:$F$23,2,0)</f>
        <v>音效</v>
      </c>
      <c r="D2998" s="45" t="s">
        <v>9287</v>
      </c>
      <c r="E2998" s="15" t="s">
        <v>3303</v>
      </c>
      <c r="F2998" s="15" t="s">
        <v>299</v>
      </c>
      <c r="G2998" s="71">
        <f t="shared" si="148"/>
        <v>2100370701</v>
      </c>
      <c r="H2998" s="72" t="str">
        <f t="shared" si="146"/>
        <v>2100370701</v>
      </c>
      <c r="I2998" s="72" t="e">
        <f t="shared" si="147"/>
        <v>#VALUE!</v>
      </c>
    </row>
    <row r="2999" spans="1:9">
      <c r="A2999" s="16" t="s">
        <v>8852</v>
      </c>
      <c r="B2999" s="15">
        <v>2</v>
      </c>
      <c r="C2999" s="15" t="str">
        <f>VLOOKUP($B2999,配置说明!$E$20:$F$23,2,0)</f>
        <v>音效</v>
      </c>
      <c r="D2999" s="45" t="s">
        <v>3304</v>
      </c>
      <c r="E2999" s="15" t="s">
        <v>4127</v>
      </c>
      <c r="F2999" s="15" t="s">
        <v>300</v>
      </c>
      <c r="G2999" s="71">
        <f t="shared" si="148"/>
        <v>2100380101</v>
      </c>
      <c r="H2999" s="72" t="str">
        <f t="shared" si="146"/>
        <v>2100380101</v>
      </c>
      <c r="I2999" s="72" t="e">
        <f t="shared" si="147"/>
        <v>#VALUE!</v>
      </c>
    </row>
    <row r="3000" spans="1:9">
      <c r="A3000" s="16" t="s">
        <v>8853</v>
      </c>
      <c r="B3000" s="15">
        <v>2</v>
      </c>
      <c r="C3000" s="15" t="str">
        <f>VLOOKUP($B3000,配置说明!$E$20:$F$23,2,0)</f>
        <v>音效</v>
      </c>
      <c r="D3000" s="45" t="s">
        <v>3305</v>
      </c>
      <c r="E3000" s="15" t="s">
        <v>4128</v>
      </c>
      <c r="F3000" s="15" t="s">
        <v>300</v>
      </c>
      <c r="G3000" s="71">
        <f t="shared" si="148"/>
        <v>2100380102</v>
      </c>
      <c r="H3000" s="72" t="str">
        <f t="shared" si="146"/>
        <v>2100380102</v>
      </c>
      <c r="I3000" s="72" t="e">
        <f t="shared" si="147"/>
        <v>#VALUE!</v>
      </c>
    </row>
    <row r="3001" spans="1:9">
      <c r="A3001" s="16" t="s">
        <v>8854</v>
      </c>
      <c r="B3001" s="15">
        <v>2</v>
      </c>
      <c r="C3001" s="15" t="str">
        <f>VLOOKUP($B3001,配置说明!$E$20:$F$23,2,0)</f>
        <v>音效</v>
      </c>
      <c r="D3001" s="45" t="s">
        <v>3306</v>
      </c>
      <c r="E3001" s="15" t="s">
        <v>4129</v>
      </c>
      <c r="F3001" s="15" t="s">
        <v>300</v>
      </c>
      <c r="G3001" s="71">
        <f t="shared" si="148"/>
        <v>2100380201</v>
      </c>
      <c r="H3001" s="72" t="str">
        <f t="shared" si="146"/>
        <v>2100380201</v>
      </c>
      <c r="I3001" s="72" t="e">
        <f t="shared" si="147"/>
        <v>#VALUE!</v>
      </c>
    </row>
    <row r="3002" spans="1:9">
      <c r="A3002" s="16" t="s">
        <v>8855</v>
      </c>
      <c r="B3002" s="15">
        <v>2</v>
      </c>
      <c r="C3002" s="15" t="str">
        <f>VLOOKUP($B3002,配置说明!$E$20:$F$23,2,0)</f>
        <v>音效</v>
      </c>
      <c r="D3002" s="45" t="s">
        <v>3307</v>
      </c>
      <c r="E3002" s="15" t="s">
        <v>4130</v>
      </c>
      <c r="F3002" s="15" t="s">
        <v>300</v>
      </c>
      <c r="G3002" s="71">
        <f t="shared" si="148"/>
        <v>2100380202</v>
      </c>
      <c r="H3002" s="72" t="str">
        <f t="shared" si="146"/>
        <v>2100380202</v>
      </c>
      <c r="I3002" s="72" t="e">
        <f t="shared" si="147"/>
        <v>#VALUE!</v>
      </c>
    </row>
    <row r="3003" spans="1:9">
      <c r="A3003" s="16" t="s">
        <v>8856</v>
      </c>
      <c r="B3003" s="15">
        <v>2</v>
      </c>
      <c r="C3003" s="15" t="str">
        <f>VLOOKUP($B3003,配置说明!$E$20:$F$23,2,0)</f>
        <v>音效</v>
      </c>
      <c r="D3003" s="45" t="s">
        <v>3308</v>
      </c>
      <c r="E3003" s="15" t="s">
        <v>4131</v>
      </c>
      <c r="F3003" s="15" t="s">
        <v>300</v>
      </c>
      <c r="G3003" s="71">
        <f t="shared" si="148"/>
        <v>2100380203</v>
      </c>
      <c r="H3003" s="72" t="str">
        <f t="shared" si="146"/>
        <v>2100380203</v>
      </c>
      <c r="I3003" s="72" t="e">
        <f t="shared" si="147"/>
        <v>#VALUE!</v>
      </c>
    </row>
    <row r="3004" spans="1:9">
      <c r="A3004" s="16" t="s">
        <v>8857</v>
      </c>
      <c r="B3004" s="15">
        <v>2</v>
      </c>
      <c r="C3004" s="15" t="str">
        <f>VLOOKUP($B3004,配置说明!$E$20:$F$23,2,0)</f>
        <v>音效</v>
      </c>
      <c r="D3004" s="45" t="s">
        <v>3309</v>
      </c>
      <c r="E3004" s="15" t="s">
        <v>4132</v>
      </c>
      <c r="F3004" s="15" t="s">
        <v>300</v>
      </c>
      <c r="G3004" s="71">
        <f t="shared" si="148"/>
        <v>2100380301</v>
      </c>
      <c r="H3004" s="72" t="str">
        <f t="shared" si="146"/>
        <v>2100380301</v>
      </c>
      <c r="I3004" s="72" t="e">
        <f t="shared" si="147"/>
        <v>#VALUE!</v>
      </c>
    </row>
    <row r="3005" spans="1:9">
      <c r="A3005" s="16" t="s">
        <v>8858</v>
      </c>
      <c r="B3005" s="15">
        <v>2</v>
      </c>
      <c r="C3005" s="15" t="str">
        <f>VLOOKUP($B3005,配置说明!$E$20:$F$23,2,0)</f>
        <v>音效</v>
      </c>
      <c r="D3005" s="45" t="s">
        <v>3310</v>
      </c>
      <c r="E3005" s="15" t="s">
        <v>4133</v>
      </c>
      <c r="F3005" s="15" t="s">
        <v>300</v>
      </c>
      <c r="G3005" s="71">
        <f t="shared" si="148"/>
        <v>2100380302</v>
      </c>
      <c r="H3005" s="72" t="str">
        <f t="shared" si="146"/>
        <v>2100380302</v>
      </c>
      <c r="I3005" s="72" t="e">
        <f t="shared" si="147"/>
        <v>#VALUE!</v>
      </c>
    </row>
    <row r="3006" spans="1:9">
      <c r="A3006" s="16" t="s">
        <v>8859</v>
      </c>
      <c r="B3006" s="15">
        <v>2</v>
      </c>
      <c r="C3006" s="15" t="str">
        <f>VLOOKUP($B3006,配置说明!$E$20:$F$23,2,0)</f>
        <v>音效</v>
      </c>
      <c r="D3006" s="45" t="s">
        <v>3311</v>
      </c>
      <c r="E3006" s="15" t="s">
        <v>4134</v>
      </c>
      <c r="F3006" s="15" t="s">
        <v>300</v>
      </c>
      <c r="G3006" s="71">
        <f t="shared" si="148"/>
        <v>2100380303</v>
      </c>
      <c r="H3006" s="72" t="str">
        <f t="shared" si="146"/>
        <v>2100380303</v>
      </c>
      <c r="I3006" s="72" t="e">
        <f t="shared" si="147"/>
        <v>#VALUE!</v>
      </c>
    </row>
    <row r="3007" spans="1:9">
      <c r="A3007" s="16" t="s">
        <v>8860</v>
      </c>
      <c r="B3007" s="15">
        <v>2</v>
      </c>
      <c r="C3007" s="15" t="str">
        <f>VLOOKUP($B3007,配置说明!$E$20:$F$23,2,0)</f>
        <v>音效</v>
      </c>
      <c r="D3007" s="45" t="s">
        <v>3312</v>
      </c>
      <c r="E3007" s="15" t="s">
        <v>4135</v>
      </c>
      <c r="F3007" s="15" t="s">
        <v>300</v>
      </c>
      <c r="G3007" s="71">
        <f t="shared" si="148"/>
        <v>2100380304</v>
      </c>
      <c r="H3007" s="72" t="str">
        <f t="shared" si="146"/>
        <v>2100380304</v>
      </c>
      <c r="I3007" s="72" t="e">
        <f t="shared" si="147"/>
        <v>#VALUE!</v>
      </c>
    </row>
    <row r="3008" spans="1:9">
      <c r="A3008" s="16" t="s">
        <v>8861</v>
      </c>
      <c r="B3008" s="15">
        <v>2</v>
      </c>
      <c r="C3008" s="15" t="str">
        <f>VLOOKUP($B3008,配置说明!$E$20:$F$23,2,0)</f>
        <v>音效</v>
      </c>
      <c r="D3008" s="45" t="s">
        <v>3313</v>
      </c>
      <c r="E3008" s="15" t="s">
        <v>4136</v>
      </c>
      <c r="F3008" s="15" t="s">
        <v>300</v>
      </c>
      <c r="G3008" s="71">
        <f t="shared" si="148"/>
        <v>2100380305</v>
      </c>
      <c r="H3008" s="72" t="str">
        <f t="shared" si="146"/>
        <v>2100380305</v>
      </c>
      <c r="I3008" s="72" t="e">
        <f t="shared" si="147"/>
        <v>#VALUE!</v>
      </c>
    </row>
    <row r="3009" spans="1:9">
      <c r="A3009" s="16" t="s">
        <v>8862</v>
      </c>
      <c r="B3009" s="15">
        <v>2</v>
      </c>
      <c r="C3009" s="15" t="str">
        <f>VLOOKUP($B3009,配置说明!$E$20:$F$23,2,0)</f>
        <v>音效</v>
      </c>
      <c r="D3009" s="45" t="s">
        <v>3314</v>
      </c>
      <c r="E3009" s="15" t="s">
        <v>4137</v>
      </c>
      <c r="F3009" s="15" t="s">
        <v>300</v>
      </c>
      <c r="G3009" s="71">
        <f t="shared" si="148"/>
        <v>2100380401</v>
      </c>
      <c r="H3009" s="72" t="str">
        <f t="shared" si="146"/>
        <v>2100380401</v>
      </c>
      <c r="I3009" s="72" t="e">
        <f t="shared" si="147"/>
        <v>#VALUE!</v>
      </c>
    </row>
    <row r="3010" spans="1:9">
      <c r="A3010" s="16" t="s">
        <v>8863</v>
      </c>
      <c r="B3010" s="15">
        <v>2</v>
      </c>
      <c r="C3010" s="15" t="str">
        <f>VLOOKUP($B3010,配置说明!$E$20:$F$23,2,0)</f>
        <v>音效</v>
      </c>
      <c r="D3010" s="45" t="s">
        <v>3314</v>
      </c>
      <c r="E3010" s="15" t="s">
        <v>4137</v>
      </c>
      <c r="F3010" s="15" t="s">
        <v>300</v>
      </c>
      <c r="G3010" s="71">
        <f t="shared" si="148"/>
        <v>2100380601</v>
      </c>
      <c r="H3010" s="72" t="str">
        <f t="shared" si="146"/>
        <v>2100380601</v>
      </c>
      <c r="I3010" s="72" t="e">
        <f t="shared" si="147"/>
        <v>#VALUE!</v>
      </c>
    </row>
    <row r="3011" spans="1:9">
      <c r="A3011" s="16" t="s">
        <v>8864</v>
      </c>
      <c r="B3011" s="15">
        <v>2</v>
      </c>
      <c r="C3011" s="15" t="str">
        <f>VLOOKUP($B3011,配置说明!$E$20:$F$23,2,0)</f>
        <v>音效</v>
      </c>
      <c r="D3011" s="45" t="s">
        <v>3315</v>
      </c>
      <c r="E3011" s="15" t="s">
        <v>4138</v>
      </c>
      <c r="F3011" s="15" t="s">
        <v>301</v>
      </c>
      <c r="G3011" s="71">
        <f t="shared" si="148"/>
        <v>2100390101</v>
      </c>
      <c r="H3011" s="72" t="str">
        <f t="shared" si="146"/>
        <v>2100390101</v>
      </c>
      <c r="I3011" s="72" t="e">
        <f t="shared" si="147"/>
        <v>#VALUE!</v>
      </c>
    </row>
    <row r="3012" spans="1:9">
      <c r="A3012" s="16" t="s">
        <v>8865</v>
      </c>
      <c r="B3012" s="15">
        <v>2</v>
      </c>
      <c r="C3012" s="15" t="str">
        <f>VLOOKUP($B3012,配置说明!$E$20:$F$23,2,0)</f>
        <v>音效</v>
      </c>
      <c r="D3012" s="45" t="s">
        <v>3316</v>
      </c>
      <c r="E3012" s="15" t="s">
        <v>4139</v>
      </c>
      <c r="F3012" s="15" t="s">
        <v>301</v>
      </c>
      <c r="G3012" s="71">
        <f t="shared" si="148"/>
        <v>2100390102</v>
      </c>
      <c r="H3012" s="72" t="str">
        <f t="shared" si="146"/>
        <v>2100390102</v>
      </c>
      <c r="I3012" s="72" t="e">
        <f t="shared" si="147"/>
        <v>#VALUE!</v>
      </c>
    </row>
    <row r="3013" spans="1:9">
      <c r="A3013" s="16" t="s">
        <v>8866</v>
      </c>
      <c r="B3013" s="15">
        <v>2</v>
      </c>
      <c r="C3013" s="15" t="str">
        <f>VLOOKUP($B3013,配置说明!$E$20:$F$23,2,0)</f>
        <v>音效</v>
      </c>
      <c r="D3013" s="45" t="s">
        <v>3317</v>
      </c>
      <c r="E3013" s="15" t="s">
        <v>4140</v>
      </c>
      <c r="F3013" s="15" t="s">
        <v>301</v>
      </c>
      <c r="G3013" s="71">
        <f t="shared" si="148"/>
        <v>2100390201</v>
      </c>
      <c r="H3013" s="72" t="str">
        <f t="shared" si="146"/>
        <v>2100390201</v>
      </c>
      <c r="I3013" s="72" t="e">
        <f t="shared" si="147"/>
        <v>#VALUE!</v>
      </c>
    </row>
    <row r="3014" spans="1:9">
      <c r="A3014" s="16" t="s">
        <v>8867</v>
      </c>
      <c r="B3014" s="15">
        <v>2</v>
      </c>
      <c r="C3014" s="15" t="str">
        <f>VLOOKUP($B3014,配置说明!$E$20:$F$23,2,0)</f>
        <v>音效</v>
      </c>
      <c r="D3014" s="45" t="s">
        <v>3318</v>
      </c>
      <c r="E3014" s="15" t="s">
        <v>4141</v>
      </c>
      <c r="F3014" s="15" t="s">
        <v>301</v>
      </c>
      <c r="G3014" s="71">
        <f t="shared" si="148"/>
        <v>2100390202</v>
      </c>
      <c r="H3014" s="72" t="str">
        <f t="shared" si="146"/>
        <v>2100390202</v>
      </c>
      <c r="I3014" s="72" t="e">
        <f t="shared" si="147"/>
        <v>#VALUE!</v>
      </c>
    </row>
    <row r="3015" spans="1:9">
      <c r="A3015" s="16" t="s">
        <v>8868</v>
      </c>
      <c r="B3015" s="15">
        <v>2</v>
      </c>
      <c r="C3015" s="15" t="str">
        <f>VLOOKUP($B3015,配置说明!$E$20:$F$23,2,0)</f>
        <v>音效</v>
      </c>
      <c r="D3015" s="45" t="s">
        <v>3319</v>
      </c>
      <c r="E3015" s="15" t="s">
        <v>4142</v>
      </c>
      <c r="F3015" s="15" t="s">
        <v>301</v>
      </c>
      <c r="G3015" s="71">
        <f t="shared" si="148"/>
        <v>2100390203</v>
      </c>
      <c r="H3015" s="72" t="str">
        <f t="shared" si="146"/>
        <v>2100390203</v>
      </c>
      <c r="I3015" s="72" t="e">
        <f t="shared" si="147"/>
        <v>#VALUE!</v>
      </c>
    </row>
    <row r="3016" spans="1:9">
      <c r="A3016" s="16" t="s">
        <v>8869</v>
      </c>
      <c r="B3016" s="15">
        <v>2</v>
      </c>
      <c r="C3016" s="15" t="str">
        <f>VLOOKUP($B3016,配置说明!$E$20:$F$23,2,0)</f>
        <v>音效</v>
      </c>
      <c r="D3016" s="45" t="s">
        <v>3320</v>
      </c>
      <c r="E3016" s="15" t="s">
        <v>4143</v>
      </c>
      <c r="F3016" s="15" t="s">
        <v>301</v>
      </c>
      <c r="G3016" s="71">
        <f t="shared" si="148"/>
        <v>2100390301</v>
      </c>
      <c r="H3016" s="72" t="str">
        <f t="shared" si="146"/>
        <v>2100390301</v>
      </c>
      <c r="I3016" s="72" t="e">
        <f t="shared" si="147"/>
        <v>#VALUE!</v>
      </c>
    </row>
    <row r="3017" spans="1:9">
      <c r="A3017" s="16" t="s">
        <v>8870</v>
      </c>
      <c r="B3017" s="15">
        <v>2</v>
      </c>
      <c r="C3017" s="15" t="str">
        <f>VLOOKUP($B3017,配置说明!$E$20:$F$23,2,0)</f>
        <v>音效</v>
      </c>
      <c r="D3017" s="45" t="s">
        <v>3321</v>
      </c>
      <c r="E3017" s="15" t="s">
        <v>4144</v>
      </c>
      <c r="F3017" s="15" t="s">
        <v>301</v>
      </c>
      <c r="G3017" s="71">
        <f t="shared" si="148"/>
        <v>2100390302</v>
      </c>
      <c r="H3017" s="72" t="str">
        <f t="shared" si="146"/>
        <v>2100390302</v>
      </c>
      <c r="I3017" s="72" t="e">
        <f t="shared" si="147"/>
        <v>#VALUE!</v>
      </c>
    </row>
    <row r="3018" spans="1:9">
      <c r="A3018" s="16" t="s">
        <v>8871</v>
      </c>
      <c r="B3018" s="15">
        <v>2</v>
      </c>
      <c r="C3018" s="15" t="str">
        <f>VLOOKUP($B3018,配置说明!$E$20:$F$23,2,0)</f>
        <v>音效</v>
      </c>
      <c r="D3018" s="45" t="s">
        <v>3322</v>
      </c>
      <c r="E3018" s="15" t="s">
        <v>4145</v>
      </c>
      <c r="F3018" s="15" t="s">
        <v>301</v>
      </c>
      <c r="G3018" s="71">
        <f t="shared" si="148"/>
        <v>2100390303</v>
      </c>
      <c r="H3018" s="72" t="str">
        <f t="shared" si="146"/>
        <v>2100390303</v>
      </c>
      <c r="I3018" s="72" t="e">
        <f t="shared" si="147"/>
        <v>#VALUE!</v>
      </c>
    </row>
    <row r="3019" spans="1:9">
      <c r="A3019" s="16" t="s">
        <v>8872</v>
      </c>
      <c r="B3019" s="15">
        <v>2</v>
      </c>
      <c r="C3019" s="15" t="str">
        <f>VLOOKUP($B3019,配置说明!$E$20:$F$23,2,0)</f>
        <v>音效</v>
      </c>
      <c r="D3019" s="45" t="s">
        <v>3323</v>
      </c>
      <c r="E3019" s="15" t="s">
        <v>4146</v>
      </c>
      <c r="F3019" s="15" t="s">
        <v>301</v>
      </c>
      <c r="G3019" s="71">
        <f t="shared" si="148"/>
        <v>2100390304</v>
      </c>
      <c r="H3019" s="72" t="str">
        <f t="shared" si="146"/>
        <v>2100390304</v>
      </c>
      <c r="I3019" s="72" t="e">
        <f t="shared" si="147"/>
        <v>#VALUE!</v>
      </c>
    </row>
    <row r="3020" spans="1:9">
      <c r="A3020" s="16" t="s">
        <v>8873</v>
      </c>
      <c r="B3020" s="15">
        <v>2</v>
      </c>
      <c r="C3020" s="15" t="str">
        <f>VLOOKUP($B3020,配置说明!$E$20:$F$23,2,0)</f>
        <v>音效</v>
      </c>
      <c r="D3020" s="45" t="s">
        <v>3324</v>
      </c>
      <c r="E3020" s="15" t="s">
        <v>4147</v>
      </c>
      <c r="F3020" s="15" t="s">
        <v>301</v>
      </c>
      <c r="G3020" s="71">
        <f t="shared" si="148"/>
        <v>2100390305</v>
      </c>
      <c r="H3020" s="72" t="str">
        <f t="shared" si="146"/>
        <v>2100390305</v>
      </c>
      <c r="I3020" s="72" t="e">
        <f t="shared" si="147"/>
        <v>#VALUE!</v>
      </c>
    </row>
    <row r="3021" spans="1:9">
      <c r="A3021" s="16" t="s">
        <v>8874</v>
      </c>
      <c r="B3021" s="15">
        <v>2</v>
      </c>
      <c r="C3021" s="15" t="str">
        <f>VLOOKUP($B3021,配置说明!$E$20:$F$23,2,0)</f>
        <v>音效</v>
      </c>
      <c r="D3021" s="45" t="s">
        <v>3325</v>
      </c>
      <c r="E3021" s="15" t="s">
        <v>4148</v>
      </c>
      <c r="F3021" s="15" t="s">
        <v>301</v>
      </c>
      <c r="G3021" s="71">
        <f t="shared" si="148"/>
        <v>2100390401</v>
      </c>
      <c r="H3021" s="72" t="str">
        <f t="shared" si="146"/>
        <v>2100390401</v>
      </c>
      <c r="I3021" s="72" t="e">
        <f t="shared" si="147"/>
        <v>#VALUE!</v>
      </c>
    </row>
    <row r="3022" spans="1:9">
      <c r="A3022" s="16" t="s">
        <v>8875</v>
      </c>
      <c r="B3022" s="15">
        <v>2</v>
      </c>
      <c r="C3022" s="15" t="str">
        <f>VLOOKUP($B3022,配置说明!$E$20:$F$23,2,0)</f>
        <v>音效</v>
      </c>
      <c r="D3022" s="45" t="s">
        <v>3325</v>
      </c>
      <c r="E3022" s="15" t="s">
        <v>4148</v>
      </c>
      <c r="F3022" s="15" t="s">
        <v>301</v>
      </c>
      <c r="G3022" s="71">
        <f t="shared" si="148"/>
        <v>2100390601</v>
      </c>
      <c r="H3022" s="72" t="str">
        <f t="shared" si="146"/>
        <v>2100390601</v>
      </c>
      <c r="I3022" s="72" t="e">
        <f t="shared" si="147"/>
        <v>#VALUE!</v>
      </c>
    </row>
    <row r="3023" spans="1:9">
      <c r="A3023" s="16" t="s">
        <v>8876</v>
      </c>
      <c r="B3023" s="15">
        <v>2</v>
      </c>
      <c r="C3023" s="15" t="str">
        <f>VLOOKUP($B3023,配置说明!$E$20:$F$23,2,0)</f>
        <v>音效</v>
      </c>
      <c r="D3023" s="45" t="s">
        <v>3326</v>
      </c>
      <c r="E3023" s="15" t="s">
        <v>3327</v>
      </c>
      <c r="F3023" s="15" t="s">
        <v>296</v>
      </c>
      <c r="G3023" s="71">
        <f t="shared" si="148"/>
        <v>2100400101</v>
      </c>
      <c r="H3023" s="72" t="str">
        <f t="shared" si="146"/>
        <v>2100400101</v>
      </c>
      <c r="I3023" s="72" t="e">
        <f t="shared" si="147"/>
        <v>#VALUE!</v>
      </c>
    </row>
    <row r="3024" spans="1:9">
      <c r="A3024" s="16" t="s">
        <v>8877</v>
      </c>
      <c r="B3024" s="15">
        <v>2</v>
      </c>
      <c r="C3024" s="15" t="str">
        <f>VLOOKUP($B3024,配置说明!$E$20:$F$23,2,0)</f>
        <v>音效</v>
      </c>
      <c r="D3024" s="45" t="s">
        <v>3328</v>
      </c>
      <c r="E3024" s="15" t="s">
        <v>3329</v>
      </c>
      <c r="F3024" s="15" t="s">
        <v>296</v>
      </c>
      <c r="G3024" s="71">
        <f t="shared" si="148"/>
        <v>2100400201</v>
      </c>
      <c r="H3024" s="72" t="str">
        <f t="shared" si="146"/>
        <v>2100400201</v>
      </c>
      <c r="I3024" s="72" t="e">
        <f t="shared" si="147"/>
        <v>#VALUE!</v>
      </c>
    </row>
    <row r="3025" spans="1:9">
      <c r="A3025" s="16" t="s">
        <v>8878</v>
      </c>
      <c r="B3025" s="15">
        <v>2</v>
      </c>
      <c r="C3025" s="15" t="str">
        <f>VLOOKUP($B3025,配置说明!$E$20:$F$23,2,0)</f>
        <v>音效</v>
      </c>
      <c r="D3025" s="45" t="s">
        <v>3330</v>
      </c>
      <c r="E3025" s="15" t="s">
        <v>3331</v>
      </c>
      <c r="F3025" s="15" t="s">
        <v>296</v>
      </c>
      <c r="G3025" s="71">
        <f t="shared" si="148"/>
        <v>2100400202</v>
      </c>
      <c r="H3025" s="72" t="str">
        <f t="shared" si="146"/>
        <v>2100400202</v>
      </c>
      <c r="I3025" s="72" t="e">
        <f t="shared" si="147"/>
        <v>#VALUE!</v>
      </c>
    </row>
    <row r="3026" spans="1:9">
      <c r="A3026" s="16" t="s">
        <v>8879</v>
      </c>
      <c r="B3026" s="15">
        <v>2</v>
      </c>
      <c r="C3026" s="15" t="str">
        <f>VLOOKUP($B3026,配置说明!$E$20:$F$23,2,0)</f>
        <v>音效</v>
      </c>
      <c r="D3026" s="45" t="s">
        <v>3332</v>
      </c>
      <c r="E3026" s="15" t="s">
        <v>3333</v>
      </c>
      <c r="F3026" s="15" t="s">
        <v>296</v>
      </c>
      <c r="G3026" s="71">
        <f t="shared" si="148"/>
        <v>2100400301</v>
      </c>
      <c r="H3026" s="72" t="str">
        <f t="shared" si="146"/>
        <v>2100400301</v>
      </c>
      <c r="I3026" s="72" t="e">
        <f t="shared" si="147"/>
        <v>#VALUE!</v>
      </c>
    </row>
    <row r="3027" spans="1:9">
      <c r="A3027" s="16" t="s">
        <v>8880</v>
      </c>
      <c r="B3027" s="15">
        <v>2</v>
      </c>
      <c r="C3027" s="15" t="str">
        <f>VLOOKUP($B3027,配置说明!$E$20:$F$23,2,0)</f>
        <v>音效</v>
      </c>
      <c r="D3027" s="45" t="s">
        <v>3334</v>
      </c>
      <c r="E3027" s="15" t="s">
        <v>3335</v>
      </c>
      <c r="F3027" s="15" t="s">
        <v>296</v>
      </c>
      <c r="G3027" s="71">
        <f t="shared" si="148"/>
        <v>2100400302</v>
      </c>
      <c r="H3027" s="72" t="str">
        <f t="shared" si="146"/>
        <v>2100400302</v>
      </c>
      <c r="I3027" s="72" t="e">
        <f t="shared" si="147"/>
        <v>#VALUE!</v>
      </c>
    </row>
    <row r="3028" spans="1:9">
      <c r="A3028" s="16" t="s">
        <v>8881</v>
      </c>
      <c r="B3028" s="15">
        <v>2</v>
      </c>
      <c r="C3028" s="15" t="str">
        <f>VLOOKUP($B3028,配置说明!$E$20:$F$23,2,0)</f>
        <v>音效</v>
      </c>
      <c r="D3028" s="45" t="s">
        <v>3336</v>
      </c>
      <c r="E3028" s="15" t="s">
        <v>3337</v>
      </c>
      <c r="F3028" s="15" t="s">
        <v>296</v>
      </c>
      <c r="G3028" s="71">
        <f t="shared" si="148"/>
        <v>2100400303</v>
      </c>
      <c r="H3028" s="72" t="str">
        <f t="shared" si="146"/>
        <v>2100400303</v>
      </c>
      <c r="I3028" s="72" t="e">
        <f t="shared" si="147"/>
        <v>#VALUE!</v>
      </c>
    </row>
    <row r="3029" spans="1:9">
      <c r="A3029" s="16" t="s">
        <v>8882</v>
      </c>
      <c r="B3029" s="15">
        <v>2</v>
      </c>
      <c r="C3029" s="15" t="str">
        <f>VLOOKUP($B3029,配置说明!$E$20:$F$23,2,0)</f>
        <v>音效</v>
      </c>
      <c r="D3029" s="45" t="s">
        <v>4149</v>
      </c>
      <c r="E3029" s="15" t="s">
        <v>3339</v>
      </c>
      <c r="F3029" s="15" t="s">
        <v>303</v>
      </c>
      <c r="G3029" s="71">
        <f t="shared" si="148"/>
        <v>2100590101</v>
      </c>
      <c r="H3029" s="72" t="str">
        <f t="shared" si="146"/>
        <v>2100590101</v>
      </c>
      <c r="I3029" s="72" t="e">
        <f t="shared" si="147"/>
        <v>#VALUE!</v>
      </c>
    </row>
    <row r="3030" spans="1:9">
      <c r="A3030" s="16" t="s">
        <v>8883</v>
      </c>
      <c r="B3030" s="15">
        <v>2</v>
      </c>
      <c r="C3030" s="15" t="str">
        <f>VLOOKUP($B3030,配置说明!$E$20:$F$23,2,0)</f>
        <v>音效</v>
      </c>
      <c r="D3030" s="45" t="s">
        <v>4150</v>
      </c>
      <c r="E3030" s="15" t="s">
        <v>3341</v>
      </c>
      <c r="F3030" s="15" t="s">
        <v>303</v>
      </c>
      <c r="G3030" s="71">
        <f t="shared" si="148"/>
        <v>2100590102</v>
      </c>
      <c r="H3030" s="72" t="str">
        <f t="shared" si="146"/>
        <v>2100590102</v>
      </c>
      <c r="I3030" s="72" t="e">
        <f t="shared" si="147"/>
        <v>#VALUE!</v>
      </c>
    </row>
    <row r="3031" spans="1:9">
      <c r="A3031" s="16" t="s">
        <v>8884</v>
      </c>
      <c r="B3031" s="15">
        <v>2</v>
      </c>
      <c r="C3031" s="15" t="str">
        <f>VLOOKUP($B3031,配置说明!$E$20:$F$23,2,0)</f>
        <v>音效</v>
      </c>
      <c r="D3031" s="45" t="s">
        <v>4151</v>
      </c>
      <c r="E3031" s="15" t="s">
        <v>3343</v>
      </c>
      <c r="F3031" s="15" t="s">
        <v>303</v>
      </c>
      <c r="G3031" s="71">
        <f t="shared" si="148"/>
        <v>2100590103</v>
      </c>
      <c r="H3031" s="72" t="str">
        <f t="shared" si="146"/>
        <v>2100590103</v>
      </c>
      <c r="I3031" s="72" t="e">
        <f t="shared" si="147"/>
        <v>#VALUE!</v>
      </c>
    </row>
    <row r="3032" spans="1:9">
      <c r="A3032" s="16" t="s">
        <v>8885</v>
      </c>
      <c r="B3032" s="15">
        <v>2</v>
      </c>
      <c r="C3032" s="15" t="str">
        <f>VLOOKUP($B3032,配置说明!$E$20:$F$23,2,0)</f>
        <v>音效</v>
      </c>
      <c r="D3032" s="45" t="s">
        <v>4152</v>
      </c>
      <c r="E3032" s="15" t="s">
        <v>3345</v>
      </c>
      <c r="F3032" s="15" t="s">
        <v>303</v>
      </c>
      <c r="G3032" s="71">
        <f t="shared" si="148"/>
        <v>2100590104</v>
      </c>
      <c r="H3032" s="72" t="str">
        <f t="shared" si="146"/>
        <v>2100590104</v>
      </c>
      <c r="I3032" s="72" t="e">
        <f t="shared" si="147"/>
        <v>#VALUE!</v>
      </c>
    </row>
    <row r="3033" spans="1:9">
      <c r="A3033" s="16" t="s">
        <v>8886</v>
      </c>
      <c r="B3033" s="15">
        <v>2</v>
      </c>
      <c r="C3033" s="15" t="str">
        <f>VLOOKUP($B3033,配置说明!$E$20:$F$23,2,0)</f>
        <v>音效</v>
      </c>
      <c r="D3033" s="45" t="s">
        <v>4153</v>
      </c>
      <c r="E3033" s="15" t="s">
        <v>3347</v>
      </c>
      <c r="F3033" s="15" t="s">
        <v>303</v>
      </c>
      <c r="G3033" s="71">
        <f t="shared" si="148"/>
        <v>2100590105</v>
      </c>
      <c r="H3033" s="72" t="str">
        <f t="shared" si="146"/>
        <v>2100590105</v>
      </c>
      <c r="I3033" s="72" t="e">
        <f t="shared" si="147"/>
        <v>#VALUE!</v>
      </c>
    </row>
    <row r="3034" spans="1:9">
      <c r="A3034" s="16" t="s">
        <v>8887</v>
      </c>
      <c r="B3034" s="15">
        <v>2</v>
      </c>
      <c r="C3034" s="15" t="str">
        <f>VLOOKUP($B3034,配置说明!$E$20:$F$23,2,0)</f>
        <v>音效</v>
      </c>
      <c r="D3034" s="45" t="s">
        <v>4154</v>
      </c>
      <c r="E3034" s="15" t="s">
        <v>4155</v>
      </c>
      <c r="F3034" s="15" t="s">
        <v>303</v>
      </c>
      <c r="G3034" s="71">
        <f t="shared" si="148"/>
        <v>2100590106</v>
      </c>
      <c r="H3034" s="72" t="str">
        <f t="shared" si="146"/>
        <v>2100590106</v>
      </c>
      <c r="I3034" s="72" t="e">
        <f t="shared" si="147"/>
        <v>#VALUE!</v>
      </c>
    </row>
    <row r="3035" spans="1:9">
      <c r="A3035" s="16" t="s">
        <v>8888</v>
      </c>
      <c r="B3035" s="15">
        <v>2</v>
      </c>
      <c r="C3035" s="15" t="str">
        <f>VLOOKUP($B3035,配置说明!$E$20:$F$23,2,0)</f>
        <v>音效</v>
      </c>
      <c r="D3035" s="45" t="s">
        <v>4156</v>
      </c>
      <c r="E3035" s="15" t="s">
        <v>3349</v>
      </c>
      <c r="F3035" s="15" t="s">
        <v>303</v>
      </c>
      <c r="G3035" s="71">
        <f t="shared" si="148"/>
        <v>2100590201</v>
      </c>
      <c r="H3035" s="72" t="str">
        <f t="shared" si="146"/>
        <v>2100590201</v>
      </c>
      <c r="I3035" s="72" t="e">
        <f t="shared" si="147"/>
        <v>#VALUE!</v>
      </c>
    </row>
    <row r="3036" spans="1:9">
      <c r="A3036" s="16" t="s">
        <v>8889</v>
      </c>
      <c r="B3036" s="15">
        <v>2</v>
      </c>
      <c r="C3036" s="15" t="str">
        <f>VLOOKUP($B3036,配置说明!$E$20:$F$23,2,0)</f>
        <v>音效</v>
      </c>
      <c r="D3036" s="45" t="s">
        <v>4157</v>
      </c>
      <c r="E3036" s="15" t="s">
        <v>3351</v>
      </c>
      <c r="F3036" s="15" t="s">
        <v>303</v>
      </c>
      <c r="G3036" s="71">
        <f t="shared" si="148"/>
        <v>2100590202</v>
      </c>
      <c r="H3036" s="72" t="str">
        <f t="shared" si="146"/>
        <v>2100590202</v>
      </c>
      <c r="I3036" s="72" t="e">
        <f t="shared" si="147"/>
        <v>#VALUE!</v>
      </c>
    </row>
    <row r="3037" spans="1:9">
      <c r="A3037" s="16" t="s">
        <v>8890</v>
      </c>
      <c r="B3037" s="15">
        <v>2</v>
      </c>
      <c r="C3037" s="15" t="str">
        <f>VLOOKUP($B3037,配置说明!$E$20:$F$23,2,0)</f>
        <v>音效</v>
      </c>
      <c r="D3037" s="45" t="s">
        <v>4158</v>
      </c>
      <c r="E3037" s="15" t="s">
        <v>3353</v>
      </c>
      <c r="F3037" s="15" t="s">
        <v>303</v>
      </c>
      <c r="G3037" s="71">
        <f t="shared" si="148"/>
        <v>2100590203</v>
      </c>
      <c r="H3037" s="72" t="str">
        <f t="shared" si="146"/>
        <v>2100590203</v>
      </c>
      <c r="I3037" s="72" t="e">
        <f t="shared" si="147"/>
        <v>#VALUE!</v>
      </c>
    </row>
    <row r="3038" spans="1:9">
      <c r="A3038" s="16" t="s">
        <v>8891</v>
      </c>
      <c r="B3038" s="15">
        <v>2</v>
      </c>
      <c r="C3038" s="15" t="str">
        <f>VLOOKUP($B3038,配置说明!$E$20:$F$23,2,0)</f>
        <v>音效</v>
      </c>
      <c r="D3038" s="45" t="s">
        <v>4159</v>
      </c>
      <c r="E3038" s="15" t="s">
        <v>3355</v>
      </c>
      <c r="F3038" s="15" t="s">
        <v>303</v>
      </c>
      <c r="G3038" s="71">
        <f t="shared" si="148"/>
        <v>2100590204</v>
      </c>
      <c r="H3038" s="72" t="str">
        <f t="shared" si="146"/>
        <v>2100590204</v>
      </c>
      <c r="I3038" s="72" t="e">
        <f t="shared" si="147"/>
        <v>#VALUE!</v>
      </c>
    </row>
    <row r="3039" spans="1:9">
      <c r="A3039" s="16" t="s">
        <v>8892</v>
      </c>
      <c r="B3039" s="15">
        <v>2</v>
      </c>
      <c r="C3039" s="15" t="str">
        <f>VLOOKUP($B3039,配置说明!$E$20:$F$23,2,0)</f>
        <v>音效</v>
      </c>
      <c r="D3039" s="45" t="s">
        <v>4160</v>
      </c>
      <c r="E3039" s="15" t="s">
        <v>3357</v>
      </c>
      <c r="F3039" s="15" t="s">
        <v>303</v>
      </c>
      <c r="G3039" s="71">
        <f t="shared" si="148"/>
        <v>2100590205</v>
      </c>
      <c r="H3039" s="72" t="str">
        <f t="shared" si="146"/>
        <v>2100590205</v>
      </c>
      <c r="I3039" s="72" t="e">
        <f t="shared" si="147"/>
        <v>#VALUE!</v>
      </c>
    </row>
    <row r="3040" spans="1:9">
      <c r="A3040" s="16" t="s">
        <v>8893</v>
      </c>
      <c r="B3040" s="15">
        <v>2</v>
      </c>
      <c r="C3040" s="15" t="str">
        <f>VLOOKUP($B3040,配置说明!$E$20:$F$23,2,0)</f>
        <v>音效</v>
      </c>
      <c r="D3040" s="45" t="s">
        <v>4161</v>
      </c>
      <c r="E3040" s="15" t="s">
        <v>4162</v>
      </c>
      <c r="F3040" s="15" t="s">
        <v>304</v>
      </c>
      <c r="G3040" s="71">
        <f t="shared" si="148"/>
        <v>2100600101</v>
      </c>
      <c r="H3040" s="72" t="str">
        <f t="shared" si="146"/>
        <v>2100600101</v>
      </c>
      <c r="I3040" s="72" t="e">
        <f t="shared" si="147"/>
        <v>#VALUE!</v>
      </c>
    </row>
    <row r="3041" spans="1:9">
      <c r="A3041" s="16" t="s">
        <v>8894</v>
      </c>
      <c r="B3041" s="15">
        <v>2</v>
      </c>
      <c r="C3041" s="15" t="str">
        <f>VLOOKUP($B3041,配置说明!$E$20:$F$23,2,0)</f>
        <v>音效</v>
      </c>
      <c r="D3041" s="45" t="s">
        <v>4163</v>
      </c>
      <c r="E3041" s="15" t="s">
        <v>4164</v>
      </c>
      <c r="F3041" s="15" t="s">
        <v>304</v>
      </c>
      <c r="G3041" s="71">
        <f t="shared" si="148"/>
        <v>2100600201</v>
      </c>
      <c r="H3041" s="72" t="str">
        <f t="shared" si="146"/>
        <v>2100600201</v>
      </c>
      <c r="I3041" s="72" t="e">
        <f t="shared" si="147"/>
        <v>#VALUE!</v>
      </c>
    </row>
    <row r="3042" spans="1:9">
      <c r="A3042" s="16" t="s">
        <v>8895</v>
      </c>
      <c r="B3042" s="15">
        <v>2</v>
      </c>
      <c r="C3042" s="15" t="str">
        <f>VLOOKUP($B3042,配置说明!$E$20:$F$23,2,0)</f>
        <v>音效</v>
      </c>
      <c r="D3042" s="45" t="s">
        <v>4165</v>
      </c>
      <c r="E3042" s="15" t="s">
        <v>4166</v>
      </c>
      <c r="F3042" s="15" t="s">
        <v>304</v>
      </c>
      <c r="G3042" s="71">
        <f t="shared" si="148"/>
        <v>2100600202</v>
      </c>
      <c r="H3042" s="72" t="str">
        <f t="shared" si="146"/>
        <v>2100600202</v>
      </c>
      <c r="I3042" s="72" t="e">
        <f t="shared" si="147"/>
        <v>#VALUE!</v>
      </c>
    </row>
    <row r="3043" spans="1:9">
      <c r="A3043" s="16" t="s">
        <v>8896</v>
      </c>
      <c r="B3043" s="15">
        <v>2</v>
      </c>
      <c r="C3043" s="15" t="str">
        <f>VLOOKUP($B3043,配置说明!$E$20:$F$23,2,0)</f>
        <v>音效</v>
      </c>
      <c r="D3043" s="45" t="s">
        <v>4167</v>
      </c>
      <c r="E3043" s="15" t="s">
        <v>4168</v>
      </c>
      <c r="F3043" s="15" t="s">
        <v>304</v>
      </c>
      <c r="G3043" s="71">
        <f t="shared" si="148"/>
        <v>2100600301</v>
      </c>
      <c r="H3043" s="72" t="str">
        <f t="shared" si="146"/>
        <v>2100600301</v>
      </c>
      <c r="I3043" s="72" t="e">
        <f t="shared" si="147"/>
        <v>#VALUE!</v>
      </c>
    </row>
    <row r="3044" spans="1:9">
      <c r="A3044" s="16" t="s">
        <v>8897</v>
      </c>
      <c r="B3044" s="15">
        <v>2</v>
      </c>
      <c r="C3044" s="15" t="str">
        <f>VLOOKUP($B3044,配置说明!$E$20:$F$23,2,0)</f>
        <v>音效</v>
      </c>
      <c r="D3044" s="45" t="s">
        <v>4169</v>
      </c>
      <c r="E3044" s="15" t="s">
        <v>4164</v>
      </c>
      <c r="F3044" s="15" t="s">
        <v>304</v>
      </c>
      <c r="G3044" s="71">
        <f t="shared" si="148"/>
        <v>2100600302</v>
      </c>
      <c r="H3044" s="72" t="str">
        <f t="shared" ref="H3044:H3107" si="149">G3044&amp;""</f>
        <v>2100600302</v>
      </c>
      <c r="I3044" s="72" t="e">
        <f t="shared" ref="I3044:I3107" si="150">FIND("loop",E3044)</f>
        <v>#VALUE!</v>
      </c>
    </row>
    <row r="3045" spans="1:9">
      <c r="A3045" s="16" t="s">
        <v>8898</v>
      </c>
      <c r="B3045" s="15">
        <v>2</v>
      </c>
      <c r="C3045" s="15" t="str">
        <f>VLOOKUP($B3045,配置说明!$E$20:$F$23,2,0)</f>
        <v>音效</v>
      </c>
      <c r="D3045" s="45" t="s">
        <v>4170</v>
      </c>
      <c r="E3045" s="15" t="s">
        <v>4166</v>
      </c>
      <c r="F3045" s="15" t="s">
        <v>304</v>
      </c>
      <c r="G3045" s="71">
        <f t="shared" si="148"/>
        <v>2100600303</v>
      </c>
      <c r="H3045" s="72" t="str">
        <f t="shared" si="149"/>
        <v>2100600303</v>
      </c>
      <c r="I3045" s="72" t="e">
        <f t="shared" si="150"/>
        <v>#VALUE!</v>
      </c>
    </row>
    <row r="3046" spans="1:9">
      <c r="A3046" s="16" t="s">
        <v>8899</v>
      </c>
      <c r="B3046" s="15">
        <v>2</v>
      </c>
      <c r="C3046" s="15" t="str">
        <f>VLOOKUP($B3046,配置说明!$E$20:$F$23,2,0)</f>
        <v>音效</v>
      </c>
      <c r="D3046" s="45" t="s">
        <v>4171</v>
      </c>
      <c r="E3046" s="15" t="s">
        <v>4172</v>
      </c>
      <c r="F3046" s="15" t="s">
        <v>304</v>
      </c>
      <c r="G3046" s="71">
        <f t="shared" si="148"/>
        <v>2100600401</v>
      </c>
      <c r="H3046" s="72" t="str">
        <f t="shared" si="149"/>
        <v>2100600401</v>
      </c>
      <c r="I3046" s="72" t="e">
        <f t="shared" si="150"/>
        <v>#VALUE!</v>
      </c>
    </row>
    <row r="3047" spans="1:9">
      <c r="A3047" s="16" t="s">
        <v>8900</v>
      </c>
      <c r="B3047" s="15">
        <v>2</v>
      </c>
      <c r="C3047" s="15" t="str">
        <f>VLOOKUP($B3047,配置说明!$E$20:$F$23,2,0)</f>
        <v>音效</v>
      </c>
      <c r="D3047" s="45" t="s">
        <v>4173</v>
      </c>
      <c r="E3047" s="15" t="s">
        <v>4174</v>
      </c>
      <c r="F3047" s="15" t="s">
        <v>304</v>
      </c>
      <c r="G3047" s="71">
        <f t="shared" si="148"/>
        <v>2100600402</v>
      </c>
      <c r="H3047" s="72" t="str">
        <f t="shared" si="149"/>
        <v>2100600402</v>
      </c>
      <c r="I3047" s="72" t="e">
        <f t="shared" si="150"/>
        <v>#VALUE!</v>
      </c>
    </row>
    <row r="3048" spans="1:9">
      <c r="A3048" s="16" t="s">
        <v>8901</v>
      </c>
      <c r="B3048" s="15">
        <v>2</v>
      </c>
      <c r="C3048" s="15" t="str">
        <f>VLOOKUP($B3048,配置说明!$E$20:$F$23,2,0)</f>
        <v>音效</v>
      </c>
      <c r="D3048" s="45" t="s">
        <v>4175</v>
      </c>
      <c r="E3048" s="15" t="s">
        <v>4176</v>
      </c>
      <c r="F3048" s="15" t="s">
        <v>304</v>
      </c>
      <c r="G3048" s="71">
        <f t="shared" si="148"/>
        <v>2100600403</v>
      </c>
      <c r="H3048" s="72" t="str">
        <f t="shared" si="149"/>
        <v>2100600403</v>
      </c>
      <c r="I3048" s="72" t="e">
        <f t="shared" si="150"/>
        <v>#VALUE!</v>
      </c>
    </row>
    <row r="3049" spans="1:9">
      <c r="A3049" s="16" t="s">
        <v>8902</v>
      </c>
      <c r="B3049" s="15">
        <v>2</v>
      </c>
      <c r="C3049" s="15" t="str">
        <f>VLOOKUP($B3049,配置说明!$E$20:$F$23,2,0)</f>
        <v>音效</v>
      </c>
      <c r="D3049" s="49" t="s">
        <v>2893</v>
      </c>
      <c r="E3049" s="15" t="s">
        <v>9440</v>
      </c>
      <c r="F3049" s="15" t="s">
        <v>4488</v>
      </c>
      <c r="G3049" s="71">
        <f t="shared" si="148"/>
        <v>2100601001</v>
      </c>
      <c r="H3049" s="72" t="str">
        <f t="shared" si="149"/>
        <v>2100601001</v>
      </c>
      <c r="I3049" s="72">
        <f t="shared" si="150"/>
        <v>19</v>
      </c>
    </row>
    <row r="3050" spans="1:9">
      <c r="A3050" s="16" t="s">
        <v>8903</v>
      </c>
      <c r="B3050" s="15">
        <v>2</v>
      </c>
      <c r="C3050" s="15" t="str">
        <f>VLOOKUP($B3050,配置说明!$E$20:$F$23,2,0)</f>
        <v>音效</v>
      </c>
      <c r="D3050" s="49" t="s">
        <v>2893</v>
      </c>
      <c r="E3050" s="38" t="s">
        <v>9441</v>
      </c>
      <c r="F3050" s="15" t="s">
        <v>4488</v>
      </c>
      <c r="G3050" s="71">
        <f t="shared" si="148"/>
        <v>2100601002</v>
      </c>
      <c r="H3050" s="72" t="str">
        <f t="shared" si="149"/>
        <v>2100601002</v>
      </c>
      <c r="I3050" s="72" t="e">
        <f t="shared" si="150"/>
        <v>#VALUE!</v>
      </c>
    </row>
    <row r="3051" spans="1:9">
      <c r="A3051" s="16" t="s">
        <v>8904</v>
      </c>
      <c r="B3051" s="15">
        <v>2</v>
      </c>
      <c r="C3051" s="15" t="str">
        <f>VLOOKUP($B3051,配置说明!$E$20:$F$23,2,0)</f>
        <v>音效</v>
      </c>
      <c r="D3051" s="49" t="s">
        <v>2893</v>
      </c>
      <c r="E3051" s="38" t="s">
        <v>9441</v>
      </c>
      <c r="F3051" s="15" t="s">
        <v>4488</v>
      </c>
      <c r="G3051" s="71">
        <f t="shared" si="148"/>
        <v>2100601003</v>
      </c>
      <c r="H3051" s="72" t="str">
        <f t="shared" si="149"/>
        <v>2100601003</v>
      </c>
      <c r="I3051" s="72" t="e">
        <f t="shared" si="150"/>
        <v>#VALUE!</v>
      </c>
    </row>
    <row r="3052" spans="1:9">
      <c r="A3052" s="16" t="s">
        <v>8905</v>
      </c>
      <c r="B3052" s="15">
        <v>2</v>
      </c>
      <c r="C3052" s="15" t="str">
        <f>VLOOKUP($B3052,配置说明!$E$20:$F$23,2,0)</f>
        <v>音效</v>
      </c>
      <c r="D3052" s="45" t="s">
        <v>4177</v>
      </c>
      <c r="E3052" s="15" t="s">
        <v>4178</v>
      </c>
      <c r="F3052" s="15" t="s">
        <v>302</v>
      </c>
      <c r="G3052" s="71">
        <f t="shared" si="148"/>
        <v>2100610101</v>
      </c>
      <c r="H3052" s="72" t="str">
        <f t="shared" si="149"/>
        <v>2100610101</v>
      </c>
      <c r="I3052" s="72" t="e">
        <f t="shared" si="150"/>
        <v>#VALUE!</v>
      </c>
    </row>
    <row r="3053" spans="1:9">
      <c r="A3053" s="16" t="s">
        <v>8906</v>
      </c>
      <c r="B3053" s="15">
        <v>2</v>
      </c>
      <c r="C3053" s="15" t="str">
        <f>VLOOKUP($B3053,配置说明!$E$20:$F$23,2,0)</f>
        <v>音效</v>
      </c>
      <c r="D3053" s="45" t="s">
        <v>3358</v>
      </c>
      <c r="E3053" s="15" t="s">
        <v>3359</v>
      </c>
      <c r="F3053" s="15" t="s">
        <v>302</v>
      </c>
      <c r="G3053" s="71">
        <f t="shared" si="148"/>
        <v>2100610206</v>
      </c>
      <c r="H3053" s="72" t="str">
        <f t="shared" si="149"/>
        <v>2100610206</v>
      </c>
      <c r="I3053" s="72" t="e">
        <f t="shared" si="150"/>
        <v>#VALUE!</v>
      </c>
    </row>
    <row r="3054" spans="1:9">
      <c r="A3054" s="16" t="s">
        <v>8907</v>
      </c>
      <c r="B3054" s="15">
        <v>2</v>
      </c>
      <c r="C3054" s="15" t="str">
        <f>VLOOKUP($B3054,配置说明!$E$20:$F$23,2,0)</f>
        <v>音效</v>
      </c>
      <c r="D3054" s="45" t="s">
        <v>3360</v>
      </c>
      <c r="E3054" s="15" t="s">
        <v>3361</v>
      </c>
      <c r="F3054" s="15" t="s">
        <v>302</v>
      </c>
      <c r="G3054" s="71">
        <f t="shared" si="148"/>
        <v>2100610207</v>
      </c>
      <c r="H3054" s="72" t="str">
        <f t="shared" si="149"/>
        <v>2100610207</v>
      </c>
      <c r="I3054" s="72" t="e">
        <f t="shared" si="150"/>
        <v>#VALUE!</v>
      </c>
    </row>
    <row r="3055" spans="1:9">
      <c r="A3055" s="16" t="s">
        <v>8908</v>
      </c>
      <c r="B3055" s="15">
        <v>2</v>
      </c>
      <c r="C3055" s="15" t="str">
        <f>VLOOKUP($B3055,配置说明!$E$20:$F$23,2,0)</f>
        <v>音效</v>
      </c>
      <c r="D3055" s="45" t="s">
        <v>3362</v>
      </c>
      <c r="E3055" s="15" t="s">
        <v>3363</v>
      </c>
      <c r="F3055" s="15" t="s">
        <v>302</v>
      </c>
      <c r="G3055" s="71">
        <f t="shared" si="148"/>
        <v>2100610208</v>
      </c>
      <c r="H3055" s="72" t="str">
        <f t="shared" si="149"/>
        <v>2100610208</v>
      </c>
      <c r="I3055" s="72" t="e">
        <f t="shared" si="150"/>
        <v>#VALUE!</v>
      </c>
    </row>
    <row r="3056" spans="1:9">
      <c r="A3056" s="16" t="s">
        <v>8909</v>
      </c>
      <c r="B3056" s="15">
        <v>2</v>
      </c>
      <c r="C3056" s="15" t="str">
        <f>VLOOKUP($B3056,配置说明!$E$20:$F$23,2,0)</f>
        <v>音效</v>
      </c>
      <c r="D3056" s="45" t="s">
        <v>4179</v>
      </c>
      <c r="E3056" s="15" t="s">
        <v>3365</v>
      </c>
      <c r="F3056" s="15" t="s">
        <v>302</v>
      </c>
      <c r="G3056" s="71">
        <f t="shared" si="148"/>
        <v>2100610401</v>
      </c>
      <c r="H3056" s="72" t="str">
        <f t="shared" si="149"/>
        <v>2100610401</v>
      </c>
      <c r="I3056" s="72" t="e">
        <f t="shared" si="150"/>
        <v>#VALUE!</v>
      </c>
    </row>
    <row r="3057" spans="1:9">
      <c r="A3057" s="16" t="s">
        <v>8910</v>
      </c>
      <c r="B3057" s="15">
        <v>2</v>
      </c>
      <c r="C3057" s="15" t="str">
        <f>VLOOKUP($B3057,配置说明!$E$20:$F$23,2,0)</f>
        <v>音效</v>
      </c>
      <c r="D3057" s="45" t="s">
        <v>4180</v>
      </c>
      <c r="E3057" s="15" t="s">
        <v>3367</v>
      </c>
      <c r="F3057" s="15" t="s">
        <v>302</v>
      </c>
      <c r="G3057" s="71">
        <f t="shared" si="148"/>
        <v>2100610402</v>
      </c>
      <c r="H3057" s="72" t="str">
        <f t="shared" si="149"/>
        <v>2100610402</v>
      </c>
      <c r="I3057" s="72" t="e">
        <f t="shared" si="150"/>
        <v>#VALUE!</v>
      </c>
    </row>
    <row r="3058" spans="1:9">
      <c r="A3058" s="16" t="s">
        <v>8911</v>
      </c>
      <c r="B3058" s="15">
        <v>2</v>
      </c>
      <c r="C3058" s="15" t="str">
        <f>VLOOKUP($B3058,配置说明!$E$20:$F$23,2,0)</f>
        <v>音效</v>
      </c>
      <c r="D3058" s="45" t="s">
        <v>4181</v>
      </c>
      <c r="E3058" s="15" t="s">
        <v>3369</v>
      </c>
      <c r="F3058" s="15" t="s">
        <v>302</v>
      </c>
      <c r="G3058" s="71">
        <f t="shared" ref="G3058:G3121" si="151">A3058*1</f>
        <v>2100610403</v>
      </c>
      <c r="H3058" s="72" t="str">
        <f t="shared" si="149"/>
        <v>2100610403</v>
      </c>
      <c r="I3058" s="72" t="e">
        <f t="shared" si="150"/>
        <v>#VALUE!</v>
      </c>
    </row>
    <row r="3059" spans="1:9">
      <c r="A3059" s="16" t="s">
        <v>8912</v>
      </c>
      <c r="B3059" s="15">
        <v>2</v>
      </c>
      <c r="C3059" s="15" t="str">
        <f>VLOOKUP($B3059,配置说明!$E$20:$F$23,2,0)</f>
        <v>音效</v>
      </c>
      <c r="D3059" s="45" t="s">
        <v>4182</v>
      </c>
      <c r="E3059" s="15" t="s">
        <v>4183</v>
      </c>
      <c r="F3059" s="15" t="s">
        <v>3371</v>
      </c>
      <c r="G3059" s="71">
        <f t="shared" si="151"/>
        <v>2100620101</v>
      </c>
      <c r="H3059" s="72" t="str">
        <f t="shared" si="149"/>
        <v>2100620101</v>
      </c>
      <c r="I3059" s="72" t="e">
        <f t="shared" si="150"/>
        <v>#VALUE!</v>
      </c>
    </row>
    <row r="3060" spans="1:9">
      <c r="A3060" s="16" t="s">
        <v>8913</v>
      </c>
      <c r="B3060" s="15">
        <v>2</v>
      </c>
      <c r="C3060" s="15" t="str">
        <f>VLOOKUP($B3060,配置说明!$E$20:$F$23,2,0)</f>
        <v>音效</v>
      </c>
      <c r="D3060" s="45" t="s">
        <v>4184</v>
      </c>
      <c r="E3060" s="15" t="s">
        <v>4185</v>
      </c>
      <c r="F3060" s="15" t="s">
        <v>3371</v>
      </c>
      <c r="G3060" s="71">
        <f t="shared" si="151"/>
        <v>2100620102</v>
      </c>
      <c r="H3060" s="72" t="str">
        <f t="shared" si="149"/>
        <v>2100620102</v>
      </c>
      <c r="I3060" s="72" t="e">
        <f t="shared" si="150"/>
        <v>#VALUE!</v>
      </c>
    </row>
    <row r="3061" spans="1:9">
      <c r="A3061" s="16" t="s">
        <v>8914</v>
      </c>
      <c r="B3061" s="15">
        <v>2</v>
      </c>
      <c r="C3061" s="15" t="str">
        <f>VLOOKUP($B3061,配置说明!$E$20:$F$23,2,0)</f>
        <v>音效</v>
      </c>
      <c r="D3061" s="45" t="s">
        <v>4186</v>
      </c>
      <c r="E3061" s="15" t="s">
        <v>3373</v>
      </c>
      <c r="F3061" s="15" t="s">
        <v>3371</v>
      </c>
      <c r="G3061" s="71">
        <f t="shared" si="151"/>
        <v>2100620201</v>
      </c>
      <c r="H3061" s="72" t="str">
        <f t="shared" si="149"/>
        <v>2100620201</v>
      </c>
      <c r="I3061" s="72" t="e">
        <f t="shared" si="150"/>
        <v>#VALUE!</v>
      </c>
    </row>
    <row r="3062" spans="1:9">
      <c r="A3062" s="16" t="s">
        <v>8915</v>
      </c>
      <c r="B3062" s="15">
        <v>2</v>
      </c>
      <c r="C3062" s="15" t="str">
        <f>VLOOKUP($B3062,配置说明!$E$20:$F$23,2,0)</f>
        <v>音效</v>
      </c>
      <c r="D3062" s="45" t="s">
        <v>4187</v>
      </c>
      <c r="E3062" s="15" t="s">
        <v>3375</v>
      </c>
      <c r="F3062" s="15" t="s">
        <v>3371</v>
      </c>
      <c r="G3062" s="71">
        <f t="shared" si="151"/>
        <v>2100620202</v>
      </c>
      <c r="H3062" s="72" t="str">
        <f t="shared" si="149"/>
        <v>2100620202</v>
      </c>
      <c r="I3062" s="72" t="e">
        <f t="shared" si="150"/>
        <v>#VALUE!</v>
      </c>
    </row>
    <row r="3063" spans="1:9">
      <c r="A3063" s="16" t="s">
        <v>8916</v>
      </c>
      <c r="B3063" s="15">
        <v>2</v>
      </c>
      <c r="C3063" s="15" t="str">
        <f>VLOOKUP($B3063,配置说明!$E$20:$F$23,2,0)</f>
        <v>音效</v>
      </c>
      <c r="D3063" s="45" t="s">
        <v>4188</v>
      </c>
      <c r="E3063" s="15" t="s">
        <v>3377</v>
      </c>
      <c r="F3063" s="15" t="s">
        <v>3371</v>
      </c>
      <c r="G3063" s="71">
        <f t="shared" si="151"/>
        <v>2100620203</v>
      </c>
      <c r="H3063" s="72" t="str">
        <f t="shared" si="149"/>
        <v>2100620203</v>
      </c>
      <c r="I3063" s="72" t="e">
        <f t="shared" si="150"/>
        <v>#VALUE!</v>
      </c>
    </row>
    <row r="3064" spans="1:9">
      <c r="A3064" s="16" t="s">
        <v>8917</v>
      </c>
      <c r="B3064" s="15">
        <v>2</v>
      </c>
      <c r="C3064" s="15" t="str">
        <f>VLOOKUP($B3064,配置说明!$E$20:$F$23,2,0)</f>
        <v>音效</v>
      </c>
      <c r="D3064" s="45" t="s">
        <v>4189</v>
      </c>
      <c r="E3064" s="15" t="s">
        <v>3379</v>
      </c>
      <c r="F3064" s="15" t="s">
        <v>3371</v>
      </c>
      <c r="G3064" s="71">
        <f t="shared" si="151"/>
        <v>2100620204</v>
      </c>
      <c r="H3064" s="72" t="str">
        <f t="shared" si="149"/>
        <v>2100620204</v>
      </c>
      <c r="I3064" s="72" t="e">
        <f t="shared" si="150"/>
        <v>#VALUE!</v>
      </c>
    </row>
    <row r="3065" spans="1:9">
      <c r="A3065" s="16" t="s">
        <v>8918</v>
      </c>
      <c r="B3065" s="15">
        <v>2</v>
      </c>
      <c r="C3065" s="15" t="str">
        <f>VLOOKUP($B3065,配置说明!$E$20:$F$23,2,0)</f>
        <v>音效</v>
      </c>
      <c r="D3065" s="45" t="s">
        <v>4190</v>
      </c>
      <c r="E3065" s="15" t="s">
        <v>3381</v>
      </c>
      <c r="F3065" s="15" t="s">
        <v>3371</v>
      </c>
      <c r="G3065" s="71">
        <f t="shared" si="151"/>
        <v>2100620205</v>
      </c>
      <c r="H3065" s="72" t="str">
        <f t="shared" si="149"/>
        <v>2100620205</v>
      </c>
      <c r="I3065" s="72" t="e">
        <f t="shared" si="150"/>
        <v>#VALUE!</v>
      </c>
    </row>
    <row r="3066" spans="1:9">
      <c r="A3066" s="16" t="s">
        <v>8919</v>
      </c>
      <c r="B3066" s="15">
        <v>2</v>
      </c>
      <c r="C3066" s="15" t="str">
        <f>VLOOKUP($B3066,配置说明!$E$20:$F$23,2,0)</f>
        <v>音效</v>
      </c>
      <c r="D3066" s="45" t="s">
        <v>4191</v>
      </c>
      <c r="E3066" s="15" t="s">
        <v>3383</v>
      </c>
      <c r="F3066" s="15" t="s">
        <v>3371</v>
      </c>
      <c r="G3066" s="71">
        <f t="shared" si="151"/>
        <v>2100620206</v>
      </c>
      <c r="H3066" s="72" t="str">
        <f t="shared" si="149"/>
        <v>2100620206</v>
      </c>
      <c r="I3066" s="72" t="e">
        <f t="shared" si="150"/>
        <v>#VALUE!</v>
      </c>
    </row>
    <row r="3067" spans="1:9">
      <c r="A3067" s="16" t="s">
        <v>8920</v>
      </c>
      <c r="B3067" s="15">
        <v>2</v>
      </c>
      <c r="C3067" s="15" t="str">
        <f>VLOOKUP($B3067,配置说明!$E$20:$F$23,2,0)</f>
        <v>音效</v>
      </c>
      <c r="D3067" s="45" t="s">
        <v>4192</v>
      </c>
      <c r="E3067" s="15" t="s">
        <v>3385</v>
      </c>
      <c r="F3067" s="15" t="s">
        <v>3371</v>
      </c>
      <c r="G3067" s="71">
        <f t="shared" si="151"/>
        <v>2100620207</v>
      </c>
      <c r="H3067" s="72" t="str">
        <f t="shared" si="149"/>
        <v>2100620207</v>
      </c>
      <c r="I3067" s="72" t="e">
        <f t="shared" si="150"/>
        <v>#VALUE!</v>
      </c>
    </row>
    <row r="3068" spans="1:9">
      <c r="A3068" s="16" t="s">
        <v>8921</v>
      </c>
      <c r="B3068" s="15">
        <v>2</v>
      </c>
      <c r="C3068" s="15" t="str">
        <f>VLOOKUP($B3068,配置说明!$E$20:$F$23,2,0)</f>
        <v>音效</v>
      </c>
      <c r="D3068" s="45" t="s">
        <v>3386</v>
      </c>
      <c r="E3068" s="15" t="s">
        <v>3387</v>
      </c>
      <c r="F3068" s="15" t="s">
        <v>3371</v>
      </c>
      <c r="G3068" s="71">
        <f t="shared" si="151"/>
        <v>2100620301</v>
      </c>
      <c r="H3068" s="72" t="str">
        <f t="shared" si="149"/>
        <v>2100620301</v>
      </c>
      <c r="I3068" s="72" t="e">
        <f t="shared" si="150"/>
        <v>#VALUE!</v>
      </c>
    </row>
    <row r="3069" spans="1:9">
      <c r="A3069" s="16" t="s">
        <v>8922</v>
      </c>
      <c r="B3069" s="15">
        <v>2</v>
      </c>
      <c r="C3069" s="15" t="str">
        <f>VLOOKUP($B3069,配置说明!$E$20:$F$23,2,0)</f>
        <v>音效</v>
      </c>
      <c r="D3069" s="45" t="s">
        <v>4193</v>
      </c>
      <c r="E3069" s="15" t="s">
        <v>3389</v>
      </c>
      <c r="F3069" s="15" t="s">
        <v>3371</v>
      </c>
      <c r="G3069" s="71">
        <f t="shared" si="151"/>
        <v>2100620302</v>
      </c>
      <c r="H3069" s="72" t="str">
        <f t="shared" si="149"/>
        <v>2100620302</v>
      </c>
      <c r="I3069" s="72" t="e">
        <f t="shared" si="150"/>
        <v>#VALUE!</v>
      </c>
    </row>
    <row r="3070" spans="1:9">
      <c r="A3070" s="16" t="s">
        <v>8923</v>
      </c>
      <c r="B3070" s="15">
        <v>2</v>
      </c>
      <c r="C3070" s="15" t="str">
        <f>VLOOKUP($B3070,配置说明!$E$20:$F$23,2,0)</f>
        <v>音效</v>
      </c>
      <c r="D3070" s="45" t="s">
        <v>4194</v>
      </c>
      <c r="E3070" s="15" t="s">
        <v>3391</v>
      </c>
      <c r="F3070" s="15" t="s">
        <v>3371</v>
      </c>
      <c r="G3070" s="71">
        <f t="shared" si="151"/>
        <v>2100620303</v>
      </c>
      <c r="H3070" s="72" t="str">
        <f t="shared" si="149"/>
        <v>2100620303</v>
      </c>
      <c r="I3070" s="72" t="e">
        <f t="shared" si="150"/>
        <v>#VALUE!</v>
      </c>
    </row>
    <row r="3071" spans="1:9">
      <c r="A3071" s="16" t="s">
        <v>8924</v>
      </c>
      <c r="B3071" s="15">
        <v>2</v>
      </c>
      <c r="C3071" s="15" t="str">
        <f>VLOOKUP($B3071,配置说明!$E$20:$F$23,2,0)</f>
        <v>音效</v>
      </c>
      <c r="D3071" s="45" t="s">
        <v>4195</v>
      </c>
      <c r="E3071" s="15" t="s">
        <v>3393</v>
      </c>
      <c r="F3071" s="15" t="s">
        <v>3371</v>
      </c>
      <c r="G3071" s="71">
        <f t="shared" si="151"/>
        <v>2100620304</v>
      </c>
      <c r="H3071" s="72" t="str">
        <f t="shared" si="149"/>
        <v>2100620304</v>
      </c>
      <c r="I3071" s="72" t="e">
        <f t="shared" si="150"/>
        <v>#VALUE!</v>
      </c>
    </row>
    <row r="3072" spans="1:9">
      <c r="A3072" s="16" t="s">
        <v>8925</v>
      </c>
      <c r="B3072" s="15">
        <v>2</v>
      </c>
      <c r="C3072" s="15" t="str">
        <f>VLOOKUP($B3072,配置说明!$E$20:$F$23,2,0)</f>
        <v>音效</v>
      </c>
      <c r="D3072" s="45" t="s">
        <v>4196</v>
      </c>
      <c r="E3072" s="15" t="s">
        <v>3395</v>
      </c>
      <c r="F3072" s="15" t="s">
        <v>3371</v>
      </c>
      <c r="G3072" s="71">
        <f t="shared" si="151"/>
        <v>2100620305</v>
      </c>
      <c r="H3072" s="72" t="str">
        <f t="shared" si="149"/>
        <v>2100620305</v>
      </c>
      <c r="I3072" s="72" t="e">
        <f t="shared" si="150"/>
        <v>#VALUE!</v>
      </c>
    </row>
    <row r="3073" spans="1:9">
      <c r="A3073" s="16" t="s">
        <v>8926</v>
      </c>
      <c r="B3073" s="15">
        <v>2</v>
      </c>
      <c r="C3073" s="15" t="str">
        <f>VLOOKUP($B3073,配置说明!$E$20:$F$23,2,0)</f>
        <v>音效</v>
      </c>
      <c r="D3073" s="45" t="s">
        <v>3402</v>
      </c>
      <c r="E3073" s="15" t="s">
        <v>3403</v>
      </c>
      <c r="F3073" s="15" t="s">
        <v>3404</v>
      </c>
      <c r="G3073" s="71">
        <f t="shared" si="151"/>
        <v>2100630101</v>
      </c>
      <c r="H3073" s="72" t="str">
        <f t="shared" si="149"/>
        <v>2100630101</v>
      </c>
      <c r="I3073" s="72" t="e">
        <f t="shared" si="150"/>
        <v>#VALUE!</v>
      </c>
    </row>
    <row r="3074" spans="1:9">
      <c r="A3074" s="16" t="s">
        <v>8927</v>
      </c>
      <c r="B3074" s="15">
        <v>2</v>
      </c>
      <c r="C3074" s="15" t="str">
        <f>VLOOKUP($B3074,配置说明!$E$20:$F$23,2,0)</f>
        <v>音效</v>
      </c>
      <c r="D3074" s="45" t="s">
        <v>3405</v>
      </c>
      <c r="E3074" s="15" t="s">
        <v>3406</v>
      </c>
      <c r="F3074" s="15" t="s">
        <v>3404</v>
      </c>
      <c r="G3074" s="71">
        <f t="shared" si="151"/>
        <v>2100630102</v>
      </c>
      <c r="H3074" s="72" t="str">
        <f t="shared" si="149"/>
        <v>2100630102</v>
      </c>
      <c r="I3074" s="72" t="e">
        <f t="shared" si="150"/>
        <v>#VALUE!</v>
      </c>
    </row>
    <row r="3075" spans="1:9">
      <c r="A3075" s="16" t="s">
        <v>8928</v>
      </c>
      <c r="B3075" s="15">
        <v>2</v>
      </c>
      <c r="C3075" s="15" t="str">
        <f>VLOOKUP($B3075,配置说明!$E$20:$F$23,2,0)</f>
        <v>音效</v>
      </c>
      <c r="D3075" s="45" t="s">
        <v>3407</v>
      </c>
      <c r="E3075" s="15" t="s">
        <v>3408</v>
      </c>
      <c r="F3075" s="15" t="s">
        <v>3404</v>
      </c>
      <c r="G3075" s="71">
        <f t="shared" si="151"/>
        <v>2100630201</v>
      </c>
      <c r="H3075" s="72" t="str">
        <f t="shared" si="149"/>
        <v>2100630201</v>
      </c>
      <c r="I3075" s="72" t="e">
        <f t="shared" si="150"/>
        <v>#VALUE!</v>
      </c>
    </row>
    <row r="3076" spans="1:9">
      <c r="A3076" s="16" t="s">
        <v>8929</v>
      </c>
      <c r="B3076" s="15">
        <v>2</v>
      </c>
      <c r="C3076" s="15" t="str">
        <f>VLOOKUP($B3076,配置说明!$E$20:$F$23,2,0)</f>
        <v>音效</v>
      </c>
      <c r="D3076" s="45" t="s">
        <v>3409</v>
      </c>
      <c r="E3076" s="15" t="s">
        <v>3410</v>
      </c>
      <c r="F3076" s="15" t="s">
        <v>3404</v>
      </c>
      <c r="G3076" s="71">
        <f t="shared" si="151"/>
        <v>2100630202</v>
      </c>
      <c r="H3076" s="72" t="str">
        <f t="shared" si="149"/>
        <v>2100630202</v>
      </c>
      <c r="I3076" s="72" t="e">
        <f t="shared" si="150"/>
        <v>#VALUE!</v>
      </c>
    </row>
    <row r="3077" spans="1:9">
      <c r="A3077" s="16" t="s">
        <v>8930</v>
      </c>
      <c r="B3077" s="15">
        <v>2</v>
      </c>
      <c r="C3077" s="15" t="str">
        <f>VLOOKUP($B3077,配置说明!$E$20:$F$23,2,0)</f>
        <v>音效</v>
      </c>
      <c r="D3077" s="45" t="s">
        <v>3411</v>
      </c>
      <c r="E3077" s="15" t="s">
        <v>3412</v>
      </c>
      <c r="F3077" s="15" t="s">
        <v>3404</v>
      </c>
      <c r="G3077" s="71">
        <f t="shared" si="151"/>
        <v>2100630203</v>
      </c>
      <c r="H3077" s="72" t="str">
        <f t="shared" si="149"/>
        <v>2100630203</v>
      </c>
      <c r="I3077" s="72" t="e">
        <f t="shared" si="150"/>
        <v>#VALUE!</v>
      </c>
    </row>
    <row r="3078" spans="1:9">
      <c r="A3078" s="16" t="s">
        <v>8931</v>
      </c>
      <c r="B3078" s="15">
        <v>2</v>
      </c>
      <c r="C3078" s="15" t="str">
        <f>VLOOKUP($B3078,配置说明!$E$20:$F$23,2,0)</f>
        <v>音效</v>
      </c>
      <c r="D3078" s="45" t="s">
        <v>3413</v>
      </c>
      <c r="E3078" s="15" t="s">
        <v>3414</v>
      </c>
      <c r="F3078" s="15" t="s">
        <v>3404</v>
      </c>
      <c r="G3078" s="71">
        <f t="shared" si="151"/>
        <v>2100630301</v>
      </c>
      <c r="H3078" s="72" t="str">
        <f t="shared" si="149"/>
        <v>2100630301</v>
      </c>
      <c r="I3078" s="72" t="e">
        <f t="shared" si="150"/>
        <v>#VALUE!</v>
      </c>
    </row>
    <row r="3079" spans="1:9">
      <c r="A3079" s="16" t="s">
        <v>8932</v>
      </c>
      <c r="B3079" s="15">
        <v>2</v>
      </c>
      <c r="C3079" s="15" t="str">
        <f>VLOOKUP($B3079,配置说明!$E$20:$F$23,2,0)</f>
        <v>音效</v>
      </c>
      <c r="D3079" s="45" t="s">
        <v>3415</v>
      </c>
      <c r="E3079" s="15" t="s">
        <v>3416</v>
      </c>
      <c r="F3079" s="15" t="s">
        <v>3404</v>
      </c>
      <c r="G3079" s="71">
        <f t="shared" si="151"/>
        <v>2100630302</v>
      </c>
      <c r="H3079" s="72" t="str">
        <f t="shared" si="149"/>
        <v>2100630302</v>
      </c>
      <c r="I3079" s="72" t="e">
        <f t="shared" si="150"/>
        <v>#VALUE!</v>
      </c>
    </row>
    <row r="3080" spans="1:9">
      <c r="A3080" s="16" t="s">
        <v>8933</v>
      </c>
      <c r="B3080" s="15">
        <v>2</v>
      </c>
      <c r="C3080" s="15" t="str">
        <f>VLOOKUP($B3080,配置说明!$E$20:$F$23,2,0)</f>
        <v>音效</v>
      </c>
      <c r="D3080" s="45" t="s">
        <v>3417</v>
      </c>
      <c r="E3080" s="15" t="s">
        <v>3418</v>
      </c>
      <c r="F3080" s="15" t="s">
        <v>3404</v>
      </c>
      <c r="G3080" s="71">
        <f t="shared" si="151"/>
        <v>2100630303</v>
      </c>
      <c r="H3080" s="72" t="str">
        <f t="shared" si="149"/>
        <v>2100630303</v>
      </c>
      <c r="I3080" s="72" t="e">
        <f t="shared" si="150"/>
        <v>#VALUE!</v>
      </c>
    </row>
    <row r="3081" spans="1:9">
      <c r="A3081" s="16" t="s">
        <v>8934</v>
      </c>
      <c r="B3081" s="15">
        <v>2</v>
      </c>
      <c r="C3081" s="15" t="str">
        <f>VLOOKUP($B3081,配置说明!$E$20:$F$23,2,0)</f>
        <v>音效</v>
      </c>
      <c r="D3081" s="45" t="s">
        <v>3419</v>
      </c>
      <c r="E3081" s="15" t="s">
        <v>3420</v>
      </c>
      <c r="F3081" s="15" t="s">
        <v>3404</v>
      </c>
      <c r="G3081" s="71">
        <f t="shared" si="151"/>
        <v>2100630304</v>
      </c>
      <c r="H3081" s="72" t="str">
        <f t="shared" si="149"/>
        <v>2100630304</v>
      </c>
      <c r="I3081" s="72" t="e">
        <f t="shared" si="150"/>
        <v>#VALUE!</v>
      </c>
    </row>
    <row r="3082" spans="1:9">
      <c r="A3082" s="16" t="s">
        <v>8935</v>
      </c>
      <c r="B3082" s="15">
        <v>2</v>
      </c>
      <c r="C3082" s="15" t="str">
        <f>VLOOKUP($B3082,配置说明!$E$20:$F$23,2,0)</f>
        <v>音效</v>
      </c>
      <c r="D3082" s="45" t="s">
        <v>3421</v>
      </c>
      <c r="E3082" s="15" t="s">
        <v>3422</v>
      </c>
      <c r="F3082" s="15" t="s">
        <v>3404</v>
      </c>
      <c r="G3082" s="71">
        <f t="shared" si="151"/>
        <v>2100630305</v>
      </c>
      <c r="H3082" s="72" t="str">
        <f t="shared" si="149"/>
        <v>2100630305</v>
      </c>
      <c r="I3082" s="72" t="e">
        <f t="shared" si="150"/>
        <v>#VALUE!</v>
      </c>
    </row>
    <row r="3083" spans="1:9">
      <c r="A3083" s="16" t="s">
        <v>8936</v>
      </c>
      <c r="B3083" s="15">
        <v>2</v>
      </c>
      <c r="C3083" s="15" t="str">
        <f>VLOOKUP($B3083,配置说明!$E$20:$F$23,2,0)</f>
        <v>音效</v>
      </c>
      <c r="D3083" s="45" t="s">
        <v>3423</v>
      </c>
      <c r="E3083" s="15" t="s">
        <v>3424</v>
      </c>
      <c r="F3083" s="15" t="s">
        <v>3404</v>
      </c>
      <c r="G3083" s="71">
        <f t="shared" si="151"/>
        <v>2100630306</v>
      </c>
      <c r="H3083" s="72" t="str">
        <f t="shared" si="149"/>
        <v>2100630306</v>
      </c>
      <c r="I3083" s="72" t="e">
        <f t="shared" si="150"/>
        <v>#VALUE!</v>
      </c>
    </row>
    <row r="3084" spans="1:9">
      <c r="A3084" s="16" t="s">
        <v>8937</v>
      </c>
      <c r="B3084" s="15">
        <v>2</v>
      </c>
      <c r="C3084" s="15" t="str">
        <f>VLOOKUP($B3084,配置说明!$E$20:$F$23,2,0)</f>
        <v>音效</v>
      </c>
      <c r="D3084" s="45" t="s">
        <v>3425</v>
      </c>
      <c r="E3084" s="15" t="s">
        <v>3426</v>
      </c>
      <c r="F3084" s="15" t="s">
        <v>3404</v>
      </c>
      <c r="G3084" s="71">
        <f t="shared" si="151"/>
        <v>2100630307</v>
      </c>
      <c r="H3084" s="72" t="str">
        <f t="shared" si="149"/>
        <v>2100630307</v>
      </c>
      <c r="I3084" s="72" t="e">
        <f t="shared" si="150"/>
        <v>#VALUE!</v>
      </c>
    </row>
    <row r="3085" spans="1:9">
      <c r="A3085" s="16" t="s">
        <v>8938</v>
      </c>
      <c r="B3085" s="15">
        <v>2</v>
      </c>
      <c r="C3085" s="15" t="str">
        <f>VLOOKUP($B3085,配置说明!$E$20:$F$23,2,0)</f>
        <v>音效</v>
      </c>
      <c r="D3085" s="45" t="s">
        <v>3427</v>
      </c>
      <c r="E3085" s="15" t="s">
        <v>3428</v>
      </c>
      <c r="F3085" s="15" t="s">
        <v>3404</v>
      </c>
      <c r="G3085" s="71">
        <f t="shared" si="151"/>
        <v>2100630308</v>
      </c>
      <c r="H3085" s="72" t="str">
        <f t="shared" si="149"/>
        <v>2100630308</v>
      </c>
      <c r="I3085" s="72" t="e">
        <f t="shared" si="150"/>
        <v>#VALUE!</v>
      </c>
    </row>
    <row r="3086" spans="1:9">
      <c r="A3086" s="16" t="s">
        <v>8939</v>
      </c>
      <c r="B3086" s="15">
        <v>2</v>
      </c>
      <c r="C3086" s="15" t="str">
        <f>VLOOKUP($B3086,配置说明!$E$20:$F$23,2,0)</f>
        <v>音效</v>
      </c>
      <c r="D3086" s="45" t="s">
        <v>3429</v>
      </c>
      <c r="E3086" s="15" t="s">
        <v>3403</v>
      </c>
      <c r="F3086" s="15" t="s">
        <v>3404</v>
      </c>
      <c r="G3086" s="71">
        <f t="shared" si="151"/>
        <v>2100640101</v>
      </c>
      <c r="H3086" s="72" t="str">
        <f t="shared" si="149"/>
        <v>2100640101</v>
      </c>
      <c r="I3086" s="72" t="e">
        <f t="shared" si="150"/>
        <v>#VALUE!</v>
      </c>
    </row>
    <row r="3087" spans="1:9">
      <c r="A3087" s="16" t="s">
        <v>8940</v>
      </c>
      <c r="B3087" s="15">
        <v>2</v>
      </c>
      <c r="C3087" s="15" t="str">
        <f>VLOOKUP($B3087,配置说明!$E$20:$F$23,2,0)</f>
        <v>音效</v>
      </c>
      <c r="D3087" s="45" t="s">
        <v>3430</v>
      </c>
      <c r="E3087" s="15" t="s">
        <v>3406</v>
      </c>
      <c r="F3087" s="15" t="s">
        <v>3404</v>
      </c>
      <c r="G3087" s="71">
        <f t="shared" si="151"/>
        <v>2100640102</v>
      </c>
      <c r="H3087" s="72" t="str">
        <f t="shared" si="149"/>
        <v>2100640102</v>
      </c>
      <c r="I3087" s="72" t="e">
        <f t="shared" si="150"/>
        <v>#VALUE!</v>
      </c>
    </row>
    <row r="3088" spans="1:9">
      <c r="A3088" s="16" t="s">
        <v>8941</v>
      </c>
      <c r="B3088" s="15">
        <v>2</v>
      </c>
      <c r="C3088" s="15" t="str">
        <f>VLOOKUP($B3088,配置说明!$E$20:$F$23,2,0)</f>
        <v>音效</v>
      </c>
      <c r="D3088" s="45" t="s">
        <v>3431</v>
      </c>
      <c r="E3088" s="15" t="s">
        <v>3408</v>
      </c>
      <c r="F3088" s="15" t="s">
        <v>3404</v>
      </c>
      <c r="G3088" s="71">
        <f t="shared" si="151"/>
        <v>2100640201</v>
      </c>
      <c r="H3088" s="72" t="str">
        <f t="shared" si="149"/>
        <v>2100640201</v>
      </c>
      <c r="I3088" s="72" t="e">
        <f t="shared" si="150"/>
        <v>#VALUE!</v>
      </c>
    </row>
    <row r="3089" spans="1:9">
      <c r="A3089" s="16" t="s">
        <v>8942</v>
      </c>
      <c r="B3089" s="15">
        <v>2</v>
      </c>
      <c r="C3089" s="15" t="str">
        <f>VLOOKUP($B3089,配置说明!$E$20:$F$23,2,0)</f>
        <v>音效</v>
      </c>
      <c r="D3089" s="45" t="s">
        <v>3432</v>
      </c>
      <c r="E3089" s="15" t="s">
        <v>3410</v>
      </c>
      <c r="F3089" s="15" t="s">
        <v>3404</v>
      </c>
      <c r="G3089" s="71">
        <f t="shared" si="151"/>
        <v>2100640202</v>
      </c>
      <c r="H3089" s="72" t="str">
        <f t="shared" si="149"/>
        <v>2100640202</v>
      </c>
      <c r="I3089" s="72" t="e">
        <f t="shared" si="150"/>
        <v>#VALUE!</v>
      </c>
    </row>
    <row r="3090" spans="1:9">
      <c r="A3090" s="16" t="s">
        <v>8943</v>
      </c>
      <c r="B3090" s="15">
        <v>2</v>
      </c>
      <c r="C3090" s="15" t="str">
        <f>VLOOKUP($B3090,配置说明!$E$20:$F$23,2,0)</f>
        <v>音效</v>
      </c>
      <c r="D3090" s="45" t="s">
        <v>3433</v>
      </c>
      <c r="E3090" s="15" t="s">
        <v>3412</v>
      </c>
      <c r="F3090" s="15" t="s">
        <v>3404</v>
      </c>
      <c r="G3090" s="71">
        <f t="shared" si="151"/>
        <v>2100640203</v>
      </c>
      <c r="H3090" s="72" t="str">
        <f t="shared" si="149"/>
        <v>2100640203</v>
      </c>
      <c r="I3090" s="72" t="e">
        <f t="shared" si="150"/>
        <v>#VALUE!</v>
      </c>
    </row>
    <row r="3091" spans="1:9">
      <c r="A3091" s="16" t="s">
        <v>8944</v>
      </c>
      <c r="B3091" s="15">
        <v>2</v>
      </c>
      <c r="C3091" s="15" t="str">
        <f>VLOOKUP($B3091,配置说明!$E$20:$F$23,2,0)</f>
        <v>音效</v>
      </c>
      <c r="D3091" s="45" t="s">
        <v>3434</v>
      </c>
      <c r="E3091" s="15" t="s">
        <v>3414</v>
      </c>
      <c r="F3091" s="15" t="s">
        <v>3404</v>
      </c>
      <c r="G3091" s="71">
        <f t="shared" si="151"/>
        <v>2100640301</v>
      </c>
      <c r="H3091" s="72" t="str">
        <f t="shared" si="149"/>
        <v>2100640301</v>
      </c>
      <c r="I3091" s="72" t="e">
        <f t="shared" si="150"/>
        <v>#VALUE!</v>
      </c>
    </row>
    <row r="3092" spans="1:9">
      <c r="A3092" s="16" t="s">
        <v>8945</v>
      </c>
      <c r="B3092" s="15">
        <v>2</v>
      </c>
      <c r="C3092" s="15" t="str">
        <f>VLOOKUP($B3092,配置说明!$E$20:$F$23,2,0)</f>
        <v>音效</v>
      </c>
      <c r="D3092" s="45" t="s">
        <v>3435</v>
      </c>
      <c r="E3092" s="15" t="s">
        <v>3416</v>
      </c>
      <c r="F3092" s="15" t="s">
        <v>3404</v>
      </c>
      <c r="G3092" s="71">
        <f t="shared" si="151"/>
        <v>2100640302</v>
      </c>
      <c r="H3092" s="72" t="str">
        <f t="shared" si="149"/>
        <v>2100640302</v>
      </c>
      <c r="I3092" s="72" t="e">
        <f t="shared" si="150"/>
        <v>#VALUE!</v>
      </c>
    </row>
    <row r="3093" spans="1:9">
      <c r="A3093" s="16" t="s">
        <v>8946</v>
      </c>
      <c r="B3093" s="15">
        <v>2</v>
      </c>
      <c r="C3093" s="15" t="str">
        <f>VLOOKUP($B3093,配置说明!$E$20:$F$23,2,0)</f>
        <v>音效</v>
      </c>
      <c r="D3093" s="45" t="s">
        <v>3436</v>
      </c>
      <c r="E3093" s="15" t="s">
        <v>3418</v>
      </c>
      <c r="F3093" s="15" t="s">
        <v>3404</v>
      </c>
      <c r="G3093" s="71">
        <f t="shared" si="151"/>
        <v>2100640303</v>
      </c>
      <c r="H3093" s="72" t="str">
        <f t="shared" si="149"/>
        <v>2100640303</v>
      </c>
      <c r="I3093" s="72" t="e">
        <f t="shared" si="150"/>
        <v>#VALUE!</v>
      </c>
    </row>
    <row r="3094" spans="1:9">
      <c r="A3094" s="16" t="s">
        <v>8947</v>
      </c>
      <c r="B3094" s="15">
        <v>2</v>
      </c>
      <c r="C3094" s="15" t="str">
        <f>VLOOKUP($B3094,配置说明!$E$20:$F$23,2,0)</f>
        <v>音效</v>
      </c>
      <c r="D3094" s="45" t="s">
        <v>3437</v>
      </c>
      <c r="E3094" s="15" t="s">
        <v>3420</v>
      </c>
      <c r="F3094" s="15" t="s">
        <v>3404</v>
      </c>
      <c r="G3094" s="71">
        <f t="shared" si="151"/>
        <v>2100640304</v>
      </c>
      <c r="H3094" s="72" t="str">
        <f t="shared" si="149"/>
        <v>2100640304</v>
      </c>
      <c r="I3094" s="72" t="e">
        <f t="shared" si="150"/>
        <v>#VALUE!</v>
      </c>
    </row>
    <row r="3095" spans="1:9">
      <c r="A3095" s="16" t="s">
        <v>8948</v>
      </c>
      <c r="B3095" s="15">
        <v>2</v>
      </c>
      <c r="C3095" s="15" t="str">
        <f>VLOOKUP($B3095,配置说明!$E$20:$F$23,2,0)</f>
        <v>音效</v>
      </c>
      <c r="D3095" s="45" t="s">
        <v>3438</v>
      </c>
      <c r="E3095" s="15" t="s">
        <v>3422</v>
      </c>
      <c r="F3095" s="15" t="s">
        <v>3404</v>
      </c>
      <c r="G3095" s="71">
        <f t="shared" si="151"/>
        <v>2100640305</v>
      </c>
      <c r="H3095" s="72" t="str">
        <f t="shared" si="149"/>
        <v>2100640305</v>
      </c>
      <c r="I3095" s="72" t="e">
        <f t="shared" si="150"/>
        <v>#VALUE!</v>
      </c>
    </row>
    <row r="3096" spans="1:9">
      <c r="A3096" s="16" t="s">
        <v>8949</v>
      </c>
      <c r="B3096" s="15">
        <v>2</v>
      </c>
      <c r="C3096" s="15" t="str">
        <f>VLOOKUP($B3096,配置说明!$E$20:$F$23,2,0)</f>
        <v>音效</v>
      </c>
      <c r="D3096" s="45" t="s">
        <v>3439</v>
      </c>
      <c r="E3096" s="15" t="s">
        <v>3424</v>
      </c>
      <c r="F3096" s="15" t="s">
        <v>3404</v>
      </c>
      <c r="G3096" s="71">
        <f t="shared" si="151"/>
        <v>2100640306</v>
      </c>
      <c r="H3096" s="72" t="str">
        <f t="shared" si="149"/>
        <v>2100640306</v>
      </c>
      <c r="I3096" s="72" t="e">
        <f t="shared" si="150"/>
        <v>#VALUE!</v>
      </c>
    </row>
    <row r="3097" spans="1:9">
      <c r="A3097" s="16" t="s">
        <v>8950</v>
      </c>
      <c r="B3097" s="15">
        <v>2</v>
      </c>
      <c r="C3097" s="15" t="str">
        <f>VLOOKUP($B3097,配置说明!$E$20:$F$23,2,0)</f>
        <v>音效</v>
      </c>
      <c r="D3097" s="45" t="s">
        <v>3440</v>
      </c>
      <c r="E3097" s="15" t="s">
        <v>3426</v>
      </c>
      <c r="F3097" s="15" t="s">
        <v>3404</v>
      </c>
      <c r="G3097" s="71">
        <f t="shared" si="151"/>
        <v>2100640307</v>
      </c>
      <c r="H3097" s="72" t="str">
        <f t="shared" si="149"/>
        <v>2100640307</v>
      </c>
      <c r="I3097" s="72" t="e">
        <f t="shared" si="150"/>
        <v>#VALUE!</v>
      </c>
    </row>
    <row r="3098" spans="1:9">
      <c r="A3098" s="16" t="s">
        <v>8951</v>
      </c>
      <c r="B3098" s="15">
        <v>2</v>
      </c>
      <c r="C3098" s="15" t="str">
        <f>VLOOKUP($B3098,配置说明!$E$20:$F$23,2,0)</f>
        <v>音效</v>
      </c>
      <c r="D3098" s="45" t="s">
        <v>3441</v>
      </c>
      <c r="E3098" s="15" t="s">
        <v>3428</v>
      </c>
      <c r="F3098" s="15" t="s">
        <v>3404</v>
      </c>
      <c r="G3098" s="71">
        <f t="shared" si="151"/>
        <v>2100640308</v>
      </c>
      <c r="H3098" s="72" t="str">
        <f t="shared" si="149"/>
        <v>2100640308</v>
      </c>
      <c r="I3098" s="72" t="e">
        <f t="shared" si="150"/>
        <v>#VALUE!</v>
      </c>
    </row>
    <row r="3099" spans="1:9">
      <c r="A3099" s="16" t="s">
        <v>8952</v>
      </c>
      <c r="B3099" s="15">
        <v>2</v>
      </c>
      <c r="C3099" s="15" t="str">
        <f>VLOOKUP($B3099,配置说明!$E$20:$F$23,2,0)</f>
        <v>音效</v>
      </c>
      <c r="D3099" s="45" t="s">
        <v>3442</v>
      </c>
      <c r="E3099" s="15" t="s">
        <v>3403</v>
      </c>
      <c r="F3099" s="15" t="s">
        <v>3404</v>
      </c>
      <c r="G3099" s="71">
        <f t="shared" si="151"/>
        <v>2100650101</v>
      </c>
      <c r="H3099" s="72" t="str">
        <f t="shared" si="149"/>
        <v>2100650101</v>
      </c>
      <c r="I3099" s="72" t="e">
        <f t="shared" si="150"/>
        <v>#VALUE!</v>
      </c>
    </row>
    <row r="3100" spans="1:9">
      <c r="A3100" s="16" t="s">
        <v>8953</v>
      </c>
      <c r="B3100" s="15">
        <v>2</v>
      </c>
      <c r="C3100" s="15" t="str">
        <f>VLOOKUP($B3100,配置说明!$E$20:$F$23,2,0)</f>
        <v>音效</v>
      </c>
      <c r="D3100" s="45" t="s">
        <v>3443</v>
      </c>
      <c r="E3100" s="15" t="s">
        <v>3406</v>
      </c>
      <c r="F3100" s="15" t="s">
        <v>3404</v>
      </c>
      <c r="G3100" s="71">
        <f t="shared" si="151"/>
        <v>2100650102</v>
      </c>
      <c r="H3100" s="72" t="str">
        <f t="shared" si="149"/>
        <v>2100650102</v>
      </c>
      <c r="I3100" s="72" t="e">
        <f t="shared" si="150"/>
        <v>#VALUE!</v>
      </c>
    </row>
    <row r="3101" spans="1:9">
      <c r="A3101" s="16" t="s">
        <v>8954</v>
      </c>
      <c r="B3101" s="15">
        <v>2</v>
      </c>
      <c r="C3101" s="15" t="str">
        <f>VLOOKUP($B3101,配置说明!$E$20:$F$23,2,0)</f>
        <v>音效</v>
      </c>
      <c r="D3101" s="45" t="s">
        <v>3444</v>
      </c>
      <c r="E3101" s="15" t="s">
        <v>3408</v>
      </c>
      <c r="F3101" s="15" t="s">
        <v>3404</v>
      </c>
      <c r="G3101" s="71">
        <f t="shared" si="151"/>
        <v>2100650201</v>
      </c>
      <c r="H3101" s="72" t="str">
        <f t="shared" si="149"/>
        <v>2100650201</v>
      </c>
      <c r="I3101" s="72" t="e">
        <f t="shared" si="150"/>
        <v>#VALUE!</v>
      </c>
    </row>
    <row r="3102" spans="1:9">
      <c r="A3102" s="16" t="s">
        <v>8955</v>
      </c>
      <c r="B3102" s="15">
        <v>2</v>
      </c>
      <c r="C3102" s="15" t="str">
        <f>VLOOKUP($B3102,配置说明!$E$20:$F$23,2,0)</f>
        <v>音效</v>
      </c>
      <c r="D3102" s="45" t="s">
        <v>3445</v>
      </c>
      <c r="E3102" s="15" t="s">
        <v>3410</v>
      </c>
      <c r="F3102" s="15" t="s">
        <v>3404</v>
      </c>
      <c r="G3102" s="71">
        <f t="shared" si="151"/>
        <v>2100650202</v>
      </c>
      <c r="H3102" s="72" t="str">
        <f t="shared" si="149"/>
        <v>2100650202</v>
      </c>
      <c r="I3102" s="72" t="e">
        <f t="shared" si="150"/>
        <v>#VALUE!</v>
      </c>
    </row>
    <row r="3103" spans="1:9">
      <c r="A3103" s="16" t="s">
        <v>8956</v>
      </c>
      <c r="B3103" s="15">
        <v>2</v>
      </c>
      <c r="C3103" s="15" t="str">
        <f>VLOOKUP($B3103,配置说明!$E$20:$F$23,2,0)</f>
        <v>音效</v>
      </c>
      <c r="D3103" s="45" t="s">
        <v>3446</v>
      </c>
      <c r="E3103" s="15" t="s">
        <v>3412</v>
      </c>
      <c r="F3103" s="15" t="s">
        <v>3404</v>
      </c>
      <c r="G3103" s="71">
        <f t="shared" si="151"/>
        <v>2100650203</v>
      </c>
      <c r="H3103" s="72" t="str">
        <f t="shared" si="149"/>
        <v>2100650203</v>
      </c>
      <c r="I3103" s="72" t="e">
        <f t="shared" si="150"/>
        <v>#VALUE!</v>
      </c>
    </row>
    <row r="3104" spans="1:9">
      <c r="A3104" s="16" t="s">
        <v>8957</v>
      </c>
      <c r="B3104" s="15">
        <v>2</v>
      </c>
      <c r="C3104" s="15" t="str">
        <f>VLOOKUP($B3104,配置说明!$E$20:$F$23,2,0)</f>
        <v>音效</v>
      </c>
      <c r="D3104" s="45" t="s">
        <v>3447</v>
      </c>
      <c r="E3104" s="15" t="s">
        <v>3414</v>
      </c>
      <c r="F3104" s="15" t="s">
        <v>3404</v>
      </c>
      <c r="G3104" s="71">
        <f t="shared" si="151"/>
        <v>2100650301</v>
      </c>
      <c r="H3104" s="72" t="str">
        <f t="shared" si="149"/>
        <v>2100650301</v>
      </c>
      <c r="I3104" s="72" t="e">
        <f t="shared" si="150"/>
        <v>#VALUE!</v>
      </c>
    </row>
    <row r="3105" spans="1:9">
      <c r="A3105" s="16" t="s">
        <v>8958</v>
      </c>
      <c r="B3105" s="15">
        <v>2</v>
      </c>
      <c r="C3105" s="15" t="str">
        <f>VLOOKUP($B3105,配置说明!$E$20:$F$23,2,0)</f>
        <v>音效</v>
      </c>
      <c r="D3105" s="45" t="s">
        <v>3448</v>
      </c>
      <c r="E3105" s="15" t="s">
        <v>3416</v>
      </c>
      <c r="F3105" s="15" t="s">
        <v>3404</v>
      </c>
      <c r="G3105" s="71">
        <f t="shared" si="151"/>
        <v>2100650302</v>
      </c>
      <c r="H3105" s="72" t="str">
        <f t="shared" si="149"/>
        <v>2100650302</v>
      </c>
      <c r="I3105" s="72" t="e">
        <f t="shared" si="150"/>
        <v>#VALUE!</v>
      </c>
    </row>
    <row r="3106" spans="1:9">
      <c r="A3106" s="16" t="s">
        <v>8959</v>
      </c>
      <c r="B3106" s="15">
        <v>2</v>
      </c>
      <c r="C3106" s="15" t="str">
        <f>VLOOKUP($B3106,配置说明!$E$20:$F$23,2,0)</f>
        <v>音效</v>
      </c>
      <c r="D3106" s="45" t="s">
        <v>3449</v>
      </c>
      <c r="E3106" s="15" t="s">
        <v>3418</v>
      </c>
      <c r="F3106" s="15" t="s">
        <v>3404</v>
      </c>
      <c r="G3106" s="71">
        <f t="shared" si="151"/>
        <v>2100650303</v>
      </c>
      <c r="H3106" s="72" t="str">
        <f t="shared" si="149"/>
        <v>2100650303</v>
      </c>
      <c r="I3106" s="72" t="e">
        <f t="shared" si="150"/>
        <v>#VALUE!</v>
      </c>
    </row>
    <row r="3107" spans="1:9">
      <c r="A3107" s="16" t="s">
        <v>8960</v>
      </c>
      <c r="B3107" s="15">
        <v>2</v>
      </c>
      <c r="C3107" s="15" t="str">
        <f>VLOOKUP($B3107,配置说明!$E$20:$F$23,2,0)</f>
        <v>音效</v>
      </c>
      <c r="D3107" s="45" t="s">
        <v>3450</v>
      </c>
      <c r="E3107" s="15" t="s">
        <v>3420</v>
      </c>
      <c r="F3107" s="15" t="s">
        <v>3404</v>
      </c>
      <c r="G3107" s="71">
        <f t="shared" si="151"/>
        <v>2100650304</v>
      </c>
      <c r="H3107" s="72" t="str">
        <f t="shared" si="149"/>
        <v>2100650304</v>
      </c>
      <c r="I3107" s="72" t="e">
        <f t="shared" si="150"/>
        <v>#VALUE!</v>
      </c>
    </row>
    <row r="3108" spans="1:9">
      <c r="A3108" s="16" t="s">
        <v>8961</v>
      </c>
      <c r="B3108" s="15">
        <v>2</v>
      </c>
      <c r="C3108" s="15" t="str">
        <f>VLOOKUP($B3108,配置说明!$E$20:$F$23,2,0)</f>
        <v>音效</v>
      </c>
      <c r="D3108" s="45" t="s">
        <v>3451</v>
      </c>
      <c r="E3108" s="15" t="s">
        <v>3422</v>
      </c>
      <c r="F3108" s="15" t="s">
        <v>3404</v>
      </c>
      <c r="G3108" s="71">
        <f t="shared" si="151"/>
        <v>2100650305</v>
      </c>
      <c r="H3108" s="72" t="str">
        <f t="shared" ref="H3108:H3171" si="152">G3108&amp;""</f>
        <v>2100650305</v>
      </c>
      <c r="I3108" s="72" t="e">
        <f t="shared" ref="I3108:I3171" si="153">FIND("loop",E3108)</f>
        <v>#VALUE!</v>
      </c>
    </row>
    <row r="3109" spans="1:9">
      <c r="A3109" s="16" t="s">
        <v>8962</v>
      </c>
      <c r="B3109" s="15">
        <v>2</v>
      </c>
      <c r="C3109" s="15" t="str">
        <f>VLOOKUP($B3109,配置说明!$E$20:$F$23,2,0)</f>
        <v>音效</v>
      </c>
      <c r="D3109" s="45" t="s">
        <v>3452</v>
      </c>
      <c r="E3109" s="15" t="s">
        <v>3424</v>
      </c>
      <c r="F3109" s="15" t="s">
        <v>3404</v>
      </c>
      <c r="G3109" s="71">
        <f t="shared" si="151"/>
        <v>2100650306</v>
      </c>
      <c r="H3109" s="72" t="str">
        <f t="shared" si="152"/>
        <v>2100650306</v>
      </c>
      <c r="I3109" s="72" t="e">
        <f t="shared" si="153"/>
        <v>#VALUE!</v>
      </c>
    </row>
    <row r="3110" spans="1:9">
      <c r="A3110" s="16" t="s">
        <v>8963</v>
      </c>
      <c r="B3110" s="15">
        <v>2</v>
      </c>
      <c r="C3110" s="15" t="str">
        <f>VLOOKUP($B3110,配置说明!$E$20:$F$23,2,0)</f>
        <v>音效</v>
      </c>
      <c r="D3110" s="45" t="s">
        <v>3453</v>
      </c>
      <c r="E3110" s="15" t="s">
        <v>3426</v>
      </c>
      <c r="F3110" s="15" t="s">
        <v>3404</v>
      </c>
      <c r="G3110" s="71">
        <f t="shared" si="151"/>
        <v>2100650307</v>
      </c>
      <c r="H3110" s="72" t="str">
        <f t="shared" si="152"/>
        <v>2100650307</v>
      </c>
      <c r="I3110" s="72" t="e">
        <f t="shared" si="153"/>
        <v>#VALUE!</v>
      </c>
    </row>
    <row r="3111" spans="1:9">
      <c r="A3111" s="16" t="s">
        <v>8964</v>
      </c>
      <c r="B3111" s="15">
        <v>2</v>
      </c>
      <c r="C3111" s="15" t="str">
        <f>VLOOKUP($B3111,配置说明!$E$20:$F$23,2,0)</f>
        <v>音效</v>
      </c>
      <c r="D3111" s="45" t="s">
        <v>3454</v>
      </c>
      <c r="E3111" s="15" t="s">
        <v>3428</v>
      </c>
      <c r="F3111" s="15" t="s">
        <v>3404</v>
      </c>
      <c r="G3111" s="71">
        <f t="shared" si="151"/>
        <v>2100650308</v>
      </c>
      <c r="H3111" s="72" t="str">
        <f t="shared" si="152"/>
        <v>2100650308</v>
      </c>
      <c r="I3111" s="72" t="e">
        <f t="shared" si="153"/>
        <v>#VALUE!</v>
      </c>
    </row>
    <row r="3112" spans="1:9">
      <c r="A3112" s="16" t="s">
        <v>8965</v>
      </c>
      <c r="B3112" s="15">
        <v>3</v>
      </c>
      <c r="C3112" s="15" t="str">
        <f>VLOOKUP($B3112,配置说明!$E$20:$F$23,2,0)</f>
        <v>语音</v>
      </c>
      <c r="D3112" s="45" t="s">
        <v>4197</v>
      </c>
      <c r="E3112" s="50" t="s">
        <v>1414</v>
      </c>
      <c r="F3112" s="15" t="s">
        <v>2894</v>
      </c>
      <c r="G3112" s="71">
        <f t="shared" si="151"/>
        <v>3010020101</v>
      </c>
      <c r="H3112" s="72" t="str">
        <f t="shared" si="152"/>
        <v>3010020101</v>
      </c>
      <c r="I3112" s="72" t="e">
        <f t="shared" si="153"/>
        <v>#VALUE!</v>
      </c>
    </row>
    <row r="3113" spans="1:9">
      <c r="A3113" s="16" t="s">
        <v>8966</v>
      </c>
      <c r="B3113" s="15">
        <v>3</v>
      </c>
      <c r="C3113" s="15" t="str">
        <f>VLOOKUP($B3113,配置说明!$E$20:$F$23,2,0)</f>
        <v>语音</v>
      </c>
      <c r="D3113" s="45" t="s">
        <v>4198</v>
      </c>
      <c r="E3113" s="50" t="s">
        <v>1415</v>
      </c>
      <c r="F3113" s="15" t="s">
        <v>2894</v>
      </c>
      <c r="G3113" s="71">
        <f t="shared" si="151"/>
        <v>3010020201</v>
      </c>
      <c r="H3113" s="72" t="str">
        <f t="shared" si="152"/>
        <v>3010020201</v>
      </c>
      <c r="I3113" s="72" t="e">
        <f t="shared" si="153"/>
        <v>#VALUE!</v>
      </c>
    </row>
    <row r="3114" spans="1:9">
      <c r="A3114" s="16" t="s">
        <v>8967</v>
      </c>
      <c r="B3114" s="15">
        <v>3</v>
      </c>
      <c r="C3114" s="15" t="str">
        <f>VLOOKUP($B3114,配置说明!$E$20:$F$23,2,0)</f>
        <v>语音</v>
      </c>
      <c r="D3114" s="45" t="s">
        <v>4199</v>
      </c>
      <c r="E3114" s="50" t="s">
        <v>1416</v>
      </c>
      <c r="F3114" s="15" t="s">
        <v>2894</v>
      </c>
      <c r="G3114" s="71">
        <f t="shared" si="151"/>
        <v>3010020301</v>
      </c>
      <c r="H3114" s="72" t="str">
        <f t="shared" si="152"/>
        <v>3010020301</v>
      </c>
      <c r="I3114" s="72" t="e">
        <f t="shared" si="153"/>
        <v>#VALUE!</v>
      </c>
    </row>
    <row r="3115" spans="1:9">
      <c r="A3115" s="16" t="s">
        <v>8968</v>
      </c>
      <c r="B3115" s="15">
        <v>3</v>
      </c>
      <c r="C3115" s="15" t="str">
        <f>VLOOKUP($B3115,配置说明!$E$20:$F$23,2,0)</f>
        <v>语音</v>
      </c>
      <c r="D3115" s="45" t="s">
        <v>4200</v>
      </c>
      <c r="E3115" s="50" t="s">
        <v>1444</v>
      </c>
      <c r="F3115" s="15" t="s">
        <v>2895</v>
      </c>
      <c r="G3115" s="71">
        <f t="shared" si="151"/>
        <v>3010040101</v>
      </c>
      <c r="H3115" s="72" t="str">
        <f t="shared" si="152"/>
        <v>3010040101</v>
      </c>
      <c r="I3115" s="72" t="e">
        <f t="shared" si="153"/>
        <v>#VALUE!</v>
      </c>
    </row>
    <row r="3116" spans="1:9">
      <c r="A3116" s="16" t="s">
        <v>8969</v>
      </c>
      <c r="B3116" s="15">
        <v>3</v>
      </c>
      <c r="C3116" s="15" t="str">
        <f>VLOOKUP($B3116,配置说明!$E$20:$F$23,2,0)</f>
        <v>语音</v>
      </c>
      <c r="D3116" s="45" t="s">
        <v>4201</v>
      </c>
      <c r="E3116" s="50" t="s">
        <v>1445</v>
      </c>
      <c r="F3116" s="15" t="s">
        <v>2895</v>
      </c>
      <c r="G3116" s="71">
        <f t="shared" si="151"/>
        <v>3010040201</v>
      </c>
      <c r="H3116" s="72" t="str">
        <f t="shared" si="152"/>
        <v>3010040201</v>
      </c>
      <c r="I3116" s="72" t="e">
        <f t="shared" si="153"/>
        <v>#VALUE!</v>
      </c>
    </row>
    <row r="3117" spans="1:9">
      <c r="A3117" s="16" t="s">
        <v>8970</v>
      </c>
      <c r="B3117" s="15">
        <v>3</v>
      </c>
      <c r="C3117" s="15" t="str">
        <f>VLOOKUP($B3117,配置说明!$E$20:$F$23,2,0)</f>
        <v>语音</v>
      </c>
      <c r="D3117" s="45" t="s">
        <v>4202</v>
      </c>
      <c r="E3117" s="50" t="s">
        <v>1446</v>
      </c>
      <c r="F3117" s="15" t="s">
        <v>2895</v>
      </c>
      <c r="G3117" s="71">
        <f t="shared" si="151"/>
        <v>3010040301</v>
      </c>
      <c r="H3117" s="72" t="str">
        <f t="shared" si="152"/>
        <v>3010040301</v>
      </c>
      <c r="I3117" s="72" t="e">
        <f t="shared" si="153"/>
        <v>#VALUE!</v>
      </c>
    </row>
    <row r="3118" spans="1:9">
      <c r="A3118" s="16" t="s">
        <v>8971</v>
      </c>
      <c r="B3118" s="15">
        <v>3</v>
      </c>
      <c r="C3118" s="15" t="str">
        <f>VLOOKUP($B3118,配置说明!$E$20:$F$23,2,0)</f>
        <v>语音</v>
      </c>
      <c r="D3118" s="45" t="s">
        <v>4203</v>
      </c>
      <c r="E3118" s="50" t="s">
        <v>1474</v>
      </c>
      <c r="F3118" s="15" t="s">
        <v>2896</v>
      </c>
      <c r="G3118" s="71">
        <f t="shared" si="151"/>
        <v>3010050101</v>
      </c>
      <c r="H3118" s="72" t="str">
        <f t="shared" si="152"/>
        <v>3010050101</v>
      </c>
      <c r="I3118" s="72" t="e">
        <f t="shared" si="153"/>
        <v>#VALUE!</v>
      </c>
    </row>
    <row r="3119" spans="1:9">
      <c r="A3119" s="16" t="s">
        <v>8972</v>
      </c>
      <c r="B3119" s="15">
        <v>3</v>
      </c>
      <c r="C3119" s="15" t="str">
        <f>VLOOKUP($B3119,配置说明!$E$20:$F$23,2,0)</f>
        <v>语音</v>
      </c>
      <c r="D3119" s="45" t="s">
        <v>4204</v>
      </c>
      <c r="E3119" s="50" t="s">
        <v>1475</v>
      </c>
      <c r="F3119" s="15" t="s">
        <v>2896</v>
      </c>
      <c r="G3119" s="71">
        <f t="shared" si="151"/>
        <v>3010050201</v>
      </c>
      <c r="H3119" s="72" t="str">
        <f t="shared" si="152"/>
        <v>3010050201</v>
      </c>
      <c r="I3119" s="72" t="e">
        <f t="shared" si="153"/>
        <v>#VALUE!</v>
      </c>
    </row>
    <row r="3120" spans="1:9">
      <c r="A3120" s="16" t="s">
        <v>8973</v>
      </c>
      <c r="B3120" s="15">
        <v>3</v>
      </c>
      <c r="C3120" s="15" t="str">
        <f>VLOOKUP($B3120,配置说明!$E$20:$F$23,2,0)</f>
        <v>语音</v>
      </c>
      <c r="D3120" s="45" t="s">
        <v>4205</v>
      </c>
      <c r="E3120" s="50" t="s">
        <v>1476</v>
      </c>
      <c r="F3120" s="15" t="s">
        <v>2896</v>
      </c>
      <c r="G3120" s="71">
        <f t="shared" si="151"/>
        <v>3010050301</v>
      </c>
      <c r="H3120" s="72" t="str">
        <f t="shared" si="152"/>
        <v>3010050301</v>
      </c>
      <c r="I3120" s="72" t="e">
        <f t="shared" si="153"/>
        <v>#VALUE!</v>
      </c>
    </row>
    <row r="3121" spans="1:9">
      <c r="A3121" s="16" t="s">
        <v>8974</v>
      </c>
      <c r="B3121" s="15">
        <v>3</v>
      </c>
      <c r="C3121" s="15" t="str">
        <f>VLOOKUP($B3121,配置说明!$E$20:$F$23,2,0)</f>
        <v>语音</v>
      </c>
      <c r="D3121" s="45" t="s">
        <v>4206</v>
      </c>
      <c r="E3121" s="50" t="s">
        <v>1504</v>
      </c>
      <c r="F3121" s="15" t="s">
        <v>2897</v>
      </c>
      <c r="G3121" s="71">
        <f t="shared" si="151"/>
        <v>3010060101</v>
      </c>
      <c r="H3121" s="72" t="str">
        <f t="shared" si="152"/>
        <v>3010060101</v>
      </c>
      <c r="I3121" s="72" t="e">
        <f t="shared" si="153"/>
        <v>#VALUE!</v>
      </c>
    </row>
    <row r="3122" spans="1:9">
      <c r="A3122" s="16" t="s">
        <v>8975</v>
      </c>
      <c r="B3122" s="15">
        <v>3</v>
      </c>
      <c r="C3122" s="15" t="str">
        <f>VLOOKUP($B3122,配置说明!$E$20:$F$23,2,0)</f>
        <v>语音</v>
      </c>
      <c r="D3122" s="45" t="s">
        <v>4207</v>
      </c>
      <c r="E3122" s="50" t="s">
        <v>1505</v>
      </c>
      <c r="F3122" s="15" t="s">
        <v>2897</v>
      </c>
      <c r="G3122" s="71">
        <f t="shared" ref="G3122:G3185" si="154">A3122*1</f>
        <v>3010060201</v>
      </c>
      <c r="H3122" s="72" t="str">
        <f t="shared" si="152"/>
        <v>3010060201</v>
      </c>
      <c r="I3122" s="72" t="e">
        <f t="shared" si="153"/>
        <v>#VALUE!</v>
      </c>
    </row>
    <row r="3123" spans="1:9">
      <c r="A3123" s="16" t="s">
        <v>8976</v>
      </c>
      <c r="B3123" s="15">
        <v>3</v>
      </c>
      <c r="C3123" s="15" t="str">
        <f>VLOOKUP($B3123,配置说明!$E$20:$F$23,2,0)</f>
        <v>语音</v>
      </c>
      <c r="D3123" s="45" t="s">
        <v>4208</v>
      </c>
      <c r="E3123" s="50" t="s">
        <v>1506</v>
      </c>
      <c r="F3123" s="15" t="s">
        <v>2897</v>
      </c>
      <c r="G3123" s="71">
        <f t="shared" si="154"/>
        <v>3010060301</v>
      </c>
      <c r="H3123" s="72" t="str">
        <f t="shared" si="152"/>
        <v>3010060301</v>
      </c>
      <c r="I3123" s="72" t="e">
        <f t="shared" si="153"/>
        <v>#VALUE!</v>
      </c>
    </row>
    <row r="3124" spans="1:9">
      <c r="A3124" s="16" t="s">
        <v>8977</v>
      </c>
      <c r="B3124" s="15">
        <v>3</v>
      </c>
      <c r="C3124" s="15" t="str">
        <f>VLOOKUP($B3124,配置说明!$E$20:$F$23,2,0)</f>
        <v>语音</v>
      </c>
      <c r="D3124" s="45" t="s">
        <v>4209</v>
      </c>
      <c r="E3124" s="50" t="s">
        <v>1534</v>
      </c>
      <c r="F3124" s="15" t="s">
        <v>2898</v>
      </c>
      <c r="G3124" s="71">
        <f t="shared" si="154"/>
        <v>3010070101</v>
      </c>
      <c r="H3124" s="72" t="str">
        <f t="shared" si="152"/>
        <v>3010070101</v>
      </c>
      <c r="I3124" s="72" t="e">
        <f t="shared" si="153"/>
        <v>#VALUE!</v>
      </c>
    </row>
    <row r="3125" spans="1:9">
      <c r="A3125" s="16" t="s">
        <v>8978</v>
      </c>
      <c r="B3125" s="15">
        <v>3</v>
      </c>
      <c r="C3125" s="15" t="str">
        <f>VLOOKUP($B3125,配置说明!$E$20:$F$23,2,0)</f>
        <v>语音</v>
      </c>
      <c r="D3125" s="45" t="s">
        <v>4210</v>
      </c>
      <c r="E3125" s="50" t="s">
        <v>1535</v>
      </c>
      <c r="F3125" s="15" t="s">
        <v>2898</v>
      </c>
      <c r="G3125" s="71">
        <f t="shared" si="154"/>
        <v>3010070201</v>
      </c>
      <c r="H3125" s="72" t="str">
        <f t="shared" si="152"/>
        <v>3010070201</v>
      </c>
      <c r="I3125" s="72" t="e">
        <f t="shared" si="153"/>
        <v>#VALUE!</v>
      </c>
    </row>
    <row r="3126" spans="1:9">
      <c r="A3126" s="16" t="s">
        <v>8979</v>
      </c>
      <c r="B3126" s="15">
        <v>3</v>
      </c>
      <c r="C3126" s="15" t="str">
        <f>VLOOKUP($B3126,配置说明!$E$20:$F$23,2,0)</f>
        <v>语音</v>
      </c>
      <c r="D3126" s="45" t="s">
        <v>4211</v>
      </c>
      <c r="E3126" s="50" t="s">
        <v>1536</v>
      </c>
      <c r="F3126" s="15" t="s">
        <v>2898</v>
      </c>
      <c r="G3126" s="71">
        <f t="shared" si="154"/>
        <v>3010070301</v>
      </c>
      <c r="H3126" s="72" t="str">
        <f t="shared" si="152"/>
        <v>3010070301</v>
      </c>
      <c r="I3126" s="72" t="e">
        <f t="shared" si="153"/>
        <v>#VALUE!</v>
      </c>
    </row>
    <row r="3127" spans="1:9">
      <c r="A3127" s="16" t="s">
        <v>8980</v>
      </c>
      <c r="B3127" s="15">
        <v>3</v>
      </c>
      <c r="C3127" s="15" t="str">
        <f>VLOOKUP($B3127,配置说明!$E$20:$F$23,2,0)</f>
        <v>语音</v>
      </c>
      <c r="D3127" s="45" t="s">
        <v>4212</v>
      </c>
      <c r="E3127" s="50" t="s">
        <v>1564</v>
      </c>
      <c r="F3127" s="15" t="s">
        <v>2899</v>
      </c>
      <c r="G3127" s="71">
        <f t="shared" si="154"/>
        <v>3010080101</v>
      </c>
      <c r="H3127" s="72" t="str">
        <f t="shared" si="152"/>
        <v>3010080101</v>
      </c>
      <c r="I3127" s="72" t="e">
        <f t="shared" si="153"/>
        <v>#VALUE!</v>
      </c>
    </row>
    <row r="3128" spans="1:9">
      <c r="A3128" s="16" t="s">
        <v>8981</v>
      </c>
      <c r="B3128" s="15">
        <v>3</v>
      </c>
      <c r="C3128" s="15" t="str">
        <f>VLOOKUP($B3128,配置说明!$E$20:$F$23,2,0)</f>
        <v>语音</v>
      </c>
      <c r="D3128" s="45" t="s">
        <v>4213</v>
      </c>
      <c r="E3128" s="50" t="s">
        <v>1565</v>
      </c>
      <c r="F3128" s="15" t="s">
        <v>2899</v>
      </c>
      <c r="G3128" s="71">
        <f t="shared" si="154"/>
        <v>3010080201</v>
      </c>
      <c r="H3128" s="72" t="str">
        <f t="shared" si="152"/>
        <v>3010080201</v>
      </c>
      <c r="I3128" s="72" t="e">
        <f t="shared" si="153"/>
        <v>#VALUE!</v>
      </c>
    </row>
    <row r="3129" spans="1:9">
      <c r="A3129" s="16" t="s">
        <v>8982</v>
      </c>
      <c r="B3129" s="15">
        <v>3</v>
      </c>
      <c r="C3129" s="15" t="str">
        <f>VLOOKUP($B3129,配置说明!$E$20:$F$23,2,0)</f>
        <v>语音</v>
      </c>
      <c r="D3129" s="45" t="s">
        <v>4214</v>
      </c>
      <c r="E3129" s="50" t="s">
        <v>1594</v>
      </c>
      <c r="F3129" s="15" t="s">
        <v>2900</v>
      </c>
      <c r="G3129" s="71">
        <f t="shared" si="154"/>
        <v>3010090101</v>
      </c>
      <c r="H3129" s="72" t="str">
        <f t="shared" si="152"/>
        <v>3010090101</v>
      </c>
      <c r="I3129" s="72" t="e">
        <f t="shared" si="153"/>
        <v>#VALUE!</v>
      </c>
    </row>
    <row r="3130" spans="1:9">
      <c r="A3130" s="16" t="s">
        <v>8983</v>
      </c>
      <c r="B3130" s="15">
        <v>3</v>
      </c>
      <c r="C3130" s="15" t="str">
        <f>VLOOKUP($B3130,配置说明!$E$20:$F$23,2,0)</f>
        <v>语音</v>
      </c>
      <c r="D3130" s="45" t="s">
        <v>4215</v>
      </c>
      <c r="E3130" s="50" t="s">
        <v>1595</v>
      </c>
      <c r="F3130" s="15" t="s">
        <v>2900</v>
      </c>
      <c r="G3130" s="71">
        <f t="shared" si="154"/>
        <v>3010090201</v>
      </c>
      <c r="H3130" s="72" t="str">
        <f t="shared" si="152"/>
        <v>3010090201</v>
      </c>
      <c r="I3130" s="72" t="e">
        <f t="shared" si="153"/>
        <v>#VALUE!</v>
      </c>
    </row>
    <row r="3131" spans="1:9">
      <c r="A3131" s="16" t="s">
        <v>8984</v>
      </c>
      <c r="B3131" s="15">
        <v>3</v>
      </c>
      <c r="C3131" s="15" t="str">
        <f>VLOOKUP($B3131,配置说明!$E$20:$F$23,2,0)</f>
        <v>语音</v>
      </c>
      <c r="D3131" s="45" t="s">
        <v>4216</v>
      </c>
      <c r="E3131" s="50" t="s">
        <v>1596</v>
      </c>
      <c r="F3131" s="15" t="s">
        <v>2900</v>
      </c>
      <c r="G3131" s="71">
        <f t="shared" si="154"/>
        <v>3010090301</v>
      </c>
      <c r="H3131" s="72" t="str">
        <f t="shared" si="152"/>
        <v>3010090301</v>
      </c>
      <c r="I3131" s="72" t="e">
        <f t="shared" si="153"/>
        <v>#VALUE!</v>
      </c>
    </row>
    <row r="3132" spans="1:9">
      <c r="A3132" s="16" t="s">
        <v>8985</v>
      </c>
      <c r="B3132" s="15">
        <v>3</v>
      </c>
      <c r="C3132" s="15" t="str">
        <f>VLOOKUP($B3132,配置说明!$E$20:$F$23,2,0)</f>
        <v>语音</v>
      </c>
      <c r="D3132" s="45" t="s">
        <v>4217</v>
      </c>
      <c r="E3132" s="50" t="s">
        <v>1624</v>
      </c>
      <c r="F3132" s="15" t="s">
        <v>2901</v>
      </c>
      <c r="G3132" s="71">
        <f t="shared" si="154"/>
        <v>3010110101</v>
      </c>
      <c r="H3132" s="72" t="str">
        <f t="shared" si="152"/>
        <v>3010110101</v>
      </c>
      <c r="I3132" s="72" t="e">
        <f t="shared" si="153"/>
        <v>#VALUE!</v>
      </c>
    </row>
    <row r="3133" spans="1:9">
      <c r="A3133" s="16" t="s">
        <v>8986</v>
      </c>
      <c r="B3133" s="15">
        <v>3</v>
      </c>
      <c r="C3133" s="15" t="str">
        <f>VLOOKUP($B3133,配置说明!$E$20:$F$23,2,0)</f>
        <v>语音</v>
      </c>
      <c r="D3133" s="45" t="s">
        <v>4218</v>
      </c>
      <c r="E3133" s="50" t="s">
        <v>1625</v>
      </c>
      <c r="F3133" s="15" t="s">
        <v>2901</v>
      </c>
      <c r="G3133" s="71">
        <f t="shared" si="154"/>
        <v>3010110201</v>
      </c>
      <c r="H3133" s="72" t="str">
        <f t="shared" si="152"/>
        <v>3010110201</v>
      </c>
      <c r="I3133" s="72" t="e">
        <f t="shared" si="153"/>
        <v>#VALUE!</v>
      </c>
    </row>
    <row r="3134" spans="1:9">
      <c r="A3134" s="16" t="s">
        <v>8987</v>
      </c>
      <c r="B3134" s="15">
        <v>3</v>
      </c>
      <c r="C3134" s="15" t="str">
        <f>VLOOKUP($B3134,配置说明!$E$20:$F$23,2,0)</f>
        <v>语音</v>
      </c>
      <c r="D3134" s="45" t="s">
        <v>4219</v>
      </c>
      <c r="E3134" s="50" t="s">
        <v>1626</v>
      </c>
      <c r="F3134" s="15" t="s">
        <v>2901</v>
      </c>
      <c r="G3134" s="71">
        <f t="shared" si="154"/>
        <v>3010110301</v>
      </c>
      <c r="H3134" s="72" t="str">
        <f t="shared" si="152"/>
        <v>3010110301</v>
      </c>
      <c r="I3134" s="72" t="e">
        <f t="shared" si="153"/>
        <v>#VALUE!</v>
      </c>
    </row>
    <row r="3135" spans="1:9">
      <c r="A3135" s="16" t="s">
        <v>8988</v>
      </c>
      <c r="B3135" s="15">
        <v>3</v>
      </c>
      <c r="C3135" s="15" t="str">
        <f>VLOOKUP($B3135,配置说明!$E$20:$F$23,2,0)</f>
        <v>语音</v>
      </c>
      <c r="D3135" s="45" t="s">
        <v>4220</v>
      </c>
      <c r="E3135" s="50" t="s">
        <v>1654</v>
      </c>
      <c r="F3135" s="15" t="s">
        <v>2902</v>
      </c>
      <c r="G3135" s="71">
        <f t="shared" si="154"/>
        <v>3010120101</v>
      </c>
      <c r="H3135" s="72" t="str">
        <f t="shared" si="152"/>
        <v>3010120101</v>
      </c>
      <c r="I3135" s="72" t="e">
        <f t="shared" si="153"/>
        <v>#VALUE!</v>
      </c>
    </row>
    <row r="3136" spans="1:9">
      <c r="A3136" s="16" t="s">
        <v>8989</v>
      </c>
      <c r="B3136" s="15">
        <v>3</v>
      </c>
      <c r="C3136" s="15" t="str">
        <f>VLOOKUP($B3136,配置说明!$E$20:$F$23,2,0)</f>
        <v>语音</v>
      </c>
      <c r="D3136" s="45" t="s">
        <v>4221</v>
      </c>
      <c r="E3136" s="50" t="s">
        <v>1655</v>
      </c>
      <c r="F3136" s="15" t="s">
        <v>2902</v>
      </c>
      <c r="G3136" s="71">
        <f t="shared" si="154"/>
        <v>3010120201</v>
      </c>
      <c r="H3136" s="72" t="str">
        <f t="shared" si="152"/>
        <v>3010120201</v>
      </c>
      <c r="I3136" s="72" t="e">
        <f t="shared" si="153"/>
        <v>#VALUE!</v>
      </c>
    </row>
    <row r="3137" spans="1:9">
      <c r="A3137" s="16" t="s">
        <v>8990</v>
      </c>
      <c r="B3137" s="15">
        <v>3</v>
      </c>
      <c r="C3137" s="15" t="str">
        <f>VLOOKUP($B3137,配置说明!$E$20:$F$23,2,0)</f>
        <v>语音</v>
      </c>
      <c r="D3137" s="45" t="s">
        <v>4222</v>
      </c>
      <c r="E3137" s="50" t="s">
        <v>1656</v>
      </c>
      <c r="F3137" s="15" t="s">
        <v>2902</v>
      </c>
      <c r="G3137" s="71">
        <f t="shared" si="154"/>
        <v>3010120301</v>
      </c>
      <c r="H3137" s="72" t="str">
        <f t="shared" si="152"/>
        <v>3010120301</v>
      </c>
      <c r="I3137" s="72" t="e">
        <f t="shared" si="153"/>
        <v>#VALUE!</v>
      </c>
    </row>
    <row r="3138" spans="1:9">
      <c r="A3138" s="16" t="s">
        <v>8991</v>
      </c>
      <c r="B3138" s="15">
        <v>3</v>
      </c>
      <c r="C3138" s="15" t="str">
        <f>VLOOKUP($B3138,配置说明!$E$20:$F$23,2,0)</f>
        <v>语音</v>
      </c>
      <c r="D3138" s="45" t="s">
        <v>4223</v>
      </c>
      <c r="E3138" s="50" t="s">
        <v>1684</v>
      </c>
      <c r="F3138" s="15" t="s">
        <v>2903</v>
      </c>
      <c r="G3138" s="71">
        <f t="shared" si="154"/>
        <v>3010130101</v>
      </c>
      <c r="H3138" s="72" t="str">
        <f t="shared" si="152"/>
        <v>3010130101</v>
      </c>
      <c r="I3138" s="72" t="e">
        <f t="shared" si="153"/>
        <v>#VALUE!</v>
      </c>
    </row>
    <row r="3139" spans="1:9">
      <c r="A3139" s="16" t="s">
        <v>8992</v>
      </c>
      <c r="B3139" s="15">
        <v>3</v>
      </c>
      <c r="C3139" s="15" t="str">
        <f>VLOOKUP($B3139,配置说明!$E$20:$F$23,2,0)</f>
        <v>语音</v>
      </c>
      <c r="D3139" s="45" t="s">
        <v>4224</v>
      </c>
      <c r="E3139" s="50" t="s">
        <v>1685</v>
      </c>
      <c r="F3139" s="15" t="s">
        <v>2903</v>
      </c>
      <c r="G3139" s="71">
        <f t="shared" si="154"/>
        <v>3010130201</v>
      </c>
      <c r="H3139" s="72" t="str">
        <f t="shared" si="152"/>
        <v>3010130201</v>
      </c>
      <c r="I3139" s="72" t="e">
        <f t="shared" si="153"/>
        <v>#VALUE!</v>
      </c>
    </row>
    <row r="3140" spans="1:9">
      <c r="A3140" s="16" t="s">
        <v>8993</v>
      </c>
      <c r="B3140" s="15">
        <v>3</v>
      </c>
      <c r="C3140" s="15" t="str">
        <f>VLOOKUP($B3140,配置说明!$E$20:$F$23,2,0)</f>
        <v>语音</v>
      </c>
      <c r="D3140" s="45" t="s">
        <v>4225</v>
      </c>
      <c r="E3140" s="50" t="s">
        <v>1686</v>
      </c>
      <c r="F3140" s="15" t="s">
        <v>2903</v>
      </c>
      <c r="G3140" s="71">
        <f t="shared" si="154"/>
        <v>3010130301</v>
      </c>
      <c r="H3140" s="72" t="str">
        <f t="shared" si="152"/>
        <v>3010130301</v>
      </c>
      <c r="I3140" s="72" t="e">
        <f t="shared" si="153"/>
        <v>#VALUE!</v>
      </c>
    </row>
    <row r="3141" spans="1:9">
      <c r="A3141" s="16" t="s">
        <v>8994</v>
      </c>
      <c r="B3141" s="15">
        <v>3</v>
      </c>
      <c r="C3141" s="15" t="str">
        <f>VLOOKUP($B3141,配置说明!$E$20:$F$23,2,0)</f>
        <v>语音</v>
      </c>
      <c r="D3141" s="45" t="s">
        <v>4226</v>
      </c>
      <c r="E3141" s="50" t="s">
        <v>1714</v>
      </c>
      <c r="F3141" s="15" t="s">
        <v>2904</v>
      </c>
      <c r="G3141" s="71">
        <f t="shared" si="154"/>
        <v>3010160101</v>
      </c>
      <c r="H3141" s="72" t="str">
        <f t="shared" si="152"/>
        <v>3010160101</v>
      </c>
      <c r="I3141" s="72" t="e">
        <f t="shared" si="153"/>
        <v>#VALUE!</v>
      </c>
    </row>
    <row r="3142" spans="1:9">
      <c r="A3142" s="16" t="s">
        <v>8995</v>
      </c>
      <c r="B3142" s="15">
        <v>3</v>
      </c>
      <c r="C3142" s="15" t="str">
        <f>VLOOKUP($B3142,配置说明!$E$20:$F$23,2,0)</f>
        <v>语音</v>
      </c>
      <c r="D3142" s="45" t="s">
        <v>4227</v>
      </c>
      <c r="E3142" s="50" t="s">
        <v>1715</v>
      </c>
      <c r="F3142" s="15" t="s">
        <v>2904</v>
      </c>
      <c r="G3142" s="71">
        <f t="shared" si="154"/>
        <v>3010160201</v>
      </c>
      <c r="H3142" s="72" t="str">
        <f t="shared" si="152"/>
        <v>3010160201</v>
      </c>
      <c r="I3142" s="72" t="e">
        <f t="shared" si="153"/>
        <v>#VALUE!</v>
      </c>
    </row>
    <row r="3143" spans="1:9">
      <c r="A3143" s="16" t="s">
        <v>8996</v>
      </c>
      <c r="B3143" s="15">
        <v>3</v>
      </c>
      <c r="C3143" s="15" t="str">
        <f>VLOOKUP($B3143,配置说明!$E$20:$F$23,2,0)</f>
        <v>语音</v>
      </c>
      <c r="D3143" s="45" t="s">
        <v>4228</v>
      </c>
      <c r="E3143" s="50" t="s">
        <v>1716</v>
      </c>
      <c r="F3143" s="15" t="s">
        <v>2904</v>
      </c>
      <c r="G3143" s="71">
        <f t="shared" si="154"/>
        <v>3010160301</v>
      </c>
      <c r="H3143" s="72" t="str">
        <f t="shared" si="152"/>
        <v>3010160301</v>
      </c>
      <c r="I3143" s="72" t="e">
        <f t="shared" si="153"/>
        <v>#VALUE!</v>
      </c>
    </row>
    <row r="3144" spans="1:9">
      <c r="A3144" s="16" t="s">
        <v>8997</v>
      </c>
      <c r="B3144" s="15">
        <v>3</v>
      </c>
      <c r="C3144" s="15" t="str">
        <f>VLOOKUP($B3144,配置说明!$E$20:$F$23,2,0)</f>
        <v>语音</v>
      </c>
      <c r="D3144" s="45" t="s">
        <v>4229</v>
      </c>
      <c r="E3144" s="50" t="s">
        <v>1744</v>
      </c>
      <c r="F3144" s="15" t="s">
        <v>2905</v>
      </c>
      <c r="G3144" s="71">
        <f t="shared" si="154"/>
        <v>3010180101</v>
      </c>
      <c r="H3144" s="72" t="str">
        <f t="shared" si="152"/>
        <v>3010180101</v>
      </c>
      <c r="I3144" s="72" t="e">
        <f t="shared" si="153"/>
        <v>#VALUE!</v>
      </c>
    </row>
    <row r="3145" spans="1:9">
      <c r="A3145" s="16" t="s">
        <v>8998</v>
      </c>
      <c r="B3145" s="15">
        <v>3</v>
      </c>
      <c r="C3145" s="15" t="str">
        <f>VLOOKUP($B3145,配置说明!$E$20:$F$23,2,0)</f>
        <v>语音</v>
      </c>
      <c r="D3145" s="45" t="s">
        <v>4230</v>
      </c>
      <c r="E3145" s="50" t="s">
        <v>1745</v>
      </c>
      <c r="F3145" s="15" t="s">
        <v>2905</v>
      </c>
      <c r="G3145" s="71">
        <f t="shared" si="154"/>
        <v>3010180201</v>
      </c>
      <c r="H3145" s="72" t="str">
        <f t="shared" si="152"/>
        <v>3010180201</v>
      </c>
      <c r="I3145" s="72" t="e">
        <f t="shared" si="153"/>
        <v>#VALUE!</v>
      </c>
    </row>
    <row r="3146" spans="1:9">
      <c r="A3146" s="16" t="s">
        <v>8999</v>
      </c>
      <c r="B3146" s="15">
        <v>3</v>
      </c>
      <c r="C3146" s="15" t="str">
        <f>VLOOKUP($B3146,配置说明!$E$20:$F$23,2,0)</f>
        <v>语音</v>
      </c>
      <c r="D3146" s="45" t="s">
        <v>4231</v>
      </c>
      <c r="E3146" s="50" t="s">
        <v>1746</v>
      </c>
      <c r="F3146" s="15" t="s">
        <v>2905</v>
      </c>
      <c r="G3146" s="71">
        <f t="shared" si="154"/>
        <v>3010180301</v>
      </c>
      <c r="H3146" s="72" t="str">
        <f t="shared" si="152"/>
        <v>3010180301</v>
      </c>
      <c r="I3146" s="72" t="e">
        <f t="shared" si="153"/>
        <v>#VALUE!</v>
      </c>
    </row>
    <row r="3147" spans="1:9">
      <c r="A3147" s="16" t="s">
        <v>9000</v>
      </c>
      <c r="B3147" s="15">
        <v>3</v>
      </c>
      <c r="C3147" s="15" t="str">
        <f>VLOOKUP($B3147,配置说明!$E$20:$F$23,2,0)</f>
        <v>语音</v>
      </c>
      <c r="D3147" s="45" t="s">
        <v>4232</v>
      </c>
      <c r="E3147" s="50" t="s">
        <v>1774</v>
      </c>
      <c r="F3147" s="15" t="s">
        <v>2906</v>
      </c>
      <c r="G3147" s="71">
        <f t="shared" si="154"/>
        <v>3010190101</v>
      </c>
      <c r="H3147" s="72" t="str">
        <f t="shared" si="152"/>
        <v>3010190101</v>
      </c>
      <c r="I3147" s="72" t="e">
        <f t="shared" si="153"/>
        <v>#VALUE!</v>
      </c>
    </row>
    <row r="3148" spans="1:9">
      <c r="A3148" s="16" t="s">
        <v>9001</v>
      </c>
      <c r="B3148" s="15">
        <v>3</v>
      </c>
      <c r="C3148" s="15" t="str">
        <f>VLOOKUP($B3148,配置说明!$E$20:$F$23,2,0)</f>
        <v>语音</v>
      </c>
      <c r="D3148" s="45" t="s">
        <v>836</v>
      </c>
      <c r="E3148" s="50" t="s">
        <v>1775</v>
      </c>
      <c r="F3148" s="15" t="s">
        <v>2906</v>
      </c>
      <c r="G3148" s="71">
        <f t="shared" si="154"/>
        <v>3010190201</v>
      </c>
      <c r="H3148" s="72" t="str">
        <f t="shared" si="152"/>
        <v>3010190201</v>
      </c>
      <c r="I3148" s="72" t="e">
        <f t="shared" si="153"/>
        <v>#VALUE!</v>
      </c>
    </row>
    <row r="3149" spans="1:9">
      <c r="A3149" s="16" t="s">
        <v>9002</v>
      </c>
      <c r="B3149" s="15">
        <v>3</v>
      </c>
      <c r="C3149" s="15" t="str">
        <f>VLOOKUP($B3149,配置说明!$E$20:$F$23,2,0)</f>
        <v>语音</v>
      </c>
      <c r="D3149" s="45" t="s">
        <v>4233</v>
      </c>
      <c r="E3149" s="50" t="s">
        <v>1776</v>
      </c>
      <c r="F3149" s="15" t="s">
        <v>2906</v>
      </c>
      <c r="G3149" s="71">
        <f t="shared" si="154"/>
        <v>3010190301</v>
      </c>
      <c r="H3149" s="72" t="str">
        <f t="shared" si="152"/>
        <v>3010190301</v>
      </c>
      <c r="I3149" s="72" t="e">
        <f t="shared" si="153"/>
        <v>#VALUE!</v>
      </c>
    </row>
    <row r="3150" spans="1:9">
      <c r="A3150" s="16" t="s">
        <v>9003</v>
      </c>
      <c r="B3150" s="15">
        <v>3</v>
      </c>
      <c r="C3150" s="15" t="str">
        <f>VLOOKUP($B3150,配置说明!$E$20:$F$23,2,0)</f>
        <v>语音</v>
      </c>
      <c r="D3150" s="45" t="s">
        <v>4234</v>
      </c>
      <c r="E3150" s="50" t="s">
        <v>1804</v>
      </c>
      <c r="F3150" s="15" t="s">
        <v>2907</v>
      </c>
      <c r="G3150" s="71">
        <f t="shared" si="154"/>
        <v>3010210101</v>
      </c>
      <c r="H3150" s="72" t="str">
        <f t="shared" si="152"/>
        <v>3010210101</v>
      </c>
      <c r="I3150" s="72" t="e">
        <f t="shared" si="153"/>
        <v>#VALUE!</v>
      </c>
    </row>
    <row r="3151" spans="1:9">
      <c r="A3151" s="16" t="s">
        <v>9004</v>
      </c>
      <c r="B3151" s="15">
        <v>3</v>
      </c>
      <c r="C3151" s="15" t="str">
        <f>VLOOKUP($B3151,配置说明!$E$20:$F$23,2,0)</f>
        <v>语音</v>
      </c>
      <c r="D3151" s="45" t="s">
        <v>4235</v>
      </c>
      <c r="E3151" s="50" t="s">
        <v>1805</v>
      </c>
      <c r="F3151" s="15" t="s">
        <v>2907</v>
      </c>
      <c r="G3151" s="71">
        <f t="shared" si="154"/>
        <v>3010210201</v>
      </c>
      <c r="H3151" s="72" t="str">
        <f t="shared" si="152"/>
        <v>3010210201</v>
      </c>
      <c r="I3151" s="72" t="e">
        <f t="shared" si="153"/>
        <v>#VALUE!</v>
      </c>
    </row>
    <row r="3152" spans="1:9">
      <c r="A3152" s="16" t="s">
        <v>9005</v>
      </c>
      <c r="B3152" s="15">
        <v>3</v>
      </c>
      <c r="C3152" s="15" t="str">
        <f>VLOOKUP($B3152,配置说明!$E$20:$F$23,2,0)</f>
        <v>语音</v>
      </c>
      <c r="D3152" s="45" t="s">
        <v>4236</v>
      </c>
      <c r="E3152" s="50" t="s">
        <v>1806</v>
      </c>
      <c r="F3152" s="15" t="s">
        <v>2907</v>
      </c>
      <c r="G3152" s="71">
        <f t="shared" si="154"/>
        <v>3010210301</v>
      </c>
      <c r="H3152" s="72" t="str">
        <f t="shared" si="152"/>
        <v>3010210301</v>
      </c>
      <c r="I3152" s="72" t="e">
        <f t="shared" si="153"/>
        <v>#VALUE!</v>
      </c>
    </row>
    <row r="3153" spans="1:9">
      <c r="A3153" s="16" t="s">
        <v>9006</v>
      </c>
      <c r="B3153" s="15">
        <v>3</v>
      </c>
      <c r="C3153" s="15" t="str">
        <f>VLOOKUP($B3153,配置说明!$E$20:$F$23,2,0)</f>
        <v>语音</v>
      </c>
      <c r="D3153" s="45" t="s">
        <v>4237</v>
      </c>
      <c r="E3153" s="50" t="s">
        <v>1834</v>
      </c>
      <c r="F3153" s="15" t="s">
        <v>2908</v>
      </c>
      <c r="G3153" s="71">
        <f t="shared" si="154"/>
        <v>3010250101</v>
      </c>
      <c r="H3153" s="72" t="str">
        <f t="shared" si="152"/>
        <v>3010250101</v>
      </c>
      <c r="I3153" s="72" t="e">
        <f t="shared" si="153"/>
        <v>#VALUE!</v>
      </c>
    </row>
    <row r="3154" spans="1:9">
      <c r="A3154" s="16" t="s">
        <v>9007</v>
      </c>
      <c r="B3154" s="15">
        <v>3</v>
      </c>
      <c r="C3154" s="15" t="str">
        <f>VLOOKUP($B3154,配置说明!$E$20:$F$23,2,0)</f>
        <v>语音</v>
      </c>
      <c r="D3154" s="45" t="s">
        <v>4238</v>
      </c>
      <c r="E3154" s="50" t="s">
        <v>1835</v>
      </c>
      <c r="F3154" s="15" t="s">
        <v>2908</v>
      </c>
      <c r="G3154" s="71">
        <f t="shared" si="154"/>
        <v>3010250201</v>
      </c>
      <c r="H3154" s="72" t="str">
        <f t="shared" si="152"/>
        <v>3010250201</v>
      </c>
      <c r="I3154" s="72" t="e">
        <f t="shared" si="153"/>
        <v>#VALUE!</v>
      </c>
    </row>
    <row r="3155" spans="1:9">
      <c r="A3155" s="16" t="s">
        <v>9008</v>
      </c>
      <c r="B3155" s="15">
        <v>3</v>
      </c>
      <c r="C3155" s="15" t="str">
        <f>VLOOKUP($B3155,配置说明!$E$20:$F$23,2,0)</f>
        <v>语音</v>
      </c>
      <c r="D3155" s="45" t="s">
        <v>4239</v>
      </c>
      <c r="E3155" s="50" t="s">
        <v>1836</v>
      </c>
      <c r="F3155" s="15" t="s">
        <v>2908</v>
      </c>
      <c r="G3155" s="71">
        <f t="shared" si="154"/>
        <v>3010250301</v>
      </c>
      <c r="H3155" s="72" t="str">
        <f t="shared" si="152"/>
        <v>3010250301</v>
      </c>
      <c r="I3155" s="72" t="e">
        <f t="shared" si="153"/>
        <v>#VALUE!</v>
      </c>
    </row>
    <row r="3156" spans="1:9">
      <c r="A3156" s="16" t="s">
        <v>9009</v>
      </c>
      <c r="B3156" s="15">
        <v>3</v>
      </c>
      <c r="C3156" s="15" t="str">
        <f>VLOOKUP($B3156,配置说明!$E$20:$F$23,2,0)</f>
        <v>语音</v>
      </c>
      <c r="D3156" s="45" t="s">
        <v>4240</v>
      </c>
      <c r="E3156" s="50" t="s">
        <v>1864</v>
      </c>
      <c r="F3156" s="15" t="s">
        <v>2909</v>
      </c>
      <c r="G3156" s="71">
        <f t="shared" si="154"/>
        <v>3010260101</v>
      </c>
      <c r="H3156" s="72" t="str">
        <f t="shared" si="152"/>
        <v>3010260101</v>
      </c>
      <c r="I3156" s="72" t="e">
        <f t="shared" si="153"/>
        <v>#VALUE!</v>
      </c>
    </row>
    <row r="3157" spans="1:9">
      <c r="A3157" s="16" t="s">
        <v>9010</v>
      </c>
      <c r="B3157" s="15">
        <v>3</v>
      </c>
      <c r="C3157" s="15" t="str">
        <f>VLOOKUP($B3157,配置说明!$E$20:$F$23,2,0)</f>
        <v>语音</v>
      </c>
      <c r="D3157" s="45" t="s">
        <v>4241</v>
      </c>
      <c r="E3157" s="50" t="s">
        <v>1865</v>
      </c>
      <c r="F3157" s="15" t="s">
        <v>2909</v>
      </c>
      <c r="G3157" s="71">
        <f t="shared" si="154"/>
        <v>3010260201</v>
      </c>
      <c r="H3157" s="72" t="str">
        <f t="shared" si="152"/>
        <v>3010260201</v>
      </c>
      <c r="I3157" s="72" t="e">
        <f t="shared" si="153"/>
        <v>#VALUE!</v>
      </c>
    </row>
    <row r="3158" spans="1:9">
      <c r="A3158" s="16" t="s">
        <v>9011</v>
      </c>
      <c r="B3158" s="15">
        <v>3</v>
      </c>
      <c r="C3158" s="15" t="str">
        <f>VLOOKUP($B3158,配置说明!$E$20:$F$23,2,0)</f>
        <v>语音</v>
      </c>
      <c r="D3158" s="45" t="s">
        <v>4242</v>
      </c>
      <c r="E3158" s="50" t="s">
        <v>1866</v>
      </c>
      <c r="F3158" s="15" t="s">
        <v>2909</v>
      </c>
      <c r="G3158" s="71">
        <f t="shared" si="154"/>
        <v>3010260301</v>
      </c>
      <c r="H3158" s="72" t="str">
        <f t="shared" si="152"/>
        <v>3010260301</v>
      </c>
      <c r="I3158" s="72" t="e">
        <f t="shared" si="153"/>
        <v>#VALUE!</v>
      </c>
    </row>
    <row r="3159" spans="1:9">
      <c r="A3159" s="16" t="s">
        <v>9012</v>
      </c>
      <c r="B3159" s="15">
        <v>3</v>
      </c>
      <c r="C3159" s="15" t="str">
        <f>VLOOKUP($B3159,配置说明!$E$20:$F$23,2,0)</f>
        <v>语音</v>
      </c>
      <c r="D3159" s="45" t="s">
        <v>4243</v>
      </c>
      <c r="E3159" s="50" t="s">
        <v>1894</v>
      </c>
      <c r="F3159" s="15" t="s">
        <v>2910</v>
      </c>
      <c r="G3159" s="71">
        <f t="shared" si="154"/>
        <v>3010290101</v>
      </c>
      <c r="H3159" s="72" t="str">
        <f t="shared" si="152"/>
        <v>3010290101</v>
      </c>
      <c r="I3159" s="72" t="e">
        <f t="shared" si="153"/>
        <v>#VALUE!</v>
      </c>
    </row>
    <row r="3160" spans="1:9">
      <c r="A3160" s="16" t="s">
        <v>9013</v>
      </c>
      <c r="B3160" s="15">
        <v>3</v>
      </c>
      <c r="C3160" s="15" t="str">
        <f>VLOOKUP($B3160,配置说明!$E$20:$F$23,2,0)</f>
        <v>语音</v>
      </c>
      <c r="D3160" s="45" t="s">
        <v>4244</v>
      </c>
      <c r="E3160" s="50" t="s">
        <v>1895</v>
      </c>
      <c r="F3160" s="15" t="s">
        <v>2910</v>
      </c>
      <c r="G3160" s="71">
        <f t="shared" si="154"/>
        <v>3010290201</v>
      </c>
      <c r="H3160" s="72" t="str">
        <f t="shared" si="152"/>
        <v>3010290201</v>
      </c>
      <c r="I3160" s="72" t="e">
        <f t="shared" si="153"/>
        <v>#VALUE!</v>
      </c>
    </row>
    <row r="3161" spans="1:9">
      <c r="A3161" s="16" t="s">
        <v>9014</v>
      </c>
      <c r="B3161" s="15">
        <v>3</v>
      </c>
      <c r="C3161" s="15" t="str">
        <f>VLOOKUP($B3161,配置说明!$E$20:$F$23,2,0)</f>
        <v>语音</v>
      </c>
      <c r="D3161" s="45" t="s">
        <v>4245</v>
      </c>
      <c r="E3161" s="50" t="s">
        <v>1896</v>
      </c>
      <c r="F3161" s="15" t="s">
        <v>2910</v>
      </c>
      <c r="G3161" s="71">
        <f t="shared" si="154"/>
        <v>3010290301</v>
      </c>
      <c r="H3161" s="72" t="str">
        <f t="shared" si="152"/>
        <v>3010290301</v>
      </c>
      <c r="I3161" s="72" t="e">
        <f t="shared" si="153"/>
        <v>#VALUE!</v>
      </c>
    </row>
    <row r="3162" spans="1:9">
      <c r="A3162" s="16" t="s">
        <v>9015</v>
      </c>
      <c r="B3162" s="15">
        <v>3</v>
      </c>
      <c r="C3162" s="15" t="str">
        <f>VLOOKUP($B3162,配置说明!$E$20:$F$23,2,0)</f>
        <v>语音</v>
      </c>
      <c r="D3162" s="45" t="s">
        <v>4246</v>
      </c>
      <c r="E3162" s="50"/>
      <c r="G3162" s="71">
        <f t="shared" si="154"/>
        <v>3010300101</v>
      </c>
      <c r="H3162" s="72" t="str">
        <f t="shared" si="152"/>
        <v>3010300101</v>
      </c>
      <c r="I3162" s="72" t="e">
        <f t="shared" si="153"/>
        <v>#VALUE!</v>
      </c>
    </row>
    <row r="3163" spans="1:9">
      <c r="A3163" s="16" t="s">
        <v>9016</v>
      </c>
      <c r="B3163" s="15">
        <v>3</v>
      </c>
      <c r="C3163" s="15" t="str">
        <f>VLOOKUP($B3163,配置说明!$E$20:$F$23,2,0)</f>
        <v>语音</v>
      </c>
      <c r="D3163" s="45" t="s">
        <v>4247</v>
      </c>
      <c r="E3163" s="50"/>
      <c r="G3163" s="71">
        <f t="shared" si="154"/>
        <v>3010300201</v>
      </c>
      <c r="H3163" s="72" t="str">
        <f t="shared" si="152"/>
        <v>3010300201</v>
      </c>
      <c r="I3163" s="72" t="e">
        <f t="shared" si="153"/>
        <v>#VALUE!</v>
      </c>
    </row>
    <row r="3164" spans="1:9">
      <c r="A3164" s="16" t="s">
        <v>9017</v>
      </c>
      <c r="B3164" s="15">
        <v>3</v>
      </c>
      <c r="C3164" s="15" t="str">
        <f>VLOOKUP($B3164,配置说明!$E$20:$F$23,2,0)</f>
        <v>语音</v>
      </c>
      <c r="D3164" s="45" t="s">
        <v>4248</v>
      </c>
      <c r="E3164" s="50"/>
      <c r="G3164" s="71">
        <f t="shared" si="154"/>
        <v>3010300301</v>
      </c>
      <c r="H3164" s="72" t="str">
        <f t="shared" si="152"/>
        <v>3010300301</v>
      </c>
      <c r="I3164" s="72" t="e">
        <f t="shared" si="153"/>
        <v>#VALUE!</v>
      </c>
    </row>
    <row r="3165" spans="1:9">
      <c r="A3165" s="16" t="s">
        <v>9018</v>
      </c>
      <c r="B3165" s="15">
        <v>3</v>
      </c>
      <c r="C3165" s="15" t="str">
        <f>VLOOKUP($B3165,配置说明!$E$20:$F$23,2,0)</f>
        <v>语音</v>
      </c>
      <c r="D3165" s="45" t="s">
        <v>4249</v>
      </c>
      <c r="E3165" s="50" t="s">
        <v>1924</v>
      </c>
      <c r="F3165" s="15" t="s">
        <v>2911</v>
      </c>
      <c r="G3165" s="71">
        <f t="shared" si="154"/>
        <v>3010310101</v>
      </c>
      <c r="H3165" s="72" t="str">
        <f t="shared" si="152"/>
        <v>3010310101</v>
      </c>
      <c r="I3165" s="72" t="e">
        <f t="shared" si="153"/>
        <v>#VALUE!</v>
      </c>
    </row>
    <row r="3166" spans="1:9">
      <c r="A3166" s="16" t="s">
        <v>9019</v>
      </c>
      <c r="B3166" s="15">
        <v>3</v>
      </c>
      <c r="C3166" s="15" t="str">
        <f>VLOOKUP($B3166,配置说明!$E$20:$F$23,2,0)</f>
        <v>语音</v>
      </c>
      <c r="D3166" s="45" t="s">
        <v>4250</v>
      </c>
      <c r="E3166" s="50" t="s">
        <v>1925</v>
      </c>
      <c r="F3166" s="15" t="s">
        <v>2911</v>
      </c>
      <c r="G3166" s="71">
        <f t="shared" si="154"/>
        <v>3010310201</v>
      </c>
      <c r="H3166" s="72" t="str">
        <f t="shared" si="152"/>
        <v>3010310201</v>
      </c>
      <c r="I3166" s="72" t="e">
        <f t="shared" si="153"/>
        <v>#VALUE!</v>
      </c>
    </row>
    <row r="3167" spans="1:9">
      <c r="A3167" s="16" t="s">
        <v>9020</v>
      </c>
      <c r="B3167" s="15">
        <v>3</v>
      </c>
      <c r="C3167" s="15" t="str">
        <f>VLOOKUP($B3167,配置说明!$E$20:$F$23,2,0)</f>
        <v>语音</v>
      </c>
      <c r="D3167" s="45" t="s">
        <v>4251</v>
      </c>
      <c r="E3167" s="50" t="s">
        <v>1926</v>
      </c>
      <c r="F3167" s="15" t="s">
        <v>2911</v>
      </c>
      <c r="G3167" s="71">
        <f t="shared" si="154"/>
        <v>3010310301</v>
      </c>
      <c r="H3167" s="72" t="str">
        <f t="shared" si="152"/>
        <v>3010310301</v>
      </c>
      <c r="I3167" s="72" t="e">
        <f t="shared" si="153"/>
        <v>#VALUE!</v>
      </c>
    </row>
    <row r="3168" spans="1:9">
      <c r="A3168" s="16" t="s">
        <v>9021</v>
      </c>
      <c r="B3168" s="15">
        <v>3</v>
      </c>
      <c r="C3168" s="15" t="str">
        <f>VLOOKUP($B3168,配置说明!$E$20:$F$23,2,0)</f>
        <v>语音</v>
      </c>
      <c r="D3168" s="45" t="s">
        <v>4251</v>
      </c>
      <c r="E3168" s="50" t="s">
        <v>1926</v>
      </c>
      <c r="F3168" s="15" t="s">
        <v>2911</v>
      </c>
      <c r="G3168" s="71">
        <f t="shared" si="154"/>
        <v>3010310501</v>
      </c>
      <c r="H3168" s="72" t="str">
        <f t="shared" si="152"/>
        <v>3010310501</v>
      </c>
      <c r="I3168" s="72" t="e">
        <f t="shared" si="153"/>
        <v>#VALUE!</v>
      </c>
    </row>
    <row r="3169" spans="1:9">
      <c r="A3169" s="16" t="s">
        <v>9022</v>
      </c>
      <c r="B3169" s="15">
        <v>3</v>
      </c>
      <c r="C3169" s="15" t="str">
        <f>VLOOKUP($B3169,配置说明!$E$20:$F$23,2,0)</f>
        <v>语音</v>
      </c>
      <c r="D3169" s="45" t="s">
        <v>4252</v>
      </c>
      <c r="E3169" s="50" t="s">
        <v>1954</v>
      </c>
      <c r="F3169" s="15" t="s">
        <v>2912</v>
      </c>
      <c r="G3169" s="71">
        <f t="shared" si="154"/>
        <v>3010340101</v>
      </c>
      <c r="H3169" s="72" t="str">
        <f t="shared" si="152"/>
        <v>3010340101</v>
      </c>
      <c r="I3169" s="72" t="e">
        <f t="shared" si="153"/>
        <v>#VALUE!</v>
      </c>
    </row>
    <row r="3170" spans="1:9">
      <c r="A3170" s="16" t="s">
        <v>9023</v>
      </c>
      <c r="B3170" s="15">
        <v>3</v>
      </c>
      <c r="C3170" s="15" t="str">
        <f>VLOOKUP($B3170,配置说明!$E$20:$F$23,2,0)</f>
        <v>语音</v>
      </c>
      <c r="D3170" s="45" t="s">
        <v>4253</v>
      </c>
      <c r="E3170" s="50" t="s">
        <v>1955</v>
      </c>
      <c r="F3170" s="15" t="s">
        <v>2912</v>
      </c>
      <c r="G3170" s="71">
        <f t="shared" si="154"/>
        <v>3010340201</v>
      </c>
      <c r="H3170" s="72" t="str">
        <f t="shared" si="152"/>
        <v>3010340201</v>
      </c>
      <c r="I3170" s="72" t="e">
        <f t="shared" si="153"/>
        <v>#VALUE!</v>
      </c>
    </row>
    <row r="3171" spans="1:9">
      <c r="A3171" s="16" t="s">
        <v>9024</v>
      </c>
      <c r="B3171" s="15">
        <v>3</v>
      </c>
      <c r="C3171" s="15" t="str">
        <f>VLOOKUP($B3171,配置说明!$E$20:$F$23,2,0)</f>
        <v>语音</v>
      </c>
      <c r="D3171" s="45" t="s">
        <v>919</v>
      </c>
      <c r="E3171" s="50" t="s">
        <v>1956</v>
      </c>
      <c r="F3171" s="15" t="s">
        <v>2912</v>
      </c>
      <c r="G3171" s="71">
        <f t="shared" si="154"/>
        <v>3010340301</v>
      </c>
      <c r="H3171" s="72" t="str">
        <f t="shared" si="152"/>
        <v>3010340301</v>
      </c>
      <c r="I3171" s="72" t="e">
        <f t="shared" si="153"/>
        <v>#VALUE!</v>
      </c>
    </row>
    <row r="3172" spans="1:9">
      <c r="A3172" s="16" t="s">
        <v>9025</v>
      </c>
      <c r="B3172" s="15">
        <v>3</v>
      </c>
      <c r="C3172" s="15" t="str">
        <f>VLOOKUP($B3172,配置说明!$E$20:$F$23,2,0)</f>
        <v>语音</v>
      </c>
      <c r="D3172" s="45" t="s">
        <v>4254</v>
      </c>
      <c r="E3172" s="50" t="s">
        <v>1984</v>
      </c>
      <c r="F3172" s="15" t="s">
        <v>2913</v>
      </c>
      <c r="G3172" s="71">
        <f t="shared" si="154"/>
        <v>3010360101</v>
      </c>
      <c r="H3172" s="72" t="str">
        <f t="shared" ref="H3172:H3235" si="155">G3172&amp;""</f>
        <v>3010360101</v>
      </c>
      <c r="I3172" s="72" t="e">
        <f t="shared" ref="I3172:I3235" si="156">FIND("loop",E3172)</f>
        <v>#VALUE!</v>
      </c>
    </row>
    <row r="3173" spans="1:9">
      <c r="A3173" s="16" t="s">
        <v>9026</v>
      </c>
      <c r="B3173" s="15">
        <v>3</v>
      </c>
      <c r="C3173" s="15" t="str">
        <f>VLOOKUP($B3173,配置说明!$E$20:$F$23,2,0)</f>
        <v>语音</v>
      </c>
      <c r="D3173" s="45" t="s">
        <v>4255</v>
      </c>
      <c r="E3173" s="50" t="s">
        <v>1985</v>
      </c>
      <c r="F3173" s="15" t="s">
        <v>2913</v>
      </c>
      <c r="G3173" s="71">
        <f t="shared" si="154"/>
        <v>3010360201</v>
      </c>
      <c r="H3173" s="72" t="str">
        <f t="shared" si="155"/>
        <v>3010360201</v>
      </c>
      <c r="I3173" s="72" t="e">
        <f t="shared" si="156"/>
        <v>#VALUE!</v>
      </c>
    </row>
    <row r="3174" spans="1:9">
      <c r="A3174" s="16" t="s">
        <v>9027</v>
      </c>
      <c r="B3174" s="15">
        <v>3</v>
      </c>
      <c r="C3174" s="15" t="str">
        <f>VLOOKUP($B3174,配置说明!$E$20:$F$23,2,0)</f>
        <v>语音</v>
      </c>
      <c r="D3174" s="45" t="s">
        <v>4256</v>
      </c>
      <c r="E3174" s="50" t="s">
        <v>1986</v>
      </c>
      <c r="F3174" s="15" t="s">
        <v>2913</v>
      </c>
      <c r="G3174" s="71">
        <f t="shared" si="154"/>
        <v>3010360301</v>
      </c>
      <c r="H3174" s="72" t="str">
        <f t="shared" si="155"/>
        <v>3010360301</v>
      </c>
      <c r="I3174" s="72" t="e">
        <f t="shared" si="156"/>
        <v>#VALUE!</v>
      </c>
    </row>
    <row r="3175" spans="1:9">
      <c r="A3175" s="16" t="s">
        <v>9028</v>
      </c>
      <c r="B3175" s="15">
        <v>3</v>
      </c>
      <c r="C3175" s="15" t="str">
        <f>VLOOKUP($B3175,配置说明!$E$20:$F$23,2,0)</f>
        <v>语音</v>
      </c>
      <c r="D3175" s="45" t="s">
        <v>4257</v>
      </c>
      <c r="E3175" s="50" t="s">
        <v>2014</v>
      </c>
      <c r="F3175" s="15" t="s">
        <v>2914</v>
      </c>
      <c r="G3175" s="71">
        <f t="shared" si="154"/>
        <v>3010510101</v>
      </c>
      <c r="H3175" s="72" t="str">
        <f t="shared" si="155"/>
        <v>3010510101</v>
      </c>
      <c r="I3175" s="72" t="e">
        <f t="shared" si="156"/>
        <v>#VALUE!</v>
      </c>
    </row>
    <row r="3176" spans="1:9">
      <c r="A3176" s="16" t="s">
        <v>9029</v>
      </c>
      <c r="B3176" s="15">
        <v>3</v>
      </c>
      <c r="C3176" s="15" t="str">
        <f>VLOOKUP($B3176,配置说明!$E$20:$F$23,2,0)</f>
        <v>语音</v>
      </c>
      <c r="D3176" s="45" t="s">
        <v>4258</v>
      </c>
      <c r="E3176" s="50" t="s">
        <v>2015</v>
      </c>
      <c r="F3176" s="15" t="s">
        <v>2914</v>
      </c>
      <c r="G3176" s="71">
        <f t="shared" si="154"/>
        <v>3010510201</v>
      </c>
      <c r="H3176" s="72" t="str">
        <f t="shared" si="155"/>
        <v>3010510201</v>
      </c>
      <c r="I3176" s="72" t="e">
        <f t="shared" si="156"/>
        <v>#VALUE!</v>
      </c>
    </row>
    <row r="3177" spans="1:9">
      <c r="A3177" s="16" t="s">
        <v>9030</v>
      </c>
      <c r="B3177" s="15">
        <v>3</v>
      </c>
      <c r="C3177" s="15" t="str">
        <f>VLOOKUP($B3177,配置说明!$E$20:$F$23,2,0)</f>
        <v>语音</v>
      </c>
      <c r="D3177" s="45" t="s">
        <v>4259</v>
      </c>
      <c r="E3177" s="50" t="s">
        <v>2016</v>
      </c>
      <c r="F3177" s="15" t="s">
        <v>2914</v>
      </c>
      <c r="G3177" s="71">
        <f t="shared" si="154"/>
        <v>3010510301</v>
      </c>
      <c r="H3177" s="72" t="str">
        <f t="shared" si="155"/>
        <v>3010510301</v>
      </c>
      <c r="I3177" s="72" t="e">
        <f t="shared" si="156"/>
        <v>#VALUE!</v>
      </c>
    </row>
    <row r="3178" spans="1:9">
      <c r="A3178" s="16" t="s">
        <v>9031</v>
      </c>
      <c r="B3178" s="15">
        <v>3</v>
      </c>
      <c r="C3178" s="15" t="str">
        <f>VLOOKUP($B3178,配置说明!$E$20:$F$23,2,0)</f>
        <v>语音</v>
      </c>
      <c r="D3178" s="45" t="s">
        <v>4260</v>
      </c>
      <c r="E3178" s="50" t="s">
        <v>2044</v>
      </c>
      <c r="F3178" s="15" t="s">
        <v>2915</v>
      </c>
      <c r="G3178" s="71">
        <f t="shared" si="154"/>
        <v>3010520101</v>
      </c>
      <c r="H3178" s="72" t="str">
        <f t="shared" si="155"/>
        <v>3010520101</v>
      </c>
      <c r="I3178" s="72" t="e">
        <f t="shared" si="156"/>
        <v>#VALUE!</v>
      </c>
    </row>
    <row r="3179" spans="1:9">
      <c r="A3179" s="16" t="s">
        <v>9032</v>
      </c>
      <c r="B3179" s="15">
        <v>3</v>
      </c>
      <c r="C3179" s="15" t="str">
        <f>VLOOKUP($B3179,配置说明!$E$20:$F$23,2,0)</f>
        <v>语音</v>
      </c>
      <c r="D3179" s="45" t="s">
        <v>4261</v>
      </c>
      <c r="E3179" s="50" t="s">
        <v>2045</v>
      </c>
      <c r="F3179" s="15" t="s">
        <v>2915</v>
      </c>
      <c r="G3179" s="71">
        <f t="shared" si="154"/>
        <v>3010520201</v>
      </c>
      <c r="H3179" s="72" t="str">
        <f t="shared" si="155"/>
        <v>3010520201</v>
      </c>
      <c r="I3179" s="72" t="e">
        <f t="shared" si="156"/>
        <v>#VALUE!</v>
      </c>
    </row>
    <row r="3180" spans="1:9">
      <c r="A3180" s="16" t="s">
        <v>9033</v>
      </c>
      <c r="B3180" s="15">
        <v>3</v>
      </c>
      <c r="C3180" s="15" t="str">
        <f>VLOOKUP($B3180,配置说明!$E$20:$F$23,2,0)</f>
        <v>语音</v>
      </c>
      <c r="D3180" s="45" t="s">
        <v>4262</v>
      </c>
      <c r="E3180" s="50" t="s">
        <v>2046</v>
      </c>
      <c r="F3180" s="15" t="s">
        <v>2915</v>
      </c>
      <c r="G3180" s="71">
        <f t="shared" si="154"/>
        <v>3010520301</v>
      </c>
      <c r="H3180" s="72" t="str">
        <f t="shared" si="155"/>
        <v>3010520301</v>
      </c>
      <c r="I3180" s="72" t="e">
        <f t="shared" si="156"/>
        <v>#VALUE!</v>
      </c>
    </row>
    <row r="3181" spans="1:9">
      <c r="A3181" s="16" t="s">
        <v>9034</v>
      </c>
      <c r="B3181" s="15">
        <v>3</v>
      </c>
      <c r="C3181" s="15" t="str">
        <f>VLOOKUP($B3181,配置说明!$E$20:$F$23,2,0)</f>
        <v>语音</v>
      </c>
      <c r="D3181" s="45" t="s">
        <v>4263</v>
      </c>
      <c r="E3181" s="50" t="s">
        <v>2074</v>
      </c>
      <c r="F3181" s="15" t="s">
        <v>2916</v>
      </c>
      <c r="G3181" s="71">
        <f t="shared" si="154"/>
        <v>3010580101</v>
      </c>
      <c r="H3181" s="72" t="str">
        <f t="shared" si="155"/>
        <v>3010580101</v>
      </c>
      <c r="I3181" s="72" t="e">
        <f t="shared" si="156"/>
        <v>#VALUE!</v>
      </c>
    </row>
    <row r="3182" spans="1:9">
      <c r="A3182" s="16" t="s">
        <v>9035</v>
      </c>
      <c r="B3182" s="15">
        <v>3</v>
      </c>
      <c r="C3182" s="15" t="str">
        <f>VLOOKUP($B3182,配置说明!$E$20:$F$23,2,0)</f>
        <v>语音</v>
      </c>
      <c r="D3182" s="45" t="s">
        <v>4264</v>
      </c>
      <c r="E3182" s="50" t="s">
        <v>2075</v>
      </c>
      <c r="F3182" s="15" t="s">
        <v>2916</v>
      </c>
      <c r="G3182" s="71">
        <f t="shared" si="154"/>
        <v>3010580201</v>
      </c>
      <c r="H3182" s="72" t="str">
        <f t="shared" si="155"/>
        <v>3010580201</v>
      </c>
      <c r="I3182" s="72" t="e">
        <f t="shared" si="156"/>
        <v>#VALUE!</v>
      </c>
    </row>
    <row r="3183" spans="1:9">
      <c r="A3183" s="16" t="s">
        <v>9036</v>
      </c>
      <c r="B3183" s="15">
        <v>3</v>
      </c>
      <c r="C3183" s="15" t="str">
        <f>VLOOKUP($B3183,配置说明!$E$20:$F$23,2,0)</f>
        <v>语音</v>
      </c>
      <c r="D3183" s="45" t="s">
        <v>4265</v>
      </c>
      <c r="E3183" s="50" t="s">
        <v>2076</v>
      </c>
      <c r="F3183" s="15" t="s">
        <v>2916</v>
      </c>
      <c r="G3183" s="71">
        <f t="shared" si="154"/>
        <v>3010580301</v>
      </c>
      <c r="H3183" s="72" t="str">
        <f t="shared" si="155"/>
        <v>3010580301</v>
      </c>
      <c r="I3183" s="72" t="e">
        <f t="shared" si="156"/>
        <v>#VALUE!</v>
      </c>
    </row>
    <row r="3184" spans="1:9">
      <c r="A3184" s="16" t="s">
        <v>9037</v>
      </c>
      <c r="B3184" s="15">
        <v>3</v>
      </c>
      <c r="C3184" s="15" t="str">
        <f>VLOOKUP($B3184,配置说明!$E$20:$F$23,2,0)</f>
        <v>语音</v>
      </c>
      <c r="D3184" s="45" t="s">
        <v>4266</v>
      </c>
      <c r="E3184" s="50" t="s">
        <v>2076</v>
      </c>
      <c r="F3184" s="15" t="s">
        <v>2916</v>
      </c>
      <c r="G3184" s="71">
        <f t="shared" si="154"/>
        <v>3010580501</v>
      </c>
      <c r="H3184" s="72" t="str">
        <f t="shared" si="155"/>
        <v>3010580501</v>
      </c>
      <c r="I3184" s="72" t="e">
        <f t="shared" si="156"/>
        <v>#VALUE!</v>
      </c>
    </row>
    <row r="3185" spans="1:9">
      <c r="A3185" s="16" t="s">
        <v>9038</v>
      </c>
      <c r="B3185" s="15">
        <v>3</v>
      </c>
      <c r="C3185" s="15" t="str">
        <f>VLOOKUP($B3185,配置说明!$E$20:$F$23,2,0)</f>
        <v>语音</v>
      </c>
      <c r="D3185" s="45" t="s">
        <v>954</v>
      </c>
      <c r="E3185" s="50" t="s">
        <v>2104</v>
      </c>
      <c r="F3185" s="15" t="s">
        <v>2917</v>
      </c>
      <c r="G3185" s="71">
        <f t="shared" si="154"/>
        <v>3010590101</v>
      </c>
      <c r="H3185" s="72" t="str">
        <f t="shared" si="155"/>
        <v>3010590101</v>
      </c>
      <c r="I3185" s="72" t="e">
        <f t="shared" si="156"/>
        <v>#VALUE!</v>
      </c>
    </row>
    <row r="3186" spans="1:9">
      <c r="A3186" s="16" t="s">
        <v>9039</v>
      </c>
      <c r="B3186" s="15">
        <v>3</v>
      </c>
      <c r="C3186" s="15" t="str">
        <f>VLOOKUP($B3186,配置说明!$E$20:$F$23,2,0)</f>
        <v>语音</v>
      </c>
      <c r="D3186" s="45" t="s">
        <v>4267</v>
      </c>
      <c r="E3186" s="50" t="s">
        <v>2105</v>
      </c>
      <c r="F3186" s="15" t="s">
        <v>2917</v>
      </c>
      <c r="G3186" s="71">
        <f t="shared" ref="G3186:G3249" si="157">A3186*1</f>
        <v>3010590201</v>
      </c>
      <c r="H3186" s="72" t="str">
        <f t="shared" si="155"/>
        <v>3010590201</v>
      </c>
      <c r="I3186" s="72" t="e">
        <f t="shared" si="156"/>
        <v>#VALUE!</v>
      </c>
    </row>
    <row r="3187" spans="1:9">
      <c r="A3187" s="16" t="s">
        <v>9040</v>
      </c>
      <c r="B3187" s="15">
        <v>3</v>
      </c>
      <c r="C3187" s="15" t="str">
        <f>VLOOKUP($B3187,配置说明!$E$20:$F$23,2,0)</f>
        <v>语音</v>
      </c>
      <c r="D3187" s="45" t="s">
        <v>4268</v>
      </c>
      <c r="E3187" s="50" t="s">
        <v>2106</v>
      </c>
      <c r="F3187" s="15" t="s">
        <v>2917</v>
      </c>
      <c r="G3187" s="71">
        <f t="shared" si="157"/>
        <v>3010590301</v>
      </c>
      <c r="H3187" s="72" t="str">
        <f t="shared" si="155"/>
        <v>3010590301</v>
      </c>
      <c r="I3187" s="72" t="e">
        <f t="shared" si="156"/>
        <v>#VALUE!</v>
      </c>
    </row>
    <row r="3188" spans="1:9">
      <c r="A3188" s="16" t="s">
        <v>9041</v>
      </c>
      <c r="B3188" s="15">
        <v>3</v>
      </c>
      <c r="C3188" s="15" t="str">
        <f>VLOOKUP($B3188,配置说明!$E$20:$F$23,2,0)</f>
        <v>语音</v>
      </c>
      <c r="D3188" s="45" t="s">
        <v>4269</v>
      </c>
      <c r="E3188" s="50" t="s">
        <v>2134</v>
      </c>
      <c r="F3188" s="15" t="s">
        <v>2918</v>
      </c>
      <c r="G3188" s="71">
        <f t="shared" si="157"/>
        <v>3010600101</v>
      </c>
      <c r="H3188" s="72" t="str">
        <f t="shared" si="155"/>
        <v>3010600101</v>
      </c>
      <c r="I3188" s="72" t="e">
        <f t="shared" si="156"/>
        <v>#VALUE!</v>
      </c>
    </row>
    <row r="3189" spans="1:9">
      <c r="A3189" s="16" t="s">
        <v>9042</v>
      </c>
      <c r="B3189" s="15">
        <v>3</v>
      </c>
      <c r="C3189" s="15" t="str">
        <f>VLOOKUP($B3189,配置说明!$E$20:$F$23,2,0)</f>
        <v>语音</v>
      </c>
      <c r="D3189" s="45" t="s">
        <v>4270</v>
      </c>
      <c r="E3189" s="50" t="s">
        <v>2135</v>
      </c>
      <c r="F3189" s="15" t="s">
        <v>2918</v>
      </c>
      <c r="G3189" s="71">
        <f t="shared" si="157"/>
        <v>3010600201</v>
      </c>
      <c r="H3189" s="72" t="str">
        <f t="shared" si="155"/>
        <v>3010600201</v>
      </c>
      <c r="I3189" s="72" t="e">
        <f t="shared" si="156"/>
        <v>#VALUE!</v>
      </c>
    </row>
    <row r="3190" spans="1:9">
      <c r="A3190" s="16" t="s">
        <v>9043</v>
      </c>
      <c r="B3190" s="15">
        <v>3</v>
      </c>
      <c r="C3190" s="15" t="str">
        <f>VLOOKUP($B3190,配置说明!$E$20:$F$23,2,0)</f>
        <v>语音</v>
      </c>
      <c r="D3190" s="45" t="s">
        <v>967</v>
      </c>
      <c r="E3190" s="50" t="s">
        <v>9546</v>
      </c>
      <c r="F3190" s="15" t="s">
        <v>9547</v>
      </c>
      <c r="G3190" s="71">
        <f t="shared" si="157"/>
        <v>3010600301</v>
      </c>
      <c r="H3190" s="72" t="str">
        <f t="shared" si="155"/>
        <v>3010600301</v>
      </c>
      <c r="I3190" s="72" t="e">
        <f t="shared" si="156"/>
        <v>#VALUE!</v>
      </c>
    </row>
    <row r="3191" spans="1:9">
      <c r="A3191" s="16" t="s">
        <v>9288</v>
      </c>
      <c r="B3191" s="15">
        <v>3</v>
      </c>
      <c r="C3191" s="15" t="str">
        <f>VLOOKUP($B3191,配置说明!$E$20:$F$23,2,0)</f>
        <v>语音</v>
      </c>
      <c r="D3191" s="45" t="s">
        <v>9289</v>
      </c>
      <c r="E3191" s="50" t="s">
        <v>9290</v>
      </c>
      <c r="F3191" s="15" t="s">
        <v>9291</v>
      </c>
      <c r="G3191" s="71">
        <f t="shared" si="157"/>
        <v>3100010101</v>
      </c>
      <c r="H3191" s="72" t="str">
        <f t="shared" si="155"/>
        <v>3100010101</v>
      </c>
      <c r="I3191" s="72" t="e">
        <f t="shared" si="156"/>
        <v>#VALUE!</v>
      </c>
    </row>
    <row r="3192" spans="1:9">
      <c r="A3192" s="16" t="s">
        <v>9292</v>
      </c>
      <c r="B3192" s="15">
        <v>3</v>
      </c>
      <c r="C3192" s="15" t="str">
        <f>VLOOKUP($B3192,配置说明!$E$20:$F$23,2,0)</f>
        <v>语音</v>
      </c>
      <c r="D3192" s="45" t="s">
        <v>9293</v>
      </c>
      <c r="E3192" s="50" t="s">
        <v>9290</v>
      </c>
      <c r="F3192" s="15" t="s">
        <v>9291</v>
      </c>
      <c r="G3192" s="71">
        <f t="shared" si="157"/>
        <v>3100010201</v>
      </c>
      <c r="H3192" s="72" t="str">
        <f t="shared" si="155"/>
        <v>3100010201</v>
      </c>
      <c r="I3192" s="72" t="e">
        <f t="shared" si="156"/>
        <v>#VALUE!</v>
      </c>
    </row>
    <row r="3193" spans="1:9">
      <c r="A3193" s="16" t="s">
        <v>9294</v>
      </c>
      <c r="B3193" s="15">
        <v>3</v>
      </c>
      <c r="C3193" s="15" t="str">
        <f>VLOOKUP($B3193,配置说明!$E$20:$F$23,2,0)</f>
        <v>语音</v>
      </c>
      <c r="D3193" s="45" t="s">
        <v>9295</v>
      </c>
      <c r="E3193" s="50" t="s">
        <v>9296</v>
      </c>
      <c r="F3193" s="15" t="s">
        <v>9291</v>
      </c>
      <c r="G3193" s="71">
        <f t="shared" si="157"/>
        <v>3100010501</v>
      </c>
      <c r="H3193" s="72" t="str">
        <f t="shared" si="155"/>
        <v>3100010501</v>
      </c>
      <c r="I3193" s="72" t="e">
        <f t="shared" si="156"/>
        <v>#VALUE!</v>
      </c>
    </row>
    <row r="3194" spans="1:9">
      <c r="A3194" s="16" t="s">
        <v>9044</v>
      </c>
      <c r="B3194" s="15">
        <v>2</v>
      </c>
      <c r="C3194" s="15" t="str">
        <f>VLOOKUP($B3194,配置说明!$E$20:$F$23,2,0)</f>
        <v>音效</v>
      </c>
      <c r="D3194" s="45" t="s">
        <v>390</v>
      </c>
      <c r="E3194" s="50" t="s">
        <v>3456</v>
      </c>
      <c r="F3194" s="15" t="s">
        <v>128</v>
      </c>
      <c r="G3194" s="71">
        <f t="shared" si="157"/>
        <v>9020106005</v>
      </c>
      <c r="H3194" s="72" t="str">
        <f t="shared" si="155"/>
        <v>9020106005</v>
      </c>
      <c r="I3194" s="72" t="e">
        <f t="shared" si="156"/>
        <v>#VALUE!</v>
      </c>
    </row>
    <row r="3195" spans="1:9">
      <c r="A3195" s="16" t="s">
        <v>4486</v>
      </c>
      <c r="B3195" s="15">
        <v>2</v>
      </c>
      <c r="C3195" s="15" t="str">
        <f>VLOOKUP($B3195,配置说明!$E$20:$F$23,2,0)</f>
        <v>音效</v>
      </c>
      <c r="D3195" s="51" t="s">
        <v>9636</v>
      </c>
      <c r="E3195" s="38" t="s">
        <v>4487</v>
      </c>
      <c r="F3195" s="15" t="s">
        <v>4488</v>
      </c>
      <c r="G3195" s="71">
        <f t="shared" si="157"/>
        <v>20100010001</v>
      </c>
      <c r="H3195" s="72" t="str">
        <f t="shared" si="155"/>
        <v>20100010001</v>
      </c>
      <c r="I3195" s="72" t="e">
        <f t="shared" si="156"/>
        <v>#VALUE!</v>
      </c>
    </row>
    <row r="3196" spans="1:9">
      <c r="A3196" s="16" t="s">
        <v>4489</v>
      </c>
      <c r="B3196" s="15">
        <v>2</v>
      </c>
      <c r="C3196" s="15" t="str">
        <f>VLOOKUP($B3196,配置说明!$E$20:$F$23,2,0)</f>
        <v>音效</v>
      </c>
      <c r="D3196" s="52" t="s">
        <v>9637</v>
      </c>
      <c r="E3196" s="53" t="s">
        <v>4490</v>
      </c>
      <c r="F3196" s="15" t="s">
        <v>4488</v>
      </c>
      <c r="G3196" s="71">
        <f t="shared" si="157"/>
        <v>20100010002</v>
      </c>
      <c r="H3196" s="72" t="str">
        <f t="shared" si="155"/>
        <v>20100010002</v>
      </c>
      <c r="I3196" s="72" t="e">
        <f t="shared" si="156"/>
        <v>#VALUE!</v>
      </c>
    </row>
    <row r="3197" spans="1:9">
      <c r="A3197" s="16" t="s">
        <v>4491</v>
      </c>
      <c r="B3197" s="15">
        <v>2</v>
      </c>
      <c r="C3197" s="15" t="str">
        <f>VLOOKUP($B3197,配置说明!$E$20:$F$23,2,0)</f>
        <v>音效</v>
      </c>
      <c r="D3197" s="51" t="s">
        <v>9638</v>
      </c>
      <c r="E3197" s="38" t="s">
        <v>4492</v>
      </c>
      <c r="F3197" s="15" t="s">
        <v>4488</v>
      </c>
      <c r="G3197" s="71">
        <f t="shared" si="157"/>
        <v>20100010003</v>
      </c>
      <c r="H3197" s="72" t="str">
        <f t="shared" si="155"/>
        <v>20100010003</v>
      </c>
      <c r="I3197" s="72" t="e">
        <f t="shared" si="156"/>
        <v>#VALUE!</v>
      </c>
    </row>
    <row r="3198" spans="1:9">
      <c r="A3198" s="16" t="s">
        <v>4493</v>
      </c>
      <c r="B3198" s="15">
        <v>2</v>
      </c>
      <c r="C3198" s="15" t="str">
        <f>VLOOKUP($B3198,配置说明!$E$20:$F$23,2,0)</f>
        <v>音效</v>
      </c>
      <c r="D3198" s="51" t="s">
        <v>9639</v>
      </c>
      <c r="E3198" s="38" t="s">
        <v>4494</v>
      </c>
      <c r="F3198" s="15" t="s">
        <v>4488</v>
      </c>
      <c r="G3198" s="71">
        <f t="shared" si="157"/>
        <v>20100010004</v>
      </c>
      <c r="H3198" s="72" t="str">
        <f t="shared" si="155"/>
        <v>20100010004</v>
      </c>
      <c r="I3198" s="72" t="e">
        <f t="shared" si="156"/>
        <v>#VALUE!</v>
      </c>
    </row>
    <row r="3199" spans="1:9">
      <c r="A3199" s="16" t="s">
        <v>4495</v>
      </c>
      <c r="B3199" s="15">
        <v>2</v>
      </c>
      <c r="C3199" s="15" t="str">
        <f>VLOOKUP($B3199,配置说明!$E$20:$F$23,2,0)</f>
        <v>音效</v>
      </c>
      <c r="D3199" s="49" t="s">
        <v>9640</v>
      </c>
      <c r="E3199" s="38" t="s">
        <v>4496</v>
      </c>
      <c r="F3199" s="15" t="s">
        <v>4488</v>
      </c>
      <c r="G3199" s="71">
        <f t="shared" si="157"/>
        <v>20100010005</v>
      </c>
      <c r="H3199" s="72" t="str">
        <f t="shared" si="155"/>
        <v>20100010005</v>
      </c>
      <c r="I3199" s="72">
        <f t="shared" si="156"/>
        <v>22</v>
      </c>
    </row>
    <row r="3200" spans="1:9">
      <c r="A3200" s="16" t="s">
        <v>4497</v>
      </c>
      <c r="B3200" s="15">
        <v>2</v>
      </c>
      <c r="C3200" s="15" t="str">
        <f>VLOOKUP($B3200,配置说明!$E$20:$F$23,2,0)</f>
        <v>音效</v>
      </c>
      <c r="D3200" s="49" t="s">
        <v>9640</v>
      </c>
      <c r="E3200" s="38" t="s">
        <v>4498</v>
      </c>
      <c r="F3200" s="15" t="s">
        <v>4488</v>
      </c>
      <c r="G3200" s="71">
        <f t="shared" si="157"/>
        <v>20100010006</v>
      </c>
      <c r="H3200" s="72" t="str">
        <f t="shared" si="155"/>
        <v>20100010006</v>
      </c>
      <c r="I3200" s="72">
        <f t="shared" si="156"/>
        <v>22</v>
      </c>
    </row>
    <row r="3201" spans="1:9">
      <c r="A3201" s="16" t="s">
        <v>4499</v>
      </c>
      <c r="B3201" s="15">
        <v>2</v>
      </c>
      <c r="C3201" s="15" t="str">
        <f>VLOOKUP($B3201,配置说明!$E$20:$F$23,2,0)</f>
        <v>音效</v>
      </c>
      <c r="D3201" s="49" t="s">
        <v>9641</v>
      </c>
      <c r="E3201" s="38" t="s">
        <v>4500</v>
      </c>
      <c r="F3201" s="15" t="s">
        <v>4488</v>
      </c>
      <c r="G3201" s="71">
        <f t="shared" si="157"/>
        <v>20100010007</v>
      </c>
      <c r="H3201" s="72" t="str">
        <f t="shared" si="155"/>
        <v>20100010007</v>
      </c>
      <c r="I3201" s="72">
        <f t="shared" si="156"/>
        <v>22</v>
      </c>
    </row>
    <row r="3202" spans="1:9">
      <c r="A3202" s="16" t="s">
        <v>4501</v>
      </c>
      <c r="B3202" s="15">
        <v>2</v>
      </c>
      <c r="C3202" s="15" t="str">
        <f>VLOOKUP($B3202,配置说明!$E$20:$F$23,2,0)</f>
        <v>音效</v>
      </c>
      <c r="D3202" s="49" t="s">
        <v>9641</v>
      </c>
      <c r="E3202" s="38" t="s">
        <v>4502</v>
      </c>
      <c r="F3202" s="15" t="s">
        <v>4488</v>
      </c>
      <c r="G3202" s="71">
        <f t="shared" si="157"/>
        <v>20100010008</v>
      </c>
      <c r="H3202" s="72" t="str">
        <f t="shared" si="155"/>
        <v>20100010008</v>
      </c>
      <c r="I3202" s="72">
        <f t="shared" si="156"/>
        <v>22</v>
      </c>
    </row>
    <row r="3203" spans="1:9">
      <c r="A3203" s="16" t="s">
        <v>4503</v>
      </c>
      <c r="B3203" s="15">
        <v>2</v>
      </c>
      <c r="C3203" s="15" t="str">
        <f>VLOOKUP($B3203,配置说明!$E$20:$F$23,2,0)</f>
        <v>音效</v>
      </c>
      <c r="D3203" s="49" t="s">
        <v>9642</v>
      </c>
      <c r="E3203" s="38" t="s">
        <v>4504</v>
      </c>
      <c r="F3203" s="15" t="s">
        <v>4488</v>
      </c>
      <c r="G3203" s="71">
        <f t="shared" si="157"/>
        <v>20100010009</v>
      </c>
      <c r="H3203" s="72" t="str">
        <f t="shared" si="155"/>
        <v>20100010009</v>
      </c>
      <c r="I3203" s="72">
        <f t="shared" si="156"/>
        <v>27</v>
      </c>
    </row>
    <row r="3204" spans="1:9">
      <c r="A3204" s="16" t="s">
        <v>4505</v>
      </c>
      <c r="B3204" s="15">
        <v>2</v>
      </c>
      <c r="C3204" s="15" t="str">
        <f>VLOOKUP($B3204,配置说明!$E$20:$F$23,2,0)</f>
        <v>音效</v>
      </c>
      <c r="D3204" s="49" t="s">
        <v>9642</v>
      </c>
      <c r="E3204" s="38" t="s">
        <v>4506</v>
      </c>
      <c r="F3204" s="15" t="s">
        <v>4488</v>
      </c>
      <c r="G3204" s="71">
        <f t="shared" si="157"/>
        <v>20100010010</v>
      </c>
      <c r="H3204" s="72" t="str">
        <f t="shared" si="155"/>
        <v>20100010010</v>
      </c>
      <c r="I3204" s="72">
        <f t="shared" si="156"/>
        <v>27</v>
      </c>
    </row>
    <row r="3205" spans="1:9">
      <c r="A3205" s="16" t="s">
        <v>4507</v>
      </c>
      <c r="B3205" s="15">
        <v>2</v>
      </c>
      <c r="C3205" s="15" t="str">
        <f>VLOOKUP($B3205,配置说明!$E$20:$F$23,2,0)</f>
        <v>音效</v>
      </c>
      <c r="D3205" s="49" t="s">
        <v>9643</v>
      </c>
      <c r="E3205" s="38" t="s">
        <v>4508</v>
      </c>
      <c r="F3205" s="15" t="s">
        <v>4488</v>
      </c>
      <c r="G3205" s="71">
        <f t="shared" si="157"/>
        <v>20100010011</v>
      </c>
      <c r="H3205" s="72" t="str">
        <f t="shared" si="155"/>
        <v>20100010011</v>
      </c>
      <c r="I3205" s="72">
        <f t="shared" si="156"/>
        <v>23</v>
      </c>
    </row>
    <row r="3206" spans="1:9">
      <c r="A3206" s="16" t="s">
        <v>4509</v>
      </c>
      <c r="B3206" s="15">
        <v>2</v>
      </c>
      <c r="C3206" s="15" t="str">
        <f>VLOOKUP($B3206,配置说明!$E$20:$F$23,2,0)</f>
        <v>音效</v>
      </c>
      <c r="D3206" s="49" t="s">
        <v>9643</v>
      </c>
      <c r="E3206" s="38" t="s">
        <v>4510</v>
      </c>
      <c r="F3206" s="15" t="s">
        <v>4488</v>
      </c>
      <c r="G3206" s="71">
        <f t="shared" si="157"/>
        <v>20100010012</v>
      </c>
      <c r="H3206" s="72" t="str">
        <f t="shared" si="155"/>
        <v>20100010012</v>
      </c>
      <c r="I3206" s="72">
        <f t="shared" si="156"/>
        <v>23</v>
      </c>
    </row>
    <row r="3207" spans="1:9">
      <c r="A3207" s="16" t="s">
        <v>4511</v>
      </c>
      <c r="B3207" s="15">
        <v>2</v>
      </c>
      <c r="C3207" s="15" t="str">
        <f>VLOOKUP($B3207,配置说明!$E$20:$F$23,2,0)</f>
        <v>音效</v>
      </c>
      <c r="D3207" s="51" t="s">
        <v>9644</v>
      </c>
      <c r="E3207" s="38" t="s">
        <v>4512</v>
      </c>
      <c r="F3207" s="15" t="s">
        <v>4488</v>
      </c>
      <c r="G3207" s="71">
        <f t="shared" si="157"/>
        <v>20100010013</v>
      </c>
      <c r="H3207" s="72" t="str">
        <f t="shared" si="155"/>
        <v>20100010013</v>
      </c>
      <c r="I3207" s="72" t="e">
        <f t="shared" si="156"/>
        <v>#VALUE!</v>
      </c>
    </row>
    <row r="3208" spans="1:9">
      <c r="A3208" s="16" t="s">
        <v>4513</v>
      </c>
      <c r="B3208" s="15">
        <v>2</v>
      </c>
      <c r="C3208" s="15" t="str">
        <f>VLOOKUP($B3208,配置说明!$E$20:$F$23,2,0)</f>
        <v>音效</v>
      </c>
      <c r="D3208" s="49" t="s">
        <v>9646</v>
      </c>
      <c r="E3208" s="38" t="s">
        <v>4514</v>
      </c>
      <c r="F3208" s="15" t="s">
        <v>4488</v>
      </c>
      <c r="G3208" s="71">
        <f t="shared" si="157"/>
        <v>20100010014</v>
      </c>
      <c r="H3208" s="72" t="str">
        <f t="shared" si="155"/>
        <v>20100010014</v>
      </c>
      <c r="I3208" s="72">
        <f t="shared" si="156"/>
        <v>18</v>
      </c>
    </row>
    <row r="3209" spans="1:9">
      <c r="A3209" s="16" t="s">
        <v>4515</v>
      </c>
      <c r="B3209" s="15">
        <v>2</v>
      </c>
      <c r="C3209" s="15" t="str">
        <f>VLOOKUP($B3209,配置说明!$E$20:$F$23,2,0)</f>
        <v>音效</v>
      </c>
      <c r="D3209" s="49" t="s">
        <v>9646</v>
      </c>
      <c r="E3209" s="38" t="s">
        <v>4516</v>
      </c>
      <c r="F3209" s="15" t="s">
        <v>4488</v>
      </c>
      <c r="G3209" s="71">
        <f t="shared" si="157"/>
        <v>20100010015</v>
      </c>
      <c r="H3209" s="72" t="str">
        <f t="shared" si="155"/>
        <v>20100010015</v>
      </c>
      <c r="I3209" s="72">
        <f t="shared" si="156"/>
        <v>18</v>
      </c>
    </row>
    <row r="3210" spans="1:9">
      <c r="A3210" s="16" t="s">
        <v>4517</v>
      </c>
      <c r="B3210" s="15">
        <v>2</v>
      </c>
      <c r="C3210" s="15" t="str">
        <f>VLOOKUP($B3210,配置说明!$E$20:$F$23,2,0)</f>
        <v>音效</v>
      </c>
      <c r="D3210" s="49" t="s">
        <v>9647</v>
      </c>
      <c r="E3210" s="38" t="s">
        <v>4518</v>
      </c>
      <c r="F3210" s="15" t="s">
        <v>4488</v>
      </c>
      <c r="G3210" s="71">
        <f t="shared" si="157"/>
        <v>20100010016</v>
      </c>
      <c r="H3210" s="72" t="str">
        <f t="shared" si="155"/>
        <v>20100010016</v>
      </c>
      <c r="I3210" s="72">
        <f t="shared" si="156"/>
        <v>23</v>
      </c>
    </row>
    <row r="3211" spans="1:9">
      <c r="A3211" s="16" t="s">
        <v>4519</v>
      </c>
      <c r="B3211" s="15">
        <v>2</v>
      </c>
      <c r="C3211" s="15" t="str">
        <f>VLOOKUP($B3211,配置说明!$E$20:$F$23,2,0)</f>
        <v>音效</v>
      </c>
      <c r="D3211" s="49" t="s">
        <v>9647</v>
      </c>
      <c r="E3211" s="38" t="s">
        <v>4520</v>
      </c>
      <c r="F3211" s="15" t="s">
        <v>4488</v>
      </c>
      <c r="G3211" s="71">
        <f t="shared" si="157"/>
        <v>20100010017</v>
      </c>
      <c r="H3211" s="72" t="str">
        <f t="shared" si="155"/>
        <v>20100010017</v>
      </c>
      <c r="I3211" s="72">
        <f t="shared" si="156"/>
        <v>23</v>
      </c>
    </row>
    <row r="3212" spans="1:9">
      <c r="A3212" s="16" t="s">
        <v>4521</v>
      </c>
      <c r="B3212" s="15">
        <v>2</v>
      </c>
      <c r="C3212" s="15" t="str">
        <f>VLOOKUP($B3212,配置说明!$E$20:$F$23,2,0)</f>
        <v>音效</v>
      </c>
      <c r="D3212" s="51" t="s">
        <v>9648</v>
      </c>
      <c r="E3212" s="38" t="s">
        <v>4522</v>
      </c>
      <c r="F3212" s="15" t="s">
        <v>4488</v>
      </c>
      <c r="G3212" s="71">
        <f t="shared" si="157"/>
        <v>20100010018</v>
      </c>
      <c r="H3212" s="72" t="str">
        <f t="shared" si="155"/>
        <v>20100010018</v>
      </c>
      <c r="I3212" s="72" t="e">
        <f t="shared" si="156"/>
        <v>#VALUE!</v>
      </c>
    </row>
    <row r="3213" spans="1:9">
      <c r="A3213" s="16" t="s">
        <v>4523</v>
      </c>
      <c r="B3213" s="15">
        <v>2</v>
      </c>
      <c r="C3213" s="15" t="str">
        <f>VLOOKUP($B3213,配置说明!$E$20:$F$23,2,0)</f>
        <v>音效</v>
      </c>
      <c r="D3213" s="49"/>
      <c r="E3213" s="38" t="s">
        <v>4524</v>
      </c>
      <c r="F3213" s="15" t="s">
        <v>4488</v>
      </c>
      <c r="G3213" s="71">
        <f t="shared" si="157"/>
        <v>20100010019</v>
      </c>
      <c r="H3213" s="72" t="str">
        <f t="shared" si="155"/>
        <v>20100010019</v>
      </c>
      <c r="I3213" s="72">
        <f t="shared" si="156"/>
        <v>12</v>
      </c>
    </row>
    <row r="3214" spans="1:9">
      <c r="A3214" s="16" t="s">
        <v>4525</v>
      </c>
      <c r="B3214" s="15">
        <v>2</v>
      </c>
      <c r="C3214" s="15" t="str">
        <f>VLOOKUP($B3214,配置说明!$E$20:$F$23,2,0)</f>
        <v>音效</v>
      </c>
      <c r="D3214" s="49" t="s">
        <v>9649</v>
      </c>
      <c r="E3214" s="38" t="s">
        <v>4526</v>
      </c>
      <c r="F3214" s="15" t="s">
        <v>4488</v>
      </c>
      <c r="G3214" s="71">
        <f t="shared" si="157"/>
        <v>20100010020</v>
      </c>
      <c r="H3214" s="72" t="str">
        <f t="shared" si="155"/>
        <v>20100010020</v>
      </c>
      <c r="I3214" s="72">
        <f t="shared" si="156"/>
        <v>21</v>
      </c>
    </row>
    <row r="3215" spans="1:9">
      <c r="A3215" s="16" t="s">
        <v>4527</v>
      </c>
      <c r="B3215" s="15">
        <v>2</v>
      </c>
      <c r="C3215" s="15" t="str">
        <f>VLOOKUP($B3215,配置说明!$E$20:$F$23,2,0)</f>
        <v>音效</v>
      </c>
      <c r="D3215" s="49" t="s">
        <v>9649</v>
      </c>
      <c r="E3215" s="38" t="s">
        <v>4528</v>
      </c>
      <c r="F3215" s="15" t="s">
        <v>4488</v>
      </c>
      <c r="G3215" s="71">
        <f t="shared" si="157"/>
        <v>20100010021</v>
      </c>
      <c r="H3215" s="72" t="str">
        <f t="shared" si="155"/>
        <v>20100010021</v>
      </c>
      <c r="I3215" s="72">
        <f t="shared" si="156"/>
        <v>21</v>
      </c>
    </row>
    <row r="3216" spans="1:9">
      <c r="A3216" s="16" t="s">
        <v>4529</v>
      </c>
      <c r="B3216" s="15">
        <v>2</v>
      </c>
      <c r="C3216" s="15" t="str">
        <f>VLOOKUP($B3216,配置说明!$E$20:$F$23,2,0)</f>
        <v>音效</v>
      </c>
      <c r="D3216" s="49" t="s">
        <v>9650</v>
      </c>
      <c r="E3216" s="38" t="s">
        <v>4530</v>
      </c>
      <c r="F3216" s="15" t="s">
        <v>4488</v>
      </c>
      <c r="G3216" s="71">
        <f t="shared" si="157"/>
        <v>20100010022</v>
      </c>
      <c r="H3216" s="72" t="str">
        <f t="shared" si="155"/>
        <v>20100010022</v>
      </c>
      <c r="I3216" s="72">
        <f t="shared" si="156"/>
        <v>26</v>
      </c>
    </row>
    <row r="3217" spans="1:9">
      <c r="A3217" s="16" t="s">
        <v>4531</v>
      </c>
      <c r="B3217" s="15">
        <v>2</v>
      </c>
      <c r="C3217" s="15" t="str">
        <f>VLOOKUP($B3217,配置说明!$E$20:$F$23,2,0)</f>
        <v>音效</v>
      </c>
      <c r="D3217" s="49" t="s">
        <v>9650</v>
      </c>
      <c r="E3217" s="38" t="s">
        <v>4532</v>
      </c>
      <c r="F3217" s="15" t="s">
        <v>4488</v>
      </c>
      <c r="G3217" s="71">
        <f t="shared" si="157"/>
        <v>20100010023</v>
      </c>
      <c r="H3217" s="72" t="str">
        <f t="shared" si="155"/>
        <v>20100010023</v>
      </c>
      <c r="I3217" s="72">
        <f t="shared" si="156"/>
        <v>26</v>
      </c>
    </row>
    <row r="3218" spans="1:9">
      <c r="A3218" s="16" t="s">
        <v>4533</v>
      </c>
      <c r="B3218" s="15">
        <v>2</v>
      </c>
      <c r="C3218" s="15" t="str">
        <f>VLOOKUP($B3218,配置说明!$E$20:$F$23,2,0)</f>
        <v>音效</v>
      </c>
      <c r="D3218" s="49"/>
      <c r="E3218" s="38" t="s">
        <v>4534</v>
      </c>
      <c r="F3218" s="15" t="s">
        <v>4488</v>
      </c>
      <c r="G3218" s="71">
        <f t="shared" si="157"/>
        <v>20100010024</v>
      </c>
      <c r="H3218" s="72" t="str">
        <f t="shared" si="155"/>
        <v>20100010024</v>
      </c>
      <c r="I3218" s="72" t="e">
        <f t="shared" si="156"/>
        <v>#VALUE!</v>
      </c>
    </row>
    <row r="3219" spans="1:9">
      <c r="A3219" s="16" t="s">
        <v>4535</v>
      </c>
      <c r="B3219" s="15">
        <v>2</v>
      </c>
      <c r="C3219" s="15" t="str">
        <f>VLOOKUP($B3219,配置说明!$E$20:$F$23,2,0)</f>
        <v>音效</v>
      </c>
      <c r="D3219" s="51" t="s">
        <v>9651</v>
      </c>
      <c r="E3219" s="38" t="s">
        <v>4536</v>
      </c>
      <c r="F3219" s="15" t="s">
        <v>4488</v>
      </c>
      <c r="G3219" s="71">
        <f t="shared" si="157"/>
        <v>20100010025</v>
      </c>
      <c r="H3219" s="72" t="str">
        <f t="shared" si="155"/>
        <v>20100010025</v>
      </c>
      <c r="I3219" s="72" t="e">
        <f t="shared" si="156"/>
        <v>#VALUE!</v>
      </c>
    </row>
    <row r="3220" spans="1:9">
      <c r="A3220" s="16" t="s">
        <v>4537</v>
      </c>
      <c r="B3220" s="15">
        <v>2</v>
      </c>
      <c r="C3220" s="15" t="str">
        <f>VLOOKUP($B3220,配置说明!$E$20:$F$23,2,0)</f>
        <v>音效</v>
      </c>
      <c r="D3220" s="51" t="s">
        <v>9651</v>
      </c>
      <c r="E3220" s="38" t="s">
        <v>4538</v>
      </c>
      <c r="F3220" s="15" t="s">
        <v>4488</v>
      </c>
      <c r="G3220" s="71">
        <f t="shared" si="157"/>
        <v>20100010026</v>
      </c>
      <c r="H3220" s="72" t="str">
        <f t="shared" si="155"/>
        <v>20100010026</v>
      </c>
      <c r="I3220" s="72" t="e">
        <f t="shared" si="156"/>
        <v>#VALUE!</v>
      </c>
    </row>
    <row r="3221" spans="1:9">
      <c r="A3221" s="16" t="s">
        <v>4539</v>
      </c>
      <c r="B3221" s="15">
        <v>2</v>
      </c>
      <c r="C3221" s="15" t="str">
        <f>VLOOKUP($B3221,配置说明!$E$20:$F$23,2,0)</f>
        <v>音效</v>
      </c>
      <c r="D3221" s="52" t="s">
        <v>9645</v>
      </c>
      <c r="E3221" s="53" t="s">
        <v>4540</v>
      </c>
      <c r="F3221" s="15" t="s">
        <v>4488</v>
      </c>
      <c r="G3221" s="71">
        <f t="shared" si="157"/>
        <v>20100010027</v>
      </c>
      <c r="H3221" s="72" t="str">
        <f t="shared" si="155"/>
        <v>20100010027</v>
      </c>
      <c r="I3221" s="72" t="e">
        <f t="shared" si="156"/>
        <v>#VALUE!</v>
      </c>
    </row>
    <row r="3222" spans="1:9">
      <c r="A3222" s="16" t="s">
        <v>4541</v>
      </c>
      <c r="B3222" s="15">
        <v>2</v>
      </c>
      <c r="C3222" s="15" t="str">
        <f>VLOOKUP($B3222,配置说明!$E$20:$F$23,2,0)</f>
        <v>音效</v>
      </c>
      <c r="D3222" s="51" t="s">
        <v>9652</v>
      </c>
      <c r="E3222" s="38" t="s">
        <v>4542</v>
      </c>
      <c r="F3222" s="15" t="s">
        <v>4488</v>
      </c>
      <c r="G3222" s="71">
        <f t="shared" si="157"/>
        <v>20100010028</v>
      </c>
      <c r="H3222" s="72" t="str">
        <f t="shared" si="155"/>
        <v>20100010028</v>
      </c>
      <c r="I3222" s="72" t="e">
        <f t="shared" si="156"/>
        <v>#VALUE!</v>
      </c>
    </row>
    <row r="3223" spans="1:9">
      <c r="A3223" s="16" t="s">
        <v>4543</v>
      </c>
      <c r="B3223" s="15">
        <v>2</v>
      </c>
      <c r="C3223" s="15" t="str">
        <f>VLOOKUP($B3223,配置说明!$E$20:$F$23,2,0)</f>
        <v>音效</v>
      </c>
      <c r="D3223" s="51" t="s">
        <v>9653</v>
      </c>
      <c r="E3223" s="38" t="s">
        <v>4544</v>
      </c>
      <c r="F3223" s="15" t="s">
        <v>4488</v>
      </c>
      <c r="G3223" s="71">
        <f t="shared" si="157"/>
        <v>20100010029</v>
      </c>
      <c r="H3223" s="72" t="str">
        <f t="shared" si="155"/>
        <v>20100010029</v>
      </c>
      <c r="I3223" s="72" t="e">
        <f t="shared" si="156"/>
        <v>#VALUE!</v>
      </c>
    </row>
    <row r="3224" spans="1:9">
      <c r="A3224" s="16" t="s">
        <v>4545</v>
      </c>
      <c r="B3224" s="15">
        <v>2</v>
      </c>
      <c r="C3224" s="15" t="str">
        <f>VLOOKUP($B3224,配置说明!$E$20:$F$23,2,0)</f>
        <v>音效</v>
      </c>
      <c r="D3224" s="51" t="s">
        <v>9654</v>
      </c>
      <c r="E3224" s="38" t="s">
        <v>4546</v>
      </c>
      <c r="F3224" s="15" t="s">
        <v>4488</v>
      </c>
      <c r="G3224" s="71">
        <f t="shared" si="157"/>
        <v>20100010030</v>
      </c>
      <c r="H3224" s="72" t="str">
        <f t="shared" si="155"/>
        <v>20100010030</v>
      </c>
      <c r="I3224" s="72">
        <f t="shared" si="156"/>
        <v>22</v>
      </c>
    </row>
    <row r="3225" spans="1:9">
      <c r="A3225" s="16" t="s">
        <v>4547</v>
      </c>
      <c r="B3225" s="15">
        <v>2</v>
      </c>
      <c r="C3225" s="15" t="str">
        <f>VLOOKUP($B3225,配置说明!$E$20:$F$23,2,0)</f>
        <v>音效</v>
      </c>
      <c r="D3225" s="51" t="s">
        <v>9654</v>
      </c>
      <c r="E3225" s="38" t="s">
        <v>4548</v>
      </c>
      <c r="F3225" s="15" t="s">
        <v>4488</v>
      </c>
      <c r="G3225" s="71">
        <f t="shared" si="157"/>
        <v>20100010031</v>
      </c>
      <c r="H3225" s="72" t="str">
        <f t="shared" si="155"/>
        <v>20100010031</v>
      </c>
      <c r="I3225" s="72">
        <f t="shared" si="156"/>
        <v>22</v>
      </c>
    </row>
    <row r="3226" spans="1:9">
      <c r="A3226" s="16" t="s">
        <v>4549</v>
      </c>
      <c r="B3226" s="15">
        <v>2</v>
      </c>
      <c r="C3226" s="15" t="str">
        <f>VLOOKUP($B3226,配置说明!$E$20:$F$23,2,0)</f>
        <v>音效</v>
      </c>
      <c r="D3226" s="51" t="s">
        <v>9655</v>
      </c>
      <c r="E3226" s="38" t="s">
        <v>4550</v>
      </c>
      <c r="F3226" s="15" t="s">
        <v>4488</v>
      </c>
      <c r="G3226" s="71">
        <f t="shared" si="157"/>
        <v>20100010032</v>
      </c>
      <c r="H3226" s="72" t="str">
        <f t="shared" si="155"/>
        <v>20100010032</v>
      </c>
      <c r="I3226" s="72">
        <f t="shared" si="156"/>
        <v>20</v>
      </c>
    </row>
    <row r="3227" spans="1:9">
      <c r="A3227" s="16" t="s">
        <v>4551</v>
      </c>
      <c r="B3227" s="15">
        <v>2</v>
      </c>
      <c r="C3227" s="15" t="str">
        <f>VLOOKUP($B3227,配置说明!$E$20:$F$23,2,0)</f>
        <v>音效</v>
      </c>
      <c r="D3227" s="51" t="s">
        <v>9656</v>
      </c>
      <c r="E3227" s="38" t="s">
        <v>4552</v>
      </c>
      <c r="F3227" s="15" t="s">
        <v>4488</v>
      </c>
      <c r="G3227" s="71">
        <f t="shared" si="157"/>
        <v>20100010033</v>
      </c>
      <c r="H3227" s="72" t="str">
        <f t="shared" si="155"/>
        <v>20100010033</v>
      </c>
      <c r="I3227" s="72">
        <f t="shared" si="156"/>
        <v>20</v>
      </c>
    </row>
    <row r="3228" spans="1:9">
      <c r="A3228" s="16" t="s">
        <v>4553</v>
      </c>
      <c r="B3228" s="15">
        <v>2</v>
      </c>
      <c r="C3228" s="15" t="str">
        <f>VLOOKUP($B3228,配置说明!$E$20:$F$23,2,0)</f>
        <v>音效</v>
      </c>
      <c r="D3228" s="51" t="s">
        <v>9655</v>
      </c>
      <c r="E3228" s="38" t="s">
        <v>4554</v>
      </c>
      <c r="F3228" s="15" t="s">
        <v>4488</v>
      </c>
      <c r="G3228" s="71">
        <f t="shared" si="157"/>
        <v>20100010034</v>
      </c>
      <c r="H3228" s="72" t="str">
        <f t="shared" si="155"/>
        <v>20100010034</v>
      </c>
      <c r="I3228" s="72">
        <f t="shared" si="156"/>
        <v>20</v>
      </c>
    </row>
    <row r="3229" spans="1:9">
      <c r="A3229" s="16" t="s">
        <v>4555</v>
      </c>
      <c r="B3229" s="15">
        <v>2</v>
      </c>
      <c r="C3229" s="15" t="str">
        <f>VLOOKUP($B3229,配置说明!$E$20:$F$23,2,0)</f>
        <v>音效</v>
      </c>
      <c r="D3229" s="51" t="s">
        <v>9657</v>
      </c>
      <c r="E3229" s="38" t="s">
        <v>4556</v>
      </c>
      <c r="F3229" s="15" t="s">
        <v>4488</v>
      </c>
      <c r="G3229" s="71">
        <f t="shared" si="157"/>
        <v>20100010035</v>
      </c>
      <c r="H3229" s="72" t="str">
        <f t="shared" si="155"/>
        <v>20100010035</v>
      </c>
      <c r="I3229" s="72" t="e">
        <f t="shared" si="156"/>
        <v>#VALUE!</v>
      </c>
    </row>
    <row r="3230" spans="1:9">
      <c r="A3230" s="16" t="s">
        <v>4557</v>
      </c>
      <c r="B3230" s="15">
        <v>2</v>
      </c>
      <c r="C3230" s="15" t="str">
        <f>VLOOKUP($B3230,配置说明!$E$20:$F$23,2,0)</f>
        <v>音效</v>
      </c>
      <c r="D3230" s="51" t="s">
        <v>9658</v>
      </c>
      <c r="E3230" s="38" t="s">
        <v>4558</v>
      </c>
      <c r="F3230" s="15" t="s">
        <v>4488</v>
      </c>
      <c r="G3230" s="71">
        <f t="shared" si="157"/>
        <v>20100010036</v>
      </c>
      <c r="H3230" s="72" t="str">
        <f t="shared" si="155"/>
        <v>20100010036</v>
      </c>
      <c r="I3230" s="72" t="e">
        <f t="shared" si="156"/>
        <v>#VALUE!</v>
      </c>
    </row>
    <row r="3231" spans="1:9">
      <c r="A3231" s="16" t="s">
        <v>4559</v>
      </c>
      <c r="B3231" s="15">
        <v>2</v>
      </c>
      <c r="C3231" s="15" t="str">
        <f>VLOOKUP($B3231,配置说明!$E$20:$F$23,2,0)</f>
        <v>音效</v>
      </c>
      <c r="D3231" s="51" t="s">
        <v>9659</v>
      </c>
      <c r="E3231" s="38" t="s">
        <v>4560</v>
      </c>
      <c r="F3231" s="15" t="s">
        <v>4488</v>
      </c>
      <c r="G3231" s="71">
        <f t="shared" si="157"/>
        <v>20100010037</v>
      </c>
      <c r="H3231" s="72" t="str">
        <f t="shared" si="155"/>
        <v>20100010037</v>
      </c>
      <c r="I3231" s="72" t="e">
        <f t="shared" si="156"/>
        <v>#VALUE!</v>
      </c>
    </row>
    <row r="3232" spans="1:9">
      <c r="A3232" s="16" t="s">
        <v>4561</v>
      </c>
      <c r="B3232" s="15">
        <v>2</v>
      </c>
      <c r="C3232" s="15" t="str">
        <f>VLOOKUP($B3232,配置说明!$E$20:$F$23,2,0)</f>
        <v>音效</v>
      </c>
      <c r="D3232" s="51" t="s">
        <v>9660</v>
      </c>
      <c r="E3232" s="38" t="s">
        <v>4562</v>
      </c>
      <c r="F3232" s="15" t="s">
        <v>4488</v>
      </c>
      <c r="G3232" s="71">
        <f t="shared" si="157"/>
        <v>20100010038</v>
      </c>
      <c r="H3232" s="72" t="str">
        <f t="shared" si="155"/>
        <v>20100010038</v>
      </c>
      <c r="I3232" s="72" t="e">
        <f t="shared" si="156"/>
        <v>#VALUE!</v>
      </c>
    </row>
    <row r="3233" spans="1:9">
      <c r="A3233" s="16" t="s">
        <v>4563</v>
      </c>
      <c r="B3233" s="15">
        <v>2</v>
      </c>
      <c r="C3233" s="15" t="str">
        <f>VLOOKUP($B3233,配置说明!$E$20:$F$23,2,0)</f>
        <v>音效</v>
      </c>
      <c r="D3233" s="51" t="s">
        <v>9661</v>
      </c>
      <c r="E3233" s="38" t="s">
        <v>4564</v>
      </c>
      <c r="F3233" s="15" t="s">
        <v>4488</v>
      </c>
      <c r="G3233" s="71">
        <f t="shared" si="157"/>
        <v>20100010039</v>
      </c>
      <c r="H3233" s="72" t="str">
        <f t="shared" si="155"/>
        <v>20100010039</v>
      </c>
      <c r="I3233" s="72" t="e">
        <f t="shared" si="156"/>
        <v>#VALUE!</v>
      </c>
    </row>
    <row r="3234" spans="1:9">
      <c r="A3234" s="16" t="s">
        <v>4565</v>
      </c>
      <c r="B3234" s="15">
        <v>2</v>
      </c>
      <c r="C3234" s="15" t="str">
        <f>VLOOKUP($B3234,配置说明!$E$20:$F$23,2,0)</f>
        <v>音效</v>
      </c>
      <c r="D3234" s="51" t="s">
        <v>9662</v>
      </c>
      <c r="E3234" s="38" t="s">
        <v>4566</v>
      </c>
      <c r="F3234" s="15" t="s">
        <v>4488</v>
      </c>
      <c r="G3234" s="71">
        <f t="shared" si="157"/>
        <v>20100010040</v>
      </c>
      <c r="H3234" s="72" t="str">
        <f t="shared" si="155"/>
        <v>20100010040</v>
      </c>
      <c r="I3234" s="72" t="e">
        <f t="shared" si="156"/>
        <v>#VALUE!</v>
      </c>
    </row>
    <row r="3235" spans="1:9" ht="57">
      <c r="A3235" s="16" t="s">
        <v>4567</v>
      </c>
      <c r="B3235" s="15">
        <v>2</v>
      </c>
      <c r="C3235" s="15" t="str">
        <f>VLOOKUP($B3235,配置说明!$E$20:$F$23,2,0)</f>
        <v>音效</v>
      </c>
      <c r="D3235" s="51" t="s">
        <v>9663</v>
      </c>
      <c r="E3235" s="38" t="s">
        <v>4568</v>
      </c>
      <c r="F3235" s="15" t="s">
        <v>4488</v>
      </c>
      <c r="G3235" s="71">
        <f t="shared" si="157"/>
        <v>20100010041</v>
      </c>
      <c r="H3235" s="72" t="str">
        <f t="shared" si="155"/>
        <v>20100010041</v>
      </c>
      <c r="I3235" s="72" t="e">
        <f t="shared" si="156"/>
        <v>#VALUE!</v>
      </c>
    </row>
    <row r="3236" spans="1:9">
      <c r="A3236" s="16" t="s">
        <v>4569</v>
      </c>
      <c r="B3236" s="15">
        <v>2</v>
      </c>
      <c r="C3236" s="15" t="str">
        <f>VLOOKUP($B3236,配置说明!$E$20:$F$23,2,0)</f>
        <v>音效</v>
      </c>
      <c r="D3236" s="51" t="s">
        <v>9664</v>
      </c>
      <c r="E3236" s="38" t="s">
        <v>4570</v>
      </c>
      <c r="F3236" s="15" t="s">
        <v>4488</v>
      </c>
      <c r="G3236" s="71">
        <f t="shared" si="157"/>
        <v>20100010042</v>
      </c>
      <c r="H3236" s="72" t="str">
        <f t="shared" ref="H3236:H3299" si="158">G3236&amp;""</f>
        <v>20100010042</v>
      </c>
      <c r="I3236" s="72" t="e">
        <f t="shared" ref="I3236:I3299" si="159">FIND("loop",E3236)</f>
        <v>#VALUE!</v>
      </c>
    </row>
    <row r="3237" spans="1:9">
      <c r="A3237" s="16" t="s">
        <v>4571</v>
      </c>
      <c r="B3237" s="15">
        <v>2</v>
      </c>
      <c r="C3237" s="15" t="str">
        <f>VLOOKUP($B3237,配置说明!$E$20:$F$23,2,0)</f>
        <v>音效</v>
      </c>
      <c r="D3237" s="51" t="s">
        <v>9665</v>
      </c>
      <c r="E3237" s="38" t="s">
        <v>4572</v>
      </c>
      <c r="F3237" s="15" t="s">
        <v>4488</v>
      </c>
      <c r="G3237" s="71">
        <f t="shared" si="157"/>
        <v>20100010043</v>
      </c>
      <c r="H3237" s="72" t="str">
        <f t="shared" si="158"/>
        <v>20100010043</v>
      </c>
      <c r="I3237" s="72">
        <f t="shared" si="159"/>
        <v>21</v>
      </c>
    </row>
    <row r="3238" spans="1:9">
      <c r="A3238" s="16" t="s">
        <v>4573</v>
      </c>
      <c r="B3238" s="15">
        <v>2</v>
      </c>
      <c r="C3238" s="15" t="str">
        <f>VLOOKUP($B3238,配置说明!$E$20:$F$23,2,0)</f>
        <v>音效</v>
      </c>
      <c r="D3238" s="51" t="s">
        <v>9665</v>
      </c>
      <c r="E3238" s="38" t="s">
        <v>4574</v>
      </c>
      <c r="F3238" s="15" t="s">
        <v>4488</v>
      </c>
      <c r="G3238" s="71">
        <f t="shared" si="157"/>
        <v>20100010044</v>
      </c>
      <c r="H3238" s="72" t="str">
        <f t="shared" si="158"/>
        <v>20100010044</v>
      </c>
      <c r="I3238" s="72">
        <f t="shared" si="159"/>
        <v>21</v>
      </c>
    </row>
    <row r="3239" spans="1:9">
      <c r="A3239" s="16" t="s">
        <v>4575</v>
      </c>
      <c r="B3239" s="15">
        <v>2</v>
      </c>
      <c r="C3239" s="15" t="str">
        <f>VLOOKUP($B3239,配置说明!$E$20:$F$23,2,0)</f>
        <v>音效</v>
      </c>
      <c r="D3239" s="51" t="s">
        <v>9666</v>
      </c>
      <c r="E3239" s="38" t="s">
        <v>4576</v>
      </c>
      <c r="F3239" s="15" t="s">
        <v>4488</v>
      </c>
      <c r="G3239" s="71">
        <f t="shared" si="157"/>
        <v>20100010045</v>
      </c>
      <c r="H3239" s="72" t="str">
        <f t="shared" si="158"/>
        <v>20100010045</v>
      </c>
      <c r="I3239" s="72" t="e">
        <f t="shared" si="159"/>
        <v>#VALUE!</v>
      </c>
    </row>
    <row r="3240" spans="1:9">
      <c r="A3240" s="16" t="s">
        <v>4577</v>
      </c>
      <c r="B3240" s="15">
        <v>2</v>
      </c>
      <c r="C3240" s="15" t="str">
        <f>VLOOKUP($B3240,配置说明!$E$20:$F$23,2,0)</f>
        <v>音效</v>
      </c>
      <c r="D3240" s="51" t="s">
        <v>9667</v>
      </c>
      <c r="E3240" s="38" t="s">
        <v>4578</v>
      </c>
      <c r="F3240" s="15" t="s">
        <v>4488</v>
      </c>
      <c r="G3240" s="71">
        <f t="shared" si="157"/>
        <v>20100010046</v>
      </c>
      <c r="H3240" s="72" t="str">
        <f t="shared" si="158"/>
        <v>20100010046</v>
      </c>
      <c r="I3240" s="72" t="e">
        <f t="shared" si="159"/>
        <v>#VALUE!</v>
      </c>
    </row>
    <row r="3241" spans="1:9">
      <c r="A3241" s="16" t="s">
        <v>4579</v>
      </c>
      <c r="B3241" s="15">
        <v>2</v>
      </c>
      <c r="C3241" s="15" t="str">
        <f>VLOOKUP($B3241,配置说明!$E$20:$F$23,2,0)</f>
        <v>音效</v>
      </c>
      <c r="D3241" s="51" t="s">
        <v>9668</v>
      </c>
      <c r="E3241" s="38" t="s">
        <v>4580</v>
      </c>
      <c r="F3241" s="15" t="s">
        <v>4488</v>
      </c>
      <c r="G3241" s="71">
        <f t="shared" si="157"/>
        <v>20100010047</v>
      </c>
      <c r="H3241" s="72" t="str">
        <f t="shared" si="158"/>
        <v>20100010047</v>
      </c>
      <c r="I3241" s="72" t="e">
        <f t="shared" si="159"/>
        <v>#VALUE!</v>
      </c>
    </row>
    <row r="3242" spans="1:9">
      <c r="A3242" s="16" t="s">
        <v>4581</v>
      </c>
      <c r="B3242" s="15">
        <v>2</v>
      </c>
      <c r="C3242" s="15" t="str">
        <f>VLOOKUP($B3242,配置说明!$E$20:$F$23,2,0)</f>
        <v>音效</v>
      </c>
      <c r="D3242" s="51" t="s">
        <v>9669</v>
      </c>
      <c r="E3242" s="38" t="s">
        <v>4582</v>
      </c>
      <c r="F3242" s="15" t="s">
        <v>4488</v>
      </c>
      <c r="G3242" s="71">
        <f t="shared" si="157"/>
        <v>20100010048</v>
      </c>
      <c r="H3242" s="72" t="str">
        <f t="shared" si="158"/>
        <v>20100010048</v>
      </c>
      <c r="I3242" s="72" t="e">
        <f t="shared" si="159"/>
        <v>#VALUE!</v>
      </c>
    </row>
    <row r="3243" spans="1:9">
      <c r="A3243" s="16" t="s">
        <v>4583</v>
      </c>
      <c r="B3243" s="15">
        <v>2</v>
      </c>
      <c r="C3243" s="15" t="str">
        <f>VLOOKUP($B3243,配置说明!$E$20:$F$23,2,0)</f>
        <v>音效</v>
      </c>
      <c r="D3243" s="51" t="s">
        <v>9670</v>
      </c>
      <c r="E3243" s="38" t="s">
        <v>4584</v>
      </c>
      <c r="F3243" s="15" t="s">
        <v>4488</v>
      </c>
      <c r="G3243" s="71">
        <f t="shared" si="157"/>
        <v>20100010049</v>
      </c>
      <c r="H3243" s="72" t="str">
        <f t="shared" si="158"/>
        <v>20100010049</v>
      </c>
      <c r="I3243" s="72" t="e">
        <f t="shared" si="159"/>
        <v>#VALUE!</v>
      </c>
    </row>
    <row r="3244" spans="1:9">
      <c r="A3244" s="16" t="s">
        <v>4585</v>
      </c>
      <c r="B3244" s="15">
        <v>2</v>
      </c>
      <c r="C3244" s="15" t="str">
        <f>VLOOKUP($B3244,配置说明!$E$20:$F$23,2,0)</f>
        <v>音效</v>
      </c>
      <c r="D3244" s="51" t="s">
        <v>9671</v>
      </c>
      <c r="E3244" s="38" t="s">
        <v>4586</v>
      </c>
      <c r="F3244" s="15" t="s">
        <v>4488</v>
      </c>
      <c r="G3244" s="71">
        <f t="shared" si="157"/>
        <v>20100010050</v>
      </c>
      <c r="H3244" s="72" t="str">
        <f t="shared" si="158"/>
        <v>20100010050</v>
      </c>
      <c r="I3244" s="72" t="e">
        <f t="shared" si="159"/>
        <v>#VALUE!</v>
      </c>
    </row>
    <row r="3245" spans="1:9">
      <c r="A3245" s="16" t="s">
        <v>4587</v>
      </c>
      <c r="B3245" s="15">
        <v>2</v>
      </c>
      <c r="C3245" s="15" t="str">
        <f>VLOOKUP($B3245,配置说明!$E$20:$F$23,2,0)</f>
        <v>音效</v>
      </c>
      <c r="D3245" s="51" t="s">
        <v>9672</v>
      </c>
      <c r="E3245" s="38" t="s">
        <v>4588</v>
      </c>
      <c r="F3245" s="15" t="s">
        <v>4488</v>
      </c>
      <c r="G3245" s="71">
        <f t="shared" si="157"/>
        <v>20100010051</v>
      </c>
      <c r="H3245" s="72" t="str">
        <f t="shared" si="158"/>
        <v>20100010051</v>
      </c>
      <c r="I3245" s="72" t="e">
        <f t="shared" si="159"/>
        <v>#VALUE!</v>
      </c>
    </row>
    <row r="3246" spans="1:9">
      <c r="A3246" s="16" t="s">
        <v>4589</v>
      </c>
      <c r="B3246" s="15">
        <v>2</v>
      </c>
      <c r="C3246" s="15" t="str">
        <f>VLOOKUP($B3246,配置说明!$E$20:$F$23,2,0)</f>
        <v>音效</v>
      </c>
      <c r="D3246" s="51" t="s">
        <v>9673</v>
      </c>
      <c r="E3246" s="38" t="s">
        <v>4590</v>
      </c>
      <c r="F3246" s="15" t="s">
        <v>4488</v>
      </c>
      <c r="G3246" s="71">
        <f t="shared" si="157"/>
        <v>20100010052</v>
      </c>
      <c r="H3246" s="72" t="str">
        <f t="shared" si="158"/>
        <v>20100010052</v>
      </c>
      <c r="I3246" s="72" t="e">
        <f t="shared" si="159"/>
        <v>#VALUE!</v>
      </c>
    </row>
    <row r="3247" spans="1:9">
      <c r="A3247" s="16" t="s">
        <v>4591</v>
      </c>
      <c r="B3247" s="15">
        <v>2</v>
      </c>
      <c r="C3247" s="15" t="str">
        <f>VLOOKUP($B3247,配置说明!$E$20:$F$23,2,0)</f>
        <v>音效</v>
      </c>
      <c r="D3247" s="51" t="s">
        <v>9674</v>
      </c>
      <c r="E3247" s="38" t="s">
        <v>4592</v>
      </c>
      <c r="F3247" s="15" t="s">
        <v>4488</v>
      </c>
      <c r="G3247" s="71">
        <f t="shared" si="157"/>
        <v>20100010053</v>
      </c>
      <c r="H3247" s="72" t="str">
        <f t="shared" si="158"/>
        <v>20100010053</v>
      </c>
      <c r="I3247" s="72" t="e">
        <f t="shared" si="159"/>
        <v>#VALUE!</v>
      </c>
    </row>
    <row r="3248" spans="1:9">
      <c r="A3248" s="16" t="s">
        <v>4593</v>
      </c>
      <c r="B3248" s="15">
        <v>2</v>
      </c>
      <c r="C3248" s="15" t="str">
        <f>VLOOKUP($B3248,配置说明!$E$20:$F$23,2,0)</f>
        <v>音效</v>
      </c>
      <c r="D3248" s="51" t="s">
        <v>9675</v>
      </c>
      <c r="E3248" s="38" t="s">
        <v>4594</v>
      </c>
      <c r="F3248" s="15" t="s">
        <v>4488</v>
      </c>
      <c r="G3248" s="71">
        <f t="shared" si="157"/>
        <v>20100010054</v>
      </c>
      <c r="H3248" s="72" t="str">
        <f t="shared" si="158"/>
        <v>20100010054</v>
      </c>
      <c r="I3248" s="72" t="e">
        <f t="shared" si="159"/>
        <v>#VALUE!</v>
      </c>
    </row>
    <row r="3249" spans="1:9" ht="42.75">
      <c r="A3249" s="16" t="s">
        <v>4595</v>
      </c>
      <c r="B3249" s="15">
        <v>2</v>
      </c>
      <c r="C3249" s="15" t="str">
        <f>VLOOKUP($B3249,配置说明!$E$20:$F$23,2,0)</f>
        <v>音效</v>
      </c>
      <c r="D3249" s="51" t="s">
        <v>9676</v>
      </c>
      <c r="E3249" s="38" t="s">
        <v>4596</v>
      </c>
      <c r="F3249" s="15" t="s">
        <v>4488</v>
      </c>
      <c r="G3249" s="71">
        <f t="shared" si="157"/>
        <v>20100010055</v>
      </c>
      <c r="H3249" s="72" t="str">
        <f t="shared" si="158"/>
        <v>20100010055</v>
      </c>
      <c r="I3249" s="72" t="e">
        <f t="shared" si="159"/>
        <v>#VALUE!</v>
      </c>
    </row>
    <row r="3250" spans="1:9">
      <c r="A3250" s="16" t="s">
        <v>4597</v>
      </c>
      <c r="B3250" s="15">
        <v>2</v>
      </c>
      <c r="C3250" s="15" t="str">
        <f>VLOOKUP($B3250,配置说明!$E$20:$F$23,2,0)</f>
        <v>音效</v>
      </c>
      <c r="D3250" s="51" t="s">
        <v>9677</v>
      </c>
      <c r="E3250" s="38" t="s">
        <v>4598</v>
      </c>
      <c r="F3250" s="15" t="s">
        <v>4488</v>
      </c>
      <c r="G3250" s="71">
        <f t="shared" ref="G3250:G3313" si="160">A3250*1</f>
        <v>20100010056</v>
      </c>
      <c r="H3250" s="72" t="str">
        <f t="shared" si="158"/>
        <v>20100010056</v>
      </c>
      <c r="I3250" s="72">
        <f t="shared" si="159"/>
        <v>18</v>
      </c>
    </row>
    <row r="3251" spans="1:9">
      <c r="A3251" s="16" t="s">
        <v>4599</v>
      </c>
      <c r="B3251" s="15">
        <v>2</v>
      </c>
      <c r="C3251" s="15" t="str">
        <f>VLOOKUP($B3251,配置说明!$E$20:$F$23,2,0)</f>
        <v>音效</v>
      </c>
      <c r="D3251" s="51" t="s">
        <v>9677</v>
      </c>
      <c r="E3251" s="38" t="s">
        <v>4600</v>
      </c>
      <c r="F3251" s="15" t="s">
        <v>4488</v>
      </c>
      <c r="G3251" s="71">
        <f t="shared" si="160"/>
        <v>20100010057</v>
      </c>
      <c r="H3251" s="72" t="str">
        <f t="shared" si="158"/>
        <v>20100010057</v>
      </c>
      <c r="I3251" s="72">
        <f t="shared" si="159"/>
        <v>18</v>
      </c>
    </row>
    <row r="3252" spans="1:9">
      <c r="A3252" s="16" t="s">
        <v>4601</v>
      </c>
      <c r="B3252" s="15">
        <v>2</v>
      </c>
      <c r="C3252" s="15" t="str">
        <f>VLOOKUP($B3252,配置说明!$E$20:$F$23,2,0)</f>
        <v>音效</v>
      </c>
      <c r="D3252" s="51" t="s">
        <v>9678</v>
      </c>
      <c r="E3252" s="38" t="s">
        <v>4602</v>
      </c>
      <c r="F3252" s="15" t="s">
        <v>4488</v>
      </c>
      <c r="G3252" s="71">
        <f t="shared" si="160"/>
        <v>20100010058</v>
      </c>
      <c r="H3252" s="72" t="str">
        <f t="shared" si="158"/>
        <v>20100010058</v>
      </c>
      <c r="I3252" s="72" t="e">
        <f t="shared" si="159"/>
        <v>#VALUE!</v>
      </c>
    </row>
    <row r="3253" spans="1:9">
      <c r="A3253" s="16" t="s">
        <v>4603</v>
      </c>
      <c r="B3253" s="15">
        <v>2</v>
      </c>
      <c r="C3253" s="15" t="str">
        <f>VLOOKUP($B3253,配置说明!$E$20:$F$23,2,0)</f>
        <v>音效</v>
      </c>
      <c r="D3253" s="51" t="s">
        <v>9679</v>
      </c>
      <c r="E3253" s="38" t="s">
        <v>4604</v>
      </c>
      <c r="F3253" s="15" t="s">
        <v>4488</v>
      </c>
      <c r="G3253" s="71">
        <f t="shared" si="160"/>
        <v>20100010059</v>
      </c>
      <c r="H3253" s="72" t="str">
        <f t="shared" si="158"/>
        <v>20100010059</v>
      </c>
      <c r="I3253" s="72" t="e">
        <f t="shared" si="159"/>
        <v>#VALUE!</v>
      </c>
    </row>
    <row r="3254" spans="1:9">
      <c r="A3254" s="16" t="s">
        <v>4605</v>
      </c>
      <c r="B3254" s="15">
        <v>2</v>
      </c>
      <c r="C3254" s="15" t="str">
        <f>VLOOKUP($B3254,配置说明!$E$20:$F$23,2,0)</f>
        <v>音效</v>
      </c>
      <c r="D3254" s="51" t="s">
        <v>9680</v>
      </c>
      <c r="E3254" s="38" t="s">
        <v>4606</v>
      </c>
      <c r="F3254" s="15" t="s">
        <v>4488</v>
      </c>
      <c r="G3254" s="71">
        <f t="shared" si="160"/>
        <v>20100010060</v>
      </c>
      <c r="H3254" s="72" t="str">
        <f t="shared" si="158"/>
        <v>20100010060</v>
      </c>
      <c r="I3254" s="72" t="e">
        <f t="shared" si="159"/>
        <v>#VALUE!</v>
      </c>
    </row>
    <row r="3255" spans="1:9">
      <c r="A3255" s="16" t="s">
        <v>4607</v>
      </c>
      <c r="B3255" s="15">
        <v>2</v>
      </c>
      <c r="C3255" s="15" t="str">
        <f>VLOOKUP($B3255,配置说明!$E$20:$F$23,2,0)</f>
        <v>音效</v>
      </c>
      <c r="D3255" s="51" t="s">
        <v>9681</v>
      </c>
      <c r="E3255" s="38" t="s">
        <v>4608</v>
      </c>
      <c r="F3255" s="15" t="s">
        <v>4488</v>
      </c>
      <c r="G3255" s="71">
        <f t="shared" si="160"/>
        <v>20100010061</v>
      </c>
      <c r="H3255" s="72" t="str">
        <f t="shared" si="158"/>
        <v>20100010061</v>
      </c>
      <c r="I3255" s="72" t="e">
        <f t="shared" si="159"/>
        <v>#VALUE!</v>
      </c>
    </row>
    <row r="3256" spans="1:9">
      <c r="A3256" s="16" t="s">
        <v>4609</v>
      </c>
      <c r="B3256" s="15">
        <v>2</v>
      </c>
      <c r="C3256" s="15" t="str">
        <f>VLOOKUP($B3256,配置说明!$E$20:$F$23,2,0)</f>
        <v>音效</v>
      </c>
      <c r="D3256" s="51" t="s">
        <v>9682</v>
      </c>
      <c r="E3256" s="38" t="s">
        <v>4610</v>
      </c>
      <c r="F3256" s="15" t="s">
        <v>4488</v>
      </c>
      <c r="G3256" s="71">
        <f t="shared" si="160"/>
        <v>20100010062</v>
      </c>
      <c r="H3256" s="72" t="str">
        <f t="shared" si="158"/>
        <v>20100010062</v>
      </c>
      <c r="I3256" s="72" t="e">
        <f t="shared" si="159"/>
        <v>#VALUE!</v>
      </c>
    </row>
    <row r="3257" spans="1:9">
      <c r="A3257" s="16" t="s">
        <v>4611</v>
      </c>
      <c r="B3257" s="15">
        <v>2</v>
      </c>
      <c r="C3257" s="15" t="str">
        <f>VLOOKUP($B3257,配置说明!$E$20:$F$23,2,0)</f>
        <v>音效</v>
      </c>
      <c r="D3257" s="51" t="s">
        <v>9683</v>
      </c>
      <c r="E3257" s="38" t="s">
        <v>4612</v>
      </c>
      <c r="F3257" s="15" t="s">
        <v>4488</v>
      </c>
      <c r="G3257" s="71">
        <f t="shared" si="160"/>
        <v>20100010063</v>
      </c>
      <c r="H3257" s="72" t="str">
        <f t="shared" si="158"/>
        <v>20100010063</v>
      </c>
      <c r="I3257" s="72" t="e">
        <f t="shared" si="159"/>
        <v>#VALUE!</v>
      </c>
    </row>
    <row r="3258" spans="1:9">
      <c r="A3258" s="16" t="s">
        <v>4613</v>
      </c>
      <c r="B3258" s="15">
        <v>2</v>
      </c>
      <c r="C3258" s="15" t="str">
        <f>VLOOKUP($B3258,配置说明!$E$20:$F$23,2,0)</f>
        <v>音效</v>
      </c>
      <c r="D3258" s="51" t="s">
        <v>9684</v>
      </c>
      <c r="E3258" s="38" t="s">
        <v>4614</v>
      </c>
      <c r="F3258" s="15" t="s">
        <v>110</v>
      </c>
      <c r="G3258" s="71">
        <f t="shared" si="160"/>
        <v>20100010064</v>
      </c>
      <c r="H3258" s="72" t="str">
        <f t="shared" si="158"/>
        <v>20100010064</v>
      </c>
      <c r="I3258" s="72" t="e">
        <f t="shared" si="159"/>
        <v>#VALUE!</v>
      </c>
    </row>
    <row r="3259" spans="1:9">
      <c r="A3259" s="16" t="s">
        <v>4615</v>
      </c>
      <c r="B3259" s="15">
        <v>2</v>
      </c>
      <c r="C3259" s="15" t="str">
        <f>VLOOKUP($B3259,配置说明!$E$20:$F$23,2,0)</f>
        <v>音效</v>
      </c>
      <c r="D3259" s="51" t="s">
        <v>9685</v>
      </c>
      <c r="E3259" s="38" t="s">
        <v>4616</v>
      </c>
      <c r="F3259" s="15" t="s">
        <v>4488</v>
      </c>
      <c r="G3259" s="71">
        <f t="shared" si="160"/>
        <v>20100010065</v>
      </c>
      <c r="H3259" s="72" t="str">
        <f t="shared" si="158"/>
        <v>20100010065</v>
      </c>
      <c r="I3259" s="72" t="e">
        <f t="shared" si="159"/>
        <v>#VALUE!</v>
      </c>
    </row>
    <row r="3260" spans="1:9">
      <c r="A3260" s="16" t="s">
        <v>4617</v>
      </c>
      <c r="B3260" s="15">
        <v>2</v>
      </c>
      <c r="C3260" s="15" t="str">
        <f>VLOOKUP($B3260,配置说明!$E$20:$F$23,2,0)</f>
        <v>音效</v>
      </c>
      <c r="D3260" s="51" t="s">
        <v>9686</v>
      </c>
      <c r="E3260" s="38" t="s">
        <v>4618</v>
      </c>
      <c r="F3260" s="15" t="s">
        <v>4488</v>
      </c>
      <c r="G3260" s="71">
        <f t="shared" si="160"/>
        <v>20100010066</v>
      </c>
      <c r="H3260" s="72" t="str">
        <f t="shared" si="158"/>
        <v>20100010066</v>
      </c>
      <c r="I3260" s="72" t="e">
        <f t="shared" si="159"/>
        <v>#VALUE!</v>
      </c>
    </row>
    <row r="3261" spans="1:9" ht="28.5">
      <c r="A3261" s="16" t="s">
        <v>4619</v>
      </c>
      <c r="B3261" s="15">
        <v>2</v>
      </c>
      <c r="C3261" s="15" t="str">
        <f>VLOOKUP($B3261,配置说明!$E$20:$F$23,2,0)</f>
        <v>音效</v>
      </c>
      <c r="D3261" s="51" t="s">
        <v>9687</v>
      </c>
      <c r="E3261" s="15" t="s">
        <v>9548</v>
      </c>
      <c r="F3261" s="15" t="s">
        <v>4488</v>
      </c>
      <c r="G3261" s="71">
        <f t="shared" si="160"/>
        <v>20100010067</v>
      </c>
      <c r="H3261" s="72" t="str">
        <f t="shared" si="158"/>
        <v>20100010067</v>
      </c>
      <c r="I3261" s="72">
        <f t="shared" si="159"/>
        <v>20</v>
      </c>
    </row>
    <row r="3262" spans="1:9">
      <c r="A3262" s="16" t="s">
        <v>4620</v>
      </c>
      <c r="B3262" s="15">
        <v>2</v>
      </c>
      <c r="C3262" s="15" t="str">
        <f>VLOOKUP($B3262,配置说明!$E$20:$F$23,2,0)</f>
        <v>音效</v>
      </c>
      <c r="D3262" s="51" t="s">
        <v>9688</v>
      </c>
      <c r="E3262" s="38" t="s">
        <v>4621</v>
      </c>
      <c r="F3262" s="15" t="s">
        <v>4488</v>
      </c>
      <c r="G3262" s="71">
        <f t="shared" si="160"/>
        <v>20100010068</v>
      </c>
      <c r="H3262" s="72" t="str">
        <f t="shared" si="158"/>
        <v>20100010068</v>
      </c>
      <c r="I3262" s="72">
        <f t="shared" si="159"/>
        <v>20</v>
      </c>
    </row>
    <row r="3263" spans="1:9">
      <c r="A3263" s="16" t="s">
        <v>4622</v>
      </c>
      <c r="B3263" s="15">
        <v>2</v>
      </c>
      <c r="C3263" s="15" t="str">
        <f>VLOOKUP($B3263,配置说明!$E$20:$F$23,2,0)</f>
        <v>音效</v>
      </c>
      <c r="D3263" s="51" t="s">
        <v>9689</v>
      </c>
      <c r="E3263" s="38" t="s">
        <v>4623</v>
      </c>
      <c r="F3263" s="15" t="s">
        <v>4488</v>
      </c>
      <c r="G3263" s="71">
        <f t="shared" si="160"/>
        <v>20100010069</v>
      </c>
      <c r="H3263" s="72" t="str">
        <f t="shared" si="158"/>
        <v>20100010069</v>
      </c>
      <c r="I3263" s="72" t="e">
        <f t="shared" si="159"/>
        <v>#VALUE!</v>
      </c>
    </row>
    <row r="3264" spans="1:9">
      <c r="A3264" s="16" t="s">
        <v>4624</v>
      </c>
      <c r="B3264" s="15">
        <v>2</v>
      </c>
      <c r="C3264" s="15" t="str">
        <f>VLOOKUP($B3264,配置说明!$E$20:$F$23,2,0)</f>
        <v>音效</v>
      </c>
      <c r="D3264" s="51" t="s">
        <v>9690</v>
      </c>
      <c r="E3264" s="38" t="s">
        <v>4625</v>
      </c>
      <c r="F3264" s="15" t="s">
        <v>4488</v>
      </c>
      <c r="G3264" s="71">
        <f t="shared" si="160"/>
        <v>20100010070</v>
      </c>
      <c r="H3264" s="72" t="str">
        <f t="shared" si="158"/>
        <v>20100010070</v>
      </c>
      <c r="I3264" s="72" t="e">
        <f t="shared" si="159"/>
        <v>#VALUE!</v>
      </c>
    </row>
    <row r="3265" spans="1:9">
      <c r="A3265" s="16" t="s">
        <v>4626</v>
      </c>
      <c r="B3265" s="15">
        <v>2</v>
      </c>
      <c r="C3265" s="15" t="str">
        <f>VLOOKUP($B3265,配置说明!$E$20:$F$23,2,0)</f>
        <v>音效</v>
      </c>
      <c r="D3265" s="51" t="s">
        <v>9691</v>
      </c>
      <c r="E3265" s="38" t="s">
        <v>4627</v>
      </c>
      <c r="F3265" s="15" t="s">
        <v>4488</v>
      </c>
      <c r="G3265" s="71">
        <f t="shared" si="160"/>
        <v>20100010071</v>
      </c>
      <c r="H3265" s="72" t="str">
        <f t="shared" si="158"/>
        <v>20100010071</v>
      </c>
      <c r="I3265" s="72" t="e">
        <f t="shared" si="159"/>
        <v>#VALUE!</v>
      </c>
    </row>
    <row r="3266" spans="1:9">
      <c r="A3266" s="16" t="s">
        <v>4628</v>
      </c>
      <c r="B3266" s="15">
        <v>2</v>
      </c>
      <c r="C3266" s="15" t="str">
        <f>VLOOKUP($B3266,配置说明!$E$20:$F$23,2,0)</f>
        <v>音效</v>
      </c>
      <c r="D3266" s="51" t="s">
        <v>9692</v>
      </c>
      <c r="E3266" s="38" t="s">
        <v>4629</v>
      </c>
      <c r="F3266" s="15" t="s">
        <v>4488</v>
      </c>
      <c r="G3266" s="71">
        <f t="shared" si="160"/>
        <v>20100010072</v>
      </c>
      <c r="H3266" s="72" t="str">
        <f t="shared" si="158"/>
        <v>20100010072</v>
      </c>
      <c r="I3266" s="72" t="e">
        <f t="shared" si="159"/>
        <v>#VALUE!</v>
      </c>
    </row>
    <row r="3267" spans="1:9">
      <c r="A3267" s="16" t="s">
        <v>4630</v>
      </c>
      <c r="B3267" s="15">
        <v>2</v>
      </c>
      <c r="C3267" s="15" t="str">
        <f>VLOOKUP($B3267,配置说明!$E$20:$F$23,2,0)</f>
        <v>音效</v>
      </c>
      <c r="D3267" s="51" t="s">
        <v>9693</v>
      </c>
      <c r="E3267" s="38" t="s">
        <v>4631</v>
      </c>
      <c r="F3267" s="15" t="s">
        <v>4488</v>
      </c>
      <c r="G3267" s="71">
        <f t="shared" si="160"/>
        <v>20100010073</v>
      </c>
      <c r="H3267" s="72" t="str">
        <f t="shared" si="158"/>
        <v>20100010073</v>
      </c>
      <c r="I3267" s="72">
        <f t="shared" si="159"/>
        <v>19</v>
      </c>
    </row>
    <row r="3268" spans="1:9">
      <c r="A3268" s="16" t="s">
        <v>4632</v>
      </c>
      <c r="B3268" s="15">
        <v>2</v>
      </c>
      <c r="C3268" s="15" t="str">
        <f>VLOOKUP($B3268,配置说明!$E$20:$F$23,2,0)</f>
        <v>音效</v>
      </c>
      <c r="D3268" s="51" t="s">
        <v>9693</v>
      </c>
      <c r="E3268" s="38" t="s">
        <v>4633</v>
      </c>
      <c r="F3268" s="15" t="s">
        <v>4488</v>
      </c>
      <c r="G3268" s="71">
        <f t="shared" si="160"/>
        <v>20100010074</v>
      </c>
      <c r="H3268" s="72" t="str">
        <f t="shared" si="158"/>
        <v>20100010074</v>
      </c>
      <c r="I3268" s="72">
        <f t="shared" si="159"/>
        <v>19</v>
      </c>
    </row>
    <row r="3269" spans="1:9">
      <c r="A3269" s="16" t="s">
        <v>4634</v>
      </c>
      <c r="B3269" s="15">
        <v>2</v>
      </c>
      <c r="C3269" s="15" t="str">
        <f>VLOOKUP($B3269,配置说明!$E$20:$F$23,2,0)</f>
        <v>音效</v>
      </c>
      <c r="D3269" s="51" t="s">
        <v>9694</v>
      </c>
      <c r="E3269" s="38" t="s">
        <v>4635</v>
      </c>
      <c r="F3269" s="15" t="s">
        <v>4488</v>
      </c>
      <c r="G3269" s="71">
        <f t="shared" si="160"/>
        <v>20100010075</v>
      </c>
      <c r="H3269" s="72" t="str">
        <f t="shared" si="158"/>
        <v>20100010075</v>
      </c>
      <c r="I3269" s="72">
        <f t="shared" si="159"/>
        <v>20</v>
      </c>
    </row>
    <row r="3270" spans="1:9">
      <c r="A3270" s="16" t="s">
        <v>4636</v>
      </c>
      <c r="B3270" s="15">
        <v>2</v>
      </c>
      <c r="C3270" s="15" t="str">
        <f>VLOOKUP($B3270,配置说明!$E$20:$F$23,2,0)</f>
        <v>音效</v>
      </c>
      <c r="D3270" s="51" t="s">
        <v>9694</v>
      </c>
      <c r="E3270" s="38" t="s">
        <v>4637</v>
      </c>
      <c r="F3270" s="15" t="s">
        <v>4488</v>
      </c>
      <c r="G3270" s="71">
        <f t="shared" si="160"/>
        <v>20100010076</v>
      </c>
      <c r="H3270" s="72" t="str">
        <f t="shared" si="158"/>
        <v>20100010076</v>
      </c>
      <c r="I3270" s="72">
        <f t="shared" si="159"/>
        <v>20</v>
      </c>
    </row>
    <row r="3271" spans="1:9">
      <c r="A3271" s="16" t="s">
        <v>4638</v>
      </c>
      <c r="B3271" s="15">
        <v>2</v>
      </c>
      <c r="C3271" s="15" t="str">
        <f>VLOOKUP($B3271,配置说明!$E$20:$F$23,2,0)</f>
        <v>音效</v>
      </c>
      <c r="D3271" s="51" t="s">
        <v>9695</v>
      </c>
      <c r="E3271" s="38" t="s">
        <v>4639</v>
      </c>
      <c r="F3271" s="15" t="s">
        <v>4488</v>
      </c>
      <c r="G3271" s="71">
        <f t="shared" si="160"/>
        <v>20100010077</v>
      </c>
      <c r="H3271" s="72" t="str">
        <f t="shared" si="158"/>
        <v>20100010077</v>
      </c>
      <c r="I3271" s="72">
        <f t="shared" si="159"/>
        <v>25</v>
      </c>
    </row>
    <row r="3272" spans="1:9">
      <c r="A3272" s="16" t="s">
        <v>4640</v>
      </c>
      <c r="B3272" s="15">
        <v>2</v>
      </c>
      <c r="C3272" s="15" t="str">
        <f>VLOOKUP($B3272,配置说明!$E$20:$F$23,2,0)</f>
        <v>音效</v>
      </c>
      <c r="D3272" s="51" t="s">
        <v>9695</v>
      </c>
      <c r="E3272" s="38" t="s">
        <v>4641</v>
      </c>
      <c r="F3272" s="15" t="s">
        <v>4488</v>
      </c>
      <c r="G3272" s="71">
        <f t="shared" si="160"/>
        <v>20100010078</v>
      </c>
      <c r="H3272" s="72" t="str">
        <f t="shared" si="158"/>
        <v>20100010078</v>
      </c>
      <c r="I3272" s="72">
        <f t="shared" si="159"/>
        <v>25</v>
      </c>
    </row>
    <row r="3273" spans="1:9">
      <c r="A3273" s="16" t="s">
        <v>4642</v>
      </c>
      <c r="B3273" s="15">
        <v>2</v>
      </c>
      <c r="C3273" s="15" t="str">
        <f>VLOOKUP($B3273,配置说明!$E$20:$F$23,2,0)</f>
        <v>音效</v>
      </c>
      <c r="D3273" s="51" t="s">
        <v>9696</v>
      </c>
      <c r="E3273" s="38" t="s">
        <v>4643</v>
      </c>
      <c r="F3273" s="15" t="s">
        <v>4488</v>
      </c>
      <c r="G3273" s="71">
        <f t="shared" si="160"/>
        <v>20100010079</v>
      </c>
      <c r="H3273" s="72" t="str">
        <f t="shared" si="158"/>
        <v>20100010079</v>
      </c>
      <c r="I3273" s="72">
        <f t="shared" si="159"/>
        <v>27</v>
      </c>
    </row>
    <row r="3274" spans="1:9">
      <c r="A3274" s="16" t="s">
        <v>4644</v>
      </c>
      <c r="B3274" s="15">
        <v>2</v>
      </c>
      <c r="C3274" s="15" t="str">
        <f>VLOOKUP($B3274,配置说明!$E$20:$F$23,2,0)</f>
        <v>音效</v>
      </c>
      <c r="D3274" s="51" t="s">
        <v>9696</v>
      </c>
      <c r="E3274" s="38" t="s">
        <v>4645</v>
      </c>
      <c r="F3274" s="15" t="s">
        <v>4488</v>
      </c>
      <c r="G3274" s="71">
        <f t="shared" si="160"/>
        <v>20100010080</v>
      </c>
      <c r="H3274" s="72" t="str">
        <f t="shared" si="158"/>
        <v>20100010080</v>
      </c>
      <c r="I3274" s="72">
        <f t="shared" si="159"/>
        <v>27</v>
      </c>
    </row>
    <row r="3275" spans="1:9">
      <c r="A3275" s="16" t="s">
        <v>4646</v>
      </c>
      <c r="B3275" s="15">
        <v>2</v>
      </c>
      <c r="C3275" s="15" t="str">
        <f>VLOOKUP($B3275,配置说明!$E$20:$F$23,2,0)</f>
        <v>音效</v>
      </c>
      <c r="D3275" s="51" t="s">
        <v>9697</v>
      </c>
      <c r="E3275" s="38" t="s">
        <v>4647</v>
      </c>
      <c r="F3275" s="15" t="s">
        <v>4488</v>
      </c>
      <c r="G3275" s="71">
        <f t="shared" si="160"/>
        <v>20100010081</v>
      </c>
      <c r="H3275" s="72" t="str">
        <f t="shared" si="158"/>
        <v>20100010081</v>
      </c>
      <c r="I3275" s="72" t="e">
        <f t="shared" si="159"/>
        <v>#VALUE!</v>
      </c>
    </row>
    <row r="3276" spans="1:9">
      <c r="A3276" s="16" t="s">
        <v>4648</v>
      </c>
      <c r="B3276" s="15">
        <v>2</v>
      </c>
      <c r="C3276" s="15" t="str">
        <f>VLOOKUP($B3276,配置说明!$E$20:$F$23,2,0)</f>
        <v>音效</v>
      </c>
      <c r="D3276" s="51" t="s">
        <v>9698</v>
      </c>
      <c r="E3276" s="38" t="s">
        <v>4649</v>
      </c>
      <c r="F3276" s="15" t="s">
        <v>4488</v>
      </c>
      <c r="G3276" s="71">
        <f t="shared" si="160"/>
        <v>20100010082</v>
      </c>
      <c r="H3276" s="72" t="str">
        <f t="shared" si="158"/>
        <v>20100010082</v>
      </c>
      <c r="I3276" s="72" t="e">
        <f t="shared" si="159"/>
        <v>#VALUE!</v>
      </c>
    </row>
    <row r="3277" spans="1:9">
      <c r="A3277" s="16" t="s">
        <v>4650</v>
      </c>
      <c r="B3277" s="15">
        <v>2</v>
      </c>
      <c r="C3277" s="15" t="str">
        <f>VLOOKUP($B3277,配置说明!$E$20:$F$23,2,0)</f>
        <v>音效</v>
      </c>
      <c r="D3277" s="51" t="s">
        <v>9699</v>
      </c>
      <c r="E3277" s="38" t="s">
        <v>4651</v>
      </c>
      <c r="F3277" s="15" t="s">
        <v>4488</v>
      </c>
      <c r="G3277" s="71">
        <f t="shared" si="160"/>
        <v>20100010083</v>
      </c>
      <c r="H3277" s="72" t="str">
        <f t="shared" si="158"/>
        <v>20100010083</v>
      </c>
      <c r="I3277" s="72">
        <f t="shared" si="159"/>
        <v>23</v>
      </c>
    </row>
    <row r="3278" spans="1:9">
      <c r="A3278" s="16" t="s">
        <v>4652</v>
      </c>
      <c r="B3278" s="15">
        <v>2</v>
      </c>
      <c r="C3278" s="15" t="str">
        <f>VLOOKUP($B3278,配置说明!$E$20:$F$23,2,0)</f>
        <v>音效</v>
      </c>
      <c r="D3278" s="51" t="s">
        <v>9699</v>
      </c>
      <c r="E3278" s="38" t="s">
        <v>4653</v>
      </c>
      <c r="F3278" s="15" t="s">
        <v>4488</v>
      </c>
      <c r="G3278" s="71">
        <f t="shared" si="160"/>
        <v>20100010084</v>
      </c>
      <c r="H3278" s="72" t="str">
        <f t="shared" si="158"/>
        <v>20100010084</v>
      </c>
      <c r="I3278" s="72">
        <f t="shared" si="159"/>
        <v>23</v>
      </c>
    </row>
    <row r="3279" spans="1:9">
      <c r="A3279" s="16" t="s">
        <v>4654</v>
      </c>
      <c r="B3279" s="15">
        <v>2</v>
      </c>
      <c r="C3279" s="15" t="str">
        <f>VLOOKUP($B3279,配置说明!$E$20:$F$23,2,0)</f>
        <v>音效</v>
      </c>
      <c r="D3279" s="51" t="s">
        <v>9700</v>
      </c>
      <c r="E3279" s="38" t="s">
        <v>4655</v>
      </c>
      <c r="F3279" s="15" t="s">
        <v>4488</v>
      </c>
      <c r="G3279" s="71">
        <f t="shared" si="160"/>
        <v>20100010085</v>
      </c>
      <c r="H3279" s="72" t="str">
        <f t="shared" si="158"/>
        <v>20100010085</v>
      </c>
      <c r="I3279" s="72" t="e">
        <f t="shared" si="159"/>
        <v>#VALUE!</v>
      </c>
    </row>
    <row r="3280" spans="1:9">
      <c r="A3280" s="16" t="s">
        <v>4656</v>
      </c>
      <c r="B3280" s="15">
        <v>2</v>
      </c>
      <c r="C3280" s="15" t="str">
        <f>VLOOKUP($B3280,配置说明!$E$20:$F$23,2,0)</f>
        <v>音效</v>
      </c>
      <c r="D3280" s="51" t="s">
        <v>9701</v>
      </c>
      <c r="E3280" s="38" t="s">
        <v>4657</v>
      </c>
      <c r="F3280" s="15" t="s">
        <v>4488</v>
      </c>
      <c r="G3280" s="71">
        <f t="shared" si="160"/>
        <v>20100010086</v>
      </c>
      <c r="H3280" s="72" t="str">
        <f t="shared" si="158"/>
        <v>20100010086</v>
      </c>
      <c r="I3280" s="72" t="e">
        <f t="shared" si="159"/>
        <v>#VALUE!</v>
      </c>
    </row>
    <row r="3281" spans="1:9">
      <c r="A3281" s="16" t="s">
        <v>4658</v>
      </c>
      <c r="B3281" s="15">
        <v>2</v>
      </c>
      <c r="C3281" s="15" t="str">
        <f>VLOOKUP($B3281,配置说明!$E$20:$F$23,2,0)</f>
        <v>音效</v>
      </c>
      <c r="D3281" s="51" t="s">
        <v>9690</v>
      </c>
      <c r="E3281" s="38" t="s">
        <v>4659</v>
      </c>
      <c r="F3281" s="15" t="s">
        <v>4488</v>
      </c>
      <c r="G3281" s="71">
        <f t="shared" si="160"/>
        <v>20100010087</v>
      </c>
      <c r="H3281" s="72" t="str">
        <f t="shared" si="158"/>
        <v>20100010087</v>
      </c>
      <c r="I3281" s="72" t="e">
        <f t="shared" si="159"/>
        <v>#VALUE!</v>
      </c>
    </row>
    <row r="3282" spans="1:9">
      <c r="A3282" s="16" t="s">
        <v>4660</v>
      </c>
      <c r="B3282" s="15">
        <v>2</v>
      </c>
      <c r="C3282" s="15" t="str">
        <f>VLOOKUP($B3282,配置说明!$E$20:$F$23,2,0)</f>
        <v>音效</v>
      </c>
      <c r="D3282" s="51" t="s">
        <v>9702</v>
      </c>
      <c r="E3282" s="38" t="s">
        <v>4661</v>
      </c>
      <c r="F3282" s="15" t="s">
        <v>4488</v>
      </c>
      <c r="G3282" s="71">
        <f t="shared" si="160"/>
        <v>20100010088</v>
      </c>
      <c r="H3282" s="72" t="str">
        <f t="shared" si="158"/>
        <v>20100010088</v>
      </c>
      <c r="I3282" s="72">
        <f t="shared" si="159"/>
        <v>22</v>
      </c>
    </row>
    <row r="3283" spans="1:9">
      <c r="A3283" s="16" t="s">
        <v>4662</v>
      </c>
      <c r="B3283" s="15">
        <v>2</v>
      </c>
      <c r="C3283" s="15" t="str">
        <f>VLOOKUP($B3283,配置说明!$E$20:$F$23,2,0)</f>
        <v>音效</v>
      </c>
      <c r="D3283" s="51" t="s">
        <v>9703</v>
      </c>
      <c r="E3283" s="38" t="s">
        <v>4663</v>
      </c>
      <c r="F3283" s="15" t="s">
        <v>4488</v>
      </c>
      <c r="G3283" s="71">
        <f t="shared" si="160"/>
        <v>20100010089</v>
      </c>
      <c r="H3283" s="72" t="str">
        <f t="shared" si="158"/>
        <v>20100010089</v>
      </c>
      <c r="I3283" s="72" t="e">
        <f t="shared" si="159"/>
        <v>#VALUE!</v>
      </c>
    </row>
    <row r="3284" spans="1:9">
      <c r="A3284" s="16" t="s">
        <v>4664</v>
      </c>
      <c r="B3284" s="15">
        <v>2</v>
      </c>
      <c r="C3284" s="15" t="str">
        <f>VLOOKUP($B3284,配置说明!$E$20:$F$23,2,0)</f>
        <v>音效</v>
      </c>
      <c r="D3284" s="51" t="s">
        <v>9703</v>
      </c>
      <c r="E3284" s="38" t="s">
        <v>4665</v>
      </c>
      <c r="F3284" s="15" t="s">
        <v>4488</v>
      </c>
      <c r="G3284" s="71">
        <f t="shared" si="160"/>
        <v>20100010090</v>
      </c>
      <c r="H3284" s="72" t="str">
        <f t="shared" si="158"/>
        <v>20100010090</v>
      </c>
      <c r="I3284" s="72">
        <f t="shared" si="159"/>
        <v>25</v>
      </c>
    </row>
    <row r="3285" spans="1:9">
      <c r="A3285" s="16" t="s">
        <v>4666</v>
      </c>
      <c r="B3285" s="15">
        <v>2</v>
      </c>
      <c r="C3285" s="15" t="str">
        <f>VLOOKUP($B3285,配置说明!$E$20:$F$23,2,0)</f>
        <v>音效</v>
      </c>
      <c r="D3285" s="51" t="s">
        <v>9704</v>
      </c>
      <c r="E3285" s="38" t="s">
        <v>4667</v>
      </c>
      <c r="F3285" s="15" t="s">
        <v>4488</v>
      </c>
      <c r="G3285" s="71">
        <f t="shared" si="160"/>
        <v>20100010091</v>
      </c>
      <c r="H3285" s="72" t="str">
        <f t="shared" si="158"/>
        <v>20100010091</v>
      </c>
      <c r="I3285" s="72">
        <f t="shared" si="159"/>
        <v>25</v>
      </c>
    </row>
    <row r="3286" spans="1:9">
      <c r="A3286" s="16" t="s">
        <v>4668</v>
      </c>
      <c r="B3286" s="15">
        <v>2</v>
      </c>
      <c r="C3286" s="15" t="str">
        <f>VLOOKUP($B3286,配置说明!$E$20:$F$23,2,0)</f>
        <v>音效</v>
      </c>
      <c r="D3286" s="51" t="s">
        <v>9704</v>
      </c>
      <c r="E3286" s="38" t="s">
        <v>4669</v>
      </c>
      <c r="F3286" s="15" t="s">
        <v>4488</v>
      </c>
      <c r="G3286" s="71">
        <f t="shared" si="160"/>
        <v>20100010092</v>
      </c>
      <c r="H3286" s="72" t="str">
        <f t="shared" si="158"/>
        <v>20100010092</v>
      </c>
      <c r="I3286" s="72">
        <f t="shared" si="159"/>
        <v>22</v>
      </c>
    </row>
    <row r="3287" spans="1:9">
      <c r="A3287" s="16" t="s">
        <v>4670</v>
      </c>
      <c r="B3287" s="15">
        <v>2</v>
      </c>
      <c r="C3287" s="15" t="str">
        <f>VLOOKUP($B3287,配置说明!$E$20:$F$23,2,0)</f>
        <v>音效</v>
      </c>
      <c r="D3287" s="51" t="s">
        <v>9705</v>
      </c>
      <c r="E3287" s="38" t="s">
        <v>4671</v>
      </c>
      <c r="F3287" s="15" t="s">
        <v>4488</v>
      </c>
      <c r="G3287" s="71">
        <f t="shared" si="160"/>
        <v>20100010093</v>
      </c>
      <c r="H3287" s="72" t="str">
        <f t="shared" si="158"/>
        <v>20100010093</v>
      </c>
      <c r="I3287" s="72">
        <f t="shared" si="159"/>
        <v>22</v>
      </c>
    </row>
    <row r="3288" spans="1:9">
      <c r="A3288" s="16" t="s">
        <v>4672</v>
      </c>
      <c r="B3288" s="15">
        <v>2</v>
      </c>
      <c r="C3288" s="15" t="str">
        <f>VLOOKUP($B3288,配置说明!$E$20:$F$23,2,0)</f>
        <v>音效</v>
      </c>
      <c r="D3288" s="51" t="s">
        <v>9706</v>
      </c>
      <c r="E3288" s="38" t="s">
        <v>4673</v>
      </c>
      <c r="F3288" s="15" t="s">
        <v>4488</v>
      </c>
      <c r="G3288" s="71">
        <f t="shared" si="160"/>
        <v>20100010094</v>
      </c>
      <c r="H3288" s="72" t="str">
        <f t="shared" si="158"/>
        <v>20100010094</v>
      </c>
      <c r="I3288" s="72" t="e">
        <f t="shared" si="159"/>
        <v>#VALUE!</v>
      </c>
    </row>
    <row r="3289" spans="1:9">
      <c r="A3289" s="16" t="s">
        <v>4674</v>
      </c>
      <c r="B3289" s="15">
        <v>2</v>
      </c>
      <c r="C3289" s="15" t="str">
        <f>VLOOKUP($B3289,配置说明!$E$20:$F$23,2,0)</f>
        <v>音效</v>
      </c>
      <c r="D3289" s="51" t="s">
        <v>9706</v>
      </c>
      <c r="E3289" s="38" t="s">
        <v>4675</v>
      </c>
      <c r="F3289" s="15" t="s">
        <v>4488</v>
      </c>
      <c r="G3289" s="71">
        <f t="shared" si="160"/>
        <v>20100010095</v>
      </c>
      <c r="H3289" s="72" t="str">
        <f t="shared" si="158"/>
        <v>20100010095</v>
      </c>
      <c r="I3289" s="72">
        <f t="shared" si="159"/>
        <v>16</v>
      </c>
    </row>
    <row r="3290" spans="1:9">
      <c r="A3290" s="16" t="s">
        <v>4676</v>
      </c>
      <c r="B3290" s="15">
        <v>2</v>
      </c>
      <c r="C3290" s="15" t="str">
        <f>VLOOKUP($B3290,配置说明!$E$20:$F$23,2,0)</f>
        <v>音效</v>
      </c>
      <c r="D3290" s="51" t="s">
        <v>9707</v>
      </c>
      <c r="E3290" s="38" t="s">
        <v>4677</v>
      </c>
      <c r="F3290" s="15" t="s">
        <v>4488</v>
      </c>
      <c r="G3290" s="71">
        <f t="shared" si="160"/>
        <v>20100010096</v>
      </c>
      <c r="H3290" s="72" t="str">
        <f t="shared" si="158"/>
        <v>20100010096</v>
      </c>
      <c r="I3290" s="72">
        <f t="shared" si="159"/>
        <v>16</v>
      </c>
    </row>
    <row r="3291" spans="1:9">
      <c r="A3291" s="16" t="s">
        <v>4678</v>
      </c>
      <c r="B3291" s="15">
        <v>2</v>
      </c>
      <c r="C3291" s="15" t="str">
        <f>VLOOKUP($B3291,配置说明!$E$20:$F$23,2,0)</f>
        <v>音效</v>
      </c>
      <c r="D3291" s="51" t="s">
        <v>84</v>
      </c>
      <c r="E3291" s="38" t="s">
        <v>4679</v>
      </c>
      <c r="F3291" s="15" t="s">
        <v>4488</v>
      </c>
      <c r="G3291" s="71">
        <f t="shared" si="160"/>
        <v>20100010097</v>
      </c>
      <c r="H3291" s="72" t="str">
        <f t="shared" si="158"/>
        <v>20100010097</v>
      </c>
      <c r="I3291" s="72" t="e">
        <f t="shared" si="159"/>
        <v>#VALUE!</v>
      </c>
    </row>
    <row r="3292" spans="1:9">
      <c r="A3292" s="16" t="s">
        <v>4680</v>
      </c>
      <c r="B3292" s="15">
        <v>2</v>
      </c>
      <c r="C3292" s="15" t="str">
        <f>VLOOKUP($B3292,配置说明!$E$20:$F$23,2,0)</f>
        <v>音效</v>
      </c>
      <c r="D3292" s="51" t="s">
        <v>9708</v>
      </c>
      <c r="E3292" s="38" t="s">
        <v>4681</v>
      </c>
      <c r="F3292" s="15" t="s">
        <v>4488</v>
      </c>
      <c r="G3292" s="71">
        <f t="shared" si="160"/>
        <v>20100010098</v>
      </c>
      <c r="H3292" s="72" t="str">
        <f t="shared" si="158"/>
        <v>20100010098</v>
      </c>
      <c r="I3292" s="72" t="e">
        <f t="shared" si="159"/>
        <v>#VALUE!</v>
      </c>
    </row>
    <row r="3293" spans="1:9">
      <c r="A3293" s="16" t="s">
        <v>4682</v>
      </c>
      <c r="B3293" s="15">
        <v>2</v>
      </c>
      <c r="C3293" s="15" t="str">
        <f>VLOOKUP($B3293,配置说明!$E$20:$F$23,2,0)</f>
        <v>音效</v>
      </c>
      <c r="D3293" s="49"/>
      <c r="E3293" s="38" t="s">
        <v>4683</v>
      </c>
      <c r="F3293" s="15" t="s">
        <v>4488</v>
      </c>
      <c r="G3293" s="71">
        <f t="shared" si="160"/>
        <v>20100010099</v>
      </c>
      <c r="H3293" s="72" t="str">
        <f t="shared" si="158"/>
        <v>20100010099</v>
      </c>
      <c r="I3293" s="72" t="e">
        <f t="shared" si="159"/>
        <v>#VALUE!</v>
      </c>
    </row>
    <row r="3294" spans="1:9">
      <c r="A3294" s="16" t="s">
        <v>4684</v>
      </c>
      <c r="B3294" s="15">
        <v>2</v>
      </c>
      <c r="C3294" s="15" t="str">
        <f>VLOOKUP($B3294,配置说明!$E$20:$F$23,2,0)</f>
        <v>音效</v>
      </c>
      <c r="D3294" s="51" t="s">
        <v>9709</v>
      </c>
      <c r="E3294" s="38" t="s">
        <v>4685</v>
      </c>
      <c r="F3294" s="15" t="s">
        <v>4488</v>
      </c>
      <c r="G3294" s="71">
        <f t="shared" si="160"/>
        <v>20100010100</v>
      </c>
      <c r="H3294" s="72" t="str">
        <f t="shared" si="158"/>
        <v>20100010100</v>
      </c>
      <c r="I3294" s="72" t="e">
        <f t="shared" si="159"/>
        <v>#VALUE!</v>
      </c>
    </row>
    <row r="3295" spans="1:9">
      <c r="A3295" s="16" t="s">
        <v>4686</v>
      </c>
      <c r="B3295" s="15">
        <v>2</v>
      </c>
      <c r="C3295" s="15" t="str">
        <f>VLOOKUP($B3295,配置说明!$E$20:$F$23,2,0)</f>
        <v>音效</v>
      </c>
      <c r="D3295" s="51" t="s">
        <v>9710</v>
      </c>
      <c r="E3295" s="38" t="s">
        <v>4687</v>
      </c>
      <c r="F3295" s="15" t="s">
        <v>4488</v>
      </c>
      <c r="G3295" s="71">
        <f t="shared" si="160"/>
        <v>20100010101</v>
      </c>
      <c r="H3295" s="72" t="str">
        <f t="shared" si="158"/>
        <v>20100010101</v>
      </c>
      <c r="I3295" s="72" t="e">
        <f t="shared" si="159"/>
        <v>#VALUE!</v>
      </c>
    </row>
    <row r="3296" spans="1:9">
      <c r="A3296" s="16" t="s">
        <v>4688</v>
      </c>
      <c r="B3296" s="15">
        <v>2</v>
      </c>
      <c r="C3296" s="15" t="str">
        <f>VLOOKUP($B3296,配置说明!$E$20:$F$23,2,0)</f>
        <v>音效</v>
      </c>
      <c r="D3296" s="51" t="s">
        <v>9711</v>
      </c>
      <c r="E3296" s="38" t="s">
        <v>4689</v>
      </c>
      <c r="F3296" s="15" t="s">
        <v>4488</v>
      </c>
      <c r="G3296" s="71">
        <f t="shared" si="160"/>
        <v>20100010102</v>
      </c>
      <c r="H3296" s="72" t="str">
        <f t="shared" si="158"/>
        <v>20100010102</v>
      </c>
      <c r="I3296" s="72">
        <f t="shared" si="159"/>
        <v>23</v>
      </c>
    </row>
    <row r="3297" spans="1:9">
      <c r="A3297" s="16" t="s">
        <v>4690</v>
      </c>
      <c r="B3297" s="15">
        <v>2</v>
      </c>
      <c r="C3297" s="15" t="str">
        <f>VLOOKUP($B3297,配置说明!$E$20:$F$23,2,0)</f>
        <v>音效</v>
      </c>
      <c r="D3297" s="51" t="s">
        <v>9711</v>
      </c>
      <c r="E3297" s="38" t="s">
        <v>4691</v>
      </c>
      <c r="F3297" s="15" t="s">
        <v>4488</v>
      </c>
      <c r="G3297" s="71">
        <f t="shared" si="160"/>
        <v>20100010103</v>
      </c>
      <c r="H3297" s="72" t="str">
        <f t="shared" si="158"/>
        <v>20100010103</v>
      </c>
      <c r="I3297" s="72">
        <f t="shared" si="159"/>
        <v>23</v>
      </c>
    </row>
    <row r="3298" spans="1:9">
      <c r="A3298" s="16" t="s">
        <v>4692</v>
      </c>
      <c r="B3298" s="15">
        <v>2</v>
      </c>
      <c r="C3298" s="15" t="str">
        <f>VLOOKUP($B3298,配置说明!$E$20:$F$23,2,0)</f>
        <v>音效</v>
      </c>
      <c r="D3298" s="51" t="s">
        <v>9712</v>
      </c>
      <c r="E3298" s="38" t="s">
        <v>4693</v>
      </c>
      <c r="F3298" s="15" t="s">
        <v>4488</v>
      </c>
      <c r="G3298" s="71">
        <f t="shared" si="160"/>
        <v>20100010104</v>
      </c>
      <c r="H3298" s="72" t="str">
        <f t="shared" si="158"/>
        <v>20100010104</v>
      </c>
      <c r="I3298" s="72" t="e">
        <f t="shared" si="159"/>
        <v>#VALUE!</v>
      </c>
    </row>
    <row r="3299" spans="1:9">
      <c r="A3299" s="16" t="s">
        <v>4694</v>
      </c>
      <c r="B3299" s="15">
        <v>2</v>
      </c>
      <c r="C3299" s="15" t="str">
        <f>VLOOKUP($B3299,配置说明!$E$20:$F$23,2,0)</f>
        <v>音效</v>
      </c>
      <c r="D3299" s="51" t="s">
        <v>9713</v>
      </c>
      <c r="E3299" s="38" t="s">
        <v>4695</v>
      </c>
      <c r="F3299" s="15" t="s">
        <v>9549</v>
      </c>
      <c r="G3299" s="71">
        <f t="shared" si="160"/>
        <v>20100010105</v>
      </c>
      <c r="H3299" s="72" t="str">
        <f t="shared" si="158"/>
        <v>20100010105</v>
      </c>
      <c r="I3299" s="72" t="e">
        <f t="shared" si="159"/>
        <v>#VALUE!</v>
      </c>
    </row>
    <row r="3300" spans="1:9">
      <c r="A3300" s="16" t="s">
        <v>4696</v>
      </c>
      <c r="B3300" s="15">
        <v>2</v>
      </c>
      <c r="C3300" s="15" t="str">
        <f>VLOOKUP($B3300,配置说明!$E$20:$F$23,2,0)</f>
        <v>音效</v>
      </c>
      <c r="D3300" s="51" t="s">
        <v>9714</v>
      </c>
      <c r="E3300" s="38" t="s">
        <v>4697</v>
      </c>
      <c r="F3300" s="15" t="s">
        <v>4488</v>
      </c>
      <c r="G3300" s="71">
        <f t="shared" si="160"/>
        <v>20100010106</v>
      </c>
      <c r="H3300" s="72" t="str">
        <f t="shared" ref="H3300:H3363" si="161">G3300&amp;""</f>
        <v>20100010106</v>
      </c>
      <c r="I3300" s="72" t="e">
        <f t="shared" ref="I3300:I3363" si="162">FIND("loop",E3300)</f>
        <v>#VALUE!</v>
      </c>
    </row>
    <row r="3301" spans="1:9">
      <c r="A3301" s="16" t="s">
        <v>4698</v>
      </c>
      <c r="B3301" s="15">
        <v>2</v>
      </c>
      <c r="C3301" s="15" t="str">
        <f>VLOOKUP($B3301,配置说明!$E$20:$F$23,2,0)</f>
        <v>音效</v>
      </c>
      <c r="D3301" s="51" t="s">
        <v>9715</v>
      </c>
      <c r="E3301" s="38" t="s">
        <v>4699</v>
      </c>
      <c r="F3301" s="15" t="s">
        <v>4488</v>
      </c>
      <c r="G3301" s="71">
        <f t="shared" si="160"/>
        <v>20100010107</v>
      </c>
      <c r="H3301" s="72" t="str">
        <f t="shared" si="161"/>
        <v>20100010107</v>
      </c>
      <c r="I3301" s="72" t="e">
        <f t="shared" si="162"/>
        <v>#VALUE!</v>
      </c>
    </row>
    <row r="3302" spans="1:9">
      <c r="A3302" s="16" t="s">
        <v>4700</v>
      </c>
      <c r="B3302" s="15">
        <v>2</v>
      </c>
      <c r="C3302" s="15" t="str">
        <f>VLOOKUP($B3302,配置说明!$E$20:$F$23,2,0)</f>
        <v>音效</v>
      </c>
      <c r="D3302" s="51" t="s">
        <v>9716</v>
      </c>
      <c r="E3302" s="38" t="s">
        <v>4701</v>
      </c>
      <c r="F3302" s="15" t="s">
        <v>4488</v>
      </c>
      <c r="G3302" s="71">
        <f t="shared" si="160"/>
        <v>20100010108</v>
      </c>
      <c r="H3302" s="72" t="str">
        <f t="shared" si="161"/>
        <v>20100010108</v>
      </c>
      <c r="I3302" s="72" t="e">
        <f t="shared" si="162"/>
        <v>#VALUE!</v>
      </c>
    </row>
    <row r="3303" spans="1:9">
      <c r="A3303" s="16" t="s">
        <v>4702</v>
      </c>
      <c r="B3303" s="15">
        <v>2</v>
      </c>
      <c r="C3303" s="15" t="str">
        <f>VLOOKUP($B3303,配置说明!$E$20:$F$23,2,0)</f>
        <v>音效</v>
      </c>
      <c r="D3303" s="49" t="s">
        <v>9717</v>
      </c>
      <c r="E3303" s="38" t="s">
        <v>4532</v>
      </c>
      <c r="F3303" s="15" t="s">
        <v>4488</v>
      </c>
      <c r="G3303" s="71">
        <f t="shared" si="160"/>
        <v>20100010109</v>
      </c>
      <c r="H3303" s="72" t="str">
        <f t="shared" si="161"/>
        <v>20100010109</v>
      </c>
      <c r="I3303" s="72">
        <f t="shared" si="162"/>
        <v>26</v>
      </c>
    </row>
    <row r="3304" spans="1:9">
      <c r="A3304" s="16" t="s">
        <v>4703</v>
      </c>
      <c r="B3304" s="15">
        <v>2</v>
      </c>
      <c r="C3304" s="15" t="str">
        <f>VLOOKUP($B3304,配置说明!$E$20:$F$23,2,0)</f>
        <v>音效</v>
      </c>
      <c r="D3304" s="49"/>
      <c r="E3304" s="38" t="s">
        <v>4704</v>
      </c>
      <c r="F3304" s="15" t="s">
        <v>4488</v>
      </c>
      <c r="G3304" s="71">
        <f t="shared" si="160"/>
        <v>20100010110</v>
      </c>
      <c r="H3304" s="72" t="str">
        <f t="shared" si="161"/>
        <v>20100010110</v>
      </c>
      <c r="I3304" s="72">
        <f t="shared" si="162"/>
        <v>12</v>
      </c>
    </row>
    <row r="3305" spans="1:9">
      <c r="A3305" s="16" t="s">
        <v>9297</v>
      </c>
      <c r="B3305" s="15">
        <v>2</v>
      </c>
      <c r="C3305" s="15" t="str">
        <f>VLOOKUP($B3305,配置说明!$E$20:$F$23,2,0)</f>
        <v>音效</v>
      </c>
      <c r="D3305" s="51" t="s">
        <v>9718</v>
      </c>
      <c r="E3305" s="15" t="s">
        <v>9298</v>
      </c>
      <c r="F3305" s="15" t="s">
        <v>4488</v>
      </c>
      <c r="G3305" s="71">
        <f t="shared" si="160"/>
        <v>20100010111</v>
      </c>
      <c r="H3305" s="72" t="str">
        <f t="shared" si="161"/>
        <v>20100010111</v>
      </c>
      <c r="I3305" s="72" t="e">
        <f t="shared" si="162"/>
        <v>#VALUE!</v>
      </c>
    </row>
    <row r="3306" spans="1:9">
      <c r="A3306" s="16" t="s">
        <v>9299</v>
      </c>
      <c r="B3306" s="15">
        <v>2</v>
      </c>
      <c r="C3306" s="15" t="str">
        <f>VLOOKUP($B3306,配置说明!$E$20:$F$23,2,0)</f>
        <v>音效</v>
      </c>
      <c r="D3306" s="51" t="s">
        <v>9719</v>
      </c>
      <c r="E3306" s="15" t="s">
        <v>9300</v>
      </c>
      <c r="F3306" s="15" t="s">
        <v>4488</v>
      </c>
      <c r="G3306" s="71">
        <f t="shared" si="160"/>
        <v>20100010112</v>
      </c>
      <c r="H3306" s="72" t="str">
        <f t="shared" si="161"/>
        <v>20100010112</v>
      </c>
      <c r="I3306" s="72">
        <f t="shared" si="162"/>
        <v>22</v>
      </c>
    </row>
    <row r="3307" spans="1:9">
      <c r="A3307" s="16" t="s">
        <v>9301</v>
      </c>
      <c r="B3307" s="15">
        <v>2</v>
      </c>
      <c r="C3307" s="15" t="str">
        <f>VLOOKUP($B3307,配置说明!$E$20:$F$23,2,0)</f>
        <v>音效</v>
      </c>
      <c r="D3307" s="51" t="s">
        <v>9719</v>
      </c>
      <c r="E3307" s="15" t="s">
        <v>9302</v>
      </c>
      <c r="F3307" s="15" t="s">
        <v>4488</v>
      </c>
      <c r="G3307" s="71">
        <f t="shared" si="160"/>
        <v>20100010113</v>
      </c>
      <c r="H3307" s="72" t="str">
        <f t="shared" si="161"/>
        <v>20100010113</v>
      </c>
      <c r="I3307" s="72">
        <f t="shared" si="162"/>
        <v>22</v>
      </c>
    </row>
    <row r="3308" spans="1:9">
      <c r="A3308" s="16" t="s">
        <v>9303</v>
      </c>
      <c r="B3308" s="15">
        <v>2</v>
      </c>
      <c r="C3308" s="15" t="str">
        <f>VLOOKUP($B3308,配置说明!$E$20:$F$23,2,0)</f>
        <v>音效</v>
      </c>
      <c r="D3308" s="51" t="s">
        <v>9720</v>
      </c>
      <c r="E3308" s="15" t="s">
        <v>9304</v>
      </c>
      <c r="F3308" s="15" t="s">
        <v>4488</v>
      </c>
      <c r="G3308" s="71">
        <f t="shared" si="160"/>
        <v>20100010114</v>
      </c>
      <c r="H3308" s="72" t="str">
        <f t="shared" si="161"/>
        <v>20100010114</v>
      </c>
      <c r="I3308" s="72" t="e">
        <f t="shared" si="162"/>
        <v>#VALUE!</v>
      </c>
    </row>
    <row r="3309" spans="1:9">
      <c r="A3309" s="16" t="s">
        <v>9305</v>
      </c>
      <c r="B3309" s="15">
        <v>2</v>
      </c>
      <c r="C3309" s="15" t="str">
        <f>VLOOKUP($B3309,配置说明!$E$20:$F$23,2,0)</f>
        <v>音效</v>
      </c>
      <c r="D3309" s="51" t="s">
        <v>9721</v>
      </c>
      <c r="E3309" s="15" t="s">
        <v>9306</v>
      </c>
      <c r="F3309" s="15" t="s">
        <v>4488</v>
      </c>
      <c r="G3309" s="71">
        <f t="shared" si="160"/>
        <v>20100010115</v>
      </c>
      <c r="H3309" s="72" t="str">
        <f t="shared" si="161"/>
        <v>20100010115</v>
      </c>
      <c r="I3309" s="72" t="e">
        <f t="shared" si="162"/>
        <v>#VALUE!</v>
      </c>
    </row>
    <row r="3310" spans="1:9">
      <c r="A3310" s="16" t="s">
        <v>9307</v>
      </c>
      <c r="B3310" s="15">
        <v>2</v>
      </c>
      <c r="C3310" s="15" t="str">
        <f>VLOOKUP($B3310,配置说明!$E$20:$F$23,2,0)</f>
        <v>音效</v>
      </c>
      <c r="D3310" s="51" t="s">
        <v>9656</v>
      </c>
      <c r="E3310" s="15" t="s">
        <v>9308</v>
      </c>
      <c r="F3310" s="15" t="s">
        <v>4488</v>
      </c>
      <c r="G3310" s="71">
        <f t="shared" si="160"/>
        <v>20100010116</v>
      </c>
      <c r="H3310" s="72" t="str">
        <f t="shared" si="161"/>
        <v>20100010116</v>
      </c>
      <c r="I3310" s="72">
        <f t="shared" si="162"/>
        <v>20</v>
      </c>
    </row>
    <row r="3311" spans="1:9">
      <c r="A3311" s="16" t="s">
        <v>9309</v>
      </c>
      <c r="B3311" s="15">
        <v>2</v>
      </c>
      <c r="C3311" s="15" t="str">
        <f>VLOOKUP($B3311,配置说明!$E$20:$F$23,2,0)</f>
        <v>音效</v>
      </c>
      <c r="D3311" s="51" t="s">
        <v>9722</v>
      </c>
      <c r="E3311" s="15" t="s">
        <v>9311</v>
      </c>
      <c r="F3311" s="15" t="s">
        <v>4488</v>
      </c>
      <c r="G3311" s="71">
        <f t="shared" si="160"/>
        <v>20100010117</v>
      </c>
      <c r="H3311" s="72" t="str">
        <f t="shared" si="161"/>
        <v>20100010117</v>
      </c>
      <c r="I3311" s="72" t="e">
        <f t="shared" si="162"/>
        <v>#VALUE!</v>
      </c>
    </row>
    <row r="3312" spans="1:9">
      <c r="A3312" s="16" t="s">
        <v>9312</v>
      </c>
      <c r="B3312" s="15">
        <v>2</v>
      </c>
      <c r="C3312" s="15" t="str">
        <f>VLOOKUP($B3312,配置说明!$E$20:$F$23,2,0)</f>
        <v>音效</v>
      </c>
      <c r="D3312" s="51" t="s">
        <v>9723</v>
      </c>
      <c r="E3312" s="15" t="s">
        <v>9313</v>
      </c>
      <c r="F3312" s="15" t="s">
        <v>4488</v>
      </c>
      <c r="G3312" s="71">
        <f t="shared" si="160"/>
        <v>20100010118</v>
      </c>
      <c r="H3312" s="72" t="str">
        <f t="shared" si="161"/>
        <v>20100010118</v>
      </c>
      <c r="I3312" s="72" t="e">
        <f t="shared" si="162"/>
        <v>#VALUE!</v>
      </c>
    </row>
    <row r="3313" spans="1:9">
      <c r="A3313" s="16" t="s">
        <v>9314</v>
      </c>
      <c r="B3313" s="15">
        <v>2</v>
      </c>
      <c r="C3313" s="15" t="str">
        <f>VLOOKUP($B3313,配置说明!$E$20:$F$23,2,0)</f>
        <v>音效</v>
      </c>
      <c r="D3313" s="51" t="s">
        <v>9724</v>
      </c>
      <c r="E3313" s="15" t="s">
        <v>9315</v>
      </c>
      <c r="F3313" s="15" t="s">
        <v>4488</v>
      </c>
      <c r="G3313" s="71">
        <f t="shared" si="160"/>
        <v>20100010119</v>
      </c>
      <c r="H3313" s="72" t="str">
        <f t="shared" si="161"/>
        <v>20100010119</v>
      </c>
      <c r="I3313" s="72" t="e">
        <f t="shared" si="162"/>
        <v>#VALUE!</v>
      </c>
    </row>
    <row r="3314" spans="1:9">
      <c r="A3314" s="16" t="s">
        <v>9316</v>
      </c>
      <c r="B3314" s="15">
        <v>2</v>
      </c>
      <c r="C3314" s="15" t="str">
        <f>VLOOKUP($B3314,配置说明!$E$20:$F$23,2,0)</f>
        <v>音效</v>
      </c>
      <c r="D3314" s="51" t="s">
        <v>9725</v>
      </c>
      <c r="E3314" s="15" t="s">
        <v>9317</v>
      </c>
      <c r="F3314" s="15" t="s">
        <v>4488</v>
      </c>
      <c r="G3314" s="71">
        <f t="shared" ref="G3314:G3377" si="163">A3314*1</f>
        <v>20100010120</v>
      </c>
      <c r="H3314" s="72" t="str">
        <f t="shared" si="161"/>
        <v>20100010120</v>
      </c>
      <c r="I3314" s="72">
        <f t="shared" si="162"/>
        <v>22</v>
      </c>
    </row>
    <row r="3315" spans="1:9">
      <c r="A3315" s="16" t="s">
        <v>9318</v>
      </c>
      <c r="B3315" s="15">
        <v>2</v>
      </c>
      <c r="C3315" s="15" t="str">
        <f>VLOOKUP($B3315,配置说明!$E$20:$F$23,2,0)</f>
        <v>音效</v>
      </c>
      <c r="D3315" s="51" t="s">
        <v>9725</v>
      </c>
      <c r="E3315" s="15" t="s">
        <v>9319</v>
      </c>
      <c r="F3315" s="15" t="s">
        <v>4488</v>
      </c>
      <c r="G3315" s="71">
        <f t="shared" si="163"/>
        <v>20100010121</v>
      </c>
      <c r="H3315" s="72" t="str">
        <f t="shared" si="161"/>
        <v>20100010121</v>
      </c>
      <c r="I3315" s="72" t="e">
        <f t="shared" si="162"/>
        <v>#VALUE!</v>
      </c>
    </row>
    <row r="3316" spans="1:9">
      <c r="A3316" s="16" t="s">
        <v>9320</v>
      </c>
      <c r="B3316" s="15">
        <v>2</v>
      </c>
      <c r="C3316" s="15" t="str">
        <f>VLOOKUP($B3316,配置说明!$E$20:$F$23,2,0)</f>
        <v>音效</v>
      </c>
      <c r="D3316" s="51" t="s">
        <v>9725</v>
      </c>
      <c r="E3316" s="15" t="s">
        <v>9321</v>
      </c>
      <c r="F3316" s="15" t="s">
        <v>4488</v>
      </c>
      <c r="G3316" s="71">
        <f t="shared" si="163"/>
        <v>20100010122</v>
      </c>
      <c r="H3316" s="72" t="str">
        <f t="shared" si="161"/>
        <v>20100010122</v>
      </c>
      <c r="I3316" s="72">
        <f t="shared" si="162"/>
        <v>22</v>
      </c>
    </row>
    <row r="3317" spans="1:9">
      <c r="A3317" s="16" t="s">
        <v>9322</v>
      </c>
      <c r="B3317" s="15">
        <v>2</v>
      </c>
      <c r="C3317" s="15" t="str">
        <f>VLOOKUP($B3317,配置说明!$E$20:$F$23,2,0)</f>
        <v>音效</v>
      </c>
      <c r="D3317" s="51" t="s">
        <v>9726</v>
      </c>
      <c r="E3317" s="15" t="s">
        <v>9323</v>
      </c>
      <c r="F3317" s="15" t="s">
        <v>4488</v>
      </c>
      <c r="G3317" s="71">
        <f t="shared" si="163"/>
        <v>20100010123</v>
      </c>
      <c r="H3317" s="72" t="str">
        <f t="shared" si="161"/>
        <v>20100010123</v>
      </c>
      <c r="I3317" s="72" t="e">
        <f t="shared" si="162"/>
        <v>#VALUE!</v>
      </c>
    </row>
    <row r="3318" spans="1:9">
      <c r="A3318" s="16" t="s">
        <v>9324</v>
      </c>
      <c r="B3318" s="15">
        <v>2</v>
      </c>
      <c r="C3318" s="15" t="str">
        <f>VLOOKUP($B3318,配置说明!$E$20:$F$23,2,0)</f>
        <v>音效</v>
      </c>
      <c r="D3318" s="51" t="s">
        <v>9727</v>
      </c>
      <c r="E3318" s="15" t="s">
        <v>9325</v>
      </c>
      <c r="F3318" s="15" t="s">
        <v>4488</v>
      </c>
      <c r="G3318" s="71">
        <f t="shared" si="163"/>
        <v>20100010124</v>
      </c>
      <c r="H3318" s="72" t="str">
        <f t="shared" si="161"/>
        <v>20100010124</v>
      </c>
      <c r="I3318" s="72" t="e">
        <f t="shared" si="162"/>
        <v>#VALUE!</v>
      </c>
    </row>
    <row r="3319" spans="1:9">
      <c r="A3319" s="16" t="s">
        <v>9326</v>
      </c>
      <c r="B3319" s="15">
        <v>2</v>
      </c>
      <c r="C3319" s="15" t="str">
        <f>VLOOKUP($B3319,配置说明!$E$20:$F$23,2,0)</f>
        <v>音效</v>
      </c>
      <c r="D3319" s="51" t="s">
        <v>9728</v>
      </c>
      <c r="E3319" s="15" t="s">
        <v>9327</v>
      </c>
      <c r="F3319" s="15" t="s">
        <v>4488</v>
      </c>
      <c r="G3319" s="71">
        <f t="shared" si="163"/>
        <v>20100010125</v>
      </c>
      <c r="H3319" s="72" t="str">
        <f t="shared" si="161"/>
        <v>20100010125</v>
      </c>
      <c r="I3319" s="72" t="e">
        <f t="shared" si="162"/>
        <v>#VALUE!</v>
      </c>
    </row>
    <row r="3320" spans="1:9">
      <c r="A3320" s="16" t="s">
        <v>9328</v>
      </c>
      <c r="B3320" s="15">
        <v>2</v>
      </c>
      <c r="C3320" s="15" t="str">
        <f>VLOOKUP($B3320,配置说明!$E$20:$F$23,2,0)</f>
        <v>音效</v>
      </c>
      <c r="D3320" s="51" t="s">
        <v>9729</v>
      </c>
      <c r="E3320" s="15" t="s">
        <v>9329</v>
      </c>
      <c r="F3320" s="15" t="s">
        <v>4488</v>
      </c>
      <c r="G3320" s="71">
        <f t="shared" si="163"/>
        <v>20100010126</v>
      </c>
      <c r="H3320" s="72" t="str">
        <f t="shared" si="161"/>
        <v>20100010126</v>
      </c>
      <c r="I3320" s="72" t="e">
        <f t="shared" si="162"/>
        <v>#VALUE!</v>
      </c>
    </row>
    <row r="3321" spans="1:9">
      <c r="A3321" s="16" t="s">
        <v>9330</v>
      </c>
      <c r="B3321" s="15">
        <v>2</v>
      </c>
      <c r="C3321" s="15" t="str">
        <f>VLOOKUP($B3321,配置说明!$E$20:$F$23,2,0)</f>
        <v>音效</v>
      </c>
      <c r="D3321" s="51" t="s">
        <v>9730</v>
      </c>
      <c r="E3321" s="15" t="s">
        <v>9331</v>
      </c>
      <c r="F3321" s="15" t="s">
        <v>4488</v>
      </c>
      <c r="G3321" s="71">
        <f t="shared" si="163"/>
        <v>20100010127</v>
      </c>
      <c r="H3321" s="72" t="str">
        <f t="shared" si="161"/>
        <v>20100010127</v>
      </c>
      <c r="I3321" s="72">
        <f t="shared" si="162"/>
        <v>22</v>
      </c>
    </row>
    <row r="3322" spans="1:9">
      <c r="A3322" s="16" t="s">
        <v>9332</v>
      </c>
      <c r="B3322" s="54">
        <v>2</v>
      </c>
      <c r="C3322" s="15" t="str">
        <f>VLOOKUP($B3322,配置说明!$E$20:$F$23,2,0)</f>
        <v>音效</v>
      </c>
      <c r="D3322" s="49" t="s">
        <v>9731</v>
      </c>
      <c r="E3322" s="15" t="s">
        <v>9333</v>
      </c>
      <c r="F3322" s="15" t="s">
        <v>9334</v>
      </c>
      <c r="G3322" s="71">
        <f t="shared" si="163"/>
        <v>20100010128</v>
      </c>
      <c r="H3322" s="72" t="str">
        <f t="shared" si="161"/>
        <v>20100010128</v>
      </c>
      <c r="I3322" s="72" t="e">
        <f t="shared" si="162"/>
        <v>#VALUE!</v>
      </c>
    </row>
    <row r="3323" spans="1:9">
      <c r="A3323" s="35" t="s">
        <v>9848</v>
      </c>
      <c r="B3323" s="20">
        <v>2</v>
      </c>
      <c r="C3323" s="15" t="str">
        <f>VLOOKUP($B3323,配置说明!$E$20:$F$23,2,0)</f>
        <v>音效</v>
      </c>
      <c r="D3323" s="55" t="s">
        <v>9849</v>
      </c>
      <c r="E3323" t="s">
        <v>9850</v>
      </c>
      <c r="F3323" s="56" t="s">
        <v>4488</v>
      </c>
      <c r="G3323" s="71">
        <f t="shared" si="163"/>
        <v>20100010129</v>
      </c>
      <c r="H3323" s="72" t="str">
        <f t="shared" si="161"/>
        <v>20100010129</v>
      </c>
      <c r="I3323" s="72" t="e">
        <f t="shared" si="162"/>
        <v>#VALUE!</v>
      </c>
    </row>
    <row r="3324" spans="1:9">
      <c r="A3324" s="35" t="s">
        <v>9851</v>
      </c>
      <c r="B3324" s="20">
        <v>2</v>
      </c>
      <c r="C3324" s="15" t="str">
        <f>VLOOKUP($B3324,配置说明!$E$20:$F$23,2,0)</f>
        <v>音效</v>
      </c>
      <c r="D3324" s="55" t="s">
        <v>9852</v>
      </c>
      <c r="E3324" t="s">
        <v>9853</v>
      </c>
      <c r="F3324" s="56" t="s">
        <v>4488</v>
      </c>
      <c r="G3324" s="71">
        <f t="shared" si="163"/>
        <v>20100010130</v>
      </c>
      <c r="H3324" s="72" t="str">
        <f t="shared" si="161"/>
        <v>20100010130</v>
      </c>
      <c r="I3324" s="72">
        <f t="shared" si="162"/>
        <v>24</v>
      </c>
    </row>
    <row r="3325" spans="1:9">
      <c r="A3325" s="35" t="s">
        <v>9854</v>
      </c>
      <c r="B3325" s="20">
        <v>2</v>
      </c>
      <c r="C3325" s="15" t="str">
        <f>VLOOKUP($B3325,配置说明!$E$20:$F$23,2,0)</f>
        <v>音效</v>
      </c>
      <c r="D3325" s="55" t="s">
        <v>9852</v>
      </c>
      <c r="E3325" t="s">
        <v>9855</v>
      </c>
      <c r="F3325" s="56" t="s">
        <v>4488</v>
      </c>
      <c r="G3325" s="71">
        <f t="shared" si="163"/>
        <v>20100010131</v>
      </c>
      <c r="H3325" s="72" t="str">
        <f t="shared" si="161"/>
        <v>20100010131</v>
      </c>
      <c r="I3325" s="72">
        <f t="shared" si="162"/>
        <v>24</v>
      </c>
    </row>
    <row r="3326" spans="1:9">
      <c r="A3326" s="16" t="s">
        <v>9856</v>
      </c>
      <c r="B3326" s="20">
        <v>2</v>
      </c>
      <c r="C3326" s="15" t="str">
        <f>VLOOKUP($B3326,配置说明!$E$20:$F$23,2,0)</f>
        <v>音效</v>
      </c>
      <c r="D3326" s="55" t="s">
        <v>9857</v>
      </c>
      <c r="E3326" t="s">
        <v>4576</v>
      </c>
      <c r="F3326" s="56" t="s">
        <v>4488</v>
      </c>
      <c r="G3326" s="71">
        <f t="shared" si="163"/>
        <v>20100010132</v>
      </c>
      <c r="H3326" s="72" t="str">
        <f t="shared" si="161"/>
        <v>20100010132</v>
      </c>
      <c r="I3326" s="72" t="e">
        <f t="shared" si="162"/>
        <v>#VALUE!</v>
      </c>
    </row>
    <row r="3327" spans="1:9">
      <c r="A3327" s="16" t="s">
        <v>9858</v>
      </c>
      <c r="B3327" s="20">
        <v>2</v>
      </c>
      <c r="C3327" s="15" t="str">
        <f>VLOOKUP($B3327,配置说明!$E$20:$F$23,2,0)</f>
        <v>音效</v>
      </c>
      <c r="D3327" s="55" t="s">
        <v>9859</v>
      </c>
      <c r="E3327" t="s">
        <v>9860</v>
      </c>
      <c r="F3327" s="56" t="s">
        <v>4488</v>
      </c>
      <c r="G3327" s="71">
        <f t="shared" si="163"/>
        <v>20100010133</v>
      </c>
      <c r="H3327" s="72" t="str">
        <f t="shared" si="161"/>
        <v>20100010133</v>
      </c>
      <c r="I3327" s="72" t="e">
        <f t="shared" si="162"/>
        <v>#VALUE!</v>
      </c>
    </row>
    <row r="3328" spans="1:9">
      <c r="A3328" s="16" t="s">
        <v>9861</v>
      </c>
      <c r="B3328" s="20">
        <v>2</v>
      </c>
      <c r="C3328" s="15" t="str">
        <f>VLOOKUP($B3328,配置说明!$E$20:$F$23,2,0)</f>
        <v>音效</v>
      </c>
      <c r="D3328" s="55" t="s">
        <v>9862</v>
      </c>
      <c r="E3328" t="s">
        <v>9863</v>
      </c>
      <c r="F3328" s="56" t="s">
        <v>4488</v>
      </c>
      <c r="G3328" s="71">
        <f t="shared" si="163"/>
        <v>20100010134</v>
      </c>
      <c r="H3328" s="72" t="str">
        <f t="shared" si="161"/>
        <v>20100010134</v>
      </c>
      <c r="I3328" s="72" t="e">
        <f t="shared" si="162"/>
        <v>#VALUE!</v>
      </c>
    </row>
    <row r="3329" spans="1:9">
      <c r="A3329" s="16" t="s">
        <v>9864</v>
      </c>
      <c r="B3329" s="20">
        <v>2</v>
      </c>
      <c r="C3329" s="15" t="str">
        <f>VLOOKUP($B3329,配置说明!$E$20:$F$23,2,0)</f>
        <v>音效</v>
      </c>
      <c r="D3329" s="55" t="s">
        <v>9865</v>
      </c>
      <c r="E3329" t="s">
        <v>9866</v>
      </c>
      <c r="F3329" s="56" t="s">
        <v>4488</v>
      </c>
      <c r="G3329" s="71">
        <f t="shared" si="163"/>
        <v>20100010135</v>
      </c>
      <c r="H3329" s="72" t="str">
        <f t="shared" si="161"/>
        <v>20100010135</v>
      </c>
      <c r="I3329" s="72" t="e">
        <f t="shared" si="162"/>
        <v>#VALUE!</v>
      </c>
    </row>
    <row r="3330" spans="1:9">
      <c r="A3330" s="16" t="s">
        <v>9867</v>
      </c>
      <c r="B3330" s="20">
        <v>2</v>
      </c>
      <c r="C3330" s="15" t="str">
        <f>VLOOKUP($B3330,配置说明!$E$20:$F$23,2,0)</f>
        <v>音效</v>
      </c>
      <c r="D3330" s="55" t="s">
        <v>9868</v>
      </c>
      <c r="E3330" t="s">
        <v>9869</v>
      </c>
      <c r="F3330" s="56" t="s">
        <v>4488</v>
      </c>
      <c r="G3330" s="71">
        <f t="shared" si="163"/>
        <v>20100010136</v>
      </c>
      <c r="H3330" s="72" t="str">
        <f t="shared" si="161"/>
        <v>20100010136</v>
      </c>
      <c r="I3330" s="72" t="e">
        <f t="shared" si="162"/>
        <v>#VALUE!</v>
      </c>
    </row>
    <row r="3331" spans="1:9">
      <c r="A3331" s="16" t="s">
        <v>9870</v>
      </c>
      <c r="B3331" s="20">
        <v>2</v>
      </c>
      <c r="C3331" s="15" t="str">
        <f>VLOOKUP($B3331,配置说明!$E$20:$F$23,2,0)</f>
        <v>音效</v>
      </c>
      <c r="D3331" s="55" t="s">
        <v>9871</v>
      </c>
      <c r="E3331" t="s">
        <v>9872</v>
      </c>
      <c r="F3331" s="56" t="s">
        <v>4488</v>
      </c>
      <c r="G3331" s="71">
        <f t="shared" si="163"/>
        <v>20100010137</v>
      </c>
      <c r="H3331" s="72" t="str">
        <f t="shared" si="161"/>
        <v>20100010137</v>
      </c>
      <c r="I3331" s="72" t="e">
        <f t="shared" si="162"/>
        <v>#VALUE!</v>
      </c>
    </row>
    <row r="3332" spans="1:9">
      <c r="A3332" s="16" t="s">
        <v>9055</v>
      </c>
      <c r="B3332" s="41">
        <v>2</v>
      </c>
      <c r="C3332" s="15" t="str">
        <f>VLOOKUP($B3332,配置说明!$E$20:$F$23,2,0)</f>
        <v>音效</v>
      </c>
      <c r="D3332" s="49" t="s">
        <v>9732</v>
      </c>
      <c r="E3332" s="15" t="s">
        <v>9335</v>
      </c>
      <c r="F3332" s="15" t="s">
        <v>4488</v>
      </c>
      <c r="G3332" s="71">
        <f t="shared" si="163"/>
        <v>20100020001</v>
      </c>
      <c r="H3332" s="72" t="str">
        <f t="shared" si="161"/>
        <v>20100020001</v>
      </c>
      <c r="I3332" s="72">
        <f t="shared" si="162"/>
        <v>21</v>
      </c>
    </row>
    <row r="3333" spans="1:9">
      <c r="A3333" s="16" t="s">
        <v>9336</v>
      </c>
      <c r="B3333" s="15">
        <v>2</v>
      </c>
      <c r="C3333" s="15" t="str">
        <f>VLOOKUP($B3333,配置说明!$E$20:$F$23,2,0)</f>
        <v>音效</v>
      </c>
      <c r="D3333" s="49" t="s">
        <v>9310</v>
      </c>
      <c r="E3333" s="15" t="s">
        <v>9337</v>
      </c>
      <c r="F3333" s="15" t="s">
        <v>4488</v>
      </c>
      <c r="G3333" s="71">
        <f t="shared" si="163"/>
        <v>20100020002</v>
      </c>
      <c r="H3333" s="72" t="str">
        <f t="shared" si="161"/>
        <v>20100020002</v>
      </c>
      <c r="I3333" s="72">
        <f t="shared" si="162"/>
        <v>17</v>
      </c>
    </row>
    <row r="3334" spans="1:9">
      <c r="A3334" s="16" t="s">
        <v>9338</v>
      </c>
      <c r="B3334" s="15">
        <v>2</v>
      </c>
      <c r="C3334" s="15" t="str">
        <f>VLOOKUP($B3334,配置说明!$E$20:$F$23,2,0)</f>
        <v>音效</v>
      </c>
      <c r="D3334" s="49" t="s">
        <v>9310</v>
      </c>
      <c r="E3334" s="15" t="s">
        <v>9339</v>
      </c>
      <c r="F3334" s="15" t="s">
        <v>4488</v>
      </c>
      <c r="G3334" s="71">
        <f t="shared" si="163"/>
        <v>20100020003</v>
      </c>
      <c r="H3334" s="72" t="str">
        <f t="shared" si="161"/>
        <v>20100020003</v>
      </c>
      <c r="I3334" s="72" t="e">
        <f t="shared" si="162"/>
        <v>#VALUE!</v>
      </c>
    </row>
    <row r="3335" spans="1:9">
      <c r="A3335" s="16" t="s">
        <v>9340</v>
      </c>
      <c r="B3335" s="15">
        <v>2</v>
      </c>
      <c r="C3335" s="15" t="str">
        <f>VLOOKUP($B3335,配置说明!$E$20:$F$23,2,0)</f>
        <v>音效</v>
      </c>
      <c r="D3335" s="49" t="s">
        <v>9310</v>
      </c>
      <c r="E3335" s="15" t="s">
        <v>9341</v>
      </c>
      <c r="F3335" s="15" t="s">
        <v>4488</v>
      </c>
      <c r="G3335" s="71">
        <f t="shared" si="163"/>
        <v>20100020004</v>
      </c>
      <c r="H3335" s="72" t="str">
        <f t="shared" si="161"/>
        <v>20100020004</v>
      </c>
      <c r="I3335" s="72">
        <f t="shared" si="162"/>
        <v>20</v>
      </c>
    </row>
    <row r="3336" spans="1:9">
      <c r="A3336" s="16" t="s">
        <v>9342</v>
      </c>
      <c r="B3336" s="15">
        <v>2</v>
      </c>
      <c r="C3336" s="15" t="str">
        <f>VLOOKUP($B3336,配置说明!$E$20:$F$23,2,0)</f>
        <v>音效</v>
      </c>
      <c r="D3336" s="49" t="s">
        <v>9310</v>
      </c>
      <c r="E3336" s="15" t="s">
        <v>9343</v>
      </c>
      <c r="F3336" s="15" t="s">
        <v>4488</v>
      </c>
      <c r="G3336" s="71">
        <f t="shared" si="163"/>
        <v>20100020005</v>
      </c>
      <c r="H3336" s="72" t="str">
        <f t="shared" si="161"/>
        <v>20100020005</v>
      </c>
      <c r="I3336" s="72">
        <f t="shared" si="162"/>
        <v>20</v>
      </c>
    </row>
    <row r="3337" spans="1:9">
      <c r="A3337" s="16" t="s">
        <v>9344</v>
      </c>
      <c r="B3337" s="15">
        <v>2</v>
      </c>
      <c r="C3337" s="15" t="str">
        <f>VLOOKUP($B3337,配置说明!$E$20:$F$23,2,0)</f>
        <v>音效</v>
      </c>
      <c r="D3337" s="49" t="s">
        <v>9310</v>
      </c>
      <c r="E3337" s="15" t="s">
        <v>9345</v>
      </c>
      <c r="F3337" s="15" t="s">
        <v>4488</v>
      </c>
      <c r="G3337" s="71">
        <f t="shared" si="163"/>
        <v>20100020006</v>
      </c>
      <c r="H3337" s="72" t="str">
        <f t="shared" si="161"/>
        <v>20100020006</v>
      </c>
      <c r="I3337" s="72" t="e">
        <f t="shared" si="162"/>
        <v>#VALUE!</v>
      </c>
    </row>
    <row r="3338" spans="1:9">
      <c r="A3338" s="16" t="s">
        <v>9346</v>
      </c>
      <c r="B3338" s="15">
        <v>2</v>
      </c>
      <c r="C3338" s="15" t="str">
        <f>VLOOKUP($B3338,配置说明!$E$20:$F$23,2,0)</f>
        <v>音效</v>
      </c>
      <c r="D3338" s="49" t="s">
        <v>9310</v>
      </c>
      <c r="E3338" s="15" t="s">
        <v>9347</v>
      </c>
      <c r="F3338" s="15" t="s">
        <v>4488</v>
      </c>
      <c r="G3338" s="71">
        <f t="shared" si="163"/>
        <v>20100020007</v>
      </c>
      <c r="H3338" s="72" t="str">
        <f t="shared" si="161"/>
        <v>20100020007</v>
      </c>
      <c r="I3338" s="72" t="e">
        <f t="shared" si="162"/>
        <v>#VALUE!</v>
      </c>
    </row>
    <row r="3339" spans="1:9">
      <c r="A3339" s="16" t="s">
        <v>9348</v>
      </c>
      <c r="B3339" s="15">
        <v>2</v>
      </c>
      <c r="C3339" s="15" t="str">
        <f>VLOOKUP($B3339,配置说明!$E$20:$F$23,2,0)</f>
        <v>音效</v>
      </c>
      <c r="D3339" s="49" t="s">
        <v>9310</v>
      </c>
      <c r="E3339" s="15" t="s">
        <v>9349</v>
      </c>
      <c r="F3339" s="15" t="s">
        <v>4488</v>
      </c>
      <c r="G3339" s="71">
        <f t="shared" si="163"/>
        <v>20100020008</v>
      </c>
      <c r="H3339" s="72" t="str">
        <f t="shared" si="161"/>
        <v>20100020008</v>
      </c>
      <c r="I3339" s="72" t="e">
        <f t="shared" si="162"/>
        <v>#VALUE!</v>
      </c>
    </row>
    <row r="3340" spans="1:9">
      <c r="A3340" s="16" t="s">
        <v>9350</v>
      </c>
      <c r="B3340" s="15">
        <v>2</v>
      </c>
      <c r="C3340" s="15" t="str">
        <f>VLOOKUP($B3340,配置说明!$E$20:$F$23,2,0)</f>
        <v>音效</v>
      </c>
      <c r="D3340" s="49" t="s">
        <v>9310</v>
      </c>
      <c r="E3340" s="15" t="s">
        <v>9351</v>
      </c>
      <c r="F3340" s="15" t="s">
        <v>4488</v>
      </c>
      <c r="G3340" s="71">
        <f t="shared" si="163"/>
        <v>20100020009</v>
      </c>
      <c r="H3340" s="72" t="str">
        <f t="shared" si="161"/>
        <v>20100020009</v>
      </c>
      <c r="I3340" s="72" t="e">
        <f t="shared" si="162"/>
        <v>#VALUE!</v>
      </c>
    </row>
    <row r="3341" spans="1:9">
      <c r="A3341" s="16" t="s">
        <v>9352</v>
      </c>
      <c r="B3341" s="15">
        <v>2</v>
      </c>
      <c r="C3341" s="15" t="str">
        <f>VLOOKUP($B3341,配置说明!$E$20:$F$23,2,0)</f>
        <v>音效</v>
      </c>
      <c r="D3341" s="49" t="s">
        <v>9310</v>
      </c>
      <c r="E3341" s="15" t="s">
        <v>9353</v>
      </c>
      <c r="F3341" s="15" t="s">
        <v>4488</v>
      </c>
      <c r="G3341" s="71">
        <f t="shared" si="163"/>
        <v>20100020010</v>
      </c>
      <c r="H3341" s="72" t="str">
        <f t="shared" si="161"/>
        <v>20100020010</v>
      </c>
      <c r="I3341" s="72">
        <f t="shared" si="162"/>
        <v>17</v>
      </c>
    </row>
    <row r="3342" spans="1:9">
      <c r="A3342" s="16" t="s">
        <v>9056</v>
      </c>
      <c r="B3342" s="15">
        <v>2</v>
      </c>
      <c r="C3342" s="15" t="str">
        <f>VLOOKUP($B3342,配置说明!$E$20:$F$23,2,0)</f>
        <v>音效</v>
      </c>
      <c r="D3342" s="49" t="s">
        <v>9732</v>
      </c>
      <c r="E3342" s="15" t="s">
        <v>9354</v>
      </c>
      <c r="F3342" s="15" t="s">
        <v>4488</v>
      </c>
      <c r="G3342" s="71">
        <f t="shared" si="163"/>
        <v>20100020011</v>
      </c>
      <c r="H3342" s="72" t="str">
        <f t="shared" si="161"/>
        <v>20100020011</v>
      </c>
      <c r="I3342" s="72">
        <f t="shared" si="162"/>
        <v>21</v>
      </c>
    </row>
    <row r="3343" spans="1:9">
      <c r="A3343" s="16" t="s">
        <v>9057</v>
      </c>
      <c r="B3343" s="15">
        <v>2</v>
      </c>
      <c r="C3343" s="15" t="str">
        <f>VLOOKUP($B3343,配置说明!$E$20:$F$23,2,0)</f>
        <v>音效</v>
      </c>
      <c r="D3343" s="49" t="s">
        <v>9733</v>
      </c>
      <c r="E3343" s="15" t="s">
        <v>9355</v>
      </c>
      <c r="F3343" s="15" t="s">
        <v>4488</v>
      </c>
      <c r="G3343" s="71">
        <f t="shared" si="163"/>
        <v>20100020012</v>
      </c>
      <c r="H3343" s="72" t="str">
        <f t="shared" si="161"/>
        <v>20100020012</v>
      </c>
      <c r="I3343" s="72">
        <f t="shared" si="162"/>
        <v>30</v>
      </c>
    </row>
    <row r="3344" spans="1:9">
      <c r="A3344" s="16" t="s">
        <v>9356</v>
      </c>
      <c r="B3344" s="15">
        <v>2</v>
      </c>
      <c r="C3344" s="15" t="str">
        <f>VLOOKUP($B3344,配置说明!$E$20:$F$23,2,0)</f>
        <v>音效</v>
      </c>
      <c r="D3344" s="49" t="s">
        <v>9310</v>
      </c>
      <c r="E3344" s="15" t="s">
        <v>9357</v>
      </c>
      <c r="F3344" s="15" t="s">
        <v>4488</v>
      </c>
      <c r="G3344" s="71">
        <f t="shared" si="163"/>
        <v>20100020013</v>
      </c>
      <c r="H3344" s="72" t="str">
        <f t="shared" si="161"/>
        <v>20100020013</v>
      </c>
      <c r="I3344" s="72">
        <f t="shared" si="162"/>
        <v>11</v>
      </c>
    </row>
    <row r="3345" spans="1:9">
      <c r="A3345" s="16" t="s">
        <v>9358</v>
      </c>
      <c r="B3345" s="15">
        <v>2</v>
      </c>
      <c r="C3345" s="15" t="str">
        <f>VLOOKUP($B3345,配置说明!$E$20:$F$23,2,0)</f>
        <v>音效</v>
      </c>
      <c r="D3345" s="49" t="s">
        <v>9310</v>
      </c>
      <c r="E3345" s="15" t="s">
        <v>9359</v>
      </c>
      <c r="F3345" s="15" t="s">
        <v>4488</v>
      </c>
      <c r="G3345" s="71">
        <f t="shared" si="163"/>
        <v>20100020014</v>
      </c>
      <c r="H3345" s="72" t="str">
        <f t="shared" si="161"/>
        <v>20100020014</v>
      </c>
      <c r="I3345" s="72" t="e">
        <f t="shared" si="162"/>
        <v>#VALUE!</v>
      </c>
    </row>
    <row r="3346" spans="1:9">
      <c r="A3346" s="16" t="s">
        <v>9360</v>
      </c>
      <c r="B3346" s="15">
        <v>2</v>
      </c>
      <c r="C3346" s="15" t="str">
        <f>VLOOKUP($B3346,配置说明!$E$20:$F$23,2,0)</f>
        <v>音效</v>
      </c>
      <c r="D3346" s="49" t="s">
        <v>9310</v>
      </c>
      <c r="E3346" s="15" t="s">
        <v>9361</v>
      </c>
      <c r="F3346" s="15" t="s">
        <v>4488</v>
      </c>
      <c r="G3346" s="71">
        <f t="shared" si="163"/>
        <v>20100020015</v>
      </c>
      <c r="H3346" s="72" t="str">
        <f t="shared" si="161"/>
        <v>20100020015</v>
      </c>
      <c r="I3346" s="72" t="e">
        <f t="shared" si="162"/>
        <v>#VALUE!</v>
      </c>
    </row>
    <row r="3347" spans="1:9">
      <c r="A3347" s="16" t="s">
        <v>9362</v>
      </c>
      <c r="B3347" s="15">
        <v>2</v>
      </c>
      <c r="C3347" s="15" t="str">
        <f>VLOOKUP($B3347,配置说明!$E$20:$F$23,2,0)</f>
        <v>音效</v>
      </c>
      <c r="D3347" s="49" t="s">
        <v>9310</v>
      </c>
      <c r="E3347" s="15" t="s">
        <v>9363</v>
      </c>
      <c r="F3347" s="15" t="s">
        <v>4488</v>
      </c>
      <c r="G3347" s="71">
        <f t="shared" si="163"/>
        <v>20100020016</v>
      </c>
      <c r="H3347" s="72" t="str">
        <f t="shared" si="161"/>
        <v>20100020016</v>
      </c>
      <c r="I3347" s="72">
        <f t="shared" si="162"/>
        <v>11</v>
      </c>
    </row>
    <row r="3348" spans="1:9">
      <c r="A3348" s="16" t="s">
        <v>9058</v>
      </c>
      <c r="B3348" s="15">
        <v>2</v>
      </c>
      <c r="C3348" s="15" t="str">
        <f>VLOOKUP($B3348,配置说明!$E$20:$F$23,2,0)</f>
        <v>音效</v>
      </c>
      <c r="D3348" s="49" t="s">
        <v>9733</v>
      </c>
      <c r="E3348" s="15" t="s">
        <v>9364</v>
      </c>
      <c r="F3348" s="15" t="s">
        <v>4488</v>
      </c>
      <c r="G3348" s="71">
        <f t="shared" si="163"/>
        <v>20100020017</v>
      </c>
      <c r="H3348" s="72" t="str">
        <f t="shared" si="161"/>
        <v>20100020017</v>
      </c>
      <c r="I3348" s="72">
        <f t="shared" si="162"/>
        <v>30</v>
      </c>
    </row>
    <row r="3349" spans="1:9">
      <c r="A3349" s="16" t="s">
        <v>9365</v>
      </c>
      <c r="B3349" s="15">
        <v>2</v>
      </c>
      <c r="C3349" s="15" t="str">
        <f>VLOOKUP($B3349,配置说明!$E$20:$F$23,2,0)</f>
        <v>音效</v>
      </c>
      <c r="D3349" s="49" t="s">
        <v>9310</v>
      </c>
      <c r="E3349" s="15" t="s">
        <v>9366</v>
      </c>
      <c r="F3349" s="15" t="s">
        <v>4488</v>
      </c>
      <c r="G3349" s="71">
        <f t="shared" si="163"/>
        <v>20100020018</v>
      </c>
      <c r="H3349" s="72" t="str">
        <f t="shared" si="161"/>
        <v>20100020018</v>
      </c>
      <c r="I3349" s="72" t="e">
        <f t="shared" si="162"/>
        <v>#VALUE!</v>
      </c>
    </row>
    <row r="3350" spans="1:9">
      <c r="A3350" s="16" t="s">
        <v>9367</v>
      </c>
      <c r="B3350" s="15">
        <v>2</v>
      </c>
      <c r="C3350" s="15" t="str">
        <f>VLOOKUP($B3350,配置说明!$E$20:$F$23,2,0)</f>
        <v>音效</v>
      </c>
      <c r="D3350" s="49" t="s">
        <v>9310</v>
      </c>
      <c r="E3350" s="15" t="s">
        <v>9368</v>
      </c>
      <c r="F3350" s="15" t="s">
        <v>4488</v>
      </c>
      <c r="G3350" s="71">
        <f t="shared" si="163"/>
        <v>20100020019</v>
      </c>
      <c r="H3350" s="72" t="str">
        <f t="shared" si="161"/>
        <v>20100020019</v>
      </c>
      <c r="I3350" s="72">
        <f t="shared" si="162"/>
        <v>18</v>
      </c>
    </row>
    <row r="3351" spans="1:9">
      <c r="A3351" s="16" t="s">
        <v>9369</v>
      </c>
      <c r="B3351" s="15">
        <v>2</v>
      </c>
      <c r="C3351" s="15" t="str">
        <f>VLOOKUP($B3351,配置说明!$E$20:$F$23,2,0)</f>
        <v>音效</v>
      </c>
      <c r="D3351" s="49" t="s">
        <v>9310</v>
      </c>
      <c r="E3351" s="15" t="s">
        <v>9370</v>
      </c>
      <c r="F3351" s="15" t="s">
        <v>4488</v>
      </c>
      <c r="G3351" s="71">
        <f t="shared" si="163"/>
        <v>20100020020</v>
      </c>
      <c r="H3351" s="72" t="str">
        <f t="shared" si="161"/>
        <v>20100020020</v>
      </c>
      <c r="I3351" s="72">
        <f t="shared" si="162"/>
        <v>18</v>
      </c>
    </row>
    <row r="3352" spans="1:9">
      <c r="A3352" s="16" t="s">
        <v>9059</v>
      </c>
      <c r="B3352" s="15">
        <v>2</v>
      </c>
      <c r="C3352" s="15" t="str">
        <f>VLOOKUP($B3352,配置说明!$E$20:$F$23,2,0)</f>
        <v>音效</v>
      </c>
      <c r="D3352" s="49" t="s">
        <v>9734</v>
      </c>
      <c r="E3352" s="15" t="s">
        <v>9371</v>
      </c>
      <c r="F3352" s="15" t="s">
        <v>4488</v>
      </c>
      <c r="G3352" s="71">
        <f t="shared" si="163"/>
        <v>20100020021</v>
      </c>
      <c r="H3352" s="72" t="str">
        <f t="shared" si="161"/>
        <v>20100020021</v>
      </c>
      <c r="I3352" s="72">
        <f t="shared" si="162"/>
        <v>29</v>
      </c>
    </row>
    <row r="3353" spans="1:9">
      <c r="A3353" s="16" t="s">
        <v>9372</v>
      </c>
      <c r="B3353" s="15">
        <v>2</v>
      </c>
      <c r="C3353" s="15" t="str">
        <f>VLOOKUP($B3353,配置说明!$E$20:$F$23,2,0)</f>
        <v>音效</v>
      </c>
      <c r="D3353" s="49" t="s">
        <v>9310</v>
      </c>
      <c r="E3353" s="15" t="s">
        <v>9373</v>
      </c>
      <c r="F3353" s="15" t="s">
        <v>4488</v>
      </c>
      <c r="G3353" s="71">
        <f t="shared" si="163"/>
        <v>20100020022</v>
      </c>
      <c r="H3353" s="72" t="str">
        <f t="shared" si="161"/>
        <v>20100020022</v>
      </c>
      <c r="I3353" s="72" t="e">
        <f t="shared" si="162"/>
        <v>#VALUE!</v>
      </c>
    </row>
    <row r="3354" spans="1:9">
      <c r="A3354" s="16" t="s">
        <v>9374</v>
      </c>
      <c r="B3354" s="15">
        <v>2</v>
      </c>
      <c r="C3354" s="15" t="str">
        <f>VLOOKUP($B3354,配置说明!$E$20:$F$23,2,0)</f>
        <v>音效</v>
      </c>
      <c r="D3354" s="49" t="s">
        <v>9735</v>
      </c>
      <c r="E3354" s="15" t="s">
        <v>9375</v>
      </c>
      <c r="F3354" s="15" t="s">
        <v>4488</v>
      </c>
      <c r="G3354" s="71">
        <f t="shared" si="163"/>
        <v>20100020023</v>
      </c>
      <c r="H3354" s="72" t="str">
        <f t="shared" si="161"/>
        <v>20100020023</v>
      </c>
      <c r="I3354" s="72" t="e">
        <f t="shared" si="162"/>
        <v>#VALUE!</v>
      </c>
    </row>
    <row r="3355" spans="1:9">
      <c r="A3355" s="16" t="s">
        <v>9060</v>
      </c>
      <c r="B3355" s="15">
        <v>2</v>
      </c>
      <c r="C3355" s="15" t="str">
        <f>VLOOKUP($B3355,配置说明!$E$20:$F$23,2,0)</f>
        <v>音效</v>
      </c>
      <c r="D3355" s="49" t="s">
        <v>9734</v>
      </c>
      <c r="E3355" s="15" t="s">
        <v>9376</v>
      </c>
      <c r="F3355" s="15" t="s">
        <v>4488</v>
      </c>
      <c r="G3355" s="71">
        <f t="shared" si="163"/>
        <v>20100020024</v>
      </c>
      <c r="H3355" s="72" t="str">
        <f t="shared" si="161"/>
        <v>20100020024</v>
      </c>
      <c r="I3355" s="72">
        <f t="shared" si="162"/>
        <v>29</v>
      </c>
    </row>
    <row r="3356" spans="1:9">
      <c r="A3356" s="16" t="s">
        <v>9061</v>
      </c>
      <c r="B3356" s="15">
        <v>2</v>
      </c>
      <c r="C3356" s="15" t="str">
        <f>VLOOKUP($B3356,配置说明!$E$20:$F$23,2,0)</f>
        <v>音效</v>
      </c>
      <c r="D3356" s="49" t="s">
        <v>9736</v>
      </c>
      <c r="E3356" s="15" t="s">
        <v>9377</v>
      </c>
      <c r="F3356" s="15" t="s">
        <v>4488</v>
      </c>
      <c r="G3356" s="71">
        <f t="shared" si="163"/>
        <v>20100020025</v>
      </c>
      <c r="H3356" s="72" t="str">
        <f t="shared" si="161"/>
        <v>20100020025</v>
      </c>
      <c r="I3356" s="72">
        <f t="shared" si="162"/>
        <v>34</v>
      </c>
    </row>
    <row r="3357" spans="1:9">
      <c r="A3357" s="16" t="s">
        <v>9378</v>
      </c>
      <c r="B3357" s="15">
        <v>2</v>
      </c>
      <c r="C3357" s="15" t="str">
        <f>VLOOKUP($B3357,配置说明!$E$20:$F$23,2,0)</f>
        <v>音效</v>
      </c>
      <c r="D3357" s="49" t="s">
        <v>9310</v>
      </c>
      <c r="E3357" s="15" t="s">
        <v>9379</v>
      </c>
      <c r="F3357" s="15" t="s">
        <v>4488</v>
      </c>
      <c r="G3357" s="71">
        <f t="shared" si="163"/>
        <v>20100020026</v>
      </c>
      <c r="H3357" s="72" t="str">
        <f t="shared" si="161"/>
        <v>20100020026</v>
      </c>
      <c r="I3357" s="72">
        <f t="shared" si="162"/>
        <v>23</v>
      </c>
    </row>
    <row r="3358" spans="1:9">
      <c r="A3358" s="16" t="s">
        <v>9380</v>
      </c>
      <c r="B3358" s="15">
        <v>2</v>
      </c>
      <c r="C3358" s="15" t="str">
        <f>VLOOKUP($B3358,配置说明!$E$20:$F$23,2,0)</f>
        <v>音效</v>
      </c>
      <c r="D3358" s="49" t="s">
        <v>9310</v>
      </c>
      <c r="E3358" s="15" t="s">
        <v>9381</v>
      </c>
      <c r="F3358" s="15" t="s">
        <v>4488</v>
      </c>
      <c r="G3358" s="71">
        <f t="shared" si="163"/>
        <v>20100020027</v>
      </c>
      <c r="H3358" s="72" t="str">
        <f t="shared" si="161"/>
        <v>20100020027</v>
      </c>
      <c r="I3358" s="72">
        <f t="shared" si="162"/>
        <v>23</v>
      </c>
    </row>
    <row r="3359" spans="1:9">
      <c r="A3359" s="16" t="s">
        <v>9382</v>
      </c>
      <c r="B3359" s="15">
        <v>2</v>
      </c>
      <c r="C3359" s="15" t="str">
        <f>VLOOKUP($B3359,配置说明!$E$20:$F$23,2,0)</f>
        <v>音效</v>
      </c>
      <c r="D3359" s="49" t="s">
        <v>9310</v>
      </c>
      <c r="E3359" s="15" t="s">
        <v>9383</v>
      </c>
      <c r="F3359" s="15" t="s">
        <v>4488</v>
      </c>
      <c r="G3359" s="71">
        <f t="shared" si="163"/>
        <v>20100020028</v>
      </c>
      <c r="H3359" s="72" t="str">
        <f t="shared" si="161"/>
        <v>20100020028</v>
      </c>
      <c r="I3359" s="72" t="e">
        <f t="shared" si="162"/>
        <v>#VALUE!</v>
      </c>
    </row>
    <row r="3360" spans="1:9">
      <c r="A3360" s="16" t="s">
        <v>9062</v>
      </c>
      <c r="B3360" s="15">
        <v>2</v>
      </c>
      <c r="C3360" s="15" t="str">
        <f>VLOOKUP($B3360,配置说明!$E$20:$F$23,2,0)</f>
        <v>音效</v>
      </c>
      <c r="D3360" s="49" t="s">
        <v>9736</v>
      </c>
      <c r="E3360" s="15" t="s">
        <v>9384</v>
      </c>
      <c r="F3360" s="15" t="s">
        <v>4488</v>
      </c>
      <c r="G3360" s="71">
        <f t="shared" si="163"/>
        <v>20100020029</v>
      </c>
      <c r="H3360" s="72" t="str">
        <f t="shared" si="161"/>
        <v>20100020029</v>
      </c>
      <c r="I3360" s="72">
        <f t="shared" si="162"/>
        <v>34</v>
      </c>
    </row>
    <row r="3361" spans="1:9">
      <c r="A3361" s="16" t="s">
        <v>9385</v>
      </c>
      <c r="B3361" s="15">
        <v>2</v>
      </c>
      <c r="C3361" s="15" t="str">
        <f>VLOOKUP($B3361,配置说明!$E$20:$F$23,2,0)</f>
        <v>音效</v>
      </c>
      <c r="D3361" s="49" t="s">
        <v>9737</v>
      </c>
      <c r="E3361" s="15" t="s">
        <v>9386</v>
      </c>
      <c r="F3361" s="15" t="s">
        <v>4488</v>
      </c>
      <c r="G3361" s="71">
        <f t="shared" si="163"/>
        <v>20100020030</v>
      </c>
      <c r="H3361" s="72" t="str">
        <f t="shared" si="161"/>
        <v>20100020030</v>
      </c>
      <c r="I3361" s="72" t="e">
        <f t="shared" si="162"/>
        <v>#VALUE!</v>
      </c>
    </row>
    <row r="3362" spans="1:9">
      <c r="A3362" s="16" t="s">
        <v>9063</v>
      </c>
      <c r="B3362" s="15">
        <v>2</v>
      </c>
      <c r="C3362" s="15" t="str">
        <f>VLOOKUP($B3362,配置说明!$E$20:$F$23,2,0)</f>
        <v>音效</v>
      </c>
      <c r="D3362" s="49" t="s">
        <v>9738</v>
      </c>
      <c r="E3362" s="15" t="s">
        <v>9387</v>
      </c>
      <c r="F3362" s="15" t="s">
        <v>4488</v>
      </c>
      <c r="G3362" s="71">
        <f t="shared" si="163"/>
        <v>20100020031</v>
      </c>
      <c r="H3362" s="72" t="str">
        <f t="shared" si="161"/>
        <v>20100020031</v>
      </c>
      <c r="I3362" s="72">
        <f t="shared" si="162"/>
        <v>22</v>
      </c>
    </row>
    <row r="3363" spans="1:9">
      <c r="A3363" s="16" t="s">
        <v>9388</v>
      </c>
      <c r="B3363" s="15">
        <v>2</v>
      </c>
      <c r="C3363" s="15" t="str">
        <f>VLOOKUP($B3363,配置说明!$E$20:$F$23,2,0)</f>
        <v>音效</v>
      </c>
      <c r="D3363" s="49" t="s">
        <v>9310</v>
      </c>
      <c r="E3363" s="15" t="s">
        <v>9389</v>
      </c>
      <c r="F3363" s="15" t="s">
        <v>4488</v>
      </c>
      <c r="G3363" s="71">
        <f t="shared" si="163"/>
        <v>20100020032</v>
      </c>
      <c r="H3363" s="72" t="str">
        <f t="shared" si="161"/>
        <v>20100020032</v>
      </c>
      <c r="I3363" s="72" t="e">
        <f t="shared" si="162"/>
        <v>#VALUE!</v>
      </c>
    </row>
    <row r="3364" spans="1:9">
      <c r="A3364" s="16" t="s">
        <v>9064</v>
      </c>
      <c r="B3364" s="15">
        <v>2</v>
      </c>
      <c r="C3364" s="15" t="str">
        <f>VLOOKUP($B3364,配置说明!$E$20:$F$23,2,0)</f>
        <v>音效</v>
      </c>
      <c r="D3364" s="49" t="s">
        <v>9738</v>
      </c>
      <c r="E3364" s="15" t="s">
        <v>9390</v>
      </c>
      <c r="F3364" s="15" t="s">
        <v>4488</v>
      </c>
      <c r="G3364" s="71">
        <f t="shared" si="163"/>
        <v>20100020033</v>
      </c>
      <c r="H3364" s="72" t="str">
        <f t="shared" ref="H3364:H3427" si="164">G3364&amp;""</f>
        <v>20100020033</v>
      </c>
      <c r="I3364" s="72">
        <f t="shared" ref="I3364:I3427" si="165">FIND("loop",E3364)</f>
        <v>22</v>
      </c>
    </row>
    <row r="3365" spans="1:9">
      <c r="A3365" s="16" t="s">
        <v>9391</v>
      </c>
      <c r="B3365" s="15">
        <v>2</v>
      </c>
      <c r="C3365" s="15" t="str">
        <f>VLOOKUP($B3365,配置说明!$E$20:$F$23,2,0)</f>
        <v>音效</v>
      </c>
      <c r="D3365" s="49" t="s">
        <v>9310</v>
      </c>
      <c r="E3365" s="15" t="s">
        <v>9392</v>
      </c>
      <c r="F3365" s="15" t="s">
        <v>4488</v>
      </c>
      <c r="G3365" s="71">
        <f t="shared" si="163"/>
        <v>20100020034</v>
      </c>
      <c r="H3365" s="72" t="str">
        <f t="shared" si="164"/>
        <v>20100020034</v>
      </c>
      <c r="I3365" s="72" t="e">
        <f t="shared" si="165"/>
        <v>#VALUE!</v>
      </c>
    </row>
    <row r="3366" spans="1:9">
      <c r="A3366" s="16" t="s">
        <v>9393</v>
      </c>
      <c r="B3366" s="15">
        <v>2</v>
      </c>
      <c r="C3366" s="15" t="str">
        <f>VLOOKUP($B3366,配置说明!$E$20:$F$23,2,0)</f>
        <v>音效</v>
      </c>
      <c r="D3366" s="49" t="s">
        <v>9310</v>
      </c>
      <c r="E3366" s="15" t="s">
        <v>9394</v>
      </c>
      <c r="F3366" s="15" t="s">
        <v>4488</v>
      </c>
      <c r="G3366" s="71">
        <f t="shared" si="163"/>
        <v>20100020035</v>
      </c>
      <c r="H3366" s="72" t="str">
        <f t="shared" si="164"/>
        <v>20100020035</v>
      </c>
      <c r="I3366" s="72" t="e">
        <f t="shared" si="165"/>
        <v>#VALUE!</v>
      </c>
    </row>
    <row r="3367" spans="1:9">
      <c r="A3367" s="16" t="s">
        <v>9395</v>
      </c>
      <c r="B3367" s="15">
        <v>2</v>
      </c>
      <c r="C3367" s="15" t="str">
        <f>VLOOKUP($B3367,配置说明!$E$20:$F$23,2,0)</f>
        <v>音效</v>
      </c>
      <c r="D3367" s="49" t="s">
        <v>9310</v>
      </c>
      <c r="E3367" s="15" t="s">
        <v>9396</v>
      </c>
      <c r="F3367" s="15" t="s">
        <v>4488</v>
      </c>
      <c r="G3367" s="71">
        <f t="shared" si="163"/>
        <v>20100020036</v>
      </c>
      <c r="H3367" s="72" t="str">
        <f t="shared" si="164"/>
        <v>20100020036</v>
      </c>
      <c r="I3367" s="72" t="e">
        <f t="shared" si="165"/>
        <v>#VALUE!</v>
      </c>
    </row>
    <row r="3368" spans="1:9">
      <c r="A3368" s="16" t="s">
        <v>9397</v>
      </c>
      <c r="B3368" s="15">
        <v>2</v>
      </c>
      <c r="C3368" s="15" t="str">
        <f>VLOOKUP($B3368,配置说明!$E$20:$F$23,2,0)</f>
        <v>音效</v>
      </c>
      <c r="D3368" s="49" t="s">
        <v>9310</v>
      </c>
      <c r="E3368" s="15" t="s">
        <v>9398</v>
      </c>
      <c r="F3368" s="15" t="s">
        <v>4488</v>
      </c>
      <c r="G3368" s="71">
        <f t="shared" si="163"/>
        <v>20100020037</v>
      </c>
      <c r="H3368" s="72" t="str">
        <f t="shared" si="164"/>
        <v>20100020037</v>
      </c>
      <c r="I3368" s="72">
        <f t="shared" si="165"/>
        <v>16</v>
      </c>
    </row>
    <row r="3369" spans="1:9">
      <c r="A3369" s="16" t="s">
        <v>9399</v>
      </c>
      <c r="B3369" s="15">
        <v>2</v>
      </c>
      <c r="C3369" s="15" t="str">
        <f>VLOOKUP($B3369,配置说明!$E$20:$F$23,2,0)</f>
        <v>音效</v>
      </c>
      <c r="D3369" s="49" t="s">
        <v>9310</v>
      </c>
      <c r="E3369" s="15" t="s">
        <v>9400</v>
      </c>
      <c r="F3369" s="15" t="s">
        <v>4488</v>
      </c>
      <c r="G3369" s="71">
        <f t="shared" si="163"/>
        <v>20100020038</v>
      </c>
      <c r="H3369" s="72" t="str">
        <f t="shared" si="164"/>
        <v>20100020038</v>
      </c>
      <c r="I3369" s="72" t="e">
        <f t="shared" si="165"/>
        <v>#VALUE!</v>
      </c>
    </row>
    <row r="3370" spans="1:9">
      <c r="A3370" s="16" t="s">
        <v>9401</v>
      </c>
      <c r="B3370" s="15">
        <v>2</v>
      </c>
      <c r="C3370" s="15" t="str">
        <f>VLOOKUP($B3370,配置说明!$E$20:$F$23,2,0)</f>
        <v>音效</v>
      </c>
      <c r="D3370" s="49" t="s">
        <v>9310</v>
      </c>
      <c r="E3370" s="15" t="s">
        <v>9402</v>
      </c>
      <c r="F3370" s="15" t="s">
        <v>4488</v>
      </c>
      <c r="G3370" s="71">
        <f t="shared" si="163"/>
        <v>20100020039</v>
      </c>
      <c r="H3370" s="72" t="str">
        <f t="shared" si="164"/>
        <v>20100020039</v>
      </c>
      <c r="I3370" s="72">
        <f t="shared" si="165"/>
        <v>20</v>
      </c>
    </row>
    <row r="3371" spans="1:9">
      <c r="A3371" s="16" t="s">
        <v>9403</v>
      </c>
      <c r="B3371" s="15">
        <v>2</v>
      </c>
      <c r="C3371" s="15" t="str">
        <f>VLOOKUP($B3371,配置说明!$E$20:$F$23,2,0)</f>
        <v>音效</v>
      </c>
      <c r="D3371" s="49" t="s">
        <v>9310</v>
      </c>
      <c r="E3371" s="15" t="s">
        <v>9404</v>
      </c>
      <c r="F3371" s="15" t="s">
        <v>4488</v>
      </c>
      <c r="G3371" s="71">
        <f t="shared" si="163"/>
        <v>20100020040</v>
      </c>
      <c r="H3371" s="72" t="str">
        <f t="shared" si="164"/>
        <v>20100020040</v>
      </c>
      <c r="I3371" s="72">
        <f t="shared" si="165"/>
        <v>20</v>
      </c>
    </row>
    <row r="3372" spans="1:9">
      <c r="A3372" s="16" t="s">
        <v>9405</v>
      </c>
      <c r="B3372" s="15">
        <v>2</v>
      </c>
      <c r="C3372" s="15" t="str">
        <f>VLOOKUP($B3372,配置说明!$E$20:$F$23,2,0)</f>
        <v>音效</v>
      </c>
      <c r="D3372" s="49" t="s">
        <v>9310</v>
      </c>
      <c r="E3372" s="15" t="s">
        <v>9406</v>
      </c>
      <c r="F3372" s="15" t="s">
        <v>4488</v>
      </c>
      <c r="G3372" s="71">
        <f t="shared" si="163"/>
        <v>20100020041</v>
      </c>
      <c r="H3372" s="72" t="str">
        <f t="shared" si="164"/>
        <v>20100020041</v>
      </c>
      <c r="I3372" s="72" t="e">
        <f t="shared" si="165"/>
        <v>#VALUE!</v>
      </c>
    </row>
    <row r="3373" spans="1:9">
      <c r="A3373" s="16" t="s">
        <v>9407</v>
      </c>
      <c r="B3373" s="15">
        <v>2</v>
      </c>
      <c r="C3373" s="15" t="str">
        <f>VLOOKUP($B3373,配置说明!$E$20:$F$23,2,0)</f>
        <v>音效</v>
      </c>
      <c r="D3373" s="49" t="s">
        <v>9310</v>
      </c>
      <c r="E3373" s="15" t="s">
        <v>9408</v>
      </c>
      <c r="F3373" s="15" t="s">
        <v>4488</v>
      </c>
      <c r="G3373" s="71">
        <f t="shared" si="163"/>
        <v>20100020042</v>
      </c>
      <c r="H3373" s="72" t="str">
        <f t="shared" si="164"/>
        <v>20100020042</v>
      </c>
      <c r="I3373" s="72">
        <f t="shared" si="165"/>
        <v>16</v>
      </c>
    </row>
    <row r="3374" spans="1:9">
      <c r="A3374" s="16" t="s">
        <v>9409</v>
      </c>
      <c r="B3374" s="15">
        <v>2</v>
      </c>
      <c r="C3374" s="15" t="str">
        <f>VLOOKUP($B3374,配置说明!$E$20:$F$23,2,0)</f>
        <v>音效</v>
      </c>
      <c r="D3374" s="49" t="s">
        <v>9310</v>
      </c>
      <c r="E3374" s="15" t="s">
        <v>9410</v>
      </c>
      <c r="F3374" s="15" t="s">
        <v>4488</v>
      </c>
      <c r="G3374" s="71">
        <f t="shared" si="163"/>
        <v>20100020043</v>
      </c>
      <c r="H3374" s="72" t="str">
        <f t="shared" si="164"/>
        <v>20100020043</v>
      </c>
      <c r="I3374" s="72" t="e">
        <f t="shared" si="165"/>
        <v>#VALUE!</v>
      </c>
    </row>
    <row r="3375" spans="1:9">
      <c r="A3375" s="16" t="s">
        <v>9065</v>
      </c>
      <c r="B3375" s="15">
        <v>2</v>
      </c>
      <c r="C3375" s="15" t="str">
        <f>VLOOKUP($B3375,配置说明!$E$20:$F$23,2,0)</f>
        <v>音效</v>
      </c>
      <c r="D3375" s="49" t="s">
        <v>9739</v>
      </c>
      <c r="E3375" s="15" t="s">
        <v>9411</v>
      </c>
      <c r="F3375" s="15" t="s">
        <v>4488</v>
      </c>
      <c r="G3375" s="71">
        <f t="shared" si="163"/>
        <v>20100020044</v>
      </c>
      <c r="H3375" s="72" t="str">
        <f t="shared" si="164"/>
        <v>20100020044</v>
      </c>
      <c r="I3375" s="72">
        <f t="shared" si="165"/>
        <v>16</v>
      </c>
    </row>
    <row r="3376" spans="1:9">
      <c r="A3376" s="16" t="s">
        <v>9066</v>
      </c>
      <c r="B3376" s="15">
        <v>2</v>
      </c>
      <c r="C3376" s="15" t="str">
        <f>VLOOKUP($B3376,配置说明!$E$20:$F$23,2,0)</f>
        <v>音效</v>
      </c>
      <c r="D3376" s="49" t="s">
        <v>9739</v>
      </c>
      <c r="E3376" s="15" t="s">
        <v>9412</v>
      </c>
      <c r="F3376" s="15" t="s">
        <v>4488</v>
      </c>
      <c r="G3376" s="71">
        <f t="shared" si="163"/>
        <v>20100020045</v>
      </c>
      <c r="H3376" s="72" t="str">
        <f t="shared" si="164"/>
        <v>20100020045</v>
      </c>
      <c r="I3376" s="72">
        <f t="shared" si="165"/>
        <v>16</v>
      </c>
    </row>
    <row r="3377" spans="1:9">
      <c r="A3377" s="16" t="s">
        <v>9067</v>
      </c>
      <c r="B3377" s="15">
        <v>2</v>
      </c>
      <c r="C3377" s="15" t="str">
        <f>VLOOKUP($B3377,配置说明!$E$20:$F$23,2,0)</f>
        <v>音效</v>
      </c>
      <c r="D3377" s="49" t="s">
        <v>9740</v>
      </c>
      <c r="E3377" s="15" t="s">
        <v>9413</v>
      </c>
      <c r="F3377" s="15" t="s">
        <v>4488</v>
      </c>
      <c r="G3377" s="71">
        <f t="shared" si="163"/>
        <v>20100020046</v>
      </c>
      <c r="H3377" s="72" t="str">
        <f t="shared" si="164"/>
        <v>20100020046</v>
      </c>
      <c r="I3377" s="72">
        <f t="shared" si="165"/>
        <v>13</v>
      </c>
    </row>
    <row r="3378" spans="1:9">
      <c r="A3378" s="16" t="s">
        <v>9414</v>
      </c>
      <c r="B3378" s="15">
        <v>2</v>
      </c>
      <c r="C3378" s="15" t="str">
        <f>VLOOKUP($B3378,配置说明!$E$20:$F$23,2,0)</f>
        <v>音效</v>
      </c>
      <c r="D3378" s="49" t="s">
        <v>9310</v>
      </c>
      <c r="E3378" s="15" t="s">
        <v>9415</v>
      </c>
      <c r="F3378" s="15" t="s">
        <v>4488</v>
      </c>
      <c r="G3378" s="71">
        <f t="shared" ref="G3378:G3441" si="166">A3378*1</f>
        <v>20100020047</v>
      </c>
      <c r="H3378" s="72" t="str">
        <f t="shared" si="164"/>
        <v>20100020047</v>
      </c>
      <c r="I3378" s="72" t="e">
        <f t="shared" si="165"/>
        <v>#VALUE!</v>
      </c>
    </row>
    <row r="3379" spans="1:9">
      <c r="A3379" s="16" t="s">
        <v>9416</v>
      </c>
      <c r="B3379" s="15">
        <v>2</v>
      </c>
      <c r="C3379" s="15" t="str">
        <f>VLOOKUP($B3379,配置说明!$E$20:$F$23,2,0)</f>
        <v>音效</v>
      </c>
      <c r="D3379" s="49" t="s">
        <v>9310</v>
      </c>
      <c r="E3379" s="15" t="s">
        <v>9417</v>
      </c>
      <c r="F3379" s="15" t="s">
        <v>4488</v>
      </c>
      <c r="G3379" s="71">
        <f t="shared" si="166"/>
        <v>20100020048</v>
      </c>
      <c r="H3379" s="72" t="str">
        <f t="shared" si="164"/>
        <v>20100020048</v>
      </c>
      <c r="I3379" s="72" t="e">
        <f t="shared" si="165"/>
        <v>#VALUE!</v>
      </c>
    </row>
    <row r="3380" spans="1:9">
      <c r="A3380" s="16" t="s">
        <v>9418</v>
      </c>
      <c r="B3380" s="15">
        <v>2</v>
      </c>
      <c r="C3380" s="15" t="str">
        <f>VLOOKUP($B3380,配置说明!$E$20:$F$23,2,0)</f>
        <v>音效</v>
      </c>
      <c r="D3380" s="49" t="s">
        <v>9310</v>
      </c>
      <c r="E3380" s="15" t="s">
        <v>9419</v>
      </c>
      <c r="F3380" s="15" t="s">
        <v>4488</v>
      </c>
      <c r="G3380" s="71">
        <f t="shared" si="166"/>
        <v>20100020049</v>
      </c>
      <c r="H3380" s="72" t="str">
        <f t="shared" si="164"/>
        <v>20100020049</v>
      </c>
      <c r="I3380" s="72" t="e">
        <f t="shared" si="165"/>
        <v>#VALUE!</v>
      </c>
    </row>
    <row r="3381" spans="1:9">
      <c r="A3381" s="16" t="s">
        <v>9068</v>
      </c>
      <c r="B3381" s="15">
        <v>2</v>
      </c>
      <c r="C3381" s="15" t="str">
        <f>VLOOKUP($B3381,配置说明!$E$20:$F$23,2,0)</f>
        <v>音效</v>
      </c>
      <c r="D3381" s="49" t="s">
        <v>9740</v>
      </c>
      <c r="E3381" s="15" t="s">
        <v>9420</v>
      </c>
      <c r="F3381" s="15" t="s">
        <v>4488</v>
      </c>
      <c r="G3381" s="71">
        <f t="shared" si="166"/>
        <v>20100020050</v>
      </c>
      <c r="H3381" s="72" t="str">
        <f t="shared" si="164"/>
        <v>20100020050</v>
      </c>
      <c r="I3381" s="72">
        <f t="shared" si="165"/>
        <v>13</v>
      </c>
    </row>
    <row r="3382" spans="1:9">
      <c r="A3382" s="16" t="s">
        <v>9421</v>
      </c>
      <c r="B3382" s="15">
        <v>2</v>
      </c>
      <c r="C3382" s="15" t="str">
        <f>VLOOKUP($B3382,配置说明!$E$20:$F$23,2,0)</f>
        <v>音效</v>
      </c>
      <c r="D3382" s="49" t="s">
        <v>9310</v>
      </c>
      <c r="E3382" s="15" t="s">
        <v>9422</v>
      </c>
      <c r="F3382" s="15" t="s">
        <v>4488</v>
      </c>
      <c r="G3382" s="71">
        <f t="shared" si="166"/>
        <v>20100020051</v>
      </c>
      <c r="H3382" s="72" t="str">
        <f t="shared" si="164"/>
        <v>20100020051</v>
      </c>
      <c r="I3382" s="72" t="e">
        <f t="shared" si="165"/>
        <v>#VALUE!</v>
      </c>
    </row>
    <row r="3383" spans="1:9">
      <c r="A3383" s="16" t="s">
        <v>9423</v>
      </c>
      <c r="B3383" s="15">
        <v>2</v>
      </c>
      <c r="C3383" s="15" t="str">
        <f>VLOOKUP($B3383,配置说明!$E$20:$F$23,2,0)</f>
        <v>音效</v>
      </c>
      <c r="D3383" s="49" t="s">
        <v>9310</v>
      </c>
      <c r="E3383" s="15" t="s">
        <v>9424</v>
      </c>
      <c r="F3383" s="15" t="s">
        <v>4488</v>
      </c>
      <c r="G3383" s="71">
        <f t="shared" si="166"/>
        <v>20100020052</v>
      </c>
      <c r="H3383" s="72" t="str">
        <f t="shared" si="164"/>
        <v>20100020052</v>
      </c>
      <c r="I3383" s="72" t="e">
        <f t="shared" si="165"/>
        <v>#VALUE!</v>
      </c>
    </row>
    <row r="3384" spans="1:9">
      <c r="A3384" s="16" t="s">
        <v>9425</v>
      </c>
      <c r="B3384" s="15">
        <v>2</v>
      </c>
      <c r="C3384" s="15" t="str">
        <f>VLOOKUP($B3384,配置说明!$E$20:$F$23,2,0)</f>
        <v>音效</v>
      </c>
      <c r="D3384" s="49" t="s">
        <v>9310</v>
      </c>
      <c r="E3384" s="15" t="s">
        <v>9426</v>
      </c>
      <c r="F3384" s="15" t="s">
        <v>4488</v>
      </c>
      <c r="G3384" s="71">
        <f t="shared" si="166"/>
        <v>20100020053</v>
      </c>
      <c r="H3384" s="72" t="str">
        <f t="shared" si="164"/>
        <v>20100020053</v>
      </c>
      <c r="I3384" s="72" t="e">
        <f t="shared" si="165"/>
        <v>#VALUE!</v>
      </c>
    </row>
    <row r="3385" spans="1:9">
      <c r="A3385" s="16" t="s">
        <v>9427</v>
      </c>
      <c r="B3385" s="15">
        <v>2</v>
      </c>
      <c r="C3385" s="15" t="str">
        <f>VLOOKUP($B3385,配置说明!$E$20:$F$23,2,0)</f>
        <v>音效</v>
      </c>
      <c r="D3385" s="49" t="s">
        <v>9310</v>
      </c>
      <c r="E3385" s="15" t="s">
        <v>9428</v>
      </c>
      <c r="F3385" s="15" t="s">
        <v>4488</v>
      </c>
      <c r="G3385" s="71">
        <f t="shared" si="166"/>
        <v>20100020054</v>
      </c>
      <c r="H3385" s="72" t="str">
        <f t="shared" si="164"/>
        <v>20100020054</v>
      </c>
      <c r="I3385" s="72" t="e">
        <f t="shared" si="165"/>
        <v>#VALUE!</v>
      </c>
    </row>
    <row r="3386" spans="1:9">
      <c r="A3386" s="16" t="s">
        <v>9069</v>
      </c>
      <c r="B3386" s="15">
        <v>2</v>
      </c>
      <c r="C3386" s="15" t="str">
        <f>VLOOKUP($B3386,配置说明!$E$20:$F$23,2,0)</f>
        <v>音效</v>
      </c>
      <c r="D3386" s="49" t="s">
        <v>9741</v>
      </c>
      <c r="E3386" s="15" t="s">
        <v>9429</v>
      </c>
      <c r="F3386" s="15" t="s">
        <v>4488</v>
      </c>
      <c r="G3386" s="71">
        <f t="shared" si="166"/>
        <v>20100020055</v>
      </c>
      <c r="H3386" s="72" t="str">
        <f t="shared" si="164"/>
        <v>20100020055</v>
      </c>
      <c r="I3386" s="72">
        <f t="shared" si="165"/>
        <v>19</v>
      </c>
    </row>
    <row r="3387" spans="1:9">
      <c r="A3387" s="16" t="s">
        <v>9070</v>
      </c>
      <c r="B3387" s="15">
        <v>2</v>
      </c>
      <c r="C3387" s="15" t="str">
        <f>VLOOKUP($B3387,配置说明!$E$20:$F$23,2,0)</f>
        <v>音效</v>
      </c>
      <c r="D3387" s="49" t="s">
        <v>9741</v>
      </c>
      <c r="E3387" s="15" t="s">
        <v>9430</v>
      </c>
      <c r="F3387" s="15" t="s">
        <v>4488</v>
      </c>
      <c r="G3387" s="71">
        <f t="shared" si="166"/>
        <v>20100020056</v>
      </c>
      <c r="H3387" s="72" t="str">
        <f t="shared" si="164"/>
        <v>20100020056</v>
      </c>
      <c r="I3387" s="72">
        <f t="shared" si="165"/>
        <v>19</v>
      </c>
    </row>
    <row r="3388" spans="1:9">
      <c r="A3388" s="16" t="s">
        <v>9431</v>
      </c>
      <c r="B3388" s="15">
        <v>2</v>
      </c>
      <c r="C3388" s="15" t="str">
        <f>VLOOKUP($B3388,配置说明!$E$20:$F$23,2,0)</f>
        <v>音效</v>
      </c>
      <c r="D3388" s="49" t="s">
        <v>9310</v>
      </c>
      <c r="E3388" s="15" t="s">
        <v>9432</v>
      </c>
      <c r="F3388" s="15" t="s">
        <v>4488</v>
      </c>
      <c r="G3388" s="71">
        <f t="shared" si="166"/>
        <v>20100020057</v>
      </c>
      <c r="H3388" s="72" t="str">
        <f t="shared" si="164"/>
        <v>20100020057</v>
      </c>
      <c r="I3388" s="72">
        <f t="shared" si="165"/>
        <v>23</v>
      </c>
    </row>
    <row r="3389" spans="1:9">
      <c r="A3389" s="16" t="s">
        <v>9433</v>
      </c>
      <c r="B3389" s="15">
        <v>2</v>
      </c>
      <c r="C3389" s="15" t="str">
        <f>VLOOKUP($B3389,配置说明!$E$20:$F$23,2,0)</f>
        <v>音效</v>
      </c>
      <c r="D3389" s="49" t="s">
        <v>9310</v>
      </c>
      <c r="E3389" s="15" t="s">
        <v>9434</v>
      </c>
      <c r="F3389" s="15" t="s">
        <v>4488</v>
      </c>
      <c r="G3389" s="71">
        <f t="shared" si="166"/>
        <v>20100020058</v>
      </c>
      <c r="H3389" s="72" t="str">
        <f t="shared" si="164"/>
        <v>20100020058</v>
      </c>
      <c r="I3389" s="72">
        <f t="shared" si="165"/>
        <v>23</v>
      </c>
    </row>
    <row r="3390" spans="1:9">
      <c r="A3390" s="16" t="s">
        <v>9071</v>
      </c>
      <c r="B3390" s="15">
        <v>2</v>
      </c>
      <c r="C3390" s="15" t="str">
        <f>VLOOKUP($B3390,配置说明!$E$20:$F$23,2,0)</f>
        <v>音效</v>
      </c>
      <c r="D3390" s="49" t="s">
        <v>9742</v>
      </c>
      <c r="E3390" s="40" t="s">
        <v>9435</v>
      </c>
      <c r="F3390" s="15" t="s">
        <v>4488</v>
      </c>
      <c r="G3390" s="71">
        <f t="shared" si="166"/>
        <v>20101050001</v>
      </c>
      <c r="H3390" s="72" t="str">
        <f t="shared" si="164"/>
        <v>20101050001</v>
      </c>
      <c r="I3390" s="72">
        <f t="shared" si="165"/>
        <v>24</v>
      </c>
    </row>
    <row r="3391" spans="1:9">
      <c r="A3391" s="16" t="s">
        <v>9072</v>
      </c>
      <c r="B3391" s="54">
        <v>2</v>
      </c>
      <c r="C3391" s="15" t="str">
        <f>VLOOKUP($B3391,配置说明!$E$20:$F$23,2,0)</f>
        <v>音效</v>
      </c>
      <c r="D3391" s="49" t="s">
        <v>9742</v>
      </c>
      <c r="E3391" s="40" t="s">
        <v>9436</v>
      </c>
      <c r="F3391" s="15" t="s">
        <v>4488</v>
      </c>
      <c r="G3391" s="71">
        <f t="shared" si="166"/>
        <v>20101050002</v>
      </c>
      <c r="H3391" s="72" t="str">
        <f t="shared" si="164"/>
        <v>20101050002</v>
      </c>
      <c r="I3391" s="72">
        <f t="shared" si="165"/>
        <v>24</v>
      </c>
    </row>
    <row r="3392" spans="1:9">
      <c r="A3392" s="35" t="s">
        <v>9760</v>
      </c>
      <c r="B3392" s="20">
        <v>2</v>
      </c>
      <c r="C3392" s="15" t="str">
        <f>VLOOKUP($B3392,配置说明!$E$20:$F$23,2,0)</f>
        <v>音效</v>
      </c>
      <c r="D3392" s="55" t="s">
        <v>9873</v>
      </c>
      <c r="E3392" s="21" t="s">
        <v>9874</v>
      </c>
      <c r="F3392" s="56" t="s">
        <v>4488</v>
      </c>
      <c r="G3392" s="71">
        <f t="shared" si="166"/>
        <v>20101060001</v>
      </c>
      <c r="H3392" s="72" t="str">
        <f t="shared" si="164"/>
        <v>20101060001</v>
      </c>
      <c r="I3392" s="72">
        <f t="shared" si="165"/>
        <v>26</v>
      </c>
    </row>
    <row r="3393" spans="1:9">
      <c r="A3393" s="35" t="s">
        <v>9762</v>
      </c>
      <c r="B3393" s="20">
        <v>2</v>
      </c>
      <c r="C3393" s="15" t="str">
        <f>VLOOKUP($B3393,配置说明!$E$20:$F$23,2,0)</f>
        <v>音效</v>
      </c>
      <c r="D3393" s="55" t="s">
        <v>9875</v>
      </c>
      <c r="E3393" s="21" t="s">
        <v>9876</v>
      </c>
      <c r="F3393" s="56" t="s">
        <v>4488</v>
      </c>
      <c r="G3393" s="71">
        <f t="shared" si="166"/>
        <v>20101060002</v>
      </c>
      <c r="H3393" s="72" t="str">
        <f t="shared" si="164"/>
        <v>20101060002</v>
      </c>
      <c r="I3393" s="72">
        <f t="shared" si="165"/>
        <v>18</v>
      </c>
    </row>
    <row r="3394" spans="1:9">
      <c r="A3394" s="35" t="s">
        <v>9763</v>
      </c>
      <c r="B3394" s="20">
        <v>2</v>
      </c>
      <c r="C3394" s="15" t="str">
        <f>VLOOKUP($B3394,配置说明!$E$20:$F$23,2,0)</f>
        <v>音效</v>
      </c>
      <c r="D3394" s="55" t="s">
        <v>9875</v>
      </c>
      <c r="E3394" s="21" t="s">
        <v>9877</v>
      </c>
      <c r="F3394" s="56" t="s">
        <v>4488</v>
      </c>
      <c r="G3394" s="71">
        <f t="shared" si="166"/>
        <v>20101060003</v>
      </c>
      <c r="H3394" s="72" t="str">
        <f t="shared" si="164"/>
        <v>20101060003</v>
      </c>
      <c r="I3394" s="72">
        <f t="shared" si="165"/>
        <v>18</v>
      </c>
    </row>
    <row r="3395" spans="1:9">
      <c r="A3395" s="35" t="s">
        <v>9878</v>
      </c>
      <c r="B3395" s="20">
        <v>2</v>
      </c>
      <c r="C3395" s="15" t="str">
        <f>VLOOKUP($B3395,配置说明!$E$20:$F$23,2,0)</f>
        <v>音效</v>
      </c>
      <c r="D3395" s="55" t="s">
        <v>9879</v>
      </c>
      <c r="E3395" s="21" t="s">
        <v>9880</v>
      </c>
      <c r="F3395" s="56" t="s">
        <v>4488</v>
      </c>
      <c r="G3395" s="71">
        <f t="shared" si="166"/>
        <v>20101060004</v>
      </c>
      <c r="H3395" s="72" t="str">
        <f t="shared" si="164"/>
        <v>20101060004</v>
      </c>
      <c r="I3395" s="72" t="e">
        <f t="shared" si="165"/>
        <v>#VALUE!</v>
      </c>
    </row>
    <row r="3396" spans="1:9">
      <c r="A3396" s="35" t="s">
        <v>9764</v>
      </c>
      <c r="B3396" s="20">
        <v>2</v>
      </c>
      <c r="C3396" s="15" t="str">
        <f>VLOOKUP($B3396,配置说明!$E$20:$F$23,2,0)</f>
        <v>音效</v>
      </c>
      <c r="D3396" s="55" t="s">
        <v>9881</v>
      </c>
      <c r="E3396" s="21" t="s">
        <v>9882</v>
      </c>
      <c r="F3396" s="56" t="s">
        <v>4488</v>
      </c>
      <c r="G3396" s="71">
        <f t="shared" si="166"/>
        <v>20101060005</v>
      </c>
      <c r="H3396" s="72" t="str">
        <f t="shared" si="164"/>
        <v>20101060005</v>
      </c>
      <c r="I3396" s="72">
        <f t="shared" si="165"/>
        <v>23</v>
      </c>
    </row>
    <row r="3397" spans="1:9">
      <c r="A3397" s="35" t="s">
        <v>9761</v>
      </c>
      <c r="B3397" s="20">
        <v>2</v>
      </c>
      <c r="C3397" s="15" t="str">
        <f>VLOOKUP($B3397,配置说明!$E$20:$F$23,2,0)</f>
        <v>音效</v>
      </c>
      <c r="D3397" s="55" t="s">
        <v>9873</v>
      </c>
      <c r="E3397" s="21" t="s">
        <v>9883</v>
      </c>
      <c r="F3397" s="56" t="s">
        <v>4488</v>
      </c>
      <c r="G3397" s="71">
        <f t="shared" si="166"/>
        <v>20101060006</v>
      </c>
      <c r="H3397" s="72" t="str">
        <f t="shared" si="164"/>
        <v>20101060006</v>
      </c>
      <c r="I3397" s="72">
        <f t="shared" si="165"/>
        <v>26</v>
      </c>
    </row>
    <row r="3398" spans="1:9">
      <c r="A3398" s="35" t="s">
        <v>9884</v>
      </c>
      <c r="B3398" s="20">
        <v>2</v>
      </c>
      <c r="C3398" s="15" t="str">
        <f>VLOOKUP($B3398,配置说明!$E$20:$F$23,2,0)</f>
        <v>音效</v>
      </c>
      <c r="D3398" s="55" t="s">
        <v>9885</v>
      </c>
      <c r="E3398" s="21" t="s">
        <v>9886</v>
      </c>
      <c r="F3398" s="56" t="s">
        <v>4488</v>
      </c>
      <c r="G3398" s="71">
        <f t="shared" si="166"/>
        <v>20101060007</v>
      </c>
      <c r="H3398" s="72" t="str">
        <f t="shared" si="164"/>
        <v>20101060007</v>
      </c>
      <c r="I3398" s="72" t="e">
        <f t="shared" si="165"/>
        <v>#VALUE!</v>
      </c>
    </row>
    <row r="3399" spans="1:9">
      <c r="A3399" s="35" t="s">
        <v>9887</v>
      </c>
      <c r="B3399" s="20">
        <v>2</v>
      </c>
      <c r="C3399" s="15" t="str">
        <f>VLOOKUP($B3399,配置说明!$E$20:$F$23,2,0)</f>
        <v>音效</v>
      </c>
      <c r="D3399" s="55" t="s">
        <v>9888</v>
      </c>
      <c r="E3399" s="21" t="s">
        <v>9889</v>
      </c>
      <c r="F3399" s="56" t="s">
        <v>4488</v>
      </c>
      <c r="G3399" s="71">
        <f t="shared" si="166"/>
        <v>20101060008</v>
      </c>
      <c r="H3399" s="72" t="str">
        <f t="shared" si="164"/>
        <v>20101060008</v>
      </c>
      <c r="I3399" s="72" t="e">
        <f t="shared" si="165"/>
        <v>#VALUE!</v>
      </c>
    </row>
    <row r="3400" spans="1:9">
      <c r="A3400" s="35" t="s">
        <v>9890</v>
      </c>
      <c r="B3400" s="20">
        <v>2</v>
      </c>
      <c r="C3400" s="15" t="str">
        <f>VLOOKUP($B3400,配置说明!$E$20:$F$23,2,0)</f>
        <v>音效</v>
      </c>
      <c r="D3400" s="55" t="s">
        <v>9891</v>
      </c>
      <c r="E3400" s="21" t="s">
        <v>9892</v>
      </c>
      <c r="F3400" s="56" t="s">
        <v>4488</v>
      </c>
      <c r="G3400" s="71">
        <f t="shared" si="166"/>
        <v>20101060009</v>
      </c>
      <c r="H3400" s="72" t="str">
        <f t="shared" si="164"/>
        <v>20101060009</v>
      </c>
      <c r="I3400" s="72" t="e">
        <f t="shared" si="165"/>
        <v>#VALUE!</v>
      </c>
    </row>
    <row r="3401" spans="1:9">
      <c r="A3401" s="35" t="s">
        <v>9893</v>
      </c>
      <c r="B3401" s="20">
        <v>2</v>
      </c>
      <c r="C3401" s="15" t="str">
        <f>VLOOKUP($B3401,配置说明!$E$20:$F$23,2,0)</f>
        <v>音效</v>
      </c>
      <c r="D3401" s="55" t="s">
        <v>9894</v>
      </c>
      <c r="E3401" s="21" t="s">
        <v>9895</v>
      </c>
      <c r="F3401" s="56" t="s">
        <v>4488</v>
      </c>
      <c r="G3401" s="71">
        <f t="shared" si="166"/>
        <v>20101060010</v>
      </c>
      <c r="H3401" s="72" t="str">
        <f t="shared" si="164"/>
        <v>20101060010</v>
      </c>
      <c r="I3401" s="72" t="e">
        <f t="shared" si="165"/>
        <v>#VALUE!</v>
      </c>
    </row>
    <row r="3402" spans="1:9">
      <c r="A3402" s="35" t="s">
        <v>9896</v>
      </c>
      <c r="B3402" s="20">
        <v>2</v>
      </c>
      <c r="C3402" s="15" t="str">
        <f>VLOOKUP($B3402,配置说明!$E$20:$F$23,2,0)</f>
        <v>音效</v>
      </c>
      <c r="D3402" s="55" t="s">
        <v>9897</v>
      </c>
      <c r="E3402" s="21" t="s">
        <v>9898</v>
      </c>
      <c r="F3402" s="56" t="s">
        <v>4488</v>
      </c>
      <c r="G3402" s="71">
        <f t="shared" si="166"/>
        <v>20101060011</v>
      </c>
      <c r="H3402" s="72" t="str">
        <f t="shared" si="164"/>
        <v>20101060011</v>
      </c>
      <c r="I3402" s="72" t="e">
        <f t="shared" si="165"/>
        <v>#VALUE!</v>
      </c>
    </row>
    <row r="3403" spans="1:9">
      <c r="A3403" s="35" t="s">
        <v>9899</v>
      </c>
      <c r="B3403" s="20">
        <v>2</v>
      </c>
      <c r="C3403" s="15" t="str">
        <f>VLOOKUP($B3403,配置说明!$E$20:$F$23,2,0)</f>
        <v>音效</v>
      </c>
      <c r="D3403" s="55" t="s">
        <v>9900</v>
      </c>
      <c r="E3403" s="21" t="s">
        <v>9901</v>
      </c>
      <c r="F3403" s="56" t="s">
        <v>4488</v>
      </c>
      <c r="G3403" s="71">
        <f t="shared" si="166"/>
        <v>20101060012</v>
      </c>
      <c r="H3403" s="72" t="str">
        <f t="shared" si="164"/>
        <v>20101060012</v>
      </c>
      <c r="I3403" s="72" t="e">
        <f t="shared" si="165"/>
        <v>#VALUE!</v>
      </c>
    </row>
    <row r="3404" spans="1:9">
      <c r="A3404" s="35" t="s">
        <v>9902</v>
      </c>
      <c r="B3404" s="20">
        <v>2</v>
      </c>
      <c r="C3404" s="15" t="str">
        <f>VLOOKUP($B3404,配置说明!$E$20:$F$23,2,0)</f>
        <v>音效</v>
      </c>
      <c r="D3404" s="55" t="s">
        <v>9903</v>
      </c>
      <c r="E3404" s="21" t="s">
        <v>9904</v>
      </c>
      <c r="F3404" s="56" t="s">
        <v>4488</v>
      </c>
      <c r="G3404" s="71">
        <f t="shared" si="166"/>
        <v>20101060013</v>
      </c>
      <c r="H3404" s="72" t="str">
        <f t="shared" si="164"/>
        <v>20101060013</v>
      </c>
      <c r="I3404" s="72" t="e">
        <f t="shared" si="165"/>
        <v>#VALUE!</v>
      </c>
    </row>
    <row r="3405" spans="1:9">
      <c r="A3405" s="35" t="s">
        <v>9905</v>
      </c>
      <c r="B3405" s="20">
        <v>2</v>
      </c>
      <c r="C3405" s="15" t="str">
        <f>VLOOKUP($B3405,配置说明!$E$20:$F$23,2,0)</f>
        <v>音效</v>
      </c>
      <c r="D3405" s="55" t="s">
        <v>9906</v>
      </c>
      <c r="E3405" s="21" t="s">
        <v>9907</v>
      </c>
      <c r="F3405" s="56" t="s">
        <v>4488</v>
      </c>
      <c r="G3405" s="71">
        <f t="shared" si="166"/>
        <v>20101060014</v>
      </c>
      <c r="H3405" s="72" t="str">
        <f t="shared" si="164"/>
        <v>20101060014</v>
      </c>
      <c r="I3405" s="72" t="e">
        <f t="shared" si="165"/>
        <v>#VALUE!</v>
      </c>
    </row>
    <row r="3406" spans="1:9">
      <c r="A3406" s="35" t="s">
        <v>9908</v>
      </c>
      <c r="B3406" s="20">
        <v>2</v>
      </c>
      <c r="C3406" s="15" t="str">
        <f>VLOOKUP($B3406,配置说明!$E$20:$F$23,2,0)</f>
        <v>音效</v>
      </c>
      <c r="D3406" s="55" t="s">
        <v>9909</v>
      </c>
      <c r="E3406" s="21" t="s">
        <v>9910</v>
      </c>
      <c r="F3406" s="56" t="s">
        <v>4488</v>
      </c>
      <c r="G3406" s="71">
        <f t="shared" si="166"/>
        <v>20101060015</v>
      </c>
      <c r="H3406" s="72" t="str">
        <f t="shared" si="164"/>
        <v>20101060015</v>
      </c>
      <c r="I3406" s="72" t="e">
        <f t="shared" si="165"/>
        <v>#VALUE!</v>
      </c>
    </row>
    <row r="3407" spans="1:9">
      <c r="A3407" s="35" t="s">
        <v>9911</v>
      </c>
      <c r="B3407" s="20">
        <v>2</v>
      </c>
      <c r="C3407" s="15" t="str">
        <f>VLOOKUP($B3407,配置说明!$E$20:$F$23,2,0)</f>
        <v>音效</v>
      </c>
      <c r="D3407" s="55" t="s">
        <v>9912</v>
      </c>
      <c r="E3407" s="21" t="s">
        <v>9913</v>
      </c>
      <c r="F3407" s="56" t="s">
        <v>4488</v>
      </c>
      <c r="G3407" s="71">
        <f t="shared" si="166"/>
        <v>20101060016</v>
      </c>
      <c r="H3407" s="72" t="str">
        <f t="shared" si="164"/>
        <v>20101060016</v>
      </c>
      <c r="I3407" s="72" t="e">
        <f t="shared" si="165"/>
        <v>#VALUE!</v>
      </c>
    </row>
    <row r="3408" spans="1:9">
      <c r="A3408" s="35" t="s">
        <v>9765</v>
      </c>
      <c r="B3408" s="20">
        <v>2</v>
      </c>
      <c r="C3408" s="15" t="str">
        <f>VLOOKUP($B3408,配置说明!$E$20:$F$23,2,0)</f>
        <v>音效</v>
      </c>
      <c r="D3408" s="55" t="s">
        <v>9881</v>
      </c>
      <c r="E3408" s="21" t="s">
        <v>9914</v>
      </c>
      <c r="F3408" s="56" t="s">
        <v>4488</v>
      </c>
      <c r="G3408" s="71">
        <f t="shared" si="166"/>
        <v>20101060017</v>
      </c>
      <c r="H3408" s="72" t="str">
        <f t="shared" si="164"/>
        <v>20101060017</v>
      </c>
      <c r="I3408" s="72">
        <f t="shared" si="165"/>
        <v>23</v>
      </c>
    </row>
    <row r="3409" spans="1:9">
      <c r="A3409" s="35" t="s">
        <v>9915</v>
      </c>
      <c r="B3409" s="20">
        <v>2</v>
      </c>
      <c r="C3409" s="15" t="str">
        <f>VLOOKUP($B3409,配置说明!$E$20:$F$23,2,0)</f>
        <v>音效</v>
      </c>
      <c r="D3409" s="55" t="s">
        <v>9903</v>
      </c>
      <c r="E3409" s="21" t="s">
        <v>9916</v>
      </c>
      <c r="F3409" s="56" t="s">
        <v>4488</v>
      </c>
      <c r="G3409" s="71">
        <f t="shared" si="166"/>
        <v>20101060018</v>
      </c>
      <c r="H3409" s="72" t="str">
        <f t="shared" si="164"/>
        <v>20101060018</v>
      </c>
      <c r="I3409" s="72" t="e">
        <f t="shared" si="165"/>
        <v>#VALUE!</v>
      </c>
    </row>
    <row r="3410" spans="1:9">
      <c r="A3410" s="35" t="s">
        <v>9917</v>
      </c>
      <c r="B3410" s="20">
        <v>2</v>
      </c>
      <c r="C3410" s="15" t="str">
        <f>VLOOKUP($B3410,配置说明!$E$20:$F$23,2,0)</f>
        <v>音效</v>
      </c>
      <c r="D3410" s="55" t="s">
        <v>9918</v>
      </c>
      <c r="E3410" s="21" t="s">
        <v>9919</v>
      </c>
      <c r="F3410" s="56" t="s">
        <v>4488</v>
      </c>
      <c r="G3410" s="71">
        <f t="shared" si="166"/>
        <v>20101060019</v>
      </c>
      <c r="H3410" s="72" t="str">
        <f t="shared" si="164"/>
        <v>20101060019</v>
      </c>
      <c r="I3410" s="72" t="e">
        <f t="shared" si="165"/>
        <v>#VALUE!</v>
      </c>
    </row>
    <row r="3411" spans="1:9">
      <c r="A3411" s="35" t="s">
        <v>9920</v>
      </c>
      <c r="B3411" s="20">
        <v>2</v>
      </c>
      <c r="C3411" s="15" t="str">
        <f>VLOOKUP($B3411,配置说明!$E$20:$F$23,2,0)</f>
        <v>音效</v>
      </c>
      <c r="D3411" s="55" t="s">
        <v>9921</v>
      </c>
      <c r="E3411" s="21" t="s">
        <v>9922</v>
      </c>
      <c r="F3411" s="56" t="s">
        <v>4488</v>
      </c>
      <c r="G3411" s="71">
        <f t="shared" si="166"/>
        <v>20101060020</v>
      </c>
      <c r="H3411" s="72" t="str">
        <f t="shared" si="164"/>
        <v>20101060020</v>
      </c>
      <c r="I3411" s="72" t="e">
        <f t="shared" si="165"/>
        <v>#VALUE!</v>
      </c>
    </row>
    <row r="3412" spans="1:9">
      <c r="A3412" s="35" t="s">
        <v>9766</v>
      </c>
      <c r="B3412" s="20">
        <v>2</v>
      </c>
      <c r="C3412" s="15" t="str">
        <f>VLOOKUP($B3412,配置说明!$E$20:$F$23,2,0)</f>
        <v>音效</v>
      </c>
      <c r="D3412" s="55" t="s">
        <v>9923</v>
      </c>
      <c r="E3412" s="21" t="s">
        <v>9924</v>
      </c>
      <c r="F3412" s="56" t="s">
        <v>4488</v>
      </c>
      <c r="G3412" s="71">
        <f t="shared" si="166"/>
        <v>20101060021</v>
      </c>
      <c r="H3412" s="72" t="str">
        <f t="shared" si="164"/>
        <v>20101060021</v>
      </c>
      <c r="I3412" s="72">
        <f t="shared" si="165"/>
        <v>20</v>
      </c>
    </row>
    <row r="3413" spans="1:9">
      <c r="A3413" s="35" t="s">
        <v>9767</v>
      </c>
      <c r="B3413" s="20">
        <v>2</v>
      </c>
      <c r="C3413" s="15" t="str">
        <f>VLOOKUP($B3413,配置说明!$E$20:$F$23,2,0)</f>
        <v>音效</v>
      </c>
      <c r="D3413" s="55" t="s">
        <v>9925</v>
      </c>
      <c r="E3413" s="21" t="s">
        <v>9926</v>
      </c>
      <c r="F3413" s="56" t="s">
        <v>4488</v>
      </c>
      <c r="G3413" s="71">
        <f t="shared" si="166"/>
        <v>20101060022</v>
      </c>
      <c r="H3413" s="72" t="str">
        <f t="shared" si="164"/>
        <v>20101060022</v>
      </c>
      <c r="I3413" s="72">
        <f t="shared" si="165"/>
        <v>20</v>
      </c>
    </row>
    <row r="3414" spans="1:9">
      <c r="A3414" s="35" t="s">
        <v>9927</v>
      </c>
      <c r="B3414" s="20">
        <v>2</v>
      </c>
      <c r="C3414" s="15" t="str">
        <f>VLOOKUP($B3414,配置说明!$E$20:$F$23,2,0)</f>
        <v>音效</v>
      </c>
      <c r="D3414" s="55" t="s">
        <v>9928</v>
      </c>
      <c r="E3414" s="21" t="s">
        <v>9929</v>
      </c>
      <c r="F3414" s="56" t="s">
        <v>4488</v>
      </c>
      <c r="G3414" s="71">
        <f t="shared" si="166"/>
        <v>20101060023</v>
      </c>
      <c r="H3414" s="72" t="str">
        <f t="shared" si="164"/>
        <v>20101060023</v>
      </c>
      <c r="I3414" s="72" t="e">
        <f t="shared" si="165"/>
        <v>#VALUE!</v>
      </c>
    </row>
    <row r="3415" spans="1:9">
      <c r="A3415" s="35" t="s">
        <v>9930</v>
      </c>
      <c r="B3415" s="20">
        <v>2</v>
      </c>
      <c r="C3415" s="15" t="str">
        <f>VLOOKUP($B3415,配置说明!$E$20:$F$23,2,0)</f>
        <v>音效</v>
      </c>
      <c r="D3415" s="55" t="s">
        <v>9931</v>
      </c>
      <c r="E3415" s="21" t="s">
        <v>9932</v>
      </c>
      <c r="F3415" s="56" t="s">
        <v>4488</v>
      </c>
      <c r="G3415" s="71">
        <f t="shared" si="166"/>
        <v>20101070001</v>
      </c>
      <c r="H3415" s="72" t="str">
        <f t="shared" si="164"/>
        <v>20101070001</v>
      </c>
      <c r="I3415" s="72" t="e">
        <f t="shared" si="165"/>
        <v>#VALUE!</v>
      </c>
    </row>
    <row r="3416" spans="1:9">
      <c r="A3416" s="35" t="s">
        <v>9933</v>
      </c>
      <c r="B3416" s="20">
        <v>2</v>
      </c>
      <c r="C3416" s="15" t="str">
        <f>VLOOKUP($B3416,配置说明!$E$20:$F$23,2,0)</f>
        <v>音效</v>
      </c>
      <c r="D3416" s="55" t="s">
        <v>9934</v>
      </c>
      <c r="E3416" s="21" t="s">
        <v>9935</v>
      </c>
      <c r="F3416" s="56" t="s">
        <v>4488</v>
      </c>
      <c r="G3416" s="71">
        <f t="shared" si="166"/>
        <v>20101080001</v>
      </c>
      <c r="H3416" s="72" t="str">
        <f t="shared" si="164"/>
        <v>20101080001</v>
      </c>
      <c r="I3416" s="72" t="e">
        <f t="shared" si="165"/>
        <v>#VALUE!</v>
      </c>
    </row>
    <row r="3417" spans="1:9">
      <c r="A3417" s="35" t="s">
        <v>9768</v>
      </c>
      <c r="B3417" s="20">
        <v>2</v>
      </c>
      <c r="C3417" s="15" t="str">
        <f>VLOOKUP($B3417,配置说明!$E$20:$F$23,2,0)</f>
        <v>音效</v>
      </c>
      <c r="D3417" s="55" t="s">
        <v>9936</v>
      </c>
      <c r="E3417" s="21" t="s">
        <v>9937</v>
      </c>
      <c r="F3417" s="56" t="s">
        <v>4488</v>
      </c>
      <c r="G3417" s="71">
        <f t="shared" si="166"/>
        <v>20101090001</v>
      </c>
      <c r="H3417" s="72" t="str">
        <f t="shared" si="164"/>
        <v>20101090001</v>
      </c>
      <c r="I3417" s="72">
        <f t="shared" si="165"/>
        <v>20</v>
      </c>
    </row>
    <row r="3418" spans="1:9">
      <c r="A3418" s="35" t="s">
        <v>9769</v>
      </c>
      <c r="B3418" s="20">
        <v>2</v>
      </c>
      <c r="C3418" s="15" t="str">
        <f>VLOOKUP($B3418,配置说明!$E$20:$F$23,2,0)</f>
        <v>音效</v>
      </c>
      <c r="D3418" s="55" t="s">
        <v>9936</v>
      </c>
      <c r="E3418" s="21" t="s">
        <v>9938</v>
      </c>
      <c r="F3418" s="56" t="s">
        <v>4488</v>
      </c>
      <c r="G3418" s="71">
        <f t="shared" si="166"/>
        <v>20101090002</v>
      </c>
      <c r="H3418" s="72" t="str">
        <f t="shared" si="164"/>
        <v>20101090002</v>
      </c>
      <c r="I3418" s="72">
        <f t="shared" si="165"/>
        <v>20</v>
      </c>
    </row>
    <row r="3419" spans="1:9">
      <c r="A3419" s="35" t="s">
        <v>9770</v>
      </c>
      <c r="B3419" s="20">
        <v>2</v>
      </c>
      <c r="C3419" s="15" t="str">
        <f>VLOOKUP($B3419,配置说明!$E$20:$F$23,2,0)</f>
        <v>音效</v>
      </c>
      <c r="D3419" s="55" t="s">
        <v>9939</v>
      </c>
      <c r="E3419" s="21" t="s">
        <v>9940</v>
      </c>
      <c r="F3419" s="56" t="s">
        <v>4488</v>
      </c>
      <c r="G3419" s="71">
        <f t="shared" si="166"/>
        <v>20101110001</v>
      </c>
      <c r="H3419" s="72" t="str">
        <f t="shared" si="164"/>
        <v>20101110001</v>
      </c>
      <c r="I3419" s="72">
        <f t="shared" si="165"/>
        <v>17</v>
      </c>
    </row>
    <row r="3420" spans="1:9">
      <c r="A3420" s="35" t="s">
        <v>9771</v>
      </c>
      <c r="B3420" s="20">
        <v>2</v>
      </c>
      <c r="C3420" s="15" t="str">
        <f>VLOOKUP($B3420,配置说明!$E$20:$F$23,2,0)</f>
        <v>音效</v>
      </c>
      <c r="D3420" s="55" t="s">
        <v>9939</v>
      </c>
      <c r="E3420" s="21" t="s">
        <v>9941</v>
      </c>
      <c r="F3420" s="56" t="s">
        <v>4488</v>
      </c>
      <c r="G3420" s="71">
        <f t="shared" si="166"/>
        <v>20101110002</v>
      </c>
      <c r="H3420" s="72" t="str">
        <f t="shared" si="164"/>
        <v>20101110002</v>
      </c>
      <c r="I3420" s="72">
        <f t="shared" si="165"/>
        <v>17</v>
      </c>
    </row>
    <row r="3421" spans="1:9">
      <c r="A3421" s="35" t="s">
        <v>9772</v>
      </c>
      <c r="B3421" s="20">
        <v>2</v>
      </c>
      <c r="C3421" s="15" t="str">
        <f>VLOOKUP($B3421,配置说明!$E$20:$F$23,2,0)</f>
        <v>音效</v>
      </c>
      <c r="D3421" s="55" t="s">
        <v>9942</v>
      </c>
      <c r="E3421" s="21" t="s">
        <v>9943</v>
      </c>
      <c r="F3421" s="56" t="s">
        <v>4488</v>
      </c>
      <c r="G3421" s="71">
        <f t="shared" si="166"/>
        <v>20101110003</v>
      </c>
      <c r="H3421" s="72" t="str">
        <f t="shared" si="164"/>
        <v>20101110003</v>
      </c>
      <c r="I3421" s="72">
        <f t="shared" si="165"/>
        <v>19</v>
      </c>
    </row>
    <row r="3422" spans="1:9">
      <c r="A3422" s="35" t="s">
        <v>9773</v>
      </c>
      <c r="B3422" s="20">
        <v>2</v>
      </c>
      <c r="C3422" s="15" t="str">
        <f>VLOOKUP($B3422,配置说明!$E$20:$F$23,2,0)</f>
        <v>音效</v>
      </c>
      <c r="D3422" s="55" t="s">
        <v>9942</v>
      </c>
      <c r="E3422" s="21" t="s">
        <v>9944</v>
      </c>
      <c r="F3422" s="56" t="s">
        <v>4488</v>
      </c>
      <c r="G3422" s="71">
        <f t="shared" si="166"/>
        <v>20101110004</v>
      </c>
      <c r="H3422" s="72" t="str">
        <f t="shared" si="164"/>
        <v>20101110004</v>
      </c>
      <c r="I3422" s="72">
        <f t="shared" si="165"/>
        <v>19</v>
      </c>
    </row>
    <row r="3423" spans="1:9">
      <c r="A3423" s="35" t="s">
        <v>9945</v>
      </c>
      <c r="B3423" s="20">
        <v>2</v>
      </c>
      <c r="C3423" s="15" t="str">
        <f>VLOOKUP($B3423,配置说明!$E$20:$F$23,2,0)</f>
        <v>音效</v>
      </c>
      <c r="D3423" s="55" t="s">
        <v>9946</v>
      </c>
      <c r="E3423" s="21" t="s">
        <v>9947</v>
      </c>
      <c r="F3423" s="56" t="s">
        <v>4488</v>
      </c>
      <c r="G3423" s="71">
        <f t="shared" si="166"/>
        <v>20101110005</v>
      </c>
      <c r="H3423" s="72" t="str">
        <f t="shared" si="164"/>
        <v>20101110005</v>
      </c>
      <c r="I3423" s="72" t="e">
        <f t="shared" si="165"/>
        <v>#VALUE!</v>
      </c>
    </row>
    <row r="3424" spans="1:9">
      <c r="A3424" s="35">
        <v>20101120001</v>
      </c>
      <c r="B3424" s="20">
        <v>2</v>
      </c>
      <c r="C3424" s="15" t="str">
        <f>VLOOKUP($B3424,配置说明!$E$20:$F$23,2,0)</f>
        <v>音效</v>
      </c>
      <c r="D3424" s="55" t="s">
        <v>9948</v>
      </c>
      <c r="E3424" s="21" t="s">
        <v>9949</v>
      </c>
      <c r="F3424" s="56" t="s">
        <v>4488</v>
      </c>
      <c r="G3424" s="71">
        <f t="shared" si="166"/>
        <v>20101120001</v>
      </c>
      <c r="H3424" s="72" t="str">
        <f t="shared" si="164"/>
        <v>20101120001</v>
      </c>
      <c r="I3424" s="72" t="e">
        <f t="shared" si="165"/>
        <v>#VALUE!</v>
      </c>
    </row>
    <row r="3425" spans="1:9">
      <c r="A3425" s="35">
        <v>20101120002</v>
      </c>
      <c r="B3425" s="20">
        <v>2</v>
      </c>
      <c r="C3425" s="15" t="str">
        <f>VLOOKUP($B3425,配置说明!$E$20:$F$23,2,0)</f>
        <v>音效</v>
      </c>
      <c r="D3425" s="55" t="s">
        <v>9950</v>
      </c>
      <c r="E3425" s="21" t="s">
        <v>9951</v>
      </c>
      <c r="F3425" s="56" t="s">
        <v>4488</v>
      </c>
      <c r="G3425" s="71">
        <f t="shared" si="166"/>
        <v>20101120002</v>
      </c>
      <c r="H3425" s="72" t="str">
        <f t="shared" si="164"/>
        <v>20101120002</v>
      </c>
      <c r="I3425" s="72" t="e">
        <f t="shared" si="165"/>
        <v>#VALUE!</v>
      </c>
    </row>
    <row r="3426" spans="1:9">
      <c r="A3426" s="35">
        <v>20101120003</v>
      </c>
      <c r="B3426" s="20">
        <v>2</v>
      </c>
      <c r="C3426" s="15" t="str">
        <f>VLOOKUP($B3426,配置说明!$E$20:$F$23,2,0)</f>
        <v>音效</v>
      </c>
      <c r="D3426" s="55" t="s">
        <v>9952</v>
      </c>
      <c r="E3426" s="21" t="s">
        <v>9953</v>
      </c>
      <c r="F3426" s="56" t="s">
        <v>4488</v>
      </c>
      <c r="G3426" s="71">
        <f t="shared" si="166"/>
        <v>20101120003</v>
      </c>
      <c r="H3426" s="72" t="str">
        <f t="shared" si="164"/>
        <v>20101120003</v>
      </c>
      <c r="I3426" s="72" t="e">
        <f t="shared" si="165"/>
        <v>#VALUE!</v>
      </c>
    </row>
    <row r="3427" spans="1:9">
      <c r="A3427" s="35">
        <v>20101120004</v>
      </c>
      <c r="B3427" s="20">
        <v>2</v>
      </c>
      <c r="C3427" s="15" t="str">
        <f>VLOOKUP($B3427,配置说明!$E$20:$F$23,2,0)</f>
        <v>音效</v>
      </c>
      <c r="D3427" s="55" t="s">
        <v>9954</v>
      </c>
      <c r="E3427" s="21" t="s">
        <v>9955</v>
      </c>
      <c r="F3427" s="56" t="s">
        <v>4488</v>
      </c>
      <c r="G3427" s="71">
        <f t="shared" si="166"/>
        <v>20101120004</v>
      </c>
      <c r="H3427" s="72" t="str">
        <f t="shared" si="164"/>
        <v>20101120004</v>
      </c>
      <c r="I3427" s="72" t="e">
        <f t="shared" si="165"/>
        <v>#VALUE!</v>
      </c>
    </row>
    <row r="3428" spans="1:9">
      <c r="A3428" s="35">
        <v>20101120005</v>
      </c>
      <c r="B3428" s="20">
        <v>2</v>
      </c>
      <c r="C3428" s="15" t="str">
        <f>VLOOKUP($B3428,配置说明!$E$20:$F$23,2,0)</f>
        <v>音效</v>
      </c>
      <c r="D3428" s="55" t="s">
        <v>9956</v>
      </c>
      <c r="E3428" s="21" t="s">
        <v>9957</v>
      </c>
      <c r="F3428" s="56" t="s">
        <v>4488</v>
      </c>
      <c r="G3428" s="71">
        <f t="shared" si="166"/>
        <v>20101120005</v>
      </c>
      <c r="H3428" s="72" t="str">
        <f t="shared" ref="H3428:H3491" si="167">G3428&amp;""</f>
        <v>20101120005</v>
      </c>
      <c r="I3428" s="72" t="e">
        <f t="shared" ref="I3428:I3491" si="168">FIND("loop",E3428)</f>
        <v>#VALUE!</v>
      </c>
    </row>
    <row r="3429" spans="1:9">
      <c r="A3429" s="35">
        <v>20101120006</v>
      </c>
      <c r="B3429" s="20">
        <v>2</v>
      </c>
      <c r="C3429" s="15" t="str">
        <f>VLOOKUP($B3429,配置说明!$E$20:$F$23,2,0)</f>
        <v>音效</v>
      </c>
      <c r="D3429" s="55" t="s">
        <v>9958</v>
      </c>
      <c r="E3429" s="21" t="s">
        <v>9959</v>
      </c>
      <c r="F3429" s="56" t="s">
        <v>4488</v>
      </c>
      <c r="G3429" s="71">
        <f t="shared" si="166"/>
        <v>20101120006</v>
      </c>
      <c r="H3429" s="72" t="str">
        <f t="shared" si="167"/>
        <v>20101120006</v>
      </c>
      <c r="I3429" s="72" t="e">
        <f t="shared" si="168"/>
        <v>#VALUE!</v>
      </c>
    </row>
    <row r="3430" spans="1:9">
      <c r="A3430" s="35">
        <v>20101120007</v>
      </c>
      <c r="B3430" s="20">
        <v>2</v>
      </c>
      <c r="C3430" s="15" t="str">
        <f>VLOOKUP($B3430,配置说明!$E$20:$F$23,2,0)</f>
        <v>音效</v>
      </c>
      <c r="D3430" s="55" t="s">
        <v>9960</v>
      </c>
      <c r="E3430" s="21" t="s">
        <v>9961</v>
      </c>
      <c r="F3430" s="56" t="s">
        <v>4488</v>
      </c>
      <c r="G3430" s="71">
        <f t="shared" si="166"/>
        <v>20101120007</v>
      </c>
      <c r="H3430" s="72" t="str">
        <f t="shared" si="167"/>
        <v>20101120007</v>
      </c>
      <c r="I3430" s="72" t="e">
        <f t="shared" si="168"/>
        <v>#VALUE!</v>
      </c>
    </row>
    <row r="3431" spans="1:9">
      <c r="A3431" s="35">
        <v>20101120008</v>
      </c>
      <c r="B3431" s="20">
        <v>2</v>
      </c>
      <c r="C3431" s="15" t="str">
        <f>VLOOKUP($B3431,配置说明!$E$20:$F$23,2,0)</f>
        <v>音效</v>
      </c>
      <c r="D3431" s="55" t="s">
        <v>9962</v>
      </c>
      <c r="E3431" s="21" t="s">
        <v>9963</v>
      </c>
      <c r="F3431" s="56" t="s">
        <v>4488</v>
      </c>
      <c r="G3431" s="71">
        <f t="shared" si="166"/>
        <v>20101120008</v>
      </c>
      <c r="H3431" s="72" t="str">
        <f t="shared" si="167"/>
        <v>20101120008</v>
      </c>
      <c r="I3431" s="72" t="e">
        <f t="shared" si="168"/>
        <v>#VALUE!</v>
      </c>
    </row>
    <row r="3432" spans="1:9">
      <c r="A3432" s="35">
        <v>20101120009</v>
      </c>
      <c r="B3432" s="20">
        <v>2</v>
      </c>
      <c r="C3432" s="15" t="str">
        <f>VLOOKUP($B3432,配置说明!$E$20:$F$23,2,0)</f>
        <v>音效</v>
      </c>
      <c r="D3432" s="55" t="s">
        <v>9964</v>
      </c>
      <c r="E3432" s="21" t="s">
        <v>9965</v>
      </c>
      <c r="F3432" s="56" t="s">
        <v>4488</v>
      </c>
      <c r="G3432" s="71">
        <f t="shared" si="166"/>
        <v>20101120009</v>
      </c>
      <c r="H3432" s="72" t="str">
        <f t="shared" si="167"/>
        <v>20101120009</v>
      </c>
      <c r="I3432" s="72" t="e">
        <f t="shared" si="168"/>
        <v>#VALUE!</v>
      </c>
    </row>
    <row r="3433" spans="1:9">
      <c r="A3433" s="35">
        <v>20101120010</v>
      </c>
      <c r="B3433" s="20">
        <v>2</v>
      </c>
      <c r="C3433" s="15" t="str">
        <f>VLOOKUP($B3433,配置说明!$E$20:$F$23,2,0)</f>
        <v>音效</v>
      </c>
      <c r="D3433" s="55" t="s">
        <v>9966</v>
      </c>
      <c r="E3433" s="21" t="s">
        <v>9967</v>
      </c>
      <c r="F3433" s="56" t="s">
        <v>4488</v>
      </c>
      <c r="G3433" s="71">
        <f t="shared" si="166"/>
        <v>20101120010</v>
      </c>
      <c r="H3433" s="72" t="str">
        <f t="shared" si="167"/>
        <v>20101120010</v>
      </c>
      <c r="I3433" s="72" t="e">
        <f t="shared" si="168"/>
        <v>#VALUE!</v>
      </c>
    </row>
    <row r="3434" spans="1:9">
      <c r="A3434" s="35">
        <v>20101120011</v>
      </c>
      <c r="B3434" s="20">
        <v>2</v>
      </c>
      <c r="C3434" s="15" t="str">
        <f>VLOOKUP($B3434,配置说明!$E$20:$F$23,2,0)</f>
        <v>音效</v>
      </c>
      <c r="D3434" s="55" t="s">
        <v>9968</v>
      </c>
      <c r="E3434" s="21" t="s">
        <v>9969</v>
      </c>
      <c r="F3434" s="56" t="s">
        <v>4488</v>
      </c>
      <c r="G3434" s="71">
        <f t="shared" si="166"/>
        <v>20101120011</v>
      </c>
      <c r="H3434" s="72" t="str">
        <f t="shared" si="167"/>
        <v>20101120011</v>
      </c>
      <c r="I3434" s="72" t="e">
        <f t="shared" si="168"/>
        <v>#VALUE!</v>
      </c>
    </row>
    <row r="3435" spans="1:9">
      <c r="A3435" s="35">
        <v>20101130001</v>
      </c>
      <c r="B3435" s="20">
        <v>2</v>
      </c>
      <c r="C3435" s="15" t="str">
        <f>VLOOKUP($B3435,配置说明!$E$20:$F$23,2,0)</f>
        <v>音效</v>
      </c>
      <c r="D3435" s="55" t="s">
        <v>9970</v>
      </c>
      <c r="E3435" s="21" t="s">
        <v>9971</v>
      </c>
      <c r="F3435" s="56" t="s">
        <v>4488</v>
      </c>
      <c r="G3435" s="71">
        <f t="shared" si="166"/>
        <v>20101130001</v>
      </c>
      <c r="H3435" s="72" t="str">
        <f t="shared" si="167"/>
        <v>20101130001</v>
      </c>
      <c r="I3435" s="72">
        <f t="shared" si="168"/>
        <v>22</v>
      </c>
    </row>
    <row r="3436" spans="1:9">
      <c r="A3436" s="35">
        <v>20101130002</v>
      </c>
      <c r="B3436" s="20">
        <v>2</v>
      </c>
      <c r="C3436" s="15" t="str">
        <f>VLOOKUP($B3436,配置说明!$E$20:$F$23,2,0)</f>
        <v>音效</v>
      </c>
      <c r="D3436" s="55" t="s">
        <v>9972</v>
      </c>
      <c r="E3436" s="21" t="s">
        <v>9973</v>
      </c>
      <c r="F3436" s="56" t="s">
        <v>4488</v>
      </c>
      <c r="G3436" s="71">
        <f t="shared" si="166"/>
        <v>20101130002</v>
      </c>
      <c r="H3436" s="72" t="str">
        <f t="shared" si="167"/>
        <v>20101130002</v>
      </c>
      <c r="I3436" s="72">
        <f t="shared" si="168"/>
        <v>32</v>
      </c>
    </row>
    <row r="3437" spans="1:9">
      <c r="A3437" s="35">
        <v>20101130003</v>
      </c>
      <c r="B3437" s="20">
        <v>2</v>
      </c>
      <c r="C3437" s="15" t="str">
        <f>VLOOKUP($B3437,配置说明!$E$20:$F$23,2,0)</f>
        <v>音效</v>
      </c>
      <c r="D3437" s="55" t="s">
        <v>9974</v>
      </c>
      <c r="E3437" s="21" t="s">
        <v>9975</v>
      </c>
      <c r="F3437" s="56" t="s">
        <v>4488</v>
      </c>
      <c r="G3437" s="71">
        <f t="shared" si="166"/>
        <v>20101130003</v>
      </c>
      <c r="H3437" s="72" t="str">
        <f t="shared" si="167"/>
        <v>20101130003</v>
      </c>
      <c r="I3437" s="72" t="e">
        <f t="shared" si="168"/>
        <v>#VALUE!</v>
      </c>
    </row>
    <row r="3438" spans="1:9">
      <c r="A3438" s="35">
        <v>20101130004</v>
      </c>
      <c r="B3438" s="20">
        <v>2</v>
      </c>
      <c r="C3438" s="15" t="str">
        <f>VLOOKUP($B3438,配置说明!$E$20:$F$23,2,0)</f>
        <v>音效</v>
      </c>
      <c r="D3438" s="55" t="s">
        <v>9976</v>
      </c>
      <c r="E3438" s="21" t="s">
        <v>9977</v>
      </c>
      <c r="F3438" s="56" t="s">
        <v>4488</v>
      </c>
      <c r="G3438" s="71">
        <f t="shared" si="166"/>
        <v>20101130004</v>
      </c>
      <c r="H3438" s="72" t="str">
        <f t="shared" si="167"/>
        <v>20101130004</v>
      </c>
      <c r="I3438" s="72" t="e">
        <f t="shared" si="168"/>
        <v>#VALUE!</v>
      </c>
    </row>
    <row r="3439" spans="1:9">
      <c r="A3439" s="35">
        <v>20101130005</v>
      </c>
      <c r="B3439" s="20">
        <v>2</v>
      </c>
      <c r="C3439" s="15" t="str">
        <f>VLOOKUP($B3439,配置说明!$E$20:$F$23,2,0)</f>
        <v>音效</v>
      </c>
      <c r="D3439" s="55" t="s">
        <v>9970</v>
      </c>
      <c r="E3439" s="21" t="s">
        <v>9978</v>
      </c>
      <c r="F3439" s="56" t="s">
        <v>4488</v>
      </c>
      <c r="G3439" s="71">
        <f t="shared" si="166"/>
        <v>20101130005</v>
      </c>
      <c r="H3439" s="72" t="str">
        <f t="shared" si="167"/>
        <v>20101130005</v>
      </c>
      <c r="I3439" s="72">
        <f t="shared" si="168"/>
        <v>22</v>
      </c>
    </row>
    <row r="3440" spans="1:9">
      <c r="A3440" s="35">
        <v>20101130006</v>
      </c>
      <c r="B3440" s="20">
        <v>2</v>
      </c>
      <c r="C3440" s="15" t="str">
        <f>VLOOKUP($B3440,配置说明!$E$20:$F$23,2,0)</f>
        <v>音效</v>
      </c>
      <c r="D3440" s="55" t="s">
        <v>9972</v>
      </c>
      <c r="E3440" s="21" t="s">
        <v>9979</v>
      </c>
      <c r="F3440" s="56" t="s">
        <v>4488</v>
      </c>
      <c r="G3440" s="71">
        <f t="shared" si="166"/>
        <v>20101130006</v>
      </c>
      <c r="H3440" s="72" t="str">
        <f t="shared" si="167"/>
        <v>20101130006</v>
      </c>
      <c r="I3440" s="72">
        <f t="shared" si="168"/>
        <v>32</v>
      </c>
    </row>
    <row r="3441" spans="1:9">
      <c r="A3441" s="35">
        <v>20101130007</v>
      </c>
      <c r="B3441" s="20">
        <v>2</v>
      </c>
      <c r="C3441" s="15" t="str">
        <f>VLOOKUP($B3441,配置说明!$E$20:$F$23,2,0)</f>
        <v>音效</v>
      </c>
      <c r="D3441" s="55" t="s">
        <v>9980</v>
      </c>
      <c r="E3441" s="21" t="s">
        <v>9981</v>
      </c>
      <c r="F3441" s="56" t="s">
        <v>4488</v>
      </c>
      <c r="G3441" s="71">
        <f t="shared" si="166"/>
        <v>20101130007</v>
      </c>
      <c r="H3441" s="72" t="str">
        <f t="shared" si="167"/>
        <v>20101130007</v>
      </c>
      <c r="I3441" s="72">
        <f t="shared" si="168"/>
        <v>18</v>
      </c>
    </row>
    <row r="3442" spans="1:9">
      <c r="A3442" s="35">
        <v>20101130008</v>
      </c>
      <c r="B3442" s="20">
        <v>2</v>
      </c>
      <c r="C3442" s="15" t="str">
        <f>VLOOKUP($B3442,配置说明!$E$20:$F$23,2,0)</f>
        <v>音效</v>
      </c>
      <c r="D3442" s="55" t="s">
        <v>9982</v>
      </c>
      <c r="E3442" s="21" t="s">
        <v>9983</v>
      </c>
      <c r="F3442" s="56" t="s">
        <v>4488</v>
      </c>
      <c r="G3442" s="71">
        <f t="shared" ref="G3442:G3505" si="169">A3442*1</f>
        <v>20101130008</v>
      </c>
      <c r="H3442" s="72" t="str">
        <f t="shared" si="167"/>
        <v>20101130008</v>
      </c>
      <c r="I3442" s="72">
        <f t="shared" si="168"/>
        <v>25</v>
      </c>
    </row>
    <row r="3443" spans="1:9">
      <c r="A3443" s="35">
        <v>20101130009</v>
      </c>
      <c r="B3443" s="20">
        <v>2</v>
      </c>
      <c r="C3443" s="15" t="str">
        <f>VLOOKUP($B3443,配置说明!$E$20:$F$23,2,0)</f>
        <v>音效</v>
      </c>
      <c r="D3443" s="55" t="s">
        <v>9984</v>
      </c>
      <c r="E3443" s="21" t="s">
        <v>9985</v>
      </c>
      <c r="F3443" s="56" t="s">
        <v>4488</v>
      </c>
      <c r="G3443" s="71">
        <f t="shared" si="169"/>
        <v>20101130009</v>
      </c>
      <c r="H3443" s="72" t="str">
        <f t="shared" si="167"/>
        <v>20101130009</v>
      </c>
      <c r="I3443" s="72" t="e">
        <f t="shared" si="168"/>
        <v>#VALUE!</v>
      </c>
    </row>
    <row r="3444" spans="1:9">
      <c r="A3444" s="35">
        <v>20101130010</v>
      </c>
      <c r="B3444" s="20">
        <v>2</v>
      </c>
      <c r="C3444" s="15" t="str">
        <f>VLOOKUP($B3444,配置说明!$E$20:$F$23,2,0)</f>
        <v>音效</v>
      </c>
      <c r="D3444" s="55" t="s">
        <v>9986</v>
      </c>
      <c r="E3444" s="21" t="s">
        <v>9987</v>
      </c>
      <c r="F3444" s="56" t="s">
        <v>4488</v>
      </c>
      <c r="G3444" s="71">
        <f t="shared" si="169"/>
        <v>20101130010</v>
      </c>
      <c r="H3444" s="72" t="str">
        <f t="shared" si="167"/>
        <v>20101130010</v>
      </c>
      <c r="I3444" s="72" t="e">
        <f t="shared" si="168"/>
        <v>#VALUE!</v>
      </c>
    </row>
    <row r="3445" spans="1:9">
      <c r="A3445" s="35">
        <v>20101130011</v>
      </c>
      <c r="B3445" s="20">
        <v>2</v>
      </c>
      <c r="C3445" s="15" t="str">
        <f>VLOOKUP($B3445,配置说明!$E$20:$F$23,2,0)</f>
        <v>音效</v>
      </c>
      <c r="D3445" s="55" t="s">
        <v>9988</v>
      </c>
      <c r="E3445" s="21" t="s">
        <v>9989</v>
      </c>
      <c r="F3445" s="56" t="s">
        <v>4488</v>
      </c>
      <c r="G3445" s="71">
        <f t="shared" si="169"/>
        <v>20101130011</v>
      </c>
      <c r="H3445" s="72" t="str">
        <f t="shared" si="167"/>
        <v>20101130011</v>
      </c>
      <c r="I3445" s="72" t="e">
        <f t="shared" si="168"/>
        <v>#VALUE!</v>
      </c>
    </row>
    <row r="3446" spans="1:9">
      <c r="A3446" s="35">
        <v>20101130012</v>
      </c>
      <c r="B3446" s="20">
        <v>2</v>
      </c>
      <c r="C3446" s="15" t="str">
        <f>VLOOKUP($B3446,配置说明!$E$20:$F$23,2,0)</f>
        <v>音效</v>
      </c>
      <c r="D3446" s="55" t="s">
        <v>9990</v>
      </c>
      <c r="E3446" s="21" t="s">
        <v>9991</v>
      </c>
      <c r="F3446" s="56" t="s">
        <v>4488</v>
      </c>
      <c r="G3446" s="71">
        <f t="shared" si="169"/>
        <v>20101130012</v>
      </c>
      <c r="H3446" s="72" t="str">
        <f t="shared" si="167"/>
        <v>20101130012</v>
      </c>
      <c r="I3446" s="72">
        <f t="shared" si="168"/>
        <v>25</v>
      </c>
    </row>
    <row r="3447" spans="1:9">
      <c r="A3447" s="35">
        <v>20101130013</v>
      </c>
      <c r="B3447" s="20">
        <v>2</v>
      </c>
      <c r="C3447" s="15" t="str">
        <f>VLOOKUP($B3447,配置说明!$E$20:$F$23,2,0)</f>
        <v>音效</v>
      </c>
      <c r="D3447" s="55" t="s">
        <v>9990</v>
      </c>
      <c r="E3447" s="21" t="s">
        <v>9992</v>
      </c>
      <c r="F3447" s="56" t="s">
        <v>4488</v>
      </c>
      <c r="G3447" s="71">
        <f t="shared" si="169"/>
        <v>20101130013</v>
      </c>
      <c r="H3447" s="72" t="str">
        <f t="shared" si="167"/>
        <v>20101130013</v>
      </c>
      <c r="I3447" s="72">
        <f t="shared" si="168"/>
        <v>25</v>
      </c>
    </row>
    <row r="3448" spans="1:9">
      <c r="A3448" s="35">
        <v>20101130014</v>
      </c>
      <c r="B3448" s="20">
        <v>2</v>
      </c>
      <c r="C3448" s="15" t="str">
        <f>VLOOKUP($B3448,配置说明!$E$20:$F$23,2,0)</f>
        <v>音效</v>
      </c>
      <c r="D3448" s="55" t="s">
        <v>9993</v>
      </c>
      <c r="E3448" s="21" t="s">
        <v>9994</v>
      </c>
      <c r="F3448" s="56" t="s">
        <v>4488</v>
      </c>
      <c r="G3448" s="71">
        <f t="shared" si="169"/>
        <v>20101130014</v>
      </c>
      <c r="H3448" s="72" t="str">
        <f t="shared" si="167"/>
        <v>20101130014</v>
      </c>
      <c r="I3448" s="72" t="e">
        <f t="shared" si="168"/>
        <v>#VALUE!</v>
      </c>
    </row>
    <row r="3449" spans="1:9">
      <c r="A3449" s="35">
        <v>20101130015</v>
      </c>
      <c r="B3449" s="20">
        <v>2</v>
      </c>
      <c r="C3449" s="15" t="str">
        <f>VLOOKUP($B3449,配置说明!$E$20:$F$23,2,0)</f>
        <v>音效</v>
      </c>
      <c r="D3449" s="55" t="s">
        <v>9982</v>
      </c>
      <c r="E3449" s="21" t="s">
        <v>9995</v>
      </c>
      <c r="F3449" s="56" t="s">
        <v>4488</v>
      </c>
      <c r="G3449" s="71">
        <f t="shared" si="169"/>
        <v>20101130015</v>
      </c>
      <c r="H3449" s="72" t="str">
        <f t="shared" si="167"/>
        <v>20101130015</v>
      </c>
      <c r="I3449" s="72">
        <f t="shared" si="168"/>
        <v>25</v>
      </c>
    </row>
    <row r="3450" spans="1:9">
      <c r="A3450" s="35">
        <v>20101130016</v>
      </c>
      <c r="B3450" s="20">
        <v>2</v>
      </c>
      <c r="C3450" s="15" t="str">
        <f>VLOOKUP($B3450,配置说明!$E$20:$F$23,2,0)</f>
        <v>音效</v>
      </c>
      <c r="D3450" s="55" t="s">
        <v>9980</v>
      </c>
      <c r="E3450" s="21" t="s">
        <v>9996</v>
      </c>
      <c r="F3450" s="56" t="s">
        <v>4488</v>
      </c>
      <c r="G3450" s="71">
        <f t="shared" si="169"/>
        <v>20101130016</v>
      </c>
      <c r="H3450" s="72" t="str">
        <f t="shared" si="167"/>
        <v>20101130016</v>
      </c>
      <c r="I3450" s="72">
        <f t="shared" si="168"/>
        <v>18</v>
      </c>
    </row>
    <row r="3451" spans="1:9">
      <c r="A3451" s="35">
        <v>20101130017</v>
      </c>
      <c r="B3451" s="20">
        <v>2</v>
      </c>
      <c r="C3451" s="15" t="str">
        <f>VLOOKUP($B3451,配置说明!$E$20:$F$23,2,0)</f>
        <v>音效</v>
      </c>
      <c r="D3451" s="55" t="s">
        <v>9997</v>
      </c>
      <c r="E3451" s="21" t="s">
        <v>9998</v>
      </c>
      <c r="F3451" s="56" t="s">
        <v>4488</v>
      </c>
      <c r="G3451" s="71">
        <f t="shared" si="169"/>
        <v>20101130017</v>
      </c>
      <c r="H3451" s="72" t="str">
        <f t="shared" si="167"/>
        <v>20101130017</v>
      </c>
      <c r="I3451" s="72">
        <f t="shared" si="168"/>
        <v>24</v>
      </c>
    </row>
    <row r="3452" spans="1:9">
      <c r="A3452" s="35">
        <v>20101140001</v>
      </c>
      <c r="B3452" s="20">
        <v>2</v>
      </c>
      <c r="C3452" s="15" t="str">
        <f>VLOOKUP($B3452,配置说明!$E$20:$F$23,2,0)</f>
        <v>音效</v>
      </c>
      <c r="D3452" s="55" t="s">
        <v>9999</v>
      </c>
      <c r="E3452" s="21" t="s">
        <v>10000</v>
      </c>
      <c r="F3452" s="56" t="s">
        <v>4488</v>
      </c>
      <c r="G3452" s="71">
        <f t="shared" si="169"/>
        <v>20101140001</v>
      </c>
      <c r="H3452" s="72" t="str">
        <f t="shared" si="167"/>
        <v>20101140001</v>
      </c>
      <c r="I3452" s="72" t="e">
        <f t="shared" si="168"/>
        <v>#VALUE!</v>
      </c>
    </row>
    <row r="3453" spans="1:9">
      <c r="A3453" s="35">
        <v>20101140002</v>
      </c>
      <c r="B3453" s="20">
        <v>2</v>
      </c>
      <c r="C3453" s="15" t="str">
        <f>VLOOKUP($B3453,配置说明!$E$20:$F$23,2,0)</f>
        <v>音效</v>
      </c>
      <c r="D3453" s="55" t="s">
        <v>10001</v>
      </c>
      <c r="E3453" s="21" t="s">
        <v>10002</v>
      </c>
      <c r="F3453" s="56" t="s">
        <v>4488</v>
      </c>
      <c r="G3453" s="71">
        <f t="shared" si="169"/>
        <v>20101140002</v>
      </c>
      <c r="H3453" s="72" t="str">
        <f t="shared" si="167"/>
        <v>20101140002</v>
      </c>
      <c r="I3453" s="72" t="e">
        <f t="shared" si="168"/>
        <v>#VALUE!</v>
      </c>
    </row>
    <row r="3454" spans="1:9">
      <c r="A3454" s="35">
        <v>20101140003</v>
      </c>
      <c r="B3454" s="20">
        <v>2</v>
      </c>
      <c r="C3454" s="15" t="str">
        <f>VLOOKUP($B3454,配置说明!$E$20:$F$23,2,0)</f>
        <v>音效</v>
      </c>
      <c r="D3454" s="55" t="s">
        <v>9997</v>
      </c>
      <c r="E3454" s="21" t="s">
        <v>10003</v>
      </c>
      <c r="F3454" s="56" t="s">
        <v>4488</v>
      </c>
      <c r="G3454" s="71">
        <f t="shared" si="169"/>
        <v>20101140003</v>
      </c>
      <c r="H3454" s="72" t="str">
        <f t="shared" si="167"/>
        <v>20101140003</v>
      </c>
      <c r="I3454" s="72">
        <f t="shared" si="168"/>
        <v>24</v>
      </c>
    </row>
    <row r="3455" spans="1:9">
      <c r="A3455" s="35">
        <v>20101140004</v>
      </c>
      <c r="B3455" s="20">
        <v>2</v>
      </c>
      <c r="C3455" s="15" t="str">
        <f>VLOOKUP($B3455,配置说明!$E$20:$F$23,2,0)</f>
        <v>音效</v>
      </c>
      <c r="D3455" s="55" t="s">
        <v>10004</v>
      </c>
      <c r="E3455" s="21" t="s">
        <v>10005</v>
      </c>
      <c r="F3455" s="56" t="s">
        <v>4488</v>
      </c>
      <c r="G3455" s="71">
        <f t="shared" si="169"/>
        <v>20101140004</v>
      </c>
      <c r="H3455" s="72" t="str">
        <f t="shared" si="167"/>
        <v>20101140004</v>
      </c>
      <c r="I3455" s="72" t="e">
        <f t="shared" si="168"/>
        <v>#VALUE!</v>
      </c>
    </row>
    <row r="3456" spans="1:9">
      <c r="A3456" s="35">
        <v>20101140005</v>
      </c>
      <c r="B3456" s="20">
        <v>2</v>
      </c>
      <c r="C3456" s="15" t="str">
        <f>VLOOKUP($B3456,配置说明!$E$20:$F$23,2,0)</f>
        <v>音效</v>
      </c>
      <c r="D3456" s="55" t="s">
        <v>10006</v>
      </c>
      <c r="E3456" s="21" t="s">
        <v>10007</v>
      </c>
      <c r="F3456" s="56" t="s">
        <v>4488</v>
      </c>
      <c r="G3456" s="71">
        <f t="shared" si="169"/>
        <v>20101140005</v>
      </c>
      <c r="H3456" s="72" t="str">
        <f t="shared" si="167"/>
        <v>20101140005</v>
      </c>
      <c r="I3456" s="72" t="e">
        <f t="shared" si="168"/>
        <v>#VALUE!</v>
      </c>
    </row>
    <row r="3457" spans="1:9">
      <c r="A3457" s="35">
        <v>20101140006</v>
      </c>
      <c r="B3457" s="20">
        <v>2</v>
      </c>
      <c r="C3457" s="15" t="str">
        <f>VLOOKUP($B3457,配置说明!$E$20:$F$23,2,0)</f>
        <v>音效</v>
      </c>
      <c r="D3457" s="55" t="s">
        <v>10008</v>
      </c>
      <c r="E3457" s="21" t="s">
        <v>10009</v>
      </c>
      <c r="F3457" s="56" t="s">
        <v>4488</v>
      </c>
      <c r="G3457" s="71">
        <f t="shared" si="169"/>
        <v>20101140006</v>
      </c>
      <c r="H3457" s="72" t="str">
        <f t="shared" si="167"/>
        <v>20101140006</v>
      </c>
      <c r="I3457" s="72" t="e">
        <f t="shared" si="168"/>
        <v>#VALUE!</v>
      </c>
    </row>
    <row r="3458" spans="1:9">
      <c r="A3458" s="35">
        <v>20101140007</v>
      </c>
      <c r="B3458" s="20">
        <v>2</v>
      </c>
      <c r="C3458" s="15" t="str">
        <f>VLOOKUP($B3458,配置说明!$E$20:$F$23,2,0)</f>
        <v>音效</v>
      </c>
      <c r="D3458" s="55" t="s">
        <v>10010</v>
      </c>
      <c r="E3458" s="21" t="s">
        <v>10011</v>
      </c>
      <c r="F3458" s="56" t="s">
        <v>4488</v>
      </c>
      <c r="G3458" s="71">
        <f t="shared" si="169"/>
        <v>20101140007</v>
      </c>
      <c r="H3458" s="72" t="str">
        <f t="shared" si="167"/>
        <v>20101140007</v>
      </c>
      <c r="I3458" s="72" t="e">
        <f t="shared" si="168"/>
        <v>#VALUE!</v>
      </c>
    </row>
    <row r="3459" spans="1:9">
      <c r="A3459" s="35">
        <v>20101140008</v>
      </c>
      <c r="B3459" s="20">
        <v>2</v>
      </c>
      <c r="C3459" s="15" t="str">
        <f>VLOOKUP($B3459,配置说明!$E$20:$F$23,2,0)</f>
        <v>音效</v>
      </c>
      <c r="D3459" s="55" t="s">
        <v>10012</v>
      </c>
      <c r="E3459" s="21" t="s">
        <v>10013</v>
      </c>
      <c r="F3459" s="56" t="s">
        <v>4488</v>
      </c>
      <c r="G3459" s="71">
        <f t="shared" si="169"/>
        <v>20101140008</v>
      </c>
      <c r="H3459" s="72" t="str">
        <f t="shared" si="167"/>
        <v>20101140008</v>
      </c>
      <c r="I3459" s="72" t="e">
        <f t="shared" si="168"/>
        <v>#VALUE!</v>
      </c>
    </row>
    <row r="3460" spans="1:9">
      <c r="A3460" s="35">
        <v>20101140009</v>
      </c>
      <c r="B3460" s="20">
        <v>2</v>
      </c>
      <c r="C3460" s="15" t="str">
        <f>VLOOKUP($B3460,配置说明!$E$20:$F$23,2,0)</f>
        <v>音效</v>
      </c>
      <c r="D3460" s="55" t="s">
        <v>10014</v>
      </c>
      <c r="E3460" s="21" t="s">
        <v>10015</v>
      </c>
      <c r="F3460" s="56" t="s">
        <v>4488</v>
      </c>
      <c r="G3460" s="71">
        <f t="shared" si="169"/>
        <v>20101140009</v>
      </c>
      <c r="H3460" s="72" t="str">
        <f t="shared" si="167"/>
        <v>20101140009</v>
      </c>
      <c r="I3460" s="72" t="e">
        <f t="shared" si="168"/>
        <v>#VALUE!</v>
      </c>
    </row>
    <row r="3461" spans="1:9">
      <c r="A3461" s="35">
        <v>20101140010</v>
      </c>
      <c r="B3461" s="20">
        <v>2</v>
      </c>
      <c r="C3461" s="15" t="str">
        <f>VLOOKUP($B3461,配置说明!$E$20:$F$23,2,0)</f>
        <v>音效</v>
      </c>
      <c r="D3461" s="55" t="s">
        <v>10016</v>
      </c>
      <c r="E3461" s="21" t="s">
        <v>10017</v>
      </c>
      <c r="F3461" s="56" t="s">
        <v>4488</v>
      </c>
      <c r="G3461" s="71">
        <f t="shared" si="169"/>
        <v>20101140010</v>
      </c>
      <c r="H3461" s="72" t="str">
        <f t="shared" si="167"/>
        <v>20101140010</v>
      </c>
      <c r="I3461" s="72" t="e">
        <f t="shared" si="168"/>
        <v>#VALUE!</v>
      </c>
    </row>
    <row r="3462" spans="1:9">
      <c r="A3462" s="35">
        <v>20101140011</v>
      </c>
      <c r="B3462" s="20">
        <v>2</v>
      </c>
      <c r="C3462" s="15" t="str">
        <f>VLOOKUP($B3462,配置说明!$E$20:$F$23,2,0)</f>
        <v>音效</v>
      </c>
      <c r="D3462" s="55" t="s">
        <v>10018</v>
      </c>
      <c r="E3462" s="21" t="s">
        <v>10019</v>
      </c>
      <c r="F3462" s="56" t="s">
        <v>4488</v>
      </c>
      <c r="G3462" s="71">
        <f t="shared" si="169"/>
        <v>20101140011</v>
      </c>
      <c r="H3462" s="72" t="str">
        <f t="shared" si="167"/>
        <v>20101140011</v>
      </c>
      <c r="I3462" s="72" t="e">
        <f t="shared" si="168"/>
        <v>#VALUE!</v>
      </c>
    </row>
    <row r="3463" spans="1:9">
      <c r="A3463" s="35">
        <v>20101140012</v>
      </c>
      <c r="B3463" s="20">
        <v>2</v>
      </c>
      <c r="C3463" s="15" t="str">
        <f>VLOOKUP($B3463,配置说明!$E$20:$F$23,2,0)</f>
        <v>音效</v>
      </c>
      <c r="D3463" s="55" t="s">
        <v>10020</v>
      </c>
      <c r="E3463" s="21" t="s">
        <v>10021</v>
      </c>
      <c r="F3463" s="56" t="s">
        <v>4488</v>
      </c>
      <c r="G3463" s="71">
        <f t="shared" si="169"/>
        <v>20101140012</v>
      </c>
      <c r="H3463" s="72" t="str">
        <f t="shared" si="167"/>
        <v>20101140012</v>
      </c>
      <c r="I3463" s="72" t="e">
        <f t="shared" si="168"/>
        <v>#VALUE!</v>
      </c>
    </row>
    <row r="3464" spans="1:9">
      <c r="A3464" s="35">
        <v>20101140013</v>
      </c>
      <c r="B3464" s="20">
        <v>2</v>
      </c>
      <c r="C3464" s="15" t="str">
        <f>VLOOKUP($B3464,配置说明!$E$20:$F$23,2,0)</f>
        <v>音效</v>
      </c>
      <c r="D3464" s="55" t="s">
        <v>10022</v>
      </c>
      <c r="E3464" s="21" t="s">
        <v>10023</v>
      </c>
      <c r="F3464" s="56" t="s">
        <v>4488</v>
      </c>
      <c r="G3464" s="71">
        <f t="shared" si="169"/>
        <v>20101140013</v>
      </c>
      <c r="H3464" s="72" t="str">
        <f t="shared" si="167"/>
        <v>20101140013</v>
      </c>
      <c r="I3464" s="72" t="e">
        <f t="shared" si="168"/>
        <v>#VALUE!</v>
      </c>
    </row>
    <row r="3465" spans="1:9">
      <c r="A3465" s="35">
        <v>20101140014</v>
      </c>
      <c r="B3465" s="20">
        <v>2</v>
      </c>
      <c r="C3465" s="15" t="str">
        <f>VLOOKUP($B3465,配置说明!$E$20:$F$23,2,0)</f>
        <v>音效</v>
      </c>
      <c r="D3465" s="55" t="s">
        <v>10024</v>
      </c>
      <c r="E3465" s="21" t="s">
        <v>10025</v>
      </c>
      <c r="F3465" s="56" t="s">
        <v>4488</v>
      </c>
      <c r="G3465" s="71">
        <f t="shared" si="169"/>
        <v>20101140014</v>
      </c>
      <c r="H3465" s="72" t="str">
        <f t="shared" si="167"/>
        <v>20101140014</v>
      </c>
      <c r="I3465" s="72" t="e">
        <f t="shared" si="168"/>
        <v>#VALUE!</v>
      </c>
    </row>
    <row r="3466" spans="1:9">
      <c r="A3466" s="35">
        <v>20102010001</v>
      </c>
      <c r="B3466" s="20">
        <v>2</v>
      </c>
      <c r="C3466" s="15" t="str">
        <f>VLOOKUP($B3466,配置说明!$E$20:$F$23,2,0)</f>
        <v>音效</v>
      </c>
      <c r="D3466" s="55" t="s">
        <v>10026</v>
      </c>
      <c r="E3466" s="21" t="s">
        <v>10027</v>
      </c>
      <c r="F3466" s="56" t="s">
        <v>4488</v>
      </c>
      <c r="G3466" s="71">
        <f t="shared" si="169"/>
        <v>20102010001</v>
      </c>
      <c r="H3466" s="72" t="str">
        <f t="shared" si="167"/>
        <v>20102010001</v>
      </c>
      <c r="I3466" s="72" t="e">
        <f t="shared" si="168"/>
        <v>#VALUE!</v>
      </c>
    </row>
    <row r="3467" spans="1:9">
      <c r="A3467" s="35">
        <v>20102010002</v>
      </c>
      <c r="B3467" s="20">
        <v>2</v>
      </c>
      <c r="C3467" s="15" t="str">
        <f>VLOOKUP($B3467,配置说明!$E$20:$F$23,2,0)</f>
        <v>音效</v>
      </c>
      <c r="D3467" s="55" t="s">
        <v>10028</v>
      </c>
      <c r="E3467" s="21" t="s">
        <v>10029</v>
      </c>
      <c r="F3467" s="56" t="s">
        <v>4488</v>
      </c>
      <c r="G3467" s="71">
        <f t="shared" si="169"/>
        <v>20102010002</v>
      </c>
      <c r="H3467" s="72" t="str">
        <f t="shared" si="167"/>
        <v>20102010002</v>
      </c>
      <c r="I3467" s="72" t="e">
        <f t="shared" si="168"/>
        <v>#VALUE!</v>
      </c>
    </row>
    <row r="3468" spans="1:9">
      <c r="A3468" s="35">
        <v>20102010003</v>
      </c>
      <c r="B3468" s="20">
        <v>2</v>
      </c>
      <c r="C3468" s="15" t="str">
        <f>VLOOKUP($B3468,配置说明!$E$20:$F$23,2,0)</f>
        <v>音效</v>
      </c>
      <c r="D3468" s="55" t="s">
        <v>10030</v>
      </c>
      <c r="E3468" s="21" t="s">
        <v>10031</v>
      </c>
      <c r="F3468" s="56" t="s">
        <v>4488</v>
      </c>
      <c r="G3468" s="71">
        <f t="shared" si="169"/>
        <v>20102010003</v>
      </c>
      <c r="H3468" s="72" t="str">
        <f t="shared" si="167"/>
        <v>20102010003</v>
      </c>
      <c r="I3468" s="72">
        <f t="shared" si="168"/>
        <v>38</v>
      </c>
    </row>
    <row r="3469" spans="1:9">
      <c r="A3469" s="35">
        <v>20102010004</v>
      </c>
      <c r="B3469" s="20">
        <v>2</v>
      </c>
      <c r="C3469" s="15" t="str">
        <f>VLOOKUP($B3469,配置说明!$E$20:$F$23,2,0)</f>
        <v>音效</v>
      </c>
      <c r="D3469" s="55" t="s">
        <v>10032</v>
      </c>
      <c r="E3469" s="21" t="s">
        <v>10033</v>
      </c>
      <c r="F3469" s="56" t="s">
        <v>4488</v>
      </c>
      <c r="G3469" s="71">
        <f t="shared" si="169"/>
        <v>20102010004</v>
      </c>
      <c r="H3469" s="72" t="str">
        <f t="shared" si="167"/>
        <v>20102010004</v>
      </c>
      <c r="I3469" s="72">
        <f t="shared" si="168"/>
        <v>18</v>
      </c>
    </row>
    <row r="3470" spans="1:9">
      <c r="A3470" s="35">
        <v>20102010005</v>
      </c>
      <c r="B3470" s="20">
        <v>2</v>
      </c>
      <c r="C3470" s="15" t="str">
        <f>VLOOKUP($B3470,配置说明!$E$20:$F$23,2,0)</f>
        <v>音效</v>
      </c>
      <c r="D3470" s="55" t="s">
        <v>10030</v>
      </c>
      <c r="E3470" s="21" t="s">
        <v>10034</v>
      </c>
      <c r="F3470" s="56" t="s">
        <v>4488</v>
      </c>
      <c r="G3470" s="71">
        <f t="shared" si="169"/>
        <v>20102010005</v>
      </c>
      <c r="H3470" s="72" t="str">
        <f t="shared" si="167"/>
        <v>20102010005</v>
      </c>
      <c r="I3470" s="72">
        <f t="shared" si="168"/>
        <v>38</v>
      </c>
    </row>
    <row r="3471" spans="1:9">
      <c r="A3471" s="35">
        <v>20102010006</v>
      </c>
      <c r="B3471" s="20">
        <v>2</v>
      </c>
      <c r="C3471" s="15" t="str">
        <f>VLOOKUP($B3471,配置说明!$E$20:$F$23,2,0)</f>
        <v>音效</v>
      </c>
      <c r="D3471" s="55" t="s">
        <v>10032</v>
      </c>
      <c r="E3471" s="21" t="s">
        <v>10035</v>
      </c>
      <c r="F3471" s="56" t="s">
        <v>4488</v>
      </c>
      <c r="G3471" s="71">
        <f t="shared" si="169"/>
        <v>20102010006</v>
      </c>
      <c r="H3471" s="72" t="str">
        <f t="shared" si="167"/>
        <v>20102010006</v>
      </c>
      <c r="I3471" s="72">
        <f t="shared" si="168"/>
        <v>18</v>
      </c>
    </row>
    <row r="3472" spans="1:9">
      <c r="A3472" s="35">
        <v>20102020001</v>
      </c>
      <c r="B3472" s="20">
        <v>2</v>
      </c>
      <c r="C3472" s="15" t="str">
        <f>VLOOKUP($B3472,配置说明!$E$20:$F$23,2,0)</f>
        <v>音效</v>
      </c>
      <c r="D3472" s="55" t="s">
        <v>10036</v>
      </c>
      <c r="E3472" s="21" t="s">
        <v>10037</v>
      </c>
      <c r="F3472" s="56" t="s">
        <v>4488</v>
      </c>
      <c r="G3472" s="71">
        <f t="shared" si="169"/>
        <v>20102020001</v>
      </c>
      <c r="H3472" s="72" t="str">
        <f t="shared" si="167"/>
        <v>20102020001</v>
      </c>
      <c r="I3472" s="72" t="e">
        <f t="shared" si="168"/>
        <v>#VALUE!</v>
      </c>
    </row>
    <row r="3473" spans="1:9">
      <c r="A3473" s="35">
        <v>20102020002</v>
      </c>
      <c r="B3473" s="20">
        <v>2</v>
      </c>
      <c r="C3473" s="15" t="str">
        <f>VLOOKUP($B3473,配置说明!$E$20:$F$23,2,0)</f>
        <v>音效</v>
      </c>
      <c r="D3473" s="55" t="s">
        <v>10038</v>
      </c>
      <c r="E3473" s="21" t="s">
        <v>10039</v>
      </c>
      <c r="F3473" s="56" t="s">
        <v>4488</v>
      </c>
      <c r="G3473" s="71">
        <f t="shared" si="169"/>
        <v>20102020002</v>
      </c>
      <c r="H3473" s="72" t="str">
        <f t="shared" si="167"/>
        <v>20102020002</v>
      </c>
      <c r="I3473" s="72" t="e">
        <f t="shared" si="168"/>
        <v>#VALUE!</v>
      </c>
    </row>
    <row r="3474" spans="1:9">
      <c r="A3474" s="35">
        <v>20102020003</v>
      </c>
      <c r="B3474" s="20">
        <v>2</v>
      </c>
      <c r="C3474" s="15" t="str">
        <f>VLOOKUP($B3474,配置说明!$E$20:$F$23,2,0)</f>
        <v>音效</v>
      </c>
      <c r="D3474" s="55" t="s">
        <v>10040</v>
      </c>
      <c r="E3474" s="21" t="s">
        <v>10041</v>
      </c>
      <c r="F3474" s="56" t="s">
        <v>4488</v>
      </c>
      <c r="G3474" s="71">
        <f t="shared" si="169"/>
        <v>20102020003</v>
      </c>
      <c r="H3474" s="72" t="str">
        <f t="shared" si="167"/>
        <v>20102020003</v>
      </c>
      <c r="I3474" s="72" t="e">
        <f t="shared" si="168"/>
        <v>#VALUE!</v>
      </c>
    </row>
    <row r="3475" spans="1:9">
      <c r="A3475" s="35">
        <v>20102030001</v>
      </c>
      <c r="B3475" s="20">
        <v>2</v>
      </c>
      <c r="C3475" s="15" t="str">
        <f>VLOOKUP($B3475,配置说明!$E$20:$F$23,2,0)</f>
        <v>音效</v>
      </c>
      <c r="D3475" s="55" t="s">
        <v>10042</v>
      </c>
      <c r="E3475" s="21" t="s">
        <v>10043</v>
      </c>
      <c r="F3475" s="56" t="s">
        <v>4488</v>
      </c>
      <c r="G3475" s="71">
        <f t="shared" si="169"/>
        <v>20102030001</v>
      </c>
      <c r="H3475" s="72" t="str">
        <f t="shared" si="167"/>
        <v>20102030001</v>
      </c>
      <c r="I3475" s="72">
        <f t="shared" si="168"/>
        <v>32</v>
      </c>
    </row>
    <row r="3476" spans="1:9">
      <c r="A3476" s="35">
        <v>20102030002</v>
      </c>
      <c r="B3476" s="20">
        <v>2</v>
      </c>
      <c r="C3476" s="15" t="str">
        <f>VLOOKUP($B3476,配置说明!$E$20:$F$23,2,0)</f>
        <v>音效</v>
      </c>
      <c r="D3476" s="55" t="s">
        <v>10042</v>
      </c>
      <c r="E3476" s="21" t="s">
        <v>10044</v>
      </c>
      <c r="F3476" s="56" t="s">
        <v>4488</v>
      </c>
      <c r="G3476" s="71">
        <f t="shared" si="169"/>
        <v>20102030002</v>
      </c>
      <c r="H3476" s="72" t="str">
        <f t="shared" si="167"/>
        <v>20102030002</v>
      </c>
      <c r="I3476" s="72">
        <f t="shared" si="168"/>
        <v>32</v>
      </c>
    </row>
    <row r="3477" spans="1:9">
      <c r="A3477" s="35">
        <v>20102050001</v>
      </c>
      <c r="B3477" s="20">
        <v>2</v>
      </c>
      <c r="C3477" s="15" t="str">
        <f>VLOOKUP($B3477,配置说明!$E$20:$F$23,2,0)</f>
        <v>音效</v>
      </c>
      <c r="D3477" s="55" t="s">
        <v>10045</v>
      </c>
      <c r="E3477" s="21" t="s">
        <v>10046</v>
      </c>
      <c r="F3477" s="56" t="s">
        <v>4488</v>
      </c>
      <c r="G3477" s="71">
        <f t="shared" si="169"/>
        <v>20102050001</v>
      </c>
      <c r="H3477" s="72" t="str">
        <f t="shared" si="167"/>
        <v>20102050001</v>
      </c>
      <c r="I3477" s="72">
        <f t="shared" si="168"/>
        <v>26</v>
      </c>
    </row>
    <row r="3478" spans="1:9">
      <c r="A3478" s="35">
        <v>20102050002</v>
      </c>
      <c r="B3478" s="20">
        <v>2</v>
      </c>
      <c r="C3478" s="15" t="str">
        <f>VLOOKUP($B3478,配置说明!$E$20:$F$23,2,0)</f>
        <v>音效</v>
      </c>
      <c r="D3478" s="55" t="s">
        <v>10047</v>
      </c>
      <c r="E3478" s="21" t="s">
        <v>10048</v>
      </c>
      <c r="F3478" s="56" t="s">
        <v>4488</v>
      </c>
      <c r="G3478" s="71">
        <f t="shared" si="169"/>
        <v>20102050002</v>
      </c>
      <c r="H3478" s="72" t="str">
        <f t="shared" si="167"/>
        <v>20102050002</v>
      </c>
      <c r="I3478" s="72">
        <f t="shared" si="168"/>
        <v>26</v>
      </c>
    </row>
    <row r="3479" spans="1:9">
      <c r="A3479" s="35">
        <v>20102050003</v>
      </c>
      <c r="B3479" s="20">
        <v>2</v>
      </c>
      <c r="C3479" s="15" t="str">
        <f>VLOOKUP($B3479,配置说明!$E$20:$F$23,2,0)</f>
        <v>音效</v>
      </c>
      <c r="D3479" s="55" t="s">
        <v>10045</v>
      </c>
      <c r="E3479" s="21" t="s">
        <v>10049</v>
      </c>
      <c r="F3479" s="56" t="s">
        <v>4488</v>
      </c>
      <c r="G3479" s="71">
        <f t="shared" si="169"/>
        <v>20102050003</v>
      </c>
      <c r="H3479" s="72" t="str">
        <f t="shared" si="167"/>
        <v>20102050003</v>
      </c>
      <c r="I3479" s="72">
        <f t="shared" si="168"/>
        <v>26</v>
      </c>
    </row>
    <row r="3480" spans="1:9">
      <c r="A3480" s="35">
        <v>20102050004</v>
      </c>
      <c r="B3480" s="20">
        <v>2</v>
      </c>
      <c r="C3480" s="15" t="str">
        <f>VLOOKUP($B3480,配置说明!$E$20:$F$23,2,0)</f>
        <v>音效</v>
      </c>
      <c r="D3480" s="55" t="s">
        <v>10047</v>
      </c>
      <c r="E3480" s="21" t="s">
        <v>10050</v>
      </c>
      <c r="F3480" s="56" t="s">
        <v>4488</v>
      </c>
      <c r="G3480" s="71">
        <f t="shared" si="169"/>
        <v>20102050004</v>
      </c>
      <c r="H3480" s="72" t="str">
        <f t="shared" si="167"/>
        <v>20102050004</v>
      </c>
      <c r="I3480" s="72">
        <f t="shared" si="168"/>
        <v>26</v>
      </c>
    </row>
    <row r="3481" spans="1:9">
      <c r="A3481" s="35">
        <v>20102050005</v>
      </c>
      <c r="B3481" s="20">
        <v>2</v>
      </c>
      <c r="C3481" s="15" t="str">
        <f>VLOOKUP($B3481,配置说明!$E$20:$F$23,2,0)</f>
        <v>音效</v>
      </c>
      <c r="D3481" s="55" t="s">
        <v>10051</v>
      </c>
      <c r="E3481" s="21" t="s">
        <v>10052</v>
      </c>
      <c r="F3481" s="56" t="s">
        <v>4488</v>
      </c>
      <c r="G3481" s="71">
        <f t="shared" si="169"/>
        <v>20102050005</v>
      </c>
      <c r="H3481" s="72" t="str">
        <f t="shared" si="167"/>
        <v>20102050005</v>
      </c>
      <c r="I3481" s="72">
        <f t="shared" si="168"/>
        <v>23</v>
      </c>
    </row>
    <row r="3482" spans="1:9">
      <c r="A3482" s="35">
        <v>20102050006</v>
      </c>
      <c r="B3482" s="20">
        <v>2</v>
      </c>
      <c r="C3482" s="15" t="str">
        <f>VLOOKUP($B3482,配置说明!$E$20:$F$23,2,0)</f>
        <v>音效</v>
      </c>
      <c r="D3482" s="55" t="s">
        <v>10051</v>
      </c>
      <c r="E3482" s="21" t="s">
        <v>10053</v>
      </c>
      <c r="F3482" s="56" t="s">
        <v>4488</v>
      </c>
      <c r="G3482" s="71">
        <f t="shared" si="169"/>
        <v>20102050006</v>
      </c>
      <c r="H3482" s="72" t="str">
        <f t="shared" si="167"/>
        <v>20102050006</v>
      </c>
      <c r="I3482" s="72">
        <f t="shared" si="168"/>
        <v>23</v>
      </c>
    </row>
    <row r="3483" spans="1:9">
      <c r="A3483" s="35">
        <v>20102060001</v>
      </c>
      <c r="B3483" s="20">
        <v>2</v>
      </c>
      <c r="C3483" s="15" t="str">
        <f>VLOOKUP($B3483,配置说明!$E$20:$F$23,2,0)</f>
        <v>音效</v>
      </c>
      <c r="D3483" s="55" t="s">
        <v>10054</v>
      </c>
      <c r="E3483" s="21" t="s">
        <v>10055</v>
      </c>
      <c r="F3483" s="56" t="s">
        <v>4488</v>
      </c>
      <c r="G3483" s="71">
        <f t="shared" si="169"/>
        <v>20102060001</v>
      </c>
      <c r="H3483" s="72" t="str">
        <f t="shared" si="167"/>
        <v>20102060001</v>
      </c>
      <c r="I3483" s="72">
        <f t="shared" si="168"/>
        <v>14</v>
      </c>
    </row>
    <row r="3484" spans="1:9">
      <c r="A3484" s="35">
        <v>20102060002</v>
      </c>
      <c r="B3484" s="20">
        <v>2</v>
      </c>
      <c r="C3484" s="15" t="str">
        <f>VLOOKUP($B3484,配置说明!$E$20:$F$23,2,0)</f>
        <v>音效</v>
      </c>
      <c r="D3484" s="55" t="s">
        <v>10054</v>
      </c>
      <c r="E3484" s="21" t="s">
        <v>10056</v>
      </c>
      <c r="F3484" s="56" t="s">
        <v>4488</v>
      </c>
      <c r="G3484" s="71">
        <f t="shared" si="169"/>
        <v>20102060002</v>
      </c>
      <c r="H3484" s="72" t="str">
        <f t="shared" si="167"/>
        <v>20102060002</v>
      </c>
      <c r="I3484" s="72">
        <f t="shared" si="168"/>
        <v>14</v>
      </c>
    </row>
    <row r="3485" spans="1:9">
      <c r="A3485" s="35">
        <v>20102060003</v>
      </c>
      <c r="B3485" s="20">
        <v>2</v>
      </c>
      <c r="C3485" s="15" t="str">
        <f>VLOOKUP($B3485,配置说明!$E$20:$F$23,2,0)</f>
        <v>音效</v>
      </c>
      <c r="D3485" s="55" t="s">
        <v>10057</v>
      </c>
      <c r="E3485" s="21" t="s">
        <v>10058</v>
      </c>
      <c r="F3485" s="56" t="s">
        <v>4488</v>
      </c>
      <c r="G3485" s="71">
        <f t="shared" si="169"/>
        <v>20102060003</v>
      </c>
      <c r="H3485" s="72" t="str">
        <f t="shared" si="167"/>
        <v>20102060003</v>
      </c>
      <c r="I3485" s="72">
        <f t="shared" si="168"/>
        <v>19</v>
      </c>
    </row>
    <row r="3486" spans="1:9">
      <c r="A3486" s="35">
        <v>20102060004</v>
      </c>
      <c r="B3486" s="20">
        <v>2</v>
      </c>
      <c r="C3486" s="15" t="str">
        <f>VLOOKUP($B3486,配置说明!$E$20:$F$23,2,0)</f>
        <v>音效</v>
      </c>
      <c r="D3486" s="55" t="s">
        <v>10059</v>
      </c>
      <c r="E3486" s="21" t="s">
        <v>10060</v>
      </c>
      <c r="F3486" s="56" t="s">
        <v>4488</v>
      </c>
      <c r="G3486" s="71">
        <f t="shared" si="169"/>
        <v>20102060004</v>
      </c>
      <c r="H3486" s="72" t="str">
        <f t="shared" si="167"/>
        <v>20102060004</v>
      </c>
      <c r="I3486" s="72">
        <f t="shared" si="168"/>
        <v>14</v>
      </c>
    </row>
    <row r="3487" spans="1:9">
      <c r="A3487" s="35">
        <v>20102060005</v>
      </c>
      <c r="B3487" s="20">
        <v>2</v>
      </c>
      <c r="C3487" s="15" t="str">
        <f>VLOOKUP($B3487,配置说明!$E$20:$F$23,2,0)</f>
        <v>音效</v>
      </c>
      <c r="D3487" s="55" t="s">
        <v>10059</v>
      </c>
      <c r="E3487" s="21" t="s">
        <v>10061</v>
      </c>
      <c r="F3487" s="56" t="s">
        <v>4488</v>
      </c>
      <c r="G3487" s="71">
        <f t="shared" si="169"/>
        <v>20102060005</v>
      </c>
      <c r="H3487" s="72" t="str">
        <f t="shared" si="167"/>
        <v>20102060005</v>
      </c>
      <c r="I3487" s="72">
        <f t="shared" si="168"/>
        <v>14</v>
      </c>
    </row>
    <row r="3488" spans="1:9">
      <c r="A3488" s="35">
        <v>20102060006</v>
      </c>
      <c r="B3488" s="20">
        <v>2</v>
      </c>
      <c r="C3488" s="15" t="str">
        <f>VLOOKUP($B3488,配置说明!$E$20:$F$23,2,0)</f>
        <v>音效</v>
      </c>
      <c r="D3488" s="55" t="s">
        <v>10057</v>
      </c>
      <c r="E3488" s="21" t="s">
        <v>10062</v>
      </c>
      <c r="F3488" s="56" t="s">
        <v>4488</v>
      </c>
      <c r="G3488" s="71">
        <f t="shared" si="169"/>
        <v>20102060006</v>
      </c>
      <c r="H3488" s="72" t="str">
        <f t="shared" si="167"/>
        <v>20102060006</v>
      </c>
      <c r="I3488" s="72">
        <f t="shared" si="168"/>
        <v>19</v>
      </c>
    </row>
    <row r="3489" spans="1:9">
      <c r="A3489" s="35">
        <v>20102080001</v>
      </c>
      <c r="B3489" s="20">
        <v>2</v>
      </c>
      <c r="C3489" s="15" t="str">
        <f>VLOOKUP($B3489,配置说明!$E$20:$F$23,2,0)</f>
        <v>音效</v>
      </c>
      <c r="D3489" s="55" t="s">
        <v>10063</v>
      </c>
      <c r="E3489" s="21" t="s">
        <v>10064</v>
      </c>
      <c r="F3489" s="56" t="s">
        <v>4488</v>
      </c>
      <c r="G3489" s="71">
        <f t="shared" si="169"/>
        <v>20102080001</v>
      </c>
      <c r="H3489" s="72" t="str">
        <f t="shared" si="167"/>
        <v>20102080001</v>
      </c>
      <c r="I3489" s="72" t="e">
        <f t="shared" si="168"/>
        <v>#VALUE!</v>
      </c>
    </row>
    <row r="3490" spans="1:9">
      <c r="A3490" s="35">
        <v>20102080002</v>
      </c>
      <c r="B3490" s="20">
        <v>2</v>
      </c>
      <c r="C3490" s="15" t="str">
        <f>VLOOKUP($B3490,配置说明!$E$20:$F$23,2,0)</f>
        <v>音效</v>
      </c>
      <c r="D3490" s="55" t="s">
        <v>10065</v>
      </c>
      <c r="E3490" s="21" t="s">
        <v>10066</v>
      </c>
      <c r="F3490" s="56" t="s">
        <v>4488</v>
      </c>
      <c r="G3490" s="71">
        <f t="shared" si="169"/>
        <v>20102080002</v>
      </c>
      <c r="H3490" s="72" t="str">
        <f t="shared" si="167"/>
        <v>20102080002</v>
      </c>
      <c r="I3490" s="72" t="e">
        <f t="shared" si="168"/>
        <v>#VALUE!</v>
      </c>
    </row>
    <row r="3491" spans="1:9">
      <c r="A3491" s="35">
        <v>20102080003</v>
      </c>
      <c r="B3491" s="20">
        <v>2</v>
      </c>
      <c r="C3491" s="15" t="str">
        <f>VLOOKUP($B3491,配置说明!$E$20:$F$23,2,0)</f>
        <v>音效</v>
      </c>
      <c r="D3491" s="55" t="s">
        <v>10067</v>
      </c>
      <c r="E3491" s="21" t="s">
        <v>10068</v>
      </c>
      <c r="F3491" s="56" t="s">
        <v>4488</v>
      </c>
      <c r="G3491" s="71">
        <f t="shared" si="169"/>
        <v>20102080003</v>
      </c>
      <c r="H3491" s="72" t="str">
        <f t="shared" si="167"/>
        <v>20102080003</v>
      </c>
      <c r="I3491" s="72" t="e">
        <f t="shared" si="168"/>
        <v>#VALUE!</v>
      </c>
    </row>
    <row r="3492" spans="1:9">
      <c r="A3492" s="35">
        <v>20102080004</v>
      </c>
      <c r="B3492" s="20">
        <v>2</v>
      </c>
      <c r="C3492" s="15" t="str">
        <f>VLOOKUP($B3492,配置说明!$E$20:$F$23,2,0)</f>
        <v>音效</v>
      </c>
      <c r="D3492" s="55" t="s">
        <v>10069</v>
      </c>
      <c r="E3492" s="57" t="s">
        <v>10070</v>
      </c>
      <c r="F3492" s="56" t="s">
        <v>4488</v>
      </c>
      <c r="G3492" s="71">
        <f t="shared" si="169"/>
        <v>20102080004</v>
      </c>
      <c r="H3492" s="72" t="str">
        <f t="shared" ref="H3492:H3555" si="170">G3492&amp;""</f>
        <v>20102080004</v>
      </c>
      <c r="I3492" s="72" t="e">
        <f t="shared" ref="I3492:I3555" si="171">FIND("loop",E3492)</f>
        <v>#VALUE!</v>
      </c>
    </row>
    <row r="3493" spans="1:9">
      <c r="A3493" s="35">
        <v>20102080005</v>
      </c>
      <c r="B3493" s="20">
        <v>2</v>
      </c>
      <c r="C3493" s="15" t="str">
        <f>VLOOKUP($B3493,配置说明!$E$20:$F$23,2,0)</f>
        <v>音效</v>
      </c>
      <c r="D3493" s="55" t="s">
        <v>10071</v>
      </c>
      <c r="E3493" s="21" t="s">
        <v>10072</v>
      </c>
      <c r="F3493" s="56" t="s">
        <v>4488</v>
      </c>
      <c r="G3493" s="71">
        <f t="shared" si="169"/>
        <v>20102080005</v>
      </c>
      <c r="H3493" s="72" t="str">
        <f t="shared" si="170"/>
        <v>20102080005</v>
      </c>
      <c r="I3493" s="72" t="e">
        <f t="shared" si="171"/>
        <v>#VALUE!</v>
      </c>
    </row>
    <row r="3494" spans="1:9">
      <c r="A3494" s="35">
        <v>20102080006</v>
      </c>
      <c r="B3494" s="20">
        <v>2</v>
      </c>
      <c r="C3494" s="15" t="str">
        <f>VLOOKUP($B3494,配置说明!$E$20:$F$23,2,0)</f>
        <v>音效</v>
      </c>
      <c r="D3494" s="55" t="s">
        <v>10073</v>
      </c>
      <c r="E3494" s="57" t="s">
        <v>10074</v>
      </c>
      <c r="F3494" s="56" t="s">
        <v>4488</v>
      </c>
      <c r="G3494" s="71">
        <f t="shared" si="169"/>
        <v>20102080006</v>
      </c>
      <c r="H3494" s="72" t="str">
        <f t="shared" si="170"/>
        <v>20102080006</v>
      </c>
      <c r="I3494" s="72" t="e">
        <f t="shared" si="171"/>
        <v>#VALUE!</v>
      </c>
    </row>
    <row r="3495" spans="1:9">
      <c r="A3495" s="35">
        <v>20102090001</v>
      </c>
      <c r="B3495" s="20">
        <v>2</v>
      </c>
      <c r="C3495" s="15" t="str">
        <f>VLOOKUP($B3495,配置说明!$E$20:$F$23,2,0)</f>
        <v>音效</v>
      </c>
      <c r="D3495" s="55" t="s">
        <v>10063</v>
      </c>
      <c r="E3495" s="57" t="s">
        <v>10075</v>
      </c>
      <c r="F3495" s="56" t="s">
        <v>4488</v>
      </c>
      <c r="G3495" s="71">
        <f t="shared" si="169"/>
        <v>20102090001</v>
      </c>
      <c r="H3495" s="72" t="str">
        <f t="shared" si="170"/>
        <v>20102090001</v>
      </c>
      <c r="I3495" s="72" t="e">
        <f t="shared" si="171"/>
        <v>#VALUE!</v>
      </c>
    </row>
    <row r="3496" spans="1:9">
      <c r="A3496" s="35">
        <v>20102090002</v>
      </c>
      <c r="B3496" s="20">
        <v>2</v>
      </c>
      <c r="C3496" s="15" t="str">
        <f>VLOOKUP($B3496,配置说明!$E$20:$F$23,2,0)</f>
        <v>音效</v>
      </c>
      <c r="D3496" s="55" t="s">
        <v>10067</v>
      </c>
      <c r="E3496" s="57" t="s">
        <v>10076</v>
      </c>
      <c r="F3496" s="56" t="s">
        <v>4488</v>
      </c>
      <c r="G3496" s="71">
        <f t="shared" si="169"/>
        <v>20102090002</v>
      </c>
      <c r="H3496" s="72" t="str">
        <f t="shared" si="170"/>
        <v>20102090002</v>
      </c>
      <c r="I3496" s="72" t="e">
        <f t="shared" si="171"/>
        <v>#VALUE!</v>
      </c>
    </row>
    <row r="3497" spans="1:9">
      <c r="A3497" s="35">
        <v>20102090003</v>
      </c>
      <c r="B3497" s="20">
        <v>2</v>
      </c>
      <c r="C3497" s="15" t="str">
        <f>VLOOKUP($B3497,配置说明!$E$20:$F$23,2,0)</f>
        <v>音效</v>
      </c>
      <c r="D3497" s="55" t="s">
        <v>10077</v>
      </c>
      <c r="E3497" s="21" t="s">
        <v>10078</v>
      </c>
      <c r="F3497" s="56" t="s">
        <v>4488</v>
      </c>
      <c r="G3497" s="71">
        <f t="shared" si="169"/>
        <v>20102090003</v>
      </c>
      <c r="H3497" s="72" t="str">
        <f t="shared" si="170"/>
        <v>20102090003</v>
      </c>
      <c r="I3497" s="72" t="e">
        <f t="shared" si="171"/>
        <v>#VALUE!</v>
      </c>
    </row>
    <row r="3498" spans="1:9">
      <c r="A3498" s="35" t="s">
        <v>10079</v>
      </c>
      <c r="B3498" s="20">
        <v>2</v>
      </c>
      <c r="C3498" s="15" t="str">
        <f>VLOOKUP($B3498,配置说明!$E$20:$F$23,2,0)</f>
        <v>音效</v>
      </c>
      <c r="D3498" s="55" t="s">
        <v>10080</v>
      </c>
      <c r="E3498" s="58" t="s">
        <v>10081</v>
      </c>
      <c r="F3498" s="56" t="s">
        <v>4488</v>
      </c>
      <c r="G3498" s="71">
        <f t="shared" si="169"/>
        <v>20300010005</v>
      </c>
      <c r="H3498" s="72" t="str">
        <f t="shared" si="170"/>
        <v>20300010005</v>
      </c>
      <c r="I3498" s="72" t="e">
        <f t="shared" si="171"/>
        <v>#VALUE!</v>
      </c>
    </row>
    <row r="3499" spans="1:9">
      <c r="A3499" s="35" t="s">
        <v>10082</v>
      </c>
      <c r="B3499" s="20">
        <v>2</v>
      </c>
      <c r="C3499" s="15" t="str">
        <f>VLOOKUP($B3499,配置说明!$E$20:$F$23,2,0)</f>
        <v>音效</v>
      </c>
      <c r="D3499" s="55" t="s">
        <v>10083</v>
      </c>
      <c r="E3499" s="59" t="s">
        <v>10084</v>
      </c>
      <c r="F3499" s="56" t="s">
        <v>4488</v>
      </c>
      <c r="G3499" s="71">
        <f t="shared" si="169"/>
        <v>20300010006</v>
      </c>
      <c r="H3499" s="72" t="str">
        <f t="shared" si="170"/>
        <v>20300010006</v>
      </c>
      <c r="I3499" s="72" t="e">
        <f t="shared" si="171"/>
        <v>#VALUE!</v>
      </c>
    </row>
    <row r="3500" spans="1:9">
      <c r="A3500" s="35" t="s">
        <v>10085</v>
      </c>
      <c r="B3500" s="20">
        <v>2</v>
      </c>
      <c r="C3500" s="15" t="str">
        <f>VLOOKUP($B3500,配置说明!$E$20:$F$23,2,0)</f>
        <v>音效</v>
      </c>
      <c r="D3500" s="55" t="s">
        <v>10086</v>
      </c>
      <c r="E3500" s="57" t="s">
        <v>10087</v>
      </c>
      <c r="F3500" s="56" t="s">
        <v>4488</v>
      </c>
      <c r="G3500" s="71">
        <f t="shared" si="169"/>
        <v>20300010008</v>
      </c>
      <c r="H3500" s="72" t="str">
        <f t="shared" si="170"/>
        <v>20300010008</v>
      </c>
      <c r="I3500" s="72" t="e">
        <f t="shared" si="171"/>
        <v>#VALUE!</v>
      </c>
    </row>
    <row r="3501" spans="1:9">
      <c r="A3501" s="35" t="s">
        <v>10088</v>
      </c>
      <c r="B3501" s="20">
        <v>2</v>
      </c>
      <c r="C3501" s="15" t="str">
        <f>VLOOKUP($B3501,配置说明!$E$20:$F$23,2,0)</f>
        <v>音效</v>
      </c>
      <c r="D3501" s="55" t="s">
        <v>10089</v>
      </c>
      <c r="E3501" s="21" t="s">
        <v>10090</v>
      </c>
      <c r="F3501" s="56" t="s">
        <v>4488</v>
      </c>
      <c r="G3501" s="71">
        <f t="shared" si="169"/>
        <v>20300010009</v>
      </c>
      <c r="H3501" s="72" t="str">
        <f t="shared" si="170"/>
        <v>20300010009</v>
      </c>
      <c r="I3501" s="72" t="e">
        <f t="shared" si="171"/>
        <v>#VALUE!</v>
      </c>
    </row>
    <row r="3502" spans="1:9">
      <c r="A3502" s="35" t="s">
        <v>10091</v>
      </c>
      <c r="B3502" s="20">
        <v>2</v>
      </c>
      <c r="C3502" s="15" t="str">
        <f>VLOOKUP($B3502,配置说明!$E$20:$F$23,2,0)</f>
        <v>音效</v>
      </c>
      <c r="D3502" s="55" t="s">
        <v>10092</v>
      </c>
      <c r="E3502" s="59" t="s">
        <v>10093</v>
      </c>
      <c r="F3502" s="56" t="s">
        <v>4488</v>
      </c>
      <c r="G3502" s="71">
        <f t="shared" si="169"/>
        <v>20300010010</v>
      </c>
      <c r="H3502" s="72" t="str">
        <f t="shared" si="170"/>
        <v>20300010010</v>
      </c>
      <c r="I3502" s="72" t="e">
        <f t="shared" si="171"/>
        <v>#VALUE!</v>
      </c>
    </row>
    <row r="3503" spans="1:9">
      <c r="A3503" s="35" t="s">
        <v>10094</v>
      </c>
      <c r="B3503" s="20">
        <v>2</v>
      </c>
      <c r="C3503" s="15" t="str">
        <f>VLOOKUP($B3503,配置说明!$E$20:$F$23,2,0)</f>
        <v>音效</v>
      </c>
      <c r="D3503" s="55" t="s">
        <v>10095</v>
      </c>
      <c r="E3503" s="58" t="s">
        <v>10096</v>
      </c>
      <c r="F3503" s="56" t="s">
        <v>4488</v>
      </c>
      <c r="G3503" s="71">
        <f t="shared" si="169"/>
        <v>20300010011</v>
      </c>
      <c r="H3503" s="72" t="str">
        <f t="shared" si="170"/>
        <v>20300010011</v>
      </c>
      <c r="I3503" s="72" t="e">
        <f t="shared" si="171"/>
        <v>#VALUE!</v>
      </c>
    </row>
    <row r="3504" spans="1:9">
      <c r="A3504" s="35" t="s">
        <v>10097</v>
      </c>
      <c r="B3504" s="20">
        <v>2</v>
      </c>
      <c r="C3504" s="15" t="str">
        <f>VLOOKUP($B3504,配置说明!$E$20:$F$23,2,0)</f>
        <v>音效</v>
      </c>
      <c r="D3504" s="55" t="s">
        <v>10098</v>
      </c>
      <c r="E3504" s="59" t="s">
        <v>10099</v>
      </c>
      <c r="F3504" s="56" t="s">
        <v>4488</v>
      </c>
      <c r="G3504" s="71">
        <f t="shared" si="169"/>
        <v>20300010018</v>
      </c>
      <c r="H3504" s="72" t="str">
        <f t="shared" si="170"/>
        <v>20300010018</v>
      </c>
      <c r="I3504" s="72" t="e">
        <f t="shared" si="171"/>
        <v>#VALUE!</v>
      </c>
    </row>
    <row r="3505" spans="1:9">
      <c r="A3505" s="35" t="s">
        <v>10100</v>
      </c>
      <c r="B3505" s="20">
        <v>2</v>
      </c>
      <c r="C3505" s="15" t="str">
        <f>VLOOKUP($B3505,配置说明!$E$20:$F$23,2,0)</f>
        <v>音效</v>
      </c>
      <c r="D3505" s="55" t="s">
        <v>10101</v>
      </c>
      <c r="E3505" s="57" t="s">
        <v>10102</v>
      </c>
      <c r="F3505" s="56" t="s">
        <v>4488</v>
      </c>
      <c r="G3505" s="71">
        <f t="shared" si="169"/>
        <v>20300010019</v>
      </c>
      <c r="H3505" s="72" t="str">
        <f t="shared" si="170"/>
        <v>20300010019</v>
      </c>
      <c r="I3505" s="72" t="e">
        <f t="shared" si="171"/>
        <v>#VALUE!</v>
      </c>
    </row>
    <row r="3506" spans="1:9">
      <c r="A3506" s="35" t="s">
        <v>10103</v>
      </c>
      <c r="B3506" s="20">
        <v>2</v>
      </c>
      <c r="C3506" s="15" t="str">
        <f>VLOOKUP($B3506,配置说明!$E$20:$F$23,2,0)</f>
        <v>音效</v>
      </c>
      <c r="D3506" s="55" t="s">
        <v>10104</v>
      </c>
      <c r="E3506" s="21" t="s">
        <v>10105</v>
      </c>
      <c r="F3506" s="56" t="s">
        <v>4488</v>
      </c>
      <c r="G3506" s="71">
        <f t="shared" ref="G3506:G3569" si="172">A3506*1</f>
        <v>20300010021</v>
      </c>
      <c r="H3506" s="72" t="str">
        <f t="shared" si="170"/>
        <v>20300010021</v>
      </c>
      <c r="I3506" s="72" t="e">
        <f t="shared" si="171"/>
        <v>#VALUE!</v>
      </c>
    </row>
    <row r="3507" spans="1:9">
      <c r="A3507" s="35" t="s">
        <v>9774</v>
      </c>
      <c r="B3507" s="20">
        <v>2</v>
      </c>
      <c r="C3507" s="15" t="str">
        <f>VLOOKUP($B3507,配置说明!$E$20:$F$23,2,0)</f>
        <v>音效</v>
      </c>
      <c r="D3507" s="55" t="s">
        <v>10106</v>
      </c>
      <c r="E3507" s="58" t="s">
        <v>10107</v>
      </c>
      <c r="F3507" s="56" t="s">
        <v>4488</v>
      </c>
      <c r="G3507" s="71">
        <f t="shared" si="172"/>
        <v>20300010023</v>
      </c>
      <c r="H3507" s="72" t="str">
        <f t="shared" si="170"/>
        <v>20300010023</v>
      </c>
      <c r="I3507" s="72">
        <f t="shared" si="171"/>
        <v>19</v>
      </c>
    </row>
    <row r="3508" spans="1:9">
      <c r="A3508" s="35" t="s">
        <v>10108</v>
      </c>
      <c r="B3508" s="20">
        <v>2</v>
      </c>
      <c r="C3508" s="15" t="str">
        <f>VLOOKUP($B3508,配置说明!$E$20:$F$23,2,0)</f>
        <v>音效</v>
      </c>
      <c r="D3508" s="55" t="s">
        <v>10109</v>
      </c>
      <c r="E3508" s="59" t="s">
        <v>10110</v>
      </c>
      <c r="F3508" s="56" t="s">
        <v>4488</v>
      </c>
      <c r="G3508" s="71">
        <f t="shared" si="172"/>
        <v>20300010024</v>
      </c>
      <c r="H3508" s="72" t="str">
        <f t="shared" si="170"/>
        <v>20300010024</v>
      </c>
      <c r="I3508" s="72" t="e">
        <f t="shared" si="171"/>
        <v>#VALUE!</v>
      </c>
    </row>
    <row r="3509" spans="1:9">
      <c r="A3509" s="35" t="s">
        <v>9775</v>
      </c>
      <c r="B3509" s="20">
        <v>2</v>
      </c>
      <c r="C3509" s="15" t="str">
        <f>VLOOKUP($B3509,配置说明!$E$20:$F$23,2,0)</f>
        <v>音效</v>
      </c>
      <c r="D3509" s="55" t="s">
        <v>10111</v>
      </c>
      <c r="E3509" s="57" t="s">
        <v>10112</v>
      </c>
      <c r="F3509" s="56" t="s">
        <v>4488</v>
      </c>
      <c r="G3509" s="71">
        <f t="shared" si="172"/>
        <v>20300010025</v>
      </c>
      <c r="H3509" s="72" t="str">
        <f t="shared" si="170"/>
        <v>20300010025</v>
      </c>
      <c r="I3509" s="72">
        <f t="shared" si="171"/>
        <v>19</v>
      </c>
    </row>
    <row r="3510" spans="1:9">
      <c r="A3510" s="35" t="s">
        <v>10113</v>
      </c>
      <c r="B3510" s="20">
        <v>2</v>
      </c>
      <c r="C3510" s="15" t="str">
        <f>VLOOKUP($B3510,配置说明!$E$20:$F$23,2,0)</f>
        <v>音效</v>
      </c>
      <c r="D3510" s="55" t="s">
        <v>10114</v>
      </c>
      <c r="E3510" s="21" t="s">
        <v>10115</v>
      </c>
      <c r="F3510" s="56" t="s">
        <v>4488</v>
      </c>
      <c r="G3510" s="71">
        <f t="shared" si="172"/>
        <v>20300010026</v>
      </c>
      <c r="H3510" s="72" t="str">
        <f t="shared" si="170"/>
        <v>20300010026</v>
      </c>
      <c r="I3510" s="72" t="e">
        <f t="shared" si="171"/>
        <v>#VALUE!</v>
      </c>
    </row>
    <row r="3511" spans="1:9">
      <c r="A3511" s="35" t="s">
        <v>10116</v>
      </c>
      <c r="B3511" s="20">
        <v>2</v>
      </c>
      <c r="C3511" s="15" t="str">
        <f>VLOOKUP($B3511,配置说明!$E$20:$F$23,2,0)</f>
        <v>音效</v>
      </c>
      <c r="D3511" s="55" t="s">
        <v>10117</v>
      </c>
      <c r="E3511" s="57" t="s">
        <v>10118</v>
      </c>
      <c r="F3511" s="56" t="s">
        <v>4488</v>
      </c>
      <c r="G3511" s="71">
        <f t="shared" si="172"/>
        <v>20300010027</v>
      </c>
      <c r="H3511" s="72" t="str">
        <f t="shared" si="170"/>
        <v>20300010027</v>
      </c>
      <c r="I3511" s="72" t="e">
        <f t="shared" si="171"/>
        <v>#VALUE!</v>
      </c>
    </row>
    <row r="3512" spans="1:9">
      <c r="A3512" s="35" t="s">
        <v>10119</v>
      </c>
      <c r="B3512" s="20">
        <v>2</v>
      </c>
      <c r="C3512" s="15" t="str">
        <f>VLOOKUP($B3512,配置说明!$E$20:$F$23,2,0)</f>
        <v>音效</v>
      </c>
      <c r="D3512" s="55" t="s">
        <v>10120</v>
      </c>
      <c r="E3512" s="42" t="s">
        <v>10121</v>
      </c>
      <c r="F3512" s="56" t="s">
        <v>4488</v>
      </c>
      <c r="G3512" s="71">
        <f t="shared" si="172"/>
        <v>20300010028</v>
      </c>
      <c r="H3512" s="72" t="str">
        <f t="shared" si="170"/>
        <v>20300010028</v>
      </c>
      <c r="I3512" s="72" t="e">
        <f t="shared" si="171"/>
        <v>#VALUE!</v>
      </c>
    </row>
    <row r="3513" spans="1:9">
      <c r="A3513" s="35" t="s">
        <v>10122</v>
      </c>
      <c r="B3513" s="20">
        <v>2</v>
      </c>
      <c r="C3513" s="15" t="str">
        <f>VLOOKUP($B3513,配置说明!$E$20:$F$23,2,0)</f>
        <v>音效</v>
      </c>
      <c r="D3513" s="55" t="s">
        <v>10123</v>
      </c>
      <c r="E3513" s="58" t="s">
        <v>10124</v>
      </c>
      <c r="F3513" s="56" t="s">
        <v>4488</v>
      </c>
      <c r="G3513" s="71">
        <f t="shared" si="172"/>
        <v>20300010029</v>
      </c>
      <c r="H3513" s="72" t="str">
        <f t="shared" si="170"/>
        <v>20300010029</v>
      </c>
      <c r="I3513" s="72" t="e">
        <f t="shared" si="171"/>
        <v>#VALUE!</v>
      </c>
    </row>
    <row r="3514" spans="1:9">
      <c r="A3514" s="35" t="s">
        <v>10125</v>
      </c>
      <c r="B3514" s="20">
        <v>2</v>
      </c>
      <c r="C3514" s="15" t="str">
        <f>VLOOKUP($B3514,配置说明!$E$20:$F$23,2,0)</f>
        <v>音效</v>
      </c>
      <c r="D3514" s="55" t="s">
        <v>10126</v>
      </c>
      <c r="E3514" s="59" t="s">
        <v>10127</v>
      </c>
      <c r="F3514" s="56" t="s">
        <v>4488</v>
      </c>
      <c r="G3514" s="71">
        <f t="shared" si="172"/>
        <v>20300010030</v>
      </c>
      <c r="H3514" s="72" t="str">
        <f t="shared" si="170"/>
        <v>20300010030</v>
      </c>
      <c r="I3514" s="72" t="e">
        <f t="shared" si="171"/>
        <v>#VALUE!</v>
      </c>
    </row>
    <row r="3515" spans="1:9">
      <c r="A3515" s="35" t="s">
        <v>10128</v>
      </c>
      <c r="B3515" s="20">
        <v>2</v>
      </c>
      <c r="C3515" s="15" t="str">
        <f>VLOOKUP($B3515,配置说明!$E$20:$F$23,2,0)</f>
        <v>音效</v>
      </c>
      <c r="D3515" s="55" t="s">
        <v>10129</v>
      </c>
      <c r="E3515" s="57" t="s">
        <v>10130</v>
      </c>
      <c r="F3515" s="56" t="s">
        <v>4488</v>
      </c>
      <c r="G3515" s="71">
        <f t="shared" si="172"/>
        <v>20300010031</v>
      </c>
      <c r="H3515" s="72" t="str">
        <f t="shared" si="170"/>
        <v>20300010031</v>
      </c>
      <c r="I3515" s="72" t="e">
        <f t="shared" si="171"/>
        <v>#VALUE!</v>
      </c>
    </row>
    <row r="3516" spans="1:9">
      <c r="A3516" s="35" t="s">
        <v>10131</v>
      </c>
      <c r="B3516" s="20">
        <v>2</v>
      </c>
      <c r="C3516" s="15" t="str">
        <f>VLOOKUP($B3516,配置说明!$E$20:$F$23,2,0)</f>
        <v>音效</v>
      </c>
      <c r="D3516" s="55" t="s">
        <v>10132</v>
      </c>
      <c r="E3516" s="21" t="s">
        <v>10133</v>
      </c>
      <c r="F3516" s="56" t="s">
        <v>4488</v>
      </c>
      <c r="G3516" s="71">
        <f t="shared" si="172"/>
        <v>20300010032</v>
      </c>
      <c r="H3516" s="72" t="str">
        <f t="shared" si="170"/>
        <v>20300010032</v>
      </c>
      <c r="I3516" s="72" t="e">
        <f t="shared" si="171"/>
        <v>#VALUE!</v>
      </c>
    </row>
    <row r="3517" spans="1:9">
      <c r="A3517" s="35" t="s">
        <v>10134</v>
      </c>
      <c r="B3517" s="20">
        <v>2</v>
      </c>
      <c r="C3517" s="15" t="str">
        <f>VLOOKUP($B3517,配置说明!$E$20:$F$23,2,0)</f>
        <v>音效</v>
      </c>
      <c r="D3517" s="55" t="s">
        <v>10135</v>
      </c>
      <c r="E3517" s="57" t="s">
        <v>10136</v>
      </c>
      <c r="F3517" s="56" t="s">
        <v>4488</v>
      </c>
      <c r="G3517" s="71">
        <f t="shared" si="172"/>
        <v>20300010033</v>
      </c>
      <c r="H3517" s="72" t="str">
        <f t="shared" si="170"/>
        <v>20300010033</v>
      </c>
      <c r="I3517" s="72" t="e">
        <f t="shared" si="171"/>
        <v>#VALUE!</v>
      </c>
    </row>
    <row r="3518" spans="1:9">
      <c r="A3518" s="35" t="s">
        <v>10137</v>
      </c>
      <c r="B3518" s="20">
        <v>2</v>
      </c>
      <c r="C3518" s="15" t="str">
        <f>VLOOKUP($B3518,配置说明!$E$20:$F$23,2,0)</f>
        <v>音效</v>
      </c>
      <c r="D3518" s="55" t="s">
        <v>10138</v>
      </c>
      <c r="E3518" s="42" t="s">
        <v>10139</v>
      </c>
      <c r="F3518" s="56" t="s">
        <v>4488</v>
      </c>
      <c r="G3518" s="71">
        <f t="shared" si="172"/>
        <v>20300010036</v>
      </c>
      <c r="H3518" s="72" t="str">
        <f t="shared" si="170"/>
        <v>20300010036</v>
      </c>
      <c r="I3518" s="72" t="e">
        <f t="shared" si="171"/>
        <v>#VALUE!</v>
      </c>
    </row>
    <row r="3519" spans="1:9">
      <c r="A3519" s="35" t="s">
        <v>10140</v>
      </c>
      <c r="B3519" s="20">
        <v>2</v>
      </c>
      <c r="C3519" s="15" t="str">
        <f>VLOOKUP($B3519,配置说明!$E$20:$F$23,2,0)</f>
        <v>音效</v>
      </c>
      <c r="D3519" s="55" t="s">
        <v>10141</v>
      </c>
      <c r="E3519" s="57" t="s">
        <v>10142</v>
      </c>
      <c r="F3519" s="56" t="s">
        <v>4488</v>
      </c>
      <c r="G3519" s="71">
        <f t="shared" si="172"/>
        <v>20300010037</v>
      </c>
      <c r="H3519" s="72" t="str">
        <f t="shared" si="170"/>
        <v>20300010037</v>
      </c>
      <c r="I3519" s="72" t="e">
        <f t="shared" si="171"/>
        <v>#VALUE!</v>
      </c>
    </row>
    <row r="3520" spans="1:9">
      <c r="A3520" s="35" t="s">
        <v>10143</v>
      </c>
      <c r="B3520" s="20">
        <v>2</v>
      </c>
      <c r="C3520" s="15" t="str">
        <f>VLOOKUP($B3520,配置说明!$E$20:$F$23,2,0)</f>
        <v>音效</v>
      </c>
      <c r="D3520" s="55" t="s">
        <v>10144</v>
      </c>
      <c r="E3520" s="57" t="s">
        <v>10145</v>
      </c>
      <c r="F3520" s="56" t="s">
        <v>4488</v>
      </c>
      <c r="G3520" s="71">
        <f t="shared" si="172"/>
        <v>20300010038</v>
      </c>
      <c r="H3520" s="72" t="str">
        <f t="shared" si="170"/>
        <v>20300010038</v>
      </c>
      <c r="I3520" s="72" t="e">
        <f t="shared" si="171"/>
        <v>#VALUE!</v>
      </c>
    </row>
    <row r="3521" spans="1:9">
      <c r="A3521" s="35" t="s">
        <v>10146</v>
      </c>
      <c r="B3521" s="20">
        <v>2</v>
      </c>
      <c r="C3521" s="15" t="str">
        <f>VLOOKUP($B3521,配置说明!$E$20:$F$23,2,0)</f>
        <v>音效</v>
      </c>
      <c r="D3521" s="55" t="s">
        <v>10147</v>
      </c>
      <c r="E3521" s="57" t="s">
        <v>10148</v>
      </c>
      <c r="F3521" s="56" t="s">
        <v>4488</v>
      </c>
      <c r="G3521" s="71">
        <f t="shared" si="172"/>
        <v>20300010039</v>
      </c>
      <c r="H3521" s="72" t="str">
        <f t="shared" si="170"/>
        <v>20300010039</v>
      </c>
      <c r="I3521" s="72" t="e">
        <f t="shared" si="171"/>
        <v>#VALUE!</v>
      </c>
    </row>
    <row r="3522" spans="1:9">
      <c r="A3522" s="35" t="s">
        <v>10149</v>
      </c>
      <c r="B3522" s="20">
        <v>2</v>
      </c>
      <c r="C3522" s="15" t="str">
        <f>VLOOKUP($B3522,配置说明!$E$20:$F$23,2,0)</f>
        <v>音效</v>
      </c>
      <c r="D3522" s="55" t="s">
        <v>10150</v>
      </c>
      <c r="E3522" s="42" t="s">
        <v>10151</v>
      </c>
      <c r="F3522" s="56" t="s">
        <v>4488</v>
      </c>
      <c r="G3522" s="71">
        <f t="shared" si="172"/>
        <v>20300010040</v>
      </c>
      <c r="H3522" s="72" t="str">
        <f t="shared" si="170"/>
        <v>20300010040</v>
      </c>
      <c r="I3522" s="72" t="e">
        <f t="shared" si="171"/>
        <v>#VALUE!</v>
      </c>
    </row>
    <row r="3523" spans="1:9">
      <c r="A3523" s="35" t="s">
        <v>10152</v>
      </c>
      <c r="B3523" s="20">
        <v>2</v>
      </c>
      <c r="C3523" s="15" t="str">
        <f>VLOOKUP($B3523,配置说明!$E$20:$F$23,2,0)</f>
        <v>音效</v>
      </c>
      <c r="D3523" s="55" t="s">
        <v>10153</v>
      </c>
      <c r="E3523" s="58" t="s">
        <v>10154</v>
      </c>
      <c r="F3523" s="56" t="s">
        <v>4488</v>
      </c>
      <c r="G3523" s="71">
        <f t="shared" si="172"/>
        <v>20300010041</v>
      </c>
      <c r="H3523" s="72" t="str">
        <f t="shared" si="170"/>
        <v>20300010041</v>
      </c>
      <c r="I3523" s="72" t="e">
        <f t="shared" si="171"/>
        <v>#VALUE!</v>
      </c>
    </row>
    <row r="3524" spans="1:9">
      <c r="A3524" s="35" t="s">
        <v>9776</v>
      </c>
      <c r="B3524" s="20">
        <v>2</v>
      </c>
      <c r="C3524" s="15" t="str">
        <f>VLOOKUP($B3524,配置说明!$E$20:$F$23,2,0)</f>
        <v>音效</v>
      </c>
      <c r="D3524" s="55" t="s">
        <v>10155</v>
      </c>
      <c r="E3524" s="42" t="s">
        <v>10156</v>
      </c>
      <c r="F3524" s="56" t="s">
        <v>4488</v>
      </c>
      <c r="G3524" s="71">
        <f t="shared" si="172"/>
        <v>20300010042</v>
      </c>
      <c r="H3524" s="72" t="str">
        <f t="shared" si="170"/>
        <v>20300010042</v>
      </c>
      <c r="I3524" s="72">
        <f t="shared" si="171"/>
        <v>23</v>
      </c>
    </row>
    <row r="3525" spans="1:9">
      <c r="A3525" s="35" t="s">
        <v>9777</v>
      </c>
      <c r="B3525" s="20">
        <v>2</v>
      </c>
      <c r="C3525" s="15" t="str">
        <f>VLOOKUP($B3525,配置说明!$E$20:$F$23,2,0)</f>
        <v>音效</v>
      </c>
      <c r="D3525" s="55" t="s">
        <v>10155</v>
      </c>
      <c r="E3525" s="57" t="s">
        <v>10157</v>
      </c>
      <c r="F3525" s="56" t="s">
        <v>4488</v>
      </c>
      <c r="G3525" s="71">
        <f t="shared" si="172"/>
        <v>20300010043</v>
      </c>
      <c r="H3525" s="72" t="str">
        <f t="shared" si="170"/>
        <v>20300010043</v>
      </c>
      <c r="I3525" s="72">
        <f t="shared" si="171"/>
        <v>23</v>
      </c>
    </row>
    <row r="3526" spans="1:9">
      <c r="A3526" s="35" t="s">
        <v>10158</v>
      </c>
      <c r="B3526" s="20">
        <v>2</v>
      </c>
      <c r="C3526" s="15" t="str">
        <f>VLOOKUP($B3526,配置说明!$E$20:$F$23,2,0)</f>
        <v>音效</v>
      </c>
      <c r="D3526" s="55" t="s">
        <v>10159</v>
      </c>
      <c r="E3526" s="57" t="s">
        <v>10160</v>
      </c>
      <c r="F3526" s="56" t="s">
        <v>4488</v>
      </c>
      <c r="G3526" s="71">
        <f t="shared" si="172"/>
        <v>20300010045</v>
      </c>
      <c r="H3526" s="72" t="str">
        <f t="shared" si="170"/>
        <v>20300010045</v>
      </c>
      <c r="I3526" s="72" t="e">
        <f t="shared" si="171"/>
        <v>#VALUE!</v>
      </c>
    </row>
    <row r="3527" spans="1:9">
      <c r="A3527" s="35" t="s">
        <v>10161</v>
      </c>
      <c r="B3527" s="20">
        <v>2</v>
      </c>
      <c r="C3527" s="15" t="str">
        <f>VLOOKUP($B3527,配置说明!$E$20:$F$23,2,0)</f>
        <v>音效</v>
      </c>
      <c r="D3527" s="55" t="s">
        <v>10162</v>
      </c>
      <c r="E3527" s="42" t="s">
        <v>10163</v>
      </c>
      <c r="F3527" s="56" t="s">
        <v>4488</v>
      </c>
      <c r="G3527" s="71">
        <f t="shared" si="172"/>
        <v>20300010046</v>
      </c>
      <c r="H3527" s="72" t="str">
        <f t="shared" si="170"/>
        <v>20300010046</v>
      </c>
      <c r="I3527" s="72" t="e">
        <f t="shared" si="171"/>
        <v>#VALUE!</v>
      </c>
    </row>
    <row r="3528" spans="1:9">
      <c r="A3528" s="35" t="s">
        <v>9778</v>
      </c>
      <c r="B3528" s="20">
        <v>2</v>
      </c>
      <c r="C3528" s="15" t="str">
        <f>VLOOKUP($B3528,配置说明!$E$20:$F$23,2,0)</f>
        <v>音效</v>
      </c>
      <c r="D3528" s="55" t="s">
        <v>10164</v>
      </c>
      <c r="E3528" s="58" t="s">
        <v>10165</v>
      </c>
      <c r="F3528" s="56" t="s">
        <v>4488</v>
      </c>
      <c r="G3528" s="71">
        <f t="shared" si="172"/>
        <v>20300010047</v>
      </c>
      <c r="H3528" s="72" t="str">
        <f t="shared" si="170"/>
        <v>20300010047</v>
      </c>
      <c r="I3528" s="72">
        <f t="shared" si="171"/>
        <v>21</v>
      </c>
    </row>
    <row r="3529" spans="1:9">
      <c r="A3529" s="35" t="s">
        <v>9779</v>
      </c>
      <c r="B3529" s="20">
        <v>2</v>
      </c>
      <c r="C3529" s="15" t="str">
        <f>VLOOKUP($B3529,配置说明!$E$20:$F$23,2,0)</f>
        <v>音效</v>
      </c>
      <c r="D3529" s="55" t="s">
        <v>10164</v>
      </c>
      <c r="E3529" s="42" t="s">
        <v>10166</v>
      </c>
      <c r="F3529" s="56" t="s">
        <v>4488</v>
      </c>
      <c r="G3529" s="71">
        <f t="shared" si="172"/>
        <v>20300010048</v>
      </c>
      <c r="H3529" s="72" t="str">
        <f t="shared" si="170"/>
        <v>20300010048</v>
      </c>
      <c r="I3529" s="72">
        <f t="shared" si="171"/>
        <v>21</v>
      </c>
    </row>
    <row r="3530" spans="1:9">
      <c r="A3530" s="35" t="s">
        <v>10167</v>
      </c>
      <c r="B3530" s="20">
        <v>2</v>
      </c>
      <c r="C3530" s="15" t="str">
        <f>VLOOKUP($B3530,配置说明!$E$20:$F$23,2,0)</f>
        <v>音效</v>
      </c>
      <c r="D3530" s="55" t="s">
        <v>10168</v>
      </c>
      <c r="E3530" s="57" t="s">
        <v>10169</v>
      </c>
      <c r="F3530" s="56" t="s">
        <v>4488</v>
      </c>
      <c r="G3530" s="71">
        <f t="shared" si="172"/>
        <v>20300010050</v>
      </c>
      <c r="H3530" s="72" t="str">
        <f t="shared" si="170"/>
        <v>20300010050</v>
      </c>
      <c r="I3530" s="72" t="e">
        <f t="shared" si="171"/>
        <v>#VALUE!</v>
      </c>
    </row>
    <row r="3531" spans="1:9">
      <c r="A3531" s="35" t="s">
        <v>10170</v>
      </c>
      <c r="B3531" s="20">
        <v>2</v>
      </c>
      <c r="C3531" s="15" t="str">
        <f>VLOOKUP($B3531,配置说明!$E$20:$F$23,2,0)</f>
        <v>音效</v>
      </c>
      <c r="D3531" s="55" t="s">
        <v>10171</v>
      </c>
      <c r="E3531" s="57" t="s">
        <v>10172</v>
      </c>
      <c r="F3531" s="56" t="s">
        <v>4488</v>
      </c>
      <c r="G3531" s="71">
        <f t="shared" si="172"/>
        <v>20300010051</v>
      </c>
      <c r="H3531" s="72" t="str">
        <f t="shared" si="170"/>
        <v>20300010051</v>
      </c>
      <c r="I3531" s="72" t="e">
        <f t="shared" si="171"/>
        <v>#VALUE!</v>
      </c>
    </row>
    <row r="3532" spans="1:9">
      <c r="A3532" s="35" t="s">
        <v>10173</v>
      </c>
      <c r="B3532" s="20">
        <v>2</v>
      </c>
      <c r="C3532" s="15" t="str">
        <f>VLOOKUP($B3532,配置说明!$E$20:$F$23,2,0)</f>
        <v>音效</v>
      </c>
      <c r="D3532" s="55" t="s">
        <v>10174</v>
      </c>
      <c r="E3532" s="58" t="s">
        <v>10175</v>
      </c>
      <c r="F3532" s="56" t="s">
        <v>4488</v>
      </c>
      <c r="G3532" s="71">
        <f t="shared" si="172"/>
        <v>20300010053</v>
      </c>
      <c r="H3532" s="72" t="str">
        <f t="shared" si="170"/>
        <v>20300010053</v>
      </c>
      <c r="I3532" s="72" t="e">
        <f t="shared" si="171"/>
        <v>#VALUE!</v>
      </c>
    </row>
    <row r="3533" spans="1:9">
      <c r="A3533" s="35" t="s">
        <v>9780</v>
      </c>
      <c r="B3533" s="20">
        <v>2</v>
      </c>
      <c r="C3533" s="15" t="str">
        <f>VLOOKUP($B3533,配置说明!$E$20:$F$23,2,0)</f>
        <v>音效</v>
      </c>
      <c r="D3533" s="55" t="s">
        <v>10176</v>
      </c>
      <c r="E3533" s="42" t="s">
        <v>10177</v>
      </c>
      <c r="F3533" s="56" t="s">
        <v>4488</v>
      </c>
      <c r="G3533" s="71">
        <f t="shared" si="172"/>
        <v>20300010054</v>
      </c>
      <c r="H3533" s="72" t="str">
        <f t="shared" si="170"/>
        <v>20300010054</v>
      </c>
      <c r="I3533" s="72">
        <f t="shared" si="171"/>
        <v>19</v>
      </c>
    </row>
    <row r="3534" spans="1:9">
      <c r="A3534" s="35" t="s">
        <v>9781</v>
      </c>
      <c r="B3534" s="20">
        <v>2</v>
      </c>
      <c r="C3534" s="15" t="str">
        <f>VLOOKUP($B3534,配置说明!$E$20:$F$23,2,0)</f>
        <v>音效</v>
      </c>
      <c r="D3534" s="55" t="s">
        <v>10176</v>
      </c>
      <c r="E3534" s="57" t="s">
        <v>10178</v>
      </c>
      <c r="F3534" s="56" t="s">
        <v>4488</v>
      </c>
      <c r="G3534" s="71">
        <f t="shared" si="172"/>
        <v>20300010055</v>
      </c>
      <c r="H3534" s="72" t="str">
        <f t="shared" si="170"/>
        <v>20300010055</v>
      </c>
      <c r="I3534" s="72">
        <f t="shared" si="171"/>
        <v>19</v>
      </c>
    </row>
    <row r="3535" spans="1:9">
      <c r="A3535" s="35" t="s">
        <v>10179</v>
      </c>
      <c r="B3535" s="20">
        <v>2</v>
      </c>
      <c r="C3535" s="15" t="str">
        <f>VLOOKUP($B3535,配置说明!$E$20:$F$23,2,0)</f>
        <v>音效</v>
      </c>
      <c r="D3535" s="55" t="s">
        <v>10180</v>
      </c>
      <c r="E3535" s="57" t="s">
        <v>10181</v>
      </c>
      <c r="F3535" s="56" t="s">
        <v>4488</v>
      </c>
      <c r="G3535" s="71">
        <f t="shared" si="172"/>
        <v>20300010057</v>
      </c>
      <c r="H3535" s="72" t="str">
        <f t="shared" si="170"/>
        <v>20300010057</v>
      </c>
      <c r="I3535" s="72" t="e">
        <f t="shared" si="171"/>
        <v>#VALUE!</v>
      </c>
    </row>
    <row r="3536" spans="1:9">
      <c r="A3536" s="16" t="s">
        <v>9807</v>
      </c>
      <c r="B3536" s="41">
        <v>2</v>
      </c>
      <c r="C3536" s="15" t="str">
        <f>VLOOKUP($B3536,配置说明!$E$20:$F$23,2,0)</f>
        <v>音效</v>
      </c>
      <c r="D3536" s="49" t="s">
        <v>9743</v>
      </c>
      <c r="E3536" s="38" t="s">
        <v>9437</v>
      </c>
      <c r="F3536" s="15" t="s">
        <v>4488</v>
      </c>
      <c r="G3536" s="71">
        <f t="shared" si="172"/>
        <v>200000101001</v>
      </c>
      <c r="H3536" s="72" t="str">
        <f t="shared" si="170"/>
        <v>200000101001</v>
      </c>
      <c r="I3536" s="72" t="e">
        <f t="shared" si="171"/>
        <v>#VALUE!</v>
      </c>
    </row>
    <row r="3537" spans="1:9">
      <c r="A3537" s="16" t="s">
        <v>9808</v>
      </c>
      <c r="B3537" s="15">
        <v>2</v>
      </c>
      <c r="C3537" s="15" t="str">
        <f>VLOOKUP($B3537,配置说明!$E$20:$F$23,2,0)</f>
        <v>音效</v>
      </c>
      <c r="D3537" s="49" t="s">
        <v>9744</v>
      </c>
      <c r="E3537" s="38" t="s">
        <v>9438</v>
      </c>
      <c r="F3537" s="15" t="s">
        <v>4488</v>
      </c>
      <c r="G3537" s="71">
        <f t="shared" si="172"/>
        <v>200000301001</v>
      </c>
      <c r="H3537" s="72" t="str">
        <f t="shared" si="170"/>
        <v>200000301001</v>
      </c>
      <c r="I3537" s="72" t="e">
        <f t="shared" si="171"/>
        <v>#VALUE!</v>
      </c>
    </row>
    <row r="3538" spans="1:9">
      <c r="A3538" s="16" t="s">
        <v>9809</v>
      </c>
      <c r="B3538" s="54">
        <v>2</v>
      </c>
      <c r="C3538" s="15" t="str">
        <f>VLOOKUP($B3538,配置说明!$E$20:$F$23,2,0)</f>
        <v>音效</v>
      </c>
      <c r="D3538" s="49" t="s">
        <v>9745</v>
      </c>
      <c r="E3538" s="38" t="s">
        <v>9439</v>
      </c>
      <c r="F3538" s="15" t="s">
        <v>4488</v>
      </c>
      <c r="G3538" s="71">
        <f t="shared" si="172"/>
        <v>200000701001</v>
      </c>
      <c r="H3538" s="72" t="str">
        <f t="shared" si="170"/>
        <v>200000701001</v>
      </c>
      <c r="I3538" s="72" t="e">
        <f t="shared" si="171"/>
        <v>#VALUE!</v>
      </c>
    </row>
    <row r="3539" spans="1:9">
      <c r="A3539" s="35" t="s">
        <v>10214</v>
      </c>
      <c r="B3539" s="41">
        <v>2</v>
      </c>
      <c r="C3539" s="15" t="str">
        <f>VLOOKUP($B3539,配置说明!$E$20:$F$23,2,0)</f>
        <v>音效</v>
      </c>
      <c r="D3539" s="55" t="s">
        <v>10215</v>
      </c>
      <c r="E3539" s="57" t="s">
        <v>9439</v>
      </c>
      <c r="F3539" s="56" t="s">
        <v>4488</v>
      </c>
      <c r="G3539" s="71">
        <f t="shared" si="172"/>
        <v>200003701001</v>
      </c>
      <c r="H3539" s="72" t="str">
        <f t="shared" si="170"/>
        <v>200003701001</v>
      </c>
      <c r="I3539" s="72" t="e">
        <f t="shared" si="171"/>
        <v>#VALUE!</v>
      </c>
    </row>
    <row r="3540" spans="1:9">
      <c r="A3540" s="16" t="s">
        <v>10216</v>
      </c>
      <c r="B3540" s="15">
        <v>2</v>
      </c>
      <c r="C3540" s="15" t="str">
        <f>VLOOKUP($B3540,配置说明!$E$20:$F$23,2,0)</f>
        <v>音效</v>
      </c>
      <c r="D3540" s="49" t="s">
        <v>9746</v>
      </c>
      <c r="E3540" s="33" t="s">
        <v>9440</v>
      </c>
      <c r="F3540" s="15" t="s">
        <v>4488</v>
      </c>
      <c r="G3540" s="71">
        <f t="shared" si="172"/>
        <v>202100601001</v>
      </c>
      <c r="H3540" s="72" t="str">
        <f t="shared" si="170"/>
        <v>202100601001</v>
      </c>
      <c r="I3540" s="72">
        <f t="shared" si="171"/>
        <v>19</v>
      </c>
    </row>
    <row r="3541" spans="1:9">
      <c r="A3541" s="16" t="s">
        <v>10217</v>
      </c>
      <c r="B3541" s="15">
        <v>2</v>
      </c>
      <c r="C3541" s="15" t="str">
        <f>VLOOKUP($B3541,配置说明!$E$20:$F$23,2,0)</f>
        <v>音效</v>
      </c>
      <c r="D3541" s="49" t="s">
        <v>9747</v>
      </c>
      <c r="E3541" s="60" t="s">
        <v>9441</v>
      </c>
      <c r="F3541" s="15" t="s">
        <v>4488</v>
      </c>
      <c r="G3541" s="71">
        <f t="shared" si="172"/>
        <v>202100601002</v>
      </c>
      <c r="H3541" s="72" t="str">
        <f t="shared" si="170"/>
        <v>202100601002</v>
      </c>
      <c r="I3541" s="72" t="e">
        <f t="shared" si="171"/>
        <v>#VALUE!</v>
      </c>
    </row>
    <row r="3542" spans="1:9">
      <c r="A3542" s="16" t="s">
        <v>10218</v>
      </c>
      <c r="B3542" s="15">
        <v>2</v>
      </c>
      <c r="C3542" s="15" t="str">
        <f>VLOOKUP($B3542,配置说明!$E$20:$F$23,2,0)</f>
        <v>音效</v>
      </c>
      <c r="D3542" s="49" t="s">
        <v>9748</v>
      </c>
      <c r="E3542" s="33" t="s">
        <v>9442</v>
      </c>
      <c r="F3542" s="15" t="s">
        <v>4488</v>
      </c>
      <c r="G3542" s="71">
        <f t="shared" si="172"/>
        <v>202100601003</v>
      </c>
      <c r="H3542" s="72" t="str">
        <f t="shared" si="170"/>
        <v>202100601003</v>
      </c>
      <c r="I3542" s="72">
        <f t="shared" si="171"/>
        <v>19</v>
      </c>
    </row>
    <row r="3543" spans="1:9">
      <c r="A3543" s="16" t="s">
        <v>10219</v>
      </c>
      <c r="B3543" s="15">
        <v>2</v>
      </c>
      <c r="C3543" s="15" t="str">
        <f>VLOOKUP($B3543,配置说明!$E$20:$F$23,2,0)</f>
        <v>音效</v>
      </c>
      <c r="D3543" s="49" t="s">
        <v>9749</v>
      </c>
      <c r="E3543" s="33" t="s">
        <v>9443</v>
      </c>
      <c r="F3543" s="15" t="s">
        <v>4488</v>
      </c>
      <c r="G3543" s="71">
        <f t="shared" si="172"/>
        <v>202100701001</v>
      </c>
      <c r="H3543" s="72" t="str">
        <f t="shared" si="170"/>
        <v>202100701001</v>
      </c>
      <c r="I3543" s="72">
        <f t="shared" si="171"/>
        <v>15</v>
      </c>
    </row>
    <row r="3544" spans="1:9">
      <c r="A3544" s="16" t="s">
        <v>10220</v>
      </c>
      <c r="B3544" s="15">
        <v>2</v>
      </c>
      <c r="C3544" s="15" t="str">
        <f>VLOOKUP($B3544,配置说明!$E$20:$F$23,2,0)</f>
        <v>音效</v>
      </c>
      <c r="D3544" s="49" t="s">
        <v>9750</v>
      </c>
      <c r="E3544" s="33" t="s">
        <v>9444</v>
      </c>
      <c r="F3544" s="15" t="s">
        <v>4488</v>
      </c>
      <c r="G3544" s="71">
        <f t="shared" si="172"/>
        <v>202100701002</v>
      </c>
      <c r="H3544" s="72" t="str">
        <f t="shared" si="170"/>
        <v>202100701002</v>
      </c>
      <c r="I3544" s="72" t="e">
        <f t="shared" si="171"/>
        <v>#VALUE!</v>
      </c>
    </row>
    <row r="3545" spans="1:9">
      <c r="A3545" s="16" t="s">
        <v>10221</v>
      </c>
      <c r="B3545" s="15">
        <v>2</v>
      </c>
      <c r="C3545" s="15" t="str">
        <f>VLOOKUP($B3545,配置说明!$E$20:$F$23,2,0)</f>
        <v>音效</v>
      </c>
      <c r="D3545" s="49" t="s">
        <v>9751</v>
      </c>
      <c r="E3545" s="33" t="s">
        <v>9445</v>
      </c>
      <c r="F3545" s="15" t="s">
        <v>4488</v>
      </c>
      <c r="G3545" s="71">
        <f t="shared" si="172"/>
        <v>202100701003</v>
      </c>
      <c r="H3545" s="72" t="str">
        <f t="shared" si="170"/>
        <v>202100701003</v>
      </c>
      <c r="I3545" s="72">
        <f t="shared" si="171"/>
        <v>15</v>
      </c>
    </row>
    <row r="3546" spans="1:9">
      <c r="A3546" s="16" t="s">
        <v>10222</v>
      </c>
      <c r="B3546" s="15">
        <v>2</v>
      </c>
      <c r="C3546" s="15" t="str">
        <f>VLOOKUP($B3546,配置说明!$E$20:$F$23,2,0)</f>
        <v>音效</v>
      </c>
      <c r="D3546" s="49" t="s">
        <v>9752</v>
      </c>
      <c r="E3546" s="33" t="s">
        <v>9446</v>
      </c>
      <c r="F3546" s="15" t="s">
        <v>4488</v>
      </c>
      <c r="G3546" s="71">
        <f t="shared" si="172"/>
        <v>202100801001</v>
      </c>
      <c r="H3546" s="72" t="str">
        <f t="shared" si="170"/>
        <v>202100801001</v>
      </c>
      <c r="I3546" s="72" t="e">
        <f t="shared" si="171"/>
        <v>#VALUE!</v>
      </c>
    </row>
    <row r="3547" spans="1:9">
      <c r="A3547" s="16" t="s">
        <v>10223</v>
      </c>
      <c r="B3547" s="15">
        <v>2</v>
      </c>
      <c r="C3547" s="15" t="str">
        <f>VLOOKUP($B3547,配置说明!$E$20:$F$23,2,0)</f>
        <v>音效</v>
      </c>
      <c r="D3547" s="49" t="s">
        <v>9753</v>
      </c>
      <c r="E3547" s="33" t="s">
        <v>9447</v>
      </c>
      <c r="F3547" s="15" t="s">
        <v>4488</v>
      </c>
      <c r="G3547" s="71">
        <f t="shared" si="172"/>
        <v>202100901001</v>
      </c>
      <c r="H3547" s="72" t="str">
        <f t="shared" si="170"/>
        <v>202100901001</v>
      </c>
      <c r="I3547" s="72" t="e">
        <f t="shared" si="171"/>
        <v>#VALUE!</v>
      </c>
    </row>
    <row r="3548" spans="1:9" ht="28.5">
      <c r="A3548" s="35" t="s">
        <v>10224</v>
      </c>
      <c r="B3548" s="54">
        <v>3</v>
      </c>
      <c r="C3548" s="15" t="str">
        <f>VLOOKUP($B3548,配置说明!$E$20:$F$23,2,0)</f>
        <v>语音</v>
      </c>
      <c r="D3548" s="61" t="s">
        <v>10225</v>
      </c>
      <c r="E3548" s="42" t="s">
        <v>10226</v>
      </c>
      <c r="F3548" s="56" t="s">
        <v>10227</v>
      </c>
      <c r="G3548" s="71">
        <f t="shared" si="172"/>
        <v>30000001003001</v>
      </c>
      <c r="H3548" s="72" t="str">
        <f t="shared" si="170"/>
        <v>30000001003001</v>
      </c>
      <c r="I3548" s="72" t="e">
        <f t="shared" si="171"/>
        <v>#VALUE!</v>
      </c>
    </row>
    <row r="3549" spans="1:9">
      <c r="A3549" s="35" t="s">
        <v>10228</v>
      </c>
      <c r="B3549" s="20">
        <v>3</v>
      </c>
      <c r="C3549" s="15" t="str">
        <f>VLOOKUP($B3549,配置说明!$E$20:$F$23,2,0)</f>
        <v>语音</v>
      </c>
      <c r="D3549" s="61" t="s">
        <v>10229</v>
      </c>
      <c r="E3549" s="42" t="s">
        <v>10230</v>
      </c>
      <c r="F3549" s="56" t="s">
        <v>10227</v>
      </c>
      <c r="G3549" s="71">
        <f t="shared" si="172"/>
        <v>30000001004001</v>
      </c>
      <c r="H3549" s="72" t="str">
        <f t="shared" si="170"/>
        <v>30000001004001</v>
      </c>
      <c r="I3549" s="72" t="e">
        <f t="shared" si="171"/>
        <v>#VALUE!</v>
      </c>
    </row>
    <row r="3550" spans="1:9" ht="28.5">
      <c r="A3550" s="35" t="s">
        <v>10231</v>
      </c>
      <c r="B3550" s="20">
        <v>3</v>
      </c>
      <c r="C3550" s="15" t="str">
        <f>VLOOKUP($B3550,配置说明!$E$20:$F$23,2,0)</f>
        <v>语音</v>
      </c>
      <c r="D3550" s="61" t="s">
        <v>10232</v>
      </c>
      <c r="E3550" s="42" t="s">
        <v>10233</v>
      </c>
      <c r="F3550" s="56" t="s">
        <v>10227</v>
      </c>
      <c r="G3550" s="71">
        <f t="shared" si="172"/>
        <v>30000001004002</v>
      </c>
      <c r="H3550" s="72" t="str">
        <f t="shared" si="170"/>
        <v>30000001004002</v>
      </c>
      <c r="I3550" s="72" t="e">
        <f t="shared" si="171"/>
        <v>#VALUE!</v>
      </c>
    </row>
    <row r="3551" spans="1:9" ht="28.5">
      <c r="A3551" s="35" t="s">
        <v>10234</v>
      </c>
      <c r="B3551" s="20">
        <v>3</v>
      </c>
      <c r="C3551" s="15" t="str">
        <f>VLOOKUP($B3551,配置说明!$E$20:$F$23,2,0)</f>
        <v>语音</v>
      </c>
      <c r="D3551" s="61" t="s">
        <v>10235</v>
      </c>
      <c r="E3551" s="42" t="s">
        <v>10236</v>
      </c>
      <c r="F3551" s="56" t="s">
        <v>10227</v>
      </c>
      <c r="G3551" s="71">
        <f t="shared" si="172"/>
        <v>30000001004003</v>
      </c>
      <c r="H3551" s="72" t="str">
        <f t="shared" si="170"/>
        <v>30000001004003</v>
      </c>
      <c r="I3551" s="72" t="e">
        <f t="shared" si="171"/>
        <v>#VALUE!</v>
      </c>
    </row>
    <row r="3552" spans="1:9" ht="28.5">
      <c r="A3552" s="35" t="s">
        <v>10237</v>
      </c>
      <c r="B3552" s="20">
        <v>3</v>
      </c>
      <c r="C3552" s="15" t="str">
        <f>VLOOKUP($B3552,配置说明!$E$20:$F$23,2,0)</f>
        <v>语音</v>
      </c>
      <c r="D3552" s="61" t="s">
        <v>10238</v>
      </c>
      <c r="E3552" s="42" t="s">
        <v>10239</v>
      </c>
      <c r="F3552" s="56" t="s">
        <v>10227</v>
      </c>
      <c r="G3552" s="71">
        <f t="shared" si="172"/>
        <v>30000001004004</v>
      </c>
      <c r="H3552" s="72" t="str">
        <f t="shared" si="170"/>
        <v>30000001004004</v>
      </c>
      <c r="I3552" s="72" t="e">
        <f t="shared" si="171"/>
        <v>#VALUE!</v>
      </c>
    </row>
    <row r="3553" spans="1:9" ht="28.5">
      <c r="A3553" s="35" t="s">
        <v>10240</v>
      </c>
      <c r="B3553" s="20">
        <v>3</v>
      </c>
      <c r="C3553" s="15" t="str">
        <f>VLOOKUP($B3553,配置说明!$E$20:$F$23,2,0)</f>
        <v>语音</v>
      </c>
      <c r="D3553" s="61" t="s">
        <v>10241</v>
      </c>
      <c r="E3553" s="42" t="s">
        <v>10242</v>
      </c>
      <c r="F3553" s="56" t="s">
        <v>10227</v>
      </c>
      <c r="G3553" s="71">
        <f t="shared" si="172"/>
        <v>30000001004005</v>
      </c>
      <c r="H3553" s="72" t="str">
        <f t="shared" si="170"/>
        <v>30000001004005</v>
      </c>
      <c r="I3553" s="72" t="e">
        <f t="shared" si="171"/>
        <v>#VALUE!</v>
      </c>
    </row>
    <row r="3554" spans="1:9">
      <c r="A3554" s="35" t="s">
        <v>10243</v>
      </c>
      <c r="B3554" s="20">
        <v>3</v>
      </c>
      <c r="C3554" s="15" t="str">
        <f>VLOOKUP($B3554,配置说明!$E$20:$F$23,2,0)</f>
        <v>语音</v>
      </c>
      <c r="D3554" s="61" t="s">
        <v>10244</v>
      </c>
      <c r="E3554" s="42" t="s">
        <v>10245</v>
      </c>
      <c r="F3554" s="56" t="s">
        <v>10227</v>
      </c>
      <c r="G3554" s="71">
        <f t="shared" si="172"/>
        <v>30000001004006</v>
      </c>
      <c r="H3554" s="72" t="str">
        <f t="shared" si="170"/>
        <v>30000001004006</v>
      </c>
      <c r="I3554" s="72" t="e">
        <f t="shared" si="171"/>
        <v>#VALUE!</v>
      </c>
    </row>
    <row r="3555" spans="1:9" ht="28.5">
      <c r="A3555" s="35" t="s">
        <v>10246</v>
      </c>
      <c r="B3555" s="20">
        <v>3</v>
      </c>
      <c r="C3555" s="15" t="str">
        <f>VLOOKUP($B3555,配置说明!$E$20:$F$23,2,0)</f>
        <v>语音</v>
      </c>
      <c r="D3555" s="61" t="s">
        <v>10247</v>
      </c>
      <c r="E3555" s="42" t="s">
        <v>10248</v>
      </c>
      <c r="F3555" s="56" t="s">
        <v>10227</v>
      </c>
      <c r="G3555" s="71">
        <f t="shared" si="172"/>
        <v>30000001004007</v>
      </c>
      <c r="H3555" s="72" t="str">
        <f t="shared" si="170"/>
        <v>30000001004007</v>
      </c>
      <c r="I3555" s="72" t="e">
        <f t="shared" si="171"/>
        <v>#VALUE!</v>
      </c>
    </row>
    <row r="3556" spans="1:9">
      <c r="A3556" s="35" t="s">
        <v>10249</v>
      </c>
      <c r="B3556" s="20">
        <v>3</v>
      </c>
      <c r="C3556" s="15" t="str">
        <f>VLOOKUP($B3556,配置说明!$E$20:$F$23,2,0)</f>
        <v>语音</v>
      </c>
      <c r="D3556" s="61" t="s">
        <v>10250</v>
      </c>
      <c r="E3556" s="42" t="s">
        <v>10251</v>
      </c>
      <c r="F3556" s="56" t="s">
        <v>10227</v>
      </c>
      <c r="G3556" s="71">
        <f t="shared" si="172"/>
        <v>30000001004008</v>
      </c>
      <c r="H3556" s="72" t="str">
        <f t="shared" ref="H3556:H3619" si="173">G3556&amp;""</f>
        <v>30000001004008</v>
      </c>
      <c r="I3556" s="72" t="e">
        <f t="shared" ref="I3556:I3619" si="174">FIND("loop",E3556)</f>
        <v>#VALUE!</v>
      </c>
    </row>
    <row r="3557" spans="1:9">
      <c r="A3557" s="35" t="s">
        <v>10252</v>
      </c>
      <c r="B3557" s="20">
        <v>3</v>
      </c>
      <c r="C3557" s="15" t="str">
        <f>VLOOKUP($B3557,配置说明!$E$20:$F$23,2,0)</f>
        <v>语音</v>
      </c>
      <c r="D3557" s="61" t="s">
        <v>10253</v>
      </c>
      <c r="E3557" s="42" t="s">
        <v>10254</v>
      </c>
      <c r="F3557" s="56" t="s">
        <v>10227</v>
      </c>
      <c r="G3557" s="71">
        <f t="shared" si="172"/>
        <v>30000001004009</v>
      </c>
      <c r="H3557" s="72" t="str">
        <f t="shared" si="173"/>
        <v>30000001004009</v>
      </c>
      <c r="I3557" s="72" t="e">
        <f t="shared" si="174"/>
        <v>#VALUE!</v>
      </c>
    </row>
    <row r="3558" spans="1:9" ht="28.5">
      <c r="A3558" s="35" t="s">
        <v>10255</v>
      </c>
      <c r="B3558" s="20">
        <v>3</v>
      </c>
      <c r="C3558" s="15" t="str">
        <f>VLOOKUP($B3558,配置说明!$E$20:$F$23,2,0)</f>
        <v>语音</v>
      </c>
      <c r="D3558" s="61" t="s">
        <v>10256</v>
      </c>
      <c r="E3558" s="42" t="s">
        <v>10257</v>
      </c>
      <c r="F3558" s="56" t="s">
        <v>10227</v>
      </c>
      <c r="G3558" s="71">
        <f t="shared" si="172"/>
        <v>30000001005001</v>
      </c>
      <c r="H3558" s="72" t="str">
        <f t="shared" si="173"/>
        <v>30000001005001</v>
      </c>
      <c r="I3558" s="72" t="e">
        <f t="shared" si="174"/>
        <v>#VALUE!</v>
      </c>
    </row>
    <row r="3559" spans="1:9" ht="28.5">
      <c r="A3559" s="35" t="s">
        <v>10258</v>
      </c>
      <c r="B3559" s="20">
        <v>3</v>
      </c>
      <c r="C3559" s="15" t="str">
        <f>VLOOKUP($B3559,配置说明!$E$20:$F$23,2,0)</f>
        <v>语音</v>
      </c>
      <c r="D3559" s="61" t="s">
        <v>10259</v>
      </c>
      <c r="E3559" s="42" t="s">
        <v>10260</v>
      </c>
      <c r="F3559" s="56" t="s">
        <v>10227</v>
      </c>
      <c r="G3559" s="71">
        <f t="shared" si="172"/>
        <v>30000001006001</v>
      </c>
      <c r="H3559" s="72" t="str">
        <f t="shared" si="173"/>
        <v>30000001006001</v>
      </c>
      <c r="I3559" s="72" t="e">
        <f t="shared" si="174"/>
        <v>#VALUE!</v>
      </c>
    </row>
    <row r="3560" spans="1:9" ht="28.5">
      <c r="A3560" s="35" t="s">
        <v>10261</v>
      </c>
      <c r="B3560" s="20">
        <v>3</v>
      </c>
      <c r="C3560" s="15" t="str">
        <f>VLOOKUP($B3560,配置说明!$E$20:$F$23,2,0)</f>
        <v>语音</v>
      </c>
      <c r="D3560" s="61" t="s">
        <v>10262</v>
      </c>
      <c r="E3560" s="42" t="s">
        <v>10263</v>
      </c>
      <c r="F3560" s="56" t="s">
        <v>10227</v>
      </c>
      <c r="G3560" s="71">
        <f t="shared" si="172"/>
        <v>30000001006002</v>
      </c>
      <c r="H3560" s="72" t="str">
        <f t="shared" si="173"/>
        <v>30000001006002</v>
      </c>
      <c r="I3560" s="72" t="e">
        <f t="shared" si="174"/>
        <v>#VALUE!</v>
      </c>
    </row>
    <row r="3561" spans="1:9">
      <c r="A3561" s="35" t="s">
        <v>10264</v>
      </c>
      <c r="B3561" s="20">
        <v>3</v>
      </c>
      <c r="C3561" s="15" t="str">
        <f>VLOOKUP($B3561,配置说明!$E$20:$F$23,2,0)</f>
        <v>语音</v>
      </c>
      <c r="D3561" s="61" t="s">
        <v>10265</v>
      </c>
      <c r="E3561" s="42" t="s">
        <v>10266</v>
      </c>
      <c r="F3561" s="56" t="s">
        <v>10227</v>
      </c>
      <c r="G3561" s="71">
        <f t="shared" si="172"/>
        <v>30000001006003</v>
      </c>
      <c r="H3561" s="72" t="str">
        <f t="shared" si="173"/>
        <v>30000001006003</v>
      </c>
      <c r="I3561" s="72" t="e">
        <f t="shared" si="174"/>
        <v>#VALUE!</v>
      </c>
    </row>
    <row r="3562" spans="1:9">
      <c r="A3562" s="35" t="s">
        <v>10267</v>
      </c>
      <c r="B3562" s="20">
        <v>3</v>
      </c>
      <c r="C3562" s="15" t="str">
        <f>VLOOKUP($B3562,配置说明!$E$20:$F$23,2,0)</f>
        <v>语音</v>
      </c>
      <c r="D3562" s="61" t="s">
        <v>10268</v>
      </c>
      <c r="E3562" s="42" t="s">
        <v>10269</v>
      </c>
      <c r="F3562" s="56" t="s">
        <v>10227</v>
      </c>
      <c r="G3562" s="71">
        <f t="shared" si="172"/>
        <v>30000001006004</v>
      </c>
      <c r="H3562" s="72" t="str">
        <f t="shared" si="173"/>
        <v>30000001006004</v>
      </c>
      <c r="I3562" s="72" t="e">
        <f t="shared" si="174"/>
        <v>#VALUE!</v>
      </c>
    </row>
    <row r="3563" spans="1:9">
      <c r="A3563" s="35" t="s">
        <v>10270</v>
      </c>
      <c r="B3563" s="20">
        <v>3</v>
      </c>
      <c r="C3563" s="15" t="str">
        <f>VLOOKUP($B3563,配置说明!$E$20:$F$23,2,0)</f>
        <v>语音</v>
      </c>
      <c r="D3563" s="61" t="s">
        <v>10271</v>
      </c>
      <c r="E3563" s="42" t="s">
        <v>10272</v>
      </c>
      <c r="F3563" s="56" t="s">
        <v>10227</v>
      </c>
      <c r="G3563" s="71">
        <f t="shared" si="172"/>
        <v>30000001006005</v>
      </c>
      <c r="H3563" s="72" t="str">
        <f t="shared" si="173"/>
        <v>30000001006005</v>
      </c>
      <c r="I3563" s="72" t="e">
        <f t="shared" si="174"/>
        <v>#VALUE!</v>
      </c>
    </row>
    <row r="3564" spans="1:9" ht="42.75">
      <c r="A3564" s="35" t="s">
        <v>10273</v>
      </c>
      <c r="B3564" s="20">
        <v>3</v>
      </c>
      <c r="C3564" s="15" t="str">
        <f>VLOOKUP($B3564,配置说明!$E$20:$F$23,2,0)</f>
        <v>语音</v>
      </c>
      <c r="D3564" s="61" t="s">
        <v>10274</v>
      </c>
      <c r="E3564" s="42" t="s">
        <v>10275</v>
      </c>
      <c r="F3564" s="56" t="s">
        <v>10227</v>
      </c>
      <c r="G3564" s="71">
        <f t="shared" si="172"/>
        <v>30000001007001</v>
      </c>
      <c r="H3564" s="72" t="str">
        <f t="shared" si="173"/>
        <v>30000001007001</v>
      </c>
      <c r="I3564" s="72" t="e">
        <f t="shared" si="174"/>
        <v>#VALUE!</v>
      </c>
    </row>
    <row r="3565" spans="1:9">
      <c r="A3565" s="35" t="s">
        <v>10276</v>
      </c>
      <c r="B3565" s="20">
        <v>3</v>
      </c>
      <c r="C3565" s="15" t="str">
        <f>VLOOKUP($B3565,配置说明!$E$20:$F$23,2,0)</f>
        <v>语音</v>
      </c>
      <c r="D3565" s="61" t="s">
        <v>10277</v>
      </c>
      <c r="E3565" s="42" t="s">
        <v>10278</v>
      </c>
      <c r="F3565" s="56" t="s">
        <v>10227</v>
      </c>
      <c r="G3565" s="71">
        <f t="shared" si="172"/>
        <v>30000001007002</v>
      </c>
      <c r="H3565" s="72" t="str">
        <f t="shared" si="173"/>
        <v>30000001007002</v>
      </c>
      <c r="I3565" s="72" t="e">
        <f t="shared" si="174"/>
        <v>#VALUE!</v>
      </c>
    </row>
    <row r="3566" spans="1:9" ht="28.5">
      <c r="A3566" s="35" t="s">
        <v>10279</v>
      </c>
      <c r="B3566" s="20">
        <v>3</v>
      </c>
      <c r="C3566" s="15" t="str">
        <f>VLOOKUP($B3566,配置说明!$E$20:$F$23,2,0)</f>
        <v>语音</v>
      </c>
      <c r="D3566" s="61" t="s">
        <v>10280</v>
      </c>
      <c r="E3566" s="42" t="s">
        <v>10281</v>
      </c>
      <c r="F3566" s="56" t="s">
        <v>10227</v>
      </c>
      <c r="G3566" s="71">
        <f t="shared" si="172"/>
        <v>30000001008001</v>
      </c>
      <c r="H3566" s="72" t="str">
        <f t="shared" si="173"/>
        <v>30000001008001</v>
      </c>
      <c r="I3566" s="72" t="e">
        <f t="shared" si="174"/>
        <v>#VALUE!</v>
      </c>
    </row>
    <row r="3567" spans="1:9">
      <c r="A3567" s="35" t="s">
        <v>10282</v>
      </c>
      <c r="B3567" s="20">
        <v>3</v>
      </c>
      <c r="C3567" s="15" t="str">
        <f>VLOOKUP($B3567,配置说明!$E$20:$F$23,2,0)</f>
        <v>语音</v>
      </c>
      <c r="D3567" s="61" t="s">
        <v>10283</v>
      </c>
      <c r="E3567" s="42" t="s">
        <v>10284</v>
      </c>
      <c r="F3567" s="56" t="s">
        <v>10227</v>
      </c>
      <c r="G3567" s="71">
        <f t="shared" si="172"/>
        <v>30000001008002</v>
      </c>
      <c r="H3567" s="72" t="str">
        <f t="shared" si="173"/>
        <v>30000001008002</v>
      </c>
      <c r="I3567" s="72" t="e">
        <f t="shared" si="174"/>
        <v>#VALUE!</v>
      </c>
    </row>
    <row r="3568" spans="1:9" ht="28.5">
      <c r="A3568" s="35" t="s">
        <v>10285</v>
      </c>
      <c r="B3568" s="20">
        <v>3</v>
      </c>
      <c r="C3568" s="15" t="str">
        <f>VLOOKUP($B3568,配置说明!$E$20:$F$23,2,0)</f>
        <v>语音</v>
      </c>
      <c r="D3568" s="61" t="s">
        <v>10286</v>
      </c>
      <c r="E3568" s="42" t="s">
        <v>10287</v>
      </c>
      <c r="F3568" s="56" t="s">
        <v>10227</v>
      </c>
      <c r="G3568" s="71">
        <f t="shared" si="172"/>
        <v>30000001008003</v>
      </c>
      <c r="H3568" s="72" t="str">
        <f t="shared" si="173"/>
        <v>30000001008003</v>
      </c>
      <c r="I3568" s="72" t="e">
        <f t="shared" si="174"/>
        <v>#VALUE!</v>
      </c>
    </row>
    <row r="3569" spans="1:9">
      <c r="A3569" s="35" t="s">
        <v>10288</v>
      </c>
      <c r="B3569" s="20">
        <v>3</v>
      </c>
      <c r="C3569" s="15" t="str">
        <f>VLOOKUP($B3569,配置说明!$E$20:$F$23,2,0)</f>
        <v>语音</v>
      </c>
      <c r="D3569" s="61" t="s">
        <v>10289</v>
      </c>
      <c r="E3569" s="42" t="s">
        <v>10290</v>
      </c>
      <c r="F3569" s="56" t="s">
        <v>10227</v>
      </c>
      <c r="G3569" s="71">
        <f t="shared" si="172"/>
        <v>30000001008004</v>
      </c>
      <c r="H3569" s="72" t="str">
        <f t="shared" si="173"/>
        <v>30000001008004</v>
      </c>
      <c r="I3569" s="72" t="e">
        <f t="shared" si="174"/>
        <v>#VALUE!</v>
      </c>
    </row>
    <row r="3570" spans="1:9">
      <c r="A3570" s="35" t="s">
        <v>10291</v>
      </c>
      <c r="B3570" s="20">
        <v>3</v>
      </c>
      <c r="C3570" s="15" t="str">
        <f>VLOOKUP($B3570,配置说明!$E$20:$F$23,2,0)</f>
        <v>语音</v>
      </c>
      <c r="D3570" s="61" t="s">
        <v>10292</v>
      </c>
      <c r="E3570" s="42" t="s">
        <v>10293</v>
      </c>
      <c r="F3570" s="56" t="s">
        <v>10227</v>
      </c>
      <c r="G3570" s="71">
        <f t="shared" ref="G3570:G3633" si="175">A3570*1</f>
        <v>30000001008005</v>
      </c>
      <c r="H3570" s="72" t="str">
        <f t="shared" si="173"/>
        <v>30000001008005</v>
      </c>
      <c r="I3570" s="72" t="e">
        <f t="shared" si="174"/>
        <v>#VALUE!</v>
      </c>
    </row>
    <row r="3571" spans="1:9" ht="28.5">
      <c r="A3571" s="35" t="s">
        <v>10294</v>
      </c>
      <c r="B3571" s="20">
        <v>3</v>
      </c>
      <c r="C3571" s="15" t="str">
        <f>VLOOKUP($B3571,配置说明!$E$20:$F$23,2,0)</f>
        <v>语音</v>
      </c>
      <c r="D3571" s="61" t="s">
        <v>10295</v>
      </c>
      <c r="E3571" s="42" t="s">
        <v>10296</v>
      </c>
      <c r="F3571" s="56" t="s">
        <v>10227</v>
      </c>
      <c r="G3571" s="71">
        <f t="shared" si="175"/>
        <v>30000001009001</v>
      </c>
      <c r="H3571" s="72" t="str">
        <f t="shared" si="173"/>
        <v>30000001009001</v>
      </c>
      <c r="I3571" s="72" t="e">
        <f t="shared" si="174"/>
        <v>#VALUE!</v>
      </c>
    </row>
    <row r="3572" spans="1:9" ht="28.5">
      <c r="A3572" s="35" t="s">
        <v>10297</v>
      </c>
      <c r="B3572" s="20">
        <v>3</v>
      </c>
      <c r="C3572" s="15" t="str">
        <f>VLOOKUP($B3572,配置说明!$E$20:$F$23,2,0)</f>
        <v>语音</v>
      </c>
      <c r="D3572" s="61" t="s">
        <v>10298</v>
      </c>
      <c r="E3572" s="42" t="s">
        <v>10299</v>
      </c>
      <c r="F3572" s="56" t="s">
        <v>10227</v>
      </c>
      <c r="G3572" s="71">
        <f t="shared" si="175"/>
        <v>30000001009002</v>
      </c>
      <c r="H3572" s="72" t="str">
        <f t="shared" si="173"/>
        <v>30000001009002</v>
      </c>
      <c r="I3572" s="72" t="e">
        <f t="shared" si="174"/>
        <v>#VALUE!</v>
      </c>
    </row>
    <row r="3573" spans="1:9" ht="28.5">
      <c r="A3573" s="35" t="s">
        <v>10300</v>
      </c>
      <c r="B3573" s="20">
        <v>3</v>
      </c>
      <c r="C3573" s="15" t="str">
        <f>VLOOKUP($B3573,配置说明!$E$20:$F$23,2,0)</f>
        <v>语音</v>
      </c>
      <c r="D3573" s="61" t="s">
        <v>10301</v>
      </c>
      <c r="E3573" s="42" t="s">
        <v>10302</v>
      </c>
      <c r="F3573" s="56" t="s">
        <v>10227</v>
      </c>
      <c r="G3573" s="71">
        <f t="shared" si="175"/>
        <v>30000001009003</v>
      </c>
      <c r="H3573" s="72" t="str">
        <f t="shared" si="173"/>
        <v>30000001009003</v>
      </c>
      <c r="I3573" s="72" t="e">
        <f t="shared" si="174"/>
        <v>#VALUE!</v>
      </c>
    </row>
    <row r="3574" spans="1:9">
      <c r="A3574" s="35" t="s">
        <v>10303</v>
      </c>
      <c r="B3574" s="20">
        <v>3</v>
      </c>
      <c r="C3574" s="15" t="str">
        <f>VLOOKUP($B3574,配置说明!$E$20:$F$23,2,0)</f>
        <v>语音</v>
      </c>
      <c r="D3574" s="61" t="s">
        <v>10304</v>
      </c>
      <c r="E3574" s="42" t="s">
        <v>10305</v>
      </c>
      <c r="F3574" s="56" t="s">
        <v>10227</v>
      </c>
      <c r="G3574" s="71">
        <f t="shared" si="175"/>
        <v>30000001009004</v>
      </c>
      <c r="H3574" s="72" t="str">
        <f t="shared" si="173"/>
        <v>30000001009004</v>
      </c>
      <c r="I3574" s="72" t="e">
        <f t="shared" si="174"/>
        <v>#VALUE!</v>
      </c>
    </row>
    <row r="3575" spans="1:9" ht="42.75">
      <c r="A3575" s="35" t="s">
        <v>10306</v>
      </c>
      <c r="B3575" s="20">
        <v>3</v>
      </c>
      <c r="C3575" s="15" t="str">
        <f>VLOOKUP($B3575,配置说明!$E$20:$F$23,2,0)</f>
        <v>语音</v>
      </c>
      <c r="D3575" s="61" t="s">
        <v>10307</v>
      </c>
      <c r="E3575" s="42" t="s">
        <v>10308</v>
      </c>
      <c r="F3575" s="56" t="s">
        <v>10227</v>
      </c>
      <c r="G3575" s="71">
        <f t="shared" si="175"/>
        <v>30000001009005</v>
      </c>
      <c r="H3575" s="72" t="str">
        <f t="shared" si="173"/>
        <v>30000001009005</v>
      </c>
      <c r="I3575" s="72" t="e">
        <f t="shared" si="174"/>
        <v>#VALUE!</v>
      </c>
    </row>
    <row r="3576" spans="1:9" ht="57">
      <c r="A3576" s="35" t="s">
        <v>10309</v>
      </c>
      <c r="B3576" s="20">
        <v>3</v>
      </c>
      <c r="C3576" s="15" t="str">
        <f>VLOOKUP($B3576,配置说明!$E$20:$F$23,2,0)</f>
        <v>语音</v>
      </c>
      <c r="D3576" s="61" t="s">
        <v>10310</v>
      </c>
      <c r="E3576" s="42" t="s">
        <v>10311</v>
      </c>
      <c r="F3576" s="56" t="s">
        <v>10227</v>
      </c>
      <c r="G3576" s="71">
        <f t="shared" si="175"/>
        <v>30000001009006</v>
      </c>
      <c r="H3576" s="72" t="str">
        <f t="shared" si="173"/>
        <v>30000001009006</v>
      </c>
      <c r="I3576" s="72" t="e">
        <f t="shared" si="174"/>
        <v>#VALUE!</v>
      </c>
    </row>
    <row r="3577" spans="1:9" ht="57">
      <c r="A3577" s="35" t="s">
        <v>10312</v>
      </c>
      <c r="B3577" s="20">
        <v>3</v>
      </c>
      <c r="C3577" s="15" t="str">
        <f>VLOOKUP($B3577,配置说明!$E$20:$F$23,2,0)</f>
        <v>语音</v>
      </c>
      <c r="D3577" s="61" t="s">
        <v>10313</v>
      </c>
      <c r="E3577" s="42" t="s">
        <v>10314</v>
      </c>
      <c r="F3577" s="56" t="s">
        <v>10227</v>
      </c>
      <c r="G3577" s="71">
        <f t="shared" si="175"/>
        <v>30000001009007</v>
      </c>
      <c r="H3577" s="72" t="str">
        <f t="shared" si="173"/>
        <v>30000001009007</v>
      </c>
      <c r="I3577" s="72" t="e">
        <f t="shared" si="174"/>
        <v>#VALUE!</v>
      </c>
    </row>
    <row r="3578" spans="1:9">
      <c r="A3578" s="16" t="s">
        <v>4705</v>
      </c>
      <c r="B3578" s="41">
        <v>3</v>
      </c>
      <c r="C3578" s="15" t="str">
        <f>VLOOKUP($B3578,配置说明!$E$20:$F$23,2,0)</f>
        <v>语音</v>
      </c>
      <c r="D3578" s="45" t="s">
        <v>4706</v>
      </c>
      <c r="E3578" s="15" t="s">
        <v>4707</v>
      </c>
      <c r="F3578" s="15" t="s">
        <v>4708</v>
      </c>
      <c r="G3578" s="71">
        <f t="shared" si="175"/>
        <v>31000101001001</v>
      </c>
      <c r="H3578" s="72" t="str">
        <f t="shared" si="173"/>
        <v>31000101001001</v>
      </c>
      <c r="I3578" s="72" t="e">
        <f t="shared" si="174"/>
        <v>#VALUE!</v>
      </c>
    </row>
    <row r="3579" spans="1:9">
      <c r="A3579" s="16" t="s">
        <v>4709</v>
      </c>
      <c r="B3579" s="15">
        <v>3</v>
      </c>
      <c r="C3579" s="15" t="str">
        <f>VLOOKUP($B3579,配置说明!$E$20:$F$23,2,0)</f>
        <v>语音</v>
      </c>
      <c r="D3579" s="45" t="s">
        <v>4710</v>
      </c>
      <c r="E3579" s="15" t="s">
        <v>4711</v>
      </c>
      <c r="F3579" s="15" t="s">
        <v>4708</v>
      </c>
      <c r="G3579" s="71">
        <f t="shared" si="175"/>
        <v>31000101001002</v>
      </c>
      <c r="H3579" s="72" t="str">
        <f t="shared" si="173"/>
        <v>31000101001002</v>
      </c>
      <c r="I3579" s="72" t="e">
        <f t="shared" si="174"/>
        <v>#VALUE!</v>
      </c>
    </row>
    <row r="3580" spans="1:9">
      <c r="A3580" s="16" t="s">
        <v>4712</v>
      </c>
      <c r="B3580" s="15">
        <v>3</v>
      </c>
      <c r="C3580" s="15" t="str">
        <f>VLOOKUP($B3580,配置说明!$E$20:$F$23,2,0)</f>
        <v>语音</v>
      </c>
      <c r="D3580" s="45" t="s">
        <v>4713</v>
      </c>
      <c r="E3580" s="15" t="s">
        <v>4714</v>
      </c>
      <c r="F3580" s="15" t="s">
        <v>4708</v>
      </c>
      <c r="G3580" s="71">
        <f t="shared" si="175"/>
        <v>31000101001003</v>
      </c>
      <c r="H3580" s="72" t="str">
        <f t="shared" si="173"/>
        <v>31000101001003</v>
      </c>
      <c r="I3580" s="72" t="e">
        <f t="shared" si="174"/>
        <v>#VALUE!</v>
      </c>
    </row>
    <row r="3581" spans="1:9">
      <c r="A3581" s="16" t="s">
        <v>4715</v>
      </c>
      <c r="B3581" s="15">
        <v>3</v>
      </c>
      <c r="C3581" s="15" t="str">
        <f>VLOOKUP($B3581,配置说明!$E$20:$F$23,2,0)</f>
        <v>语音</v>
      </c>
      <c r="D3581" s="45" t="s">
        <v>4716</v>
      </c>
      <c r="E3581" s="15" t="s">
        <v>4717</v>
      </c>
      <c r="F3581" s="15" t="s">
        <v>4708</v>
      </c>
      <c r="G3581" s="71">
        <f t="shared" si="175"/>
        <v>31000101001004</v>
      </c>
      <c r="H3581" s="72" t="str">
        <f t="shared" si="173"/>
        <v>31000101001004</v>
      </c>
      <c r="I3581" s="72" t="e">
        <f t="shared" si="174"/>
        <v>#VALUE!</v>
      </c>
    </row>
    <row r="3582" spans="1:9">
      <c r="A3582" s="16" t="s">
        <v>4718</v>
      </c>
      <c r="B3582" s="15">
        <v>3</v>
      </c>
      <c r="C3582" s="15" t="str">
        <f>VLOOKUP($B3582,配置说明!$E$20:$F$23,2,0)</f>
        <v>语音</v>
      </c>
      <c r="D3582" s="45" t="s">
        <v>4719</v>
      </c>
      <c r="E3582" s="15" t="s">
        <v>4720</v>
      </c>
      <c r="F3582" s="15" t="s">
        <v>4708</v>
      </c>
      <c r="G3582" s="71">
        <f t="shared" si="175"/>
        <v>31000101001005</v>
      </c>
      <c r="H3582" s="72" t="str">
        <f t="shared" si="173"/>
        <v>31000101001005</v>
      </c>
      <c r="I3582" s="72" t="e">
        <f t="shared" si="174"/>
        <v>#VALUE!</v>
      </c>
    </row>
    <row r="3583" spans="1:9">
      <c r="A3583" s="16" t="s">
        <v>4721</v>
      </c>
      <c r="B3583" s="15">
        <v>3</v>
      </c>
      <c r="C3583" s="15" t="str">
        <f>VLOOKUP($B3583,配置说明!$E$20:$F$23,2,0)</f>
        <v>语音</v>
      </c>
      <c r="D3583" s="45" t="s">
        <v>4722</v>
      </c>
      <c r="E3583" s="15" t="s">
        <v>4723</v>
      </c>
      <c r="F3583" s="15" t="s">
        <v>4708</v>
      </c>
      <c r="G3583" s="71">
        <f t="shared" si="175"/>
        <v>31000101001006</v>
      </c>
      <c r="H3583" s="72" t="str">
        <f t="shared" si="173"/>
        <v>31000101001006</v>
      </c>
      <c r="I3583" s="72" t="e">
        <f t="shared" si="174"/>
        <v>#VALUE!</v>
      </c>
    </row>
    <row r="3584" spans="1:9">
      <c r="A3584" s="16" t="s">
        <v>4724</v>
      </c>
      <c r="B3584" s="15">
        <v>3</v>
      </c>
      <c r="C3584" s="15" t="str">
        <f>VLOOKUP($B3584,配置说明!$E$20:$F$23,2,0)</f>
        <v>语音</v>
      </c>
      <c r="D3584" s="45" t="s">
        <v>4725</v>
      </c>
      <c r="E3584" s="15" t="s">
        <v>4726</v>
      </c>
      <c r="F3584" s="15" t="s">
        <v>4708</v>
      </c>
      <c r="G3584" s="71">
        <f t="shared" si="175"/>
        <v>31000101001007</v>
      </c>
      <c r="H3584" s="72" t="str">
        <f t="shared" si="173"/>
        <v>31000101001007</v>
      </c>
      <c r="I3584" s="72" t="e">
        <f t="shared" si="174"/>
        <v>#VALUE!</v>
      </c>
    </row>
    <row r="3585" spans="1:9">
      <c r="A3585" s="16" t="s">
        <v>4727</v>
      </c>
      <c r="B3585" s="15">
        <v>3</v>
      </c>
      <c r="C3585" s="15" t="str">
        <f>VLOOKUP($B3585,配置说明!$E$20:$F$23,2,0)</f>
        <v>语音</v>
      </c>
      <c r="D3585" s="45" t="s">
        <v>4728</v>
      </c>
      <c r="E3585" s="15" t="s">
        <v>4729</v>
      </c>
      <c r="F3585" s="15" t="s">
        <v>4708</v>
      </c>
      <c r="G3585" s="71">
        <f t="shared" si="175"/>
        <v>31000101001008</v>
      </c>
      <c r="H3585" s="72" t="str">
        <f t="shared" si="173"/>
        <v>31000101001008</v>
      </c>
      <c r="I3585" s="72" t="e">
        <f t="shared" si="174"/>
        <v>#VALUE!</v>
      </c>
    </row>
    <row r="3586" spans="1:9">
      <c r="A3586" s="16" t="s">
        <v>4730</v>
      </c>
      <c r="B3586" s="15">
        <v>3</v>
      </c>
      <c r="C3586" s="15" t="str">
        <f>VLOOKUP($B3586,配置说明!$E$20:$F$23,2,0)</f>
        <v>语音</v>
      </c>
      <c r="D3586" s="45" t="s">
        <v>4731</v>
      </c>
      <c r="E3586" s="15" t="s">
        <v>4732</v>
      </c>
      <c r="F3586" s="15" t="s">
        <v>4708</v>
      </c>
      <c r="G3586" s="71">
        <f t="shared" si="175"/>
        <v>31000101001009</v>
      </c>
      <c r="H3586" s="72" t="str">
        <f t="shared" si="173"/>
        <v>31000101001009</v>
      </c>
      <c r="I3586" s="72" t="e">
        <f t="shared" si="174"/>
        <v>#VALUE!</v>
      </c>
    </row>
    <row r="3587" spans="1:9">
      <c r="A3587" s="16" t="s">
        <v>4733</v>
      </c>
      <c r="B3587" s="15">
        <v>3</v>
      </c>
      <c r="C3587" s="15" t="str">
        <f>VLOOKUP($B3587,配置说明!$E$20:$F$23,2,0)</f>
        <v>语音</v>
      </c>
      <c r="D3587" s="45" t="s">
        <v>4734</v>
      </c>
      <c r="E3587" s="15" t="s">
        <v>4735</v>
      </c>
      <c r="F3587" s="15" t="s">
        <v>4736</v>
      </c>
      <c r="G3587" s="71">
        <f t="shared" si="175"/>
        <v>31000101002001</v>
      </c>
      <c r="H3587" s="72" t="str">
        <f t="shared" si="173"/>
        <v>31000101002001</v>
      </c>
      <c r="I3587" s="72" t="e">
        <f t="shared" si="174"/>
        <v>#VALUE!</v>
      </c>
    </row>
    <row r="3588" spans="1:9">
      <c r="A3588" s="16" t="s">
        <v>4737</v>
      </c>
      <c r="B3588" s="15">
        <v>3</v>
      </c>
      <c r="C3588" s="15" t="str">
        <f>VLOOKUP($B3588,配置说明!$E$20:$F$23,2,0)</f>
        <v>语音</v>
      </c>
      <c r="D3588" s="45" t="s">
        <v>4738</v>
      </c>
      <c r="E3588" s="15" t="s">
        <v>4739</v>
      </c>
      <c r="F3588" s="15" t="s">
        <v>4736</v>
      </c>
      <c r="G3588" s="71">
        <f t="shared" si="175"/>
        <v>31000101002002</v>
      </c>
      <c r="H3588" s="72" t="str">
        <f t="shared" si="173"/>
        <v>31000101002002</v>
      </c>
      <c r="I3588" s="72" t="e">
        <f t="shared" si="174"/>
        <v>#VALUE!</v>
      </c>
    </row>
    <row r="3589" spans="1:9">
      <c r="A3589" s="16" t="s">
        <v>4740</v>
      </c>
      <c r="B3589" s="15">
        <v>3</v>
      </c>
      <c r="C3589" s="15" t="str">
        <f>VLOOKUP($B3589,配置说明!$E$20:$F$23,2,0)</f>
        <v>语音</v>
      </c>
      <c r="D3589" s="45" t="s">
        <v>4741</v>
      </c>
      <c r="E3589" s="15" t="s">
        <v>4742</v>
      </c>
      <c r="F3589" s="15" t="s">
        <v>4736</v>
      </c>
      <c r="G3589" s="71">
        <f t="shared" si="175"/>
        <v>31000101002003</v>
      </c>
      <c r="H3589" s="72" t="str">
        <f t="shared" si="173"/>
        <v>31000101002003</v>
      </c>
      <c r="I3589" s="72" t="e">
        <f t="shared" si="174"/>
        <v>#VALUE!</v>
      </c>
    </row>
    <row r="3590" spans="1:9">
      <c r="A3590" s="16" t="s">
        <v>4743</v>
      </c>
      <c r="B3590" s="15">
        <v>3</v>
      </c>
      <c r="C3590" s="15" t="str">
        <f>VLOOKUP($B3590,配置说明!$E$20:$F$23,2,0)</f>
        <v>语音</v>
      </c>
      <c r="D3590" s="45" t="s">
        <v>4744</v>
      </c>
      <c r="E3590" s="15" t="s">
        <v>4745</v>
      </c>
      <c r="F3590" s="15" t="s">
        <v>4736</v>
      </c>
      <c r="G3590" s="71">
        <f t="shared" si="175"/>
        <v>31000101002004</v>
      </c>
      <c r="H3590" s="72" t="str">
        <f t="shared" si="173"/>
        <v>31000101002004</v>
      </c>
      <c r="I3590" s="72" t="e">
        <f t="shared" si="174"/>
        <v>#VALUE!</v>
      </c>
    </row>
    <row r="3591" spans="1:9">
      <c r="A3591" s="16" t="s">
        <v>4746</v>
      </c>
      <c r="B3591" s="15">
        <v>3</v>
      </c>
      <c r="C3591" s="15" t="str">
        <f>VLOOKUP($B3591,配置说明!$E$20:$F$23,2,0)</f>
        <v>语音</v>
      </c>
      <c r="D3591" s="45" t="s">
        <v>4747</v>
      </c>
      <c r="E3591" s="15" t="s">
        <v>4748</v>
      </c>
      <c r="F3591" s="15" t="s">
        <v>4736</v>
      </c>
      <c r="G3591" s="71">
        <f t="shared" si="175"/>
        <v>31000101002005</v>
      </c>
      <c r="H3591" s="72" t="str">
        <f t="shared" si="173"/>
        <v>31000101002005</v>
      </c>
      <c r="I3591" s="72" t="e">
        <f t="shared" si="174"/>
        <v>#VALUE!</v>
      </c>
    </row>
    <row r="3592" spans="1:9">
      <c r="A3592" s="16" t="s">
        <v>4749</v>
      </c>
      <c r="B3592" s="15">
        <v>3</v>
      </c>
      <c r="C3592" s="15" t="str">
        <f>VLOOKUP($B3592,配置说明!$E$20:$F$23,2,0)</f>
        <v>语音</v>
      </c>
      <c r="D3592" s="45" t="s">
        <v>4750</v>
      </c>
      <c r="E3592" s="15" t="s">
        <v>4751</v>
      </c>
      <c r="F3592" s="15" t="s">
        <v>4736</v>
      </c>
      <c r="G3592" s="71">
        <f t="shared" si="175"/>
        <v>31000101002006</v>
      </c>
      <c r="H3592" s="72" t="str">
        <f t="shared" si="173"/>
        <v>31000101002006</v>
      </c>
      <c r="I3592" s="72" t="e">
        <f t="shared" si="174"/>
        <v>#VALUE!</v>
      </c>
    </row>
    <row r="3593" spans="1:9">
      <c r="A3593" s="16" t="s">
        <v>4752</v>
      </c>
      <c r="B3593" s="15">
        <v>3</v>
      </c>
      <c r="C3593" s="15" t="str">
        <f>VLOOKUP($B3593,配置说明!$E$20:$F$23,2,0)</f>
        <v>语音</v>
      </c>
      <c r="D3593" s="45" t="s">
        <v>4753</v>
      </c>
      <c r="E3593" s="15" t="s">
        <v>4754</v>
      </c>
      <c r="F3593" s="15" t="s">
        <v>4736</v>
      </c>
      <c r="G3593" s="71">
        <f t="shared" si="175"/>
        <v>31000101002007</v>
      </c>
      <c r="H3593" s="72" t="str">
        <f t="shared" si="173"/>
        <v>31000101002007</v>
      </c>
      <c r="I3593" s="72" t="e">
        <f t="shared" si="174"/>
        <v>#VALUE!</v>
      </c>
    </row>
    <row r="3594" spans="1:9">
      <c r="A3594" s="16" t="s">
        <v>4755</v>
      </c>
      <c r="B3594" s="15">
        <v>3</v>
      </c>
      <c r="C3594" s="15" t="str">
        <f>VLOOKUP($B3594,配置说明!$E$20:$F$23,2,0)</f>
        <v>语音</v>
      </c>
      <c r="D3594" s="45" t="s">
        <v>4756</v>
      </c>
      <c r="E3594" s="15" t="s">
        <v>4757</v>
      </c>
      <c r="F3594" s="15" t="s">
        <v>4736</v>
      </c>
      <c r="G3594" s="71">
        <f t="shared" si="175"/>
        <v>31000101002008</v>
      </c>
      <c r="H3594" s="72" t="str">
        <f t="shared" si="173"/>
        <v>31000101002008</v>
      </c>
      <c r="I3594" s="72" t="e">
        <f t="shared" si="174"/>
        <v>#VALUE!</v>
      </c>
    </row>
    <row r="3595" spans="1:9">
      <c r="A3595" s="16" t="s">
        <v>4758</v>
      </c>
      <c r="B3595" s="15">
        <v>3</v>
      </c>
      <c r="C3595" s="15" t="str">
        <f>VLOOKUP($B3595,配置说明!$E$20:$F$23,2,0)</f>
        <v>语音</v>
      </c>
      <c r="D3595" s="45" t="s">
        <v>4759</v>
      </c>
      <c r="E3595" s="15" t="s">
        <v>4760</v>
      </c>
      <c r="F3595" s="15" t="s">
        <v>4736</v>
      </c>
      <c r="G3595" s="71">
        <f t="shared" si="175"/>
        <v>31000101002009</v>
      </c>
      <c r="H3595" s="72" t="str">
        <f t="shared" si="173"/>
        <v>31000101002009</v>
      </c>
      <c r="I3595" s="72" t="e">
        <f t="shared" si="174"/>
        <v>#VALUE!</v>
      </c>
    </row>
    <row r="3596" spans="1:9">
      <c r="A3596" s="16" t="s">
        <v>9448</v>
      </c>
      <c r="B3596" s="15">
        <v>3</v>
      </c>
      <c r="C3596" s="15" t="str">
        <f>VLOOKUP($B3596,配置说明!$E$20:$F$23,2,0)</f>
        <v>语音</v>
      </c>
      <c r="D3596" s="45" t="s">
        <v>9449</v>
      </c>
      <c r="E3596" s="15" t="s">
        <v>9450</v>
      </c>
      <c r="F3596" s="15" t="s">
        <v>4736</v>
      </c>
      <c r="G3596" s="71">
        <f t="shared" si="175"/>
        <v>31000101002010</v>
      </c>
      <c r="H3596" s="72" t="str">
        <f t="shared" si="173"/>
        <v>31000101002010</v>
      </c>
      <c r="I3596" s="72" t="e">
        <f t="shared" si="174"/>
        <v>#VALUE!</v>
      </c>
    </row>
    <row r="3597" spans="1:9">
      <c r="A3597" s="16" t="s">
        <v>9451</v>
      </c>
      <c r="B3597" s="15">
        <v>3</v>
      </c>
      <c r="C3597" s="15" t="str">
        <f>VLOOKUP($B3597,配置说明!$E$20:$F$23,2,0)</f>
        <v>语音</v>
      </c>
      <c r="D3597" s="45" t="s">
        <v>9452</v>
      </c>
      <c r="E3597" s="15" t="s">
        <v>9453</v>
      </c>
      <c r="F3597" s="15" t="s">
        <v>4736</v>
      </c>
      <c r="G3597" s="71">
        <f t="shared" si="175"/>
        <v>31000101002011</v>
      </c>
      <c r="H3597" s="72" t="str">
        <f t="shared" si="173"/>
        <v>31000101002011</v>
      </c>
      <c r="I3597" s="72" t="e">
        <f t="shared" si="174"/>
        <v>#VALUE!</v>
      </c>
    </row>
    <row r="3598" spans="1:9">
      <c r="A3598" s="16" t="s">
        <v>9454</v>
      </c>
      <c r="B3598" s="15">
        <v>3</v>
      </c>
      <c r="C3598" s="15" t="str">
        <f>VLOOKUP($B3598,配置说明!$E$20:$F$23,2,0)</f>
        <v>语音</v>
      </c>
      <c r="D3598" s="45" t="s">
        <v>9455</v>
      </c>
      <c r="E3598" s="15" t="s">
        <v>9456</v>
      </c>
      <c r="F3598" s="15" t="s">
        <v>4736</v>
      </c>
      <c r="G3598" s="71">
        <f t="shared" si="175"/>
        <v>31000101002012</v>
      </c>
      <c r="H3598" s="72" t="str">
        <f t="shared" si="173"/>
        <v>31000101002012</v>
      </c>
      <c r="I3598" s="72" t="e">
        <f t="shared" si="174"/>
        <v>#VALUE!</v>
      </c>
    </row>
    <row r="3599" spans="1:9">
      <c r="A3599" s="16" t="s">
        <v>9457</v>
      </c>
      <c r="B3599" s="15">
        <v>3</v>
      </c>
      <c r="C3599" s="15" t="str">
        <f>VLOOKUP($B3599,配置说明!$E$20:$F$23,2,0)</f>
        <v>语音</v>
      </c>
      <c r="D3599" s="45" t="s">
        <v>9458</v>
      </c>
      <c r="E3599" s="15" t="s">
        <v>9459</v>
      </c>
      <c r="F3599" s="15" t="s">
        <v>4736</v>
      </c>
      <c r="G3599" s="71">
        <f t="shared" si="175"/>
        <v>31000101002013</v>
      </c>
      <c r="H3599" s="72" t="str">
        <f t="shared" si="173"/>
        <v>31000101002013</v>
      </c>
      <c r="I3599" s="72" t="e">
        <f t="shared" si="174"/>
        <v>#VALUE!</v>
      </c>
    </row>
    <row r="3600" spans="1:9">
      <c r="A3600" s="16" t="s">
        <v>9460</v>
      </c>
      <c r="B3600" s="15">
        <v>3</v>
      </c>
      <c r="C3600" s="15" t="str">
        <f>VLOOKUP($B3600,配置说明!$E$20:$F$23,2,0)</f>
        <v>语音</v>
      </c>
      <c r="D3600" s="45" t="s">
        <v>9461</v>
      </c>
      <c r="E3600" s="15" t="s">
        <v>9462</v>
      </c>
      <c r="F3600" s="15" t="s">
        <v>4736</v>
      </c>
      <c r="G3600" s="71">
        <f t="shared" si="175"/>
        <v>31000101002014</v>
      </c>
      <c r="H3600" s="72" t="str">
        <f t="shared" si="173"/>
        <v>31000101002014</v>
      </c>
      <c r="I3600" s="72" t="e">
        <f t="shared" si="174"/>
        <v>#VALUE!</v>
      </c>
    </row>
    <row r="3601" spans="1:9">
      <c r="A3601" s="16" t="s">
        <v>9463</v>
      </c>
      <c r="B3601" s="15">
        <v>3</v>
      </c>
      <c r="C3601" s="15" t="str">
        <f>VLOOKUP($B3601,配置说明!$E$20:$F$23,2,0)</f>
        <v>语音</v>
      </c>
      <c r="D3601" s="45" t="s">
        <v>9464</v>
      </c>
      <c r="E3601" s="15" t="s">
        <v>9465</v>
      </c>
      <c r="F3601" s="15" t="s">
        <v>4736</v>
      </c>
      <c r="G3601" s="71">
        <f t="shared" si="175"/>
        <v>31000101002015</v>
      </c>
      <c r="H3601" s="72" t="str">
        <f t="shared" si="173"/>
        <v>31000101002015</v>
      </c>
      <c r="I3601" s="72" t="e">
        <f t="shared" si="174"/>
        <v>#VALUE!</v>
      </c>
    </row>
    <row r="3602" spans="1:9">
      <c r="A3602" s="16" t="s">
        <v>9466</v>
      </c>
      <c r="B3602" s="15">
        <v>3</v>
      </c>
      <c r="C3602" s="15" t="str">
        <f>VLOOKUP($B3602,配置说明!$E$20:$F$23,2,0)</f>
        <v>语音</v>
      </c>
      <c r="D3602" s="45" t="s">
        <v>9467</v>
      </c>
      <c r="E3602" s="15" t="s">
        <v>9468</v>
      </c>
      <c r="F3602" s="15" t="s">
        <v>4736</v>
      </c>
      <c r="G3602" s="71">
        <f t="shared" si="175"/>
        <v>31000101002016</v>
      </c>
      <c r="H3602" s="72" t="str">
        <f t="shared" si="173"/>
        <v>31000101002016</v>
      </c>
      <c r="I3602" s="72" t="e">
        <f t="shared" si="174"/>
        <v>#VALUE!</v>
      </c>
    </row>
    <row r="3603" spans="1:9">
      <c r="A3603" s="16" t="s">
        <v>9469</v>
      </c>
      <c r="B3603" s="15">
        <v>3</v>
      </c>
      <c r="C3603" s="15" t="str">
        <f>VLOOKUP($B3603,配置说明!$E$20:$F$23,2,0)</f>
        <v>语音</v>
      </c>
      <c r="D3603" s="45" t="s">
        <v>9470</v>
      </c>
      <c r="E3603" s="15" t="s">
        <v>9471</v>
      </c>
      <c r="F3603" s="15" t="s">
        <v>4736</v>
      </c>
      <c r="G3603" s="71">
        <f t="shared" si="175"/>
        <v>31000101002017</v>
      </c>
      <c r="H3603" s="72" t="str">
        <f t="shared" si="173"/>
        <v>31000101002017</v>
      </c>
      <c r="I3603" s="72" t="e">
        <f t="shared" si="174"/>
        <v>#VALUE!</v>
      </c>
    </row>
    <row r="3604" spans="1:9">
      <c r="A3604" s="16" t="s">
        <v>9472</v>
      </c>
      <c r="B3604" s="15">
        <v>3</v>
      </c>
      <c r="C3604" s="15" t="str">
        <f>VLOOKUP($B3604,配置说明!$E$20:$F$23,2,0)</f>
        <v>语音</v>
      </c>
      <c r="D3604" s="45" t="s">
        <v>9473</v>
      </c>
      <c r="E3604" s="15" t="s">
        <v>9474</v>
      </c>
      <c r="F3604" s="15" t="s">
        <v>4736</v>
      </c>
      <c r="G3604" s="71">
        <f t="shared" si="175"/>
        <v>31000101002018</v>
      </c>
      <c r="H3604" s="72" t="str">
        <f t="shared" si="173"/>
        <v>31000101002018</v>
      </c>
      <c r="I3604" s="72" t="e">
        <f t="shared" si="174"/>
        <v>#VALUE!</v>
      </c>
    </row>
    <row r="3605" spans="1:9">
      <c r="A3605" s="16" t="s">
        <v>9475</v>
      </c>
      <c r="B3605" s="15">
        <v>3</v>
      </c>
      <c r="C3605" s="15" t="str">
        <f>VLOOKUP($B3605,配置说明!$E$20:$F$23,2,0)</f>
        <v>语音</v>
      </c>
      <c r="D3605" s="45" t="s">
        <v>9476</v>
      </c>
      <c r="E3605" s="15" t="s">
        <v>9477</v>
      </c>
      <c r="F3605" s="15" t="s">
        <v>4736</v>
      </c>
      <c r="G3605" s="71">
        <f t="shared" si="175"/>
        <v>31000101002019</v>
      </c>
      <c r="H3605" s="72" t="str">
        <f t="shared" si="173"/>
        <v>31000101002019</v>
      </c>
      <c r="I3605" s="72" t="e">
        <f t="shared" si="174"/>
        <v>#VALUE!</v>
      </c>
    </row>
    <row r="3606" spans="1:9">
      <c r="A3606" s="16" t="s">
        <v>9478</v>
      </c>
      <c r="B3606" s="15">
        <v>3</v>
      </c>
      <c r="C3606" s="15" t="str">
        <f>VLOOKUP($B3606,配置说明!$E$20:$F$23,2,0)</f>
        <v>语音</v>
      </c>
      <c r="D3606" s="45" t="s">
        <v>9479</v>
      </c>
      <c r="E3606" s="15" t="s">
        <v>9480</v>
      </c>
      <c r="F3606" s="15" t="s">
        <v>4736</v>
      </c>
      <c r="G3606" s="71">
        <f t="shared" si="175"/>
        <v>31000101002020</v>
      </c>
      <c r="H3606" s="72" t="str">
        <f t="shared" si="173"/>
        <v>31000101002020</v>
      </c>
      <c r="I3606" s="72" t="e">
        <f t="shared" si="174"/>
        <v>#VALUE!</v>
      </c>
    </row>
    <row r="3607" spans="1:9">
      <c r="A3607" s="16" t="s">
        <v>9481</v>
      </c>
      <c r="B3607" s="15">
        <v>3</v>
      </c>
      <c r="C3607" s="15" t="str">
        <f>VLOOKUP($B3607,配置说明!$E$20:$F$23,2,0)</f>
        <v>语音</v>
      </c>
      <c r="D3607" s="45" t="s">
        <v>9482</v>
      </c>
      <c r="E3607" s="15" t="s">
        <v>9483</v>
      </c>
      <c r="F3607" s="15" t="s">
        <v>4736</v>
      </c>
      <c r="G3607" s="71">
        <f t="shared" si="175"/>
        <v>31000101002021</v>
      </c>
      <c r="H3607" s="72" t="str">
        <f t="shared" si="173"/>
        <v>31000101002021</v>
      </c>
      <c r="I3607" s="72" t="e">
        <f t="shared" si="174"/>
        <v>#VALUE!</v>
      </c>
    </row>
    <row r="3608" spans="1:9">
      <c r="A3608" s="16" t="s">
        <v>9484</v>
      </c>
      <c r="B3608" s="15">
        <v>3</v>
      </c>
      <c r="C3608" s="15" t="str">
        <f>VLOOKUP($B3608,配置说明!$E$20:$F$23,2,0)</f>
        <v>语音</v>
      </c>
      <c r="D3608" s="45" t="s">
        <v>9485</v>
      </c>
      <c r="E3608" s="15" t="s">
        <v>9486</v>
      </c>
      <c r="F3608" s="15" t="s">
        <v>4736</v>
      </c>
      <c r="G3608" s="71">
        <f t="shared" si="175"/>
        <v>31000101002022</v>
      </c>
      <c r="H3608" s="72" t="str">
        <f t="shared" si="173"/>
        <v>31000101002022</v>
      </c>
      <c r="I3608" s="72" t="e">
        <f t="shared" si="174"/>
        <v>#VALUE!</v>
      </c>
    </row>
    <row r="3609" spans="1:9">
      <c r="A3609" s="16" t="s">
        <v>9487</v>
      </c>
      <c r="B3609" s="15">
        <v>3</v>
      </c>
      <c r="C3609" s="15" t="str">
        <f>VLOOKUP($B3609,配置说明!$E$20:$F$23,2,0)</f>
        <v>语音</v>
      </c>
      <c r="D3609" s="45" t="s">
        <v>9488</v>
      </c>
      <c r="E3609" s="15" t="s">
        <v>9489</v>
      </c>
      <c r="F3609" s="15" t="s">
        <v>4736</v>
      </c>
      <c r="G3609" s="71">
        <f t="shared" si="175"/>
        <v>31000101002023</v>
      </c>
      <c r="H3609" s="72" t="str">
        <f t="shared" si="173"/>
        <v>31000101002023</v>
      </c>
      <c r="I3609" s="72" t="e">
        <f t="shared" si="174"/>
        <v>#VALUE!</v>
      </c>
    </row>
    <row r="3610" spans="1:9">
      <c r="A3610" s="16" t="s">
        <v>9490</v>
      </c>
      <c r="B3610" s="15">
        <v>3</v>
      </c>
      <c r="C3610" s="15" t="str">
        <f>VLOOKUP($B3610,配置说明!$E$20:$F$23,2,0)</f>
        <v>语音</v>
      </c>
      <c r="D3610" s="45" t="s">
        <v>9491</v>
      </c>
      <c r="E3610" s="15" t="s">
        <v>9492</v>
      </c>
      <c r="F3610" s="15" t="s">
        <v>4736</v>
      </c>
      <c r="G3610" s="71">
        <f t="shared" si="175"/>
        <v>31000101002024</v>
      </c>
      <c r="H3610" s="72" t="str">
        <f t="shared" si="173"/>
        <v>31000101002024</v>
      </c>
      <c r="I3610" s="72" t="e">
        <f t="shared" si="174"/>
        <v>#VALUE!</v>
      </c>
    </row>
    <row r="3611" spans="1:9">
      <c r="A3611" s="16" t="s">
        <v>4761</v>
      </c>
      <c r="B3611" s="15">
        <v>3</v>
      </c>
      <c r="C3611" s="15" t="str">
        <f>VLOOKUP($B3611,配置说明!$E$20:$F$23,2,0)</f>
        <v>语音</v>
      </c>
      <c r="D3611" s="45" t="s">
        <v>4762</v>
      </c>
      <c r="E3611" s="15" t="s">
        <v>4763</v>
      </c>
      <c r="F3611" s="15" t="s">
        <v>4764</v>
      </c>
      <c r="G3611" s="71">
        <f t="shared" si="175"/>
        <v>31000102002001</v>
      </c>
      <c r="H3611" s="72" t="str">
        <f t="shared" si="173"/>
        <v>31000102002001</v>
      </c>
      <c r="I3611" s="72" t="e">
        <f t="shared" si="174"/>
        <v>#VALUE!</v>
      </c>
    </row>
    <row r="3612" spans="1:9">
      <c r="A3612" s="16" t="s">
        <v>4765</v>
      </c>
      <c r="B3612" s="15">
        <v>3</v>
      </c>
      <c r="C3612" s="15" t="str">
        <f>VLOOKUP($B3612,配置说明!$E$20:$F$23,2,0)</f>
        <v>语音</v>
      </c>
      <c r="D3612" s="45" t="s">
        <v>4766</v>
      </c>
      <c r="E3612" s="15" t="s">
        <v>4767</v>
      </c>
      <c r="F3612" s="15" t="s">
        <v>4764</v>
      </c>
      <c r="G3612" s="71">
        <f t="shared" si="175"/>
        <v>31000102002002</v>
      </c>
      <c r="H3612" s="72" t="str">
        <f t="shared" si="173"/>
        <v>31000102002002</v>
      </c>
      <c r="I3612" s="72" t="e">
        <f t="shared" si="174"/>
        <v>#VALUE!</v>
      </c>
    </row>
    <row r="3613" spans="1:9">
      <c r="A3613" s="16" t="s">
        <v>4768</v>
      </c>
      <c r="B3613" s="15">
        <v>3</v>
      </c>
      <c r="C3613" s="15" t="str">
        <f>VLOOKUP($B3613,配置说明!$E$20:$F$23,2,0)</f>
        <v>语音</v>
      </c>
      <c r="D3613" s="45" t="s">
        <v>4769</v>
      </c>
      <c r="E3613" s="15" t="s">
        <v>4770</v>
      </c>
      <c r="F3613" s="15" t="s">
        <v>4764</v>
      </c>
      <c r="G3613" s="71">
        <f t="shared" si="175"/>
        <v>31000102002003</v>
      </c>
      <c r="H3613" s="72" t="str">
        <f t="shared" si="173"/>
        <v>31000102002003</v>
      </c>
      <c r="I3613" s="72" t="e">
        <f t="shared" si="174"/>
        <v>#VALUE!</v>
      </c>
    </row>
    <row r="3614" spans="1:9">
      <c r="A3614" s="16" t="s">
        <v>4771</v>
      </c>
      <c r="B3614" s="15">
        <v>3</v>
      </c>
      <c r="C3614" s="15" t="str">
        <f>VLOOKUP($B3614,配置说明!$E$20:$F$23,2,0)</f>
        <v>语音</v>
      </c>
      <c r="D3614" s="45" t="s">
        <v>4772</v>
      </c>
      <c r="E3614" s="15" t="s">
        <v>4773</v>
      </c>
      <c r="F3614" s="15" t="s">
        <v>4764</v>
      </c>
      <c r="G3614" s="71">
        <f t="shared" si="175"/>
        <v>31000102002004</v>
      </c>
      <c r="H3614" s="72" t="str">
        <f t="shared" si="173"/>
        <v>31000102002004</v>
      </c>
      <c r="I3614" s="72" t="e">
        <f t="shared" si="174"/>
        <v>#VALUE!</v>
      </c>
    </row>
    <row r="3615" spans="1:9">
      <c r="A3615" s="16" t="s">
        <v>4774</v>
      </c>
      <c r="B3615" s="15">
        <v>3</v>
      </c>
      <c r="C3615" s="15" t="str">
        <f>VLOOKUP($B3615,配置说明!$E$20:$F$23,2,0)</f>
        <v>语音</v>
      </c>
      <c r="D3615" s="45" t="s">
        <v>4775</v>
      </c>
      <c r="E3615" s="15" t="s">
        <v>4776</v>
      </c>
      <c r="F3615" s="15" t="s">
        <v>4764</v>
      </c>
      <c r="G3615" s="71">
        <f t="shared" si="175"/>
        <v>31000102002005</v>
      </c>
      <c r="H3615" s="72" t="str">
        <f t="shared" si="173"/>
        <v>31000102002005</v>
      </c>
      <c r="I3615" s="72" t="e">
        <f t="shared" si="174"/>
        <v>#VALUE!</v>
      </c>
    </row>
    <row r="3616" spans="1:9">
      <c r="A3616" s="16" t="s">
        <v>4777</v>
      </c>
      <c r="B3616" s="15">
        <v>3</v>
      </c>
      <c r="C3616" s="15" t="str">
        <f>VLOOKUP($B3616,配置说明!$E$20:$F$23,2,0)</f>
        <v>语音</v>
      </c>
      <c r="D3616" s="45" t="s">
        <v>4778</v>
      </c>
      <c r="E3616" s="15" t="s">
        <v>4779</v>
      </c>
      <c r="F3616" s="15" t="s">
        <v>4764</v>
      </c>
      <c r="G3616" s="71">
        <f t="shared" si="175"/>
        <v>31000102002006</v>
      </c>
      <c r="H3616" s="72" t="str">
        <f t="shared" si="173"/>
        <v>31000102002006</v>
      </c>
      <c r="I3616" s="72" t="e">
        <f t="shared" si="174"/>
        <v>#VALUE!</v>
      </c>
    </row>
    <row r="3617" spans="1:9">
      <c r="A3617" s="16" t="s">
        <v>4780</v>
      </c>
      <c r="B3617" s="15">
        <v>3</v>
      </c>
      <c r="C3617" s="15" t="str">
        <f>VLOOKUP($B3617,配置说明!$E$20:$F$23,2,0)</f>
        <v>语音</v>
      </c>
      <c r="D3617" s="45" t="s">
        <v>4781</v>
      </c>
      <c r="E3617" s="15" t="s">
        <v>4782</v>
      </c>
      <c r="F3617" s="15" t="s">
        <v>4764</v>
      </c>
      <c r="G3617" s="71">
        <f t="shared" si="175"/>
        <v>31000102002007</v>
      </c>
      <c r="H3617" s="72" t="str">
        <f t="shared" si="173"/>
        <v>31000102002007</v>
      </c>
      <c r="I3617" s="72" t="e">
        <f t="shared" si="174"/>
        <v>#VALUE!</v>
      </c>
    </row>
    <row r="3618" spans="1:9">
      <c r="A3618" s="16" t="s">
        <v>4783</v>
      </c>
      <c r="B3618" s="15">
        <v>3</v>
      </c>
      <c r="C3618" s="15" t="str">
        <f>VLOOKUP($B3618,配置说明!$E$20:$F$23,2,0)</f>
        <v>语音</v>
      </c>
      <c r="D3618" s="45" t="s">
        <v>4784</v>
      </c>
      <c r="E3618" s="15" t="s">
        <v>4785</v>
      </c>
      <c r="F3618" s="15" t="s">
        <v>4764</v>
      </c>
      <c r="G3618" s="71">
        <f t="shared" si="175"/>
        <v>31000102002008</v>
      </c>
      <c r="H3618" s="72" t="str">
        <f t="shared" si="173"/>
        <v>31000102002008</v>
      </c>
      <c r="I3618" s="72" t="e">
        <f t="shared" si="174"/>
        <v>#VALUE!</v>
      </c>
    </row>
    <row r="3619" spans="1:9">
      <c r="A3619" s="16" t="s">
        <v>4786</v>
      </c>
      <c r="B3619" s="15">
        <v>3</v>
      </c>
      <c r="C3619" s="15" t="str">
        <f>VLOOKUP($B3619,配置说明!$E$20:$F$23,2,0)</f>
        <v>语音</v>
      </c>
      <c r="D3619" s="45" t="s">
        <v>4787</v>
      </c>
      <c r="E3619" s="15" t="s">
        <v>4788</v>
      </c>
      <c r="F3619" s="15" t="s">
        <v>4764</v>
      </c>
      <c r="G3619" s="71">
        <f t="shared" si="175"/>
        <v>31000102002009</v>
      </c>
      <c r="H3619" s="72" t="str">
        <f t="shared" si="173"/>
        <v>31000102002009</v>
      </c>
      <c r="I3619" s="72" t="e">
        <f t="shared" si="174"/>
        <v>#VALUE!</v>
      </c>
    </row>
    <row r="3620" spans="1:9">
      <c r="A3620" s="16" t="s">
        <v>4789</v>
      </c>
      <c r="B3620" s="15">
        <v>3</v>
      </c>
      <c r="C3620" s="15" t="str">
        <f>VLOOKUP($B3620,配置说明!$E$20:$F$23,2,0)</f>
        <v>语音</v>
      </c>
      <c r="D3620" s="45" t="s">
        <v>4790</v>
      </c>
      <c r="E3620" s="15" t="s">
        <v>4791</v>
      </c>
      <c r="F3620" s="15" t="s">
        <v>4764</v>
      </c>
      <c r="G3620" s="71">
        <f t="shared" si="175"/>
        <v>31000102002010</v>
      </c>
      <c r="H3620" s="72" t="str">
        <f t="shared" ref="H3620:H3683" si="176">G3620&amp;""</f>
        <v>31000102002010</v>
      </c>
      <c r="I3620" s="72" t="e">
        <f t="shared" ref="I3620:I3683" si="177">FIND("loop",E3620)</f>
        <v>#VALUE!</v>
      </c>
    </row>
    <row r="3621" spans="1:9">
      <c r="A3621" s="16" t="s">
        <v>4792</v>
      </c>
      <c r="B3621" s="15">
        <v>3</v>
      </c>
      <c r="C3621" s="15" t="str">
        <f>VLOOKUP($B3621,配置说明!$E$20:$F$23,2,0)</f>
        <v>语音</v>
      </c>
      <c r="D3621" s="45" t="s">
        <v>4793</v>
      </c>
      <c r="E3621" s="15" t="s">
        <v>4794</v>
      </c>
      <c r="F3621" s="15" t="s">
        <v>4764</v>
      </c>
      <c r="G3621" s="71">
        <f t="shared" si="175"/>
        <v>31000102002011</v>
      </c>
      <c r="H3621" s="72" t="str">
        <f t="shared" si="176"/>
        <v>31000102002011</v>
      </c>
      <c r="I3621" s="72" t="e">
        <f t="shared" si="177"/>
        <v>#VALUE!</v>
      </c>
    </row>
    <row r="3622" spans="1:9">
      <c r="A3622" s="16" t="s">
        <v>4795</v>
      </c>
      <c r="B3622" s="15">
        <v>3</v>
      </c>
      <c r="C3622" s="15" t="str">
        <f>VLOOKUP($B3622,配置说明!$E$20:$F$23,2,0)</f>
        <v>语音</v>
      </c>
      <c r="D3622" s="45" t="s">
        <v>4796</v>
      </c>
      <c r="E3622" s="15" t="s">
        <v>4797</v>
      </c>
      <c r="F3622" s="15" t="s">
        <v>4764</v>
      </c>
      <c r="G3622" s="71">
        <f t="shared" si="175"/>
        <v>31000102002012</v>
      </c>
      <c r="H3622" s="72" t="str">
        <f t="shared" si="176"/>
        <v>31000102002012</v>
      </c>
      <c r="I3622" s="72" t="e">
        <f t="shared" si="177"/>
        <v>#VALUE!</v>
      </c>
    </row>
    <row r="3623" spans="1:9">
      <c r="A3623" s="16" t="s">
        <v>4798</v>
      </c>
      <c r="B3623" s="15">
        <v>3</v>
      </c>
      <c r="C3623" s="15" t="str">
        <f>VLOOKUP($B3623,配置说明!$E$20:$F$23,2,0)</f>
        <v>语音</v>
      </c>
      <c r="D3623" s="45" t="s">
        <v>4799</v>
      </c>
      <c r="E3623" s="15" t="s">
        <v>4800</v>
      </c>
      <c r="F3623" s="15" t="s">
        <v>4764</v>
      </c>
      <c r="G3623" s="71">
        <f t="shared" si="175"/>
        <v>31000102002013</v>
      </c>
      <c r="H3623" s="72" t="str">
        <f t="shared" si="176"/>
        <v>31000102002013</v>
      </c>
      <c r="I3623" s="72" t="e">
        <f t="shared" si="177"/>
        <v>#VALUE!</v>
      </c>
    </row>
    <row r="3624" spans="1:9">
      <c r="A3624" s="16" t="s">
        <v>4801</v>
      </c>
      <c r="B3624" s="15">
        <v>3</v>
      </c>
      <c r="C3624" s="15" t="str">
        <f>VLOOKUP($B3624,配置说明!$E$20:$F$23,2,0)</f>
        <v>语音</v>
      </c>
      <c r="D3624" s="45" t="s">
        <v>4802</v>
      </c>
      <c r="E3624" s="15" t="s">
        <v>4803</v>
      </c>
      <c r="F3624" s="15" t="s">
        <v>4764</v>
      </c>
      <c r="G3624" s="71">
        <f t="shared" si="175"/>
        <v>31000102002014</v>
      </c>
      <c r="H3624" s="72" t="str">
        <f t="shared" si="176"/>
        <v>31000102002014</v>
      </c>
      <c r="I3624" s="72" t="e">
        <f t="shared" si="177"/>
        <v>#VALUE!</v>
      </c>
    </row>
    <row r="3625" spans="1:9">
      <c r="A3625" s="16" t="s">
        <v>4804</v>
      </c>
      <c r="B3625" s="15">
        <v>3</v>
      </c>
      <c r="C3625" s="15" t="str">
        <f>VLOOKUP($B3625,配置说明!$E$20:$F$23,2,0)</f>
        <v>语音</v>
      </c>
      <c r="D3625" s="45" t="s">
        <v>4805</v>
      </c>
      <c r="E3625" s="15" t="s">
        <v>4806</v>
      </c>
      <c r="F3625" s="15" t="s">
        <v>4764</v>
      </c>
      <c r="G3625" s="71">
        <f t="shared" si="175"/>
        <v>31000102002015</v>
      </c>
      <c r="H3625" s="72" t="str">
        <f t="shared" si="176"/>
        <v>31000102002015</v>
      </c>
      <c r="I3625" s="72" t="e">
        <f t="shared" si="177"/>
        <v>#VALUE!</v>
      </c>
    </row>
    <row r="3626" spans="1:9">
      <c r="A3626" s="16" t="s">
        <v>4807</v>
      </c>
      <c r="B3626" s="15">
        <v>3</v>
      </c>
      <c r="C3626" s="15" t="str">
        <f>VLOOKUP($B3626,配置说明!$E$20:$F$23,2,0)</f>
        <v>语音</v>
      </c>
      <c r="D3626" s="45" t="s">
        <v>4808</v>
      </c>
      <c r="E3626" s="15" t="s">
        <v>4809</v>
      </c>
      <c r="F3626" s="15" t="s">
        <v>4764</v>
      </c>
      <c r="G3626" s="71">
        <f t="shared" si="175"/>
        <v>31000102002016</v>
      </c>
      <c r="H3626" s="72" t="str">
        <f t="shared" si="176"/>
        <v>31000102002016</v>
      </c>
      <c r="I3626" s="72" t="e">
        <f t="shared" si="177"/>
        <v>#VALUE!</v>
      </c>
    </row>
    <row r="3627" spans="1:9">
      <c r="A3627" s="16" t="s">
        <v>4810</v>
      </c>
      <c r="B3627" s="15">
        <v>3</v>
      </c>
      <c r="C3627" s="15" t="str">
        <f>VLOOKUP($B3627,配置说明!$E$20:$F$23,2,0)</f>
        <v>语音</v>
      </c>
      <c r="D3627" s="45" t="s">
        <v>4811</v>
      </c>
      <c r="E3627" s="15" t="s">
        <v>4812</v>
      </c>
      <c r="F3627" s="15" t="s">
        <v>4813</v>
      </c>
      <c r="G3627" s="71">
        <f t="shared" si="175"/>
        <v>31000102003001</v>
      </c>
      <c r="H3627" s="72" t="str">
        <f t="shared" si="176"/>
        <v>31000102003001</v>
      </c>
      <c r="I3627" s="72" t="e">
        <f t="shared" si="177"/>
        <v>#VALUE!</v>
      </c>
    </row>
    <row r="3628" spans="1:9">
      <c r="A3628" s="16" t="s">
        <v>4814</v>
      </c>
      <c r="B3628" s="15">
        <v>3</v>
      </c>
      <c r="C3628" s="15" t="str">
        <f>VLOOKUP($B3628,配置说明!$E$20:$F$23,2,0)</f>
        <v>语音</v>
      </c>
      <c r="D3628" s="45" t="s">
        <v>4815</v>
      </c>
      <c r="E3628" s="15" t="s">
        <v>4816</v>
      </c>
      <c r="F3628" s="15" t="s">
        <v>4813</v>
      </c>
      <c r="G3628" s="71">
        <f t="shared" si="175"/>
        <v>31000102003002</v>
      </c>
      <c r="H3628" s="72" t="str">
        <f t="shared" si="176"/>
        <v>31000102003002</v>
      </c>
      <c r="I3628" s="72" t="e">
        <f t="shared" si="177"/>
        <v>#VALUE!</v>
      </c>
    </row>
    <row r="3629" spans="1:9">
      <c r="A3629" s="16" t="s">
        <v>4817</v>
      </c>
      <c r="B3629" s="15">
        <v>3</v>
      </c>
      <c r="C3629" s="15" t="str">
        <f>VLOOKUP($B3629,配置说明!$E$20:$F$23,2,0)</f>
        <v>语音</v>
      </c>
      <c r="D3629" s="45" t="s">
        <v>4818</v>
      </c>
      <c r="E3629" s="15" t="s">
        <v>4819</v>
      </c>
      <c r="F3629" s="15" t="s">
        <v>4813</v>
      </c>
      <c r="G3629" s="71">
        <f t="shared" si="175"/>
        <v>31000102003003</v>
      </c>
      <c r="H3629" s="72" t="str">
        <f t="shared" si="176"/>
        <v>31000102003003</v>
      </c>
      <c r="I3629" s="72" t="e">
        <f t="shared" si="177"/>
        <v>#VALUE!</v>
      </c>
    </row>
    <row r="3630" spans="1:9">
      <c r="A3630" s="16" t="s">
        <v>4820</v>
      </c>
      <c r="B3630" s="15">
        <v>3</v>
      </c>
      <c r="C3630" s="15" t="str">
        <f>VLOOKUP($B3630,配置说明!$E$20:$F$23,2,0)</f>
        <v>语音</v>
      </c>
      <c r="D3630" s="45" t="s">
        <v>4821</v>
      </c>
      <c r="E3630" s="15" t="s">
        <v>4822</v>
      </c>
      <c r="F3630" s="15" t="s">
        <v>4813</v>
      </c>
      <c r="G3630" s="71">
        <f t="shared" si="175"/>
        <v>31000102003004</v>
      </c>
      <c r="H3630" s="72" t="str">
        <f t="shared" si="176"/>
        <v>31000102003004</v>
      </c>
      <c r="I3630" s="72" t="e">
        <f t="shared" si="177"/>
        <v>#VALUE!</v>
      </c>
    </row>
    <row r="3631" spans="1:9">
      <c r="A3631" s="16" t="s">
        <v>4823</v>
      </c>
      <c r="B3631" s="15">
        <v>3</v>
      </c>
      <c r="C3631" s="15" t="str">
        <f>VLOOKUP($B3631,配置说明!$E$20:$F$23,2,0)</f>
        <v>语音</v>
      </c>
      <c r="D3631" s="45" t="s">
        <v>4824</v>
      </c>
      <c r="E3631" s="15" t="s">
        <v>4825</v>
      </c>
      <c r="F3631" s="15" t="s">
        <v>4813</v>
      </c>
      <c r="G3631" s="71">
        <f t="shared" si="175"/>
        <v>31000102003005</v>
      </c>
      <c r="H3631" s="72" t="str">
        <f t="shared" si="176"/>
        <v>31000102003005</v>
      </c>
      <c r="I3631" s="72" t="e">
        <f t="shared" si="177"/>
        <v>#VALUE!</v>
      </c>
    </row>
    <row r="3632" spans="1:9">
      <c r="A3632" s="16" t="s">
        <v>4826</v>
      </c>
      <c r="B3632" s="15">
        <v>3</v>
      </c>
      <c r="C3632" s="15" t="str">
        <f>VLOOKUP($B3632,配置说明!$E$20:$F$23,2,0)</f>
        <v>语音</v>
      </c>
      <c r="D3632" s="45" t="s">
        <v>4827</v>
      </c>
      <c r="E3632" s="15" t="s">
        <v>4828</v>
      </c>
      <c r="F3632" s="15" t="s">
        <v>4813</v>
      </c>
      <c r="G3632" s="71">
        <f t="shared" si="175"/>
        <v>31000102003006</v>
      </c>
      <c r="H3632" s="72" t="str">
        <f t="shared" si="176"/>
        <v>31000102003006</v>
      </c>
      <c r="I3632" s="72" t="e">
        <f t="shared" si="177"/>
        <v>#VALUE!</v>
      </c>
    </row>
    <row r="3633" spans="1:9">
      <c r="A3633" s="16" t="s">
        <v>4829</v>
      </c>
      <c r="B3633" s="15">
        <v>3</v>
      </c>
      <c r="C3633" s="15" t="str">
        <f>VLOOKUP($B3633,配置说明!$E$20:$F$23,2,0)</f>
        <v>语音</v>
      </c>
      <c r="D3633" s="45" t="s">
        <v>4830</v>
      </c>
      <c r="E3633" s="15" t="s">
        <v>4831</v>
      </c>
      <c r="F3633" s="15" t="s">
        <v>4813</v>
      </c>
      <c r="G3633" s="71">
        <f t="shared" si="175"/>
        <v>31000102003007</v>
      </c>
      <c r="H3633" s="72" t="str">
        <f t="shared" si="176"/>
        <v>31000102003007</v>
      </c>
      <c r="I3633" s="72" t="e">
        <f t="shared" si="177"/>
        <v>#VALUE!</v>
      </c>
    </row>
    <row r="3634" spans="1:9">
      <c r="A3634" s="16" t="s">
        <v>4832</v>
      </c>
      <c r="B3634" s="15">
        <v>3</v>
      </c>
      <c r="C3634" s="15" t="str">
        <f>VLOOKUP($B3634,配置说明!$E$20:$F$23,2,0)</f>
        <v>语音</v>
      </c>
      <c r="D3634" s="45" t="s">
        <v>4833</v>
      </c>
      <c r="E3634" s="15" t="s">
        <v>4834</v>
      </c>
      <c r="F3634" s="15" t="s">
        <v>4813</v>
      </c>
      <c r="G3634" s="71">
        <f t="shared" ref="G3634:G3697" si="178">A3634*1</f>
        <v>31000102003008</v>
      </c>
      <c r="H3634" s="72" t="str">
        <f t="shared" si="176"/>
        <v>31000102003008</v>
      </c>
      <c r="I3634" s="72" t="e">
        <f t="shared" si="177"/>
        <v>#VALUE!</v>
      </c>
    </row>
    <row r="3635" spans="1:9">
      <c r="A3635" s="16" t="s">
        <v>4835</v>
      </c>
      <c r="B3635" s="15">
        <v>3</v>
      </c>
      <c r="C3635" s="15" t="str">
        <f>VLOOKUP($B3635,配置说明!$E$20:$F$23,2,0)</f>
        <v>语音</v>
      </c>
      <c r="D3635" s="45" t="s">
        <v>4836</v>
      </c>
      <c r="E3635" s="15" t="s">
        <v>4837</v>
      </c>
      <c r="F3635" s="15" t="s">
        <v>4813</v>
      </c>
      <c r="G3635" s="71">
        <f t="shared" si="178"/>
        <v>31000102003009</v>
      </c>
      <c r="H3635" s="72" t="str">
        <f t="shared" si="176"/>
        <v>31000102003009</v>
      </c>
      <c r="I3635" s="72" t="e">
        <f t="shared" si="177"/>
        <v>#VALUE!</v>
      </c>
    </row>
    <row r="3636" spans="1:9">
      <c r="A3636" s="16" t="s">
        <v>4838</v>
      </c>
      <c r="B3636" s="15">
        <v>3</v>
      </c>
      <c r="C3636" s="15" t="str">
        <f>VLOOKUP($B3636,配置说明!$E$20:$F$23,2,0)</f>
        <v>语音</v>
      </c>
      <c r="D3636" s="45" t="s">
        <v>4830</v>
      </c>
      <c r="E3636" s="15" t="s">
        <v>4839</v>
      </c>
      <c r="F3636" s="15" t="s">
        <v>4813</v>
      </c>
      <c r="G3636" s="71">
        <f t="shared" si="178"/>
        <v>31000102003010</v>
      </c>
      <c r="H3636" s="72" t="str">
        <f t="shared" si="176"/>
        <v>31000102003010</v>
      </c>
      <c r="I3636" s="72" t="e">
        <f t="shared" si="177"/>
        <v>#VALUE!</v>
      </c>
    </row>
    <row r="3637" spans="1:9">
      <c r="A3637" s="16" t="s">
        <v>4840</v>
      </c>
      <c r="B3637" s="15">
        <v>3</v>
      </c>
      <c r="C3637" s="15" t="str">
        <f>VLOOKUP($B3637,配置说明!$E$20:$F$23,2,0)</f>
        <v>语音</v>
      </c>
      <c r="D3637" s="45" t="s">
        <v>4841</v>
      </c>
      <c r="E3637" s="15" t="s">
        <v>4842</v>
      </c>
      <c r="F3637" s="15" t="s">
        <v>4813</v>
      </c>
      <c r="G3637" s="71">
        <f t="shared" si="178"/>
        <v>31000102003011</v>
      </c>
      <c r="H3637" s="72" t="str">
        <f t="shared" si="176"/>
        <v>31000102003011</v>
      </c>
      <c r="I3637" s="72" t="e">
        <f t="shared" si="177"/>
        <v>#VALUE!</v>
      </c>
    </row>
    <row r="3638" spans="1:9">
      <c r="A3638" s="16" t="s">
        <v>4843</v>
      </c>
      <c r="B3638" s="15">
        <v>3</v>
      </c>
      <c r="C3638" s="15" t="str">
        <f>VLOOKUP($B3638,配置说明!$E$20:$F$23,2,0)</f>
        <v>语音</v>
      </c>
      <c r="D3638" s="45" t="s">
        <v>4844</v>
      </c>
      <c r="E3638" s="15" t="s">
        <v>4845</v>
      </c>
      <c r="F3638" s="15" t="s">
        <v>4846</v>
      </c>
      <c r="G3638" s="71">
        <f t="shared" si="178"/>
        <v>31000103001001</v>
      </c>
      <c r="H3638" s="72" t="str">
        <f t="shared" si="176"/>
        <v>31000103001001</v>
      </c>
      <c r="I3638" s="72" t="e">
        <f t="shared" si="177"/>
        <v>#VALUE!</v>
      </c>
    </row>
    <row r="3639" spans="1:9">
      <c r="A3639" s="16" t="s">
        <v>4847</v>
      </c>
      <c r="B3639" s="15">
        <v>3</v>
      </c>
      <c r="C3639" s="15" t="str">
        <f>VLOOKUP($B3639,配置说明!$E$20:$F$23,2,0)</f>
        <v>语音</v>
      </c>
      <c r="D3639" s="45" t="s">
        <v>4848</v>
      </c>
      <c r="E3639" s="15" t="s">
        <v>4849</v>
      </c>
      <c r="F3639" s="15" t="s">
        <v>4850</v>
      </c>
      <c r="G3639" s="71">
        <f t="shared" si="178"/>
        <v>31000103002001</v>
      </c>
      <c r="H3639" s="72" t="str">
        <f t="shared" si="176"/>
        <v>31000103002001</v>
      </c>
      <c r="I3639" s="72" t="e">
        <f t="shared" si="177"/>
        <v>#VALUE!</v>
      </c>
    </row>
    <row r="3640" spans="1:9">
      <c r="A3640" s="16" t="s">
        <v>4851</v>
      </c>
      <c r="B3640" s="15">
        <v>3</v>
      </c>
      <c r="C3640" s="15" t="str">
        <f>VLOOKUP($B3640,配置说明!$E$20:$F$23,2,0)</f>
        <v>语音</v>
      </c>
      <c r="D3640" s="45" t="s">
        <v>4852</v>
      </c>
      <c r="E3640" s="15" t="s">
        <v>4853</v>
      </c>
      <c r="F3640" s="15" t="s">
        <v>4850</v>
      </c>
      <c r="G3640" s="71">
        <f t="shared" si="178"/>
        <v>31000103002002</v>
      </c>
      <c r="H3640" s="72" t="str">
        <f t="shared" si="176"/>
        <v>31000103002002</v>
      </c>
      <c r="I3640" s="72" t="e">
        <f t="shared" si="177"/>
        <v>#VALUE!</v>
      </c>
    </row>
    <row r="3641" spans="1:9">
      <c r="A3641" s="16" t="s">
        <v>4854</v>
      </c>
      <c r="B3641" s="15">
        <v>3</v>
      </c>
      <c r="C3641" s="15" t="str">
        <f>VLOOKUP($B3641,配置说明!$E$20:$F$23,2,0)</f>
        <v>语音</v>
      </c>
      <c r="D3641" s="45" t="s">
        <v>4855</v>
      </c>
      <c r="E3641" s="15" t="s">
        <v>4856</v>
      </c>
      <c r="F3641" s="15" t="s">
        <v>4850</v>
      </c>
      <c r="G3641" s="71">
        <f t="shared" si="178"/>
        <v>31000103002003</v>
      </c>
      <c r="H3641" s="72" t="str">
        <f t="shared" si="176"/>
        <v>31000103002003</v>
      </c>
      <c r="I3641" s="72" t="e">
        <f t="shared" si="177"/>
        <v>#VALUE!</v>
      </c>
    </row>
    <row r="3642" spans="1:9">
      <c r="A3642" s="16" t="s">
        <v>4857</v>
      </c>
      <c r="B3642" s="15">
        <v>3</v>
      </c>
      <c r="C3642" s="15" t="str">
        <f>VLOOKUP($B3642,配置说明!$E$20:$F$23,2,0)</f>
        <v>语音</v>
      </c>
      <c r="D3642" s="45" t="s">
        <v>4858</v>
      </c>
      <c r="E3642" s="15" t="s">
        <v>4859</v>
      </c>
      <c r="F3642" s="15" t="s">
        <v>4850</v>
      </c>
      <c r="G3642" s="71">
        <f t="shared" si="178"/>
        <v>31000103002004</v>
      </c>
      <c r="H3642" s="72" t="str">
        <f t="shared" si="176"/>
        <v>31000103002004</v>
      </c>
      <c r="I3642" s="72" t="e">
        <f t="shared" si="177"/>
        <v>#VALUE!</v>
      </c>
    </row>
    <row r="3643" spans="1:9">
      <c r="A3643" s="16" t="s">
        <v>4860</v>
      </c>
      <c r="B3643" s="15">
        <v>3</v>
      </c>
      <c r="C3643" s="15" t="str">
        <f>VLOOKUP($B3643,配置说明!$E$20:$F$23,2,0)</f>
        <v>语音</v>
      </c>
      <c r="D3643" s="45" t="s">
        <v>4861</v>
      </c>
      <c r="E3643" s="15" t="s">
        <v>4862</v>
      </c>
      <c r="F3643" s="15" t="s">
        <v>4850</v>
      </c>
      <c r="G3643" s="71">
        <f t="shared" si="178"/>
        <v>31000103002005</v>
      </c>
      <c r="H3643" s="72" t="str">
        <f t="shared" si="176"/>
        <v>31000103002005</v>
      </c>
      <c r="I3643" s="72" t="e">
        <f t="shared" si="177"/>
        <v>#VALUE!</v>
      </c>
    </row>
    <row r="3644" spans="1:9">
      <c r="A3644" s="16" t="s">
        <v>4863</v>
      </c>
      <c r="B3644" s="15">
        <v>3</v>
      </c>
      <c r="C3644" s="15" t="str">
        <f>VLOOKUP($B3644,配置说明!$E$20:$F$23,2,0)</f>
        <v>语音</v>
      </c>
      <c r="D3644" s="45" t="s">
        <v>4864</v>
      </c>
      <c r="E3644" s="15" t="s">
        <v>4865</v>
      </c>
      <c r="F3644" s="15" t="s">
        <v>4850</v>
      </c>
      <c r="G3644" s="71">
        <f t="shared" si="178"/>
        <v>31000103002006</v>
      </c>
      <c r="H3644" s="72" t="str">
        <f t="shared" si="176"/>
        <v>31000103002006</v>
      </c>
      <c r="I3644" s="72" t="e">
        <f t="shared" si="177"/>
        <v>#VALUE!</v>
      </c>
    </row>
    <row r="3645" spans="1:9">
      <c r="A3645" s="16" t="s">
        <v>4866</v>
      </c>
      <c r="B3645" s="15">
        <v>3</v>
      </c>
      <c r="C3645" s="15" t="str">
        <f>VLOOKUP($B3645,配置说明!$E$20:$F$23,2,0)</f>
        <v>语音</v>
      </c>
      <c r="D3645" s="45" t="s">
        <v>4867</v>
      </c>
      <c r="E3645" s="15" t="s">
        <v>4868</v>
      </c>
      <c r="F3645" s="15" t="s">
        <v>4869</v>
      </c>
      <c r="G3645" s="71">
        <f t="shared" si="178"/>
        <v>31000103003001</v>
      </c>
      <c r="H3645" s="72" t="str">
        <f t="shared" si="176"/>
        <v>31000103003001</v>
      </c>
      <c r="I3645" s="72" t="e">
        <f t="shared" si="177"/>
        <v>#VALUE!</v>
      </c>
    </row>
    <row r="3646" spans="1:9">
      <c r="A3646" s="16" t="s">
        <v>4870</v>
      </c>
      <c r="B3646" s="15">
        <v>3</v>
      </c>
      <c r="C3646" s="15" t="str">
        <f>VLOOKUP($B3646,配置说明!$E$20:$F$23,2,0)</f>
        <v>语音</v>
      </c>
      <c r="D3646" s="45" t="s">
        <v>4871</v>
      </c>
      <c r="E3646" s="15" t="s">
        <v>4872</v>
      </c>
      <c r="F3646" s="15" t="s">
        <v>4869</v>
      </c>
      <c r="G3646" s="71">
        <f t="shared" si="178"/>
        <v>31000103003002</v>
      </c>
      <c r="H3646" s="72" t="str">
        <f t="shared" si="176"/>
        <v>31000103003002</v>
      </c>
      <c r="I3646" s="72" t="e">
        <f t="shared" si="177"/>
        <v>#VALUE!</v>
      </c>
    </row>
    <row r="3647" spans="1:9">
      <c r="A3647" s="16" t="s">
        <v>4873</v>
      </c>
      <c r="B3647" s="15">
        <v>3</v>
      </c>
      <c r="C3647" s="15" t="str">
        <f>VLOOKUP($B3647,配置说明!$E$20:$F$23,2,0)</f>
        <v>语音</v>
      </c>
      <c r="D3647" s="45" t="s">
        <v>4874</v>
      </c>
      <c r="E3647" s="15" t="s">
        <v>4875</v>
      </c>
      <c r="F3647" s="15" t="s">
        <v>4869</v>
      </c>
      <c r="G3647" s="71">
        <f t="shared" si="178"/>
        <v>31000103003003</v>
      </c>
      <c r="H3647" s="72" t="str">
        <f t="shared" si="176"/>
        <v>31000103003003</v>
      </c>
      <c r="I3647" s="72" t="e">
        <f t="shared" si="177"/>
        <v>#VALUE!</v>
      </c>
    </row>
    <row r="3648" spans="1:9">
      <c r="A3648" s="16" t="s">
        <v>4876</v>
      </c>
      <c r="B3648" s="15">
        <v>3</v>
      </c>
      <c r="C3648" s="15" t="str">
        <f>VLOOKUP($B3648,配置说明!$E$20:$F$23,2,0)</f>
        <v>语音</v>
      </c>
      <c r="D3648" s="45" t="s">
        <v>4877</v>
      </c>
      <c r="E3648" s="15" t="s">
        <v>4878</v>
      </c>
      <c r="F3648" s="15" t="s">
        <v>4869</v>
      </c>
      <c r="G3648" s="71">
        <f t="shared" si="178"/>
        <v>31000103003004</v>
      </c>
      <c r="H3648" s="72" t="str">
        <f t="shared" si="176"/>
        <v>31000103003004</v>
      </c>
      <c r="I3648" s="72" t="e">
        <f t="shared" si="177"/>
        <v>#VALUE!</v>
      </c>
    </row>
    <row r="3649" spans="1:9">
      <c r="A3649" s="16" t="s">
        <v>4879</v>
      </c>
      <c r="B3649" s="15">
        <v>3</v>
      </c>
      <c r="C3649" s="15" t="str">
        <f>VLOOKUP($B3649,配置说明!$E$20:$F$23,2,0)</f>
        <v>语音</v>
      </c>
      <c r="D3649" s="45" t="s">
        <v>4880</v>
      </c>
      <c r="E3649" s="15" t="s">
        <v>4881</v>
      </c>
      <c r="F3649" s="15" t="s">
        <v>4869</v>
      </c>
      <c r="G3649" s="71">
        <f t="shared" si="178"/>
        <v>31000103003005</v>
      </c>
      <c r="H3649" s="72" t="str">
        <f t="shared" si="176"/>
        <v>31000103003005</v>
      </c>
      <c r="I3649" s="72" t="e">
        <f t="shared" si="177"/>
        <v>#VALUE!</v>
      </c>
    </row>
    <row r="3650" spans="1:9">
      <c r="A3650" s="16" t="s">
        <v>4882</v>
      </c>
      <c r="B3650" s="15">
        <v>3</v>
      </c>
      <c r="C3650" s="15" t="str">
        <f>VLOOKUP($B3650,配置说明!$E$20:$F$23,2,0)</f>
        <v>语音</v>
      </c>
      <c r="D3650" s="45" t="s">
        <v>4880</v>
      </c>
      <c r="E3650" s="15" t="s">
        <v>4883</v>
      </c>
      <c r="F3650" s="15" t="s">
        <v>4869</v>
      </c>
      <c r="G3650" s="71">
        <f t="shared" si="178"/>
        <v>31000103003006</v>
      </c>
      <c r="H3650" s="72" t="str">
        <f t="shared" si="176"/>
        <v>31000103003006</v>
      </c>
      <c r="I3650" s="72" t="e">
        <f t="shared" si="177"/>
        <v>#VALUE!</v>
      </c>
    </row>
    <row r="3651" spans="1:9">
      <c r="A3651" s="16" t="s">
        <v>4884</v>
      </c>
      <c r="B3651" s="15">
        <v>3</v>
      </c>
      <c r="C3651" s="15" t="str">
        <f>VLOOKUP($B3651,配置说明!$E$20:$F$23,2,0)</f>
        <v>语音</v>
      </c>
      <c r="D3651" s="45" t="s">
        <v>4885</v>
      </c>
      <c r="E3651" s="15" t="s">
        <v>4886</v>
      </c>
      <c r="F3651" s="15" t="s">
        <v>4869</v>
      </c>
      <c r="G3651" s="71">
        <f t="shared" si="178"/>
        <v>31000103003007</v>
      </c>
      <c r="H3651" s="72" t="str">
        <f t="shared" si="176"/>
        <v>31000103003007</v>
      </c>
      <c r="I3651" s="72" t="e">
        <f t="shared" si="177"/>
        <v>#VALUE!</v>
      </c>
    </row>
    <row r="3652" spans="1:9">
      <c r="A3652" s="16" t="s">
        <v>4887</v>
      </c>
      <c r="B3652" s="15">
        <v>3</v>
      </c>
      <c r="C3652" s="15" t="str">
        <f>VLOOKUP($B3652,配置说明!$E$20:$F$23,2,0)</f>
        <v>语音</v>
      </c>
      <c r="D3652" s="45" t="s">
        <v>4888</v>
      </c>
      <c r="E3652" s="15" t="s">
        <v>4889</v>
      </c>
      <c r="F3652" s="15" t="s">
        <v>4869</v>
      </c>
      <c r="G3652" s="71">
        <f t="shared" si="178"/>
        <v>31000103003008</v>
      </c>
      <c r="H3652" s="72" t="str">
        <f t="shared" si="176"/>
        <v>31000103003008</v>
      </c>
      <c r="I3652" s="72" t="e">
        <f t="shared" si="177"/>
        <v>#VALUE!</v>
      </c>
    </row>
    <row r="3653" spans="1:9">
      <c r="A3653" s="16" t="s">
        <v>4890</v>
      </c>
      <c r="B3653" s="15">
        <v>3</v>
      </c>
      <c r="C3653" s="15" t="str">
        <f>VLOOKUP($B3653,配置说明!$E$20:$F$23,2,0)</f>
        <v>语音</v>
      </c>
      <c r="D3653" s="45" t="s">
        <v>4891</v>
      </c>
      <c r="E3653" s="15" t="s">
        <v>4892</v>
      </c>
      <c r="F3653" s="15" t="s">
        <v>4869</v>
      </c>
      <c r="G3653" s="71">
        <f t="shared" si="178"/>
        <v>31000103003009</v>
      </c>
      <c r="H3653" s="72" t="str">
        <f t="shared" si="176"/>
        <v>31000103003009</v>
      </c>
      <c r="I3653" s="72" t="e">
        <f t="shared" si="177"/>
        <v>#VALUE!</v>
      </c>
    </row>
    <row r="3654" spans="1:9">
      <c r="A3654" s="16" t="s">
        <v>4893</v>
      </c>
      <c r="B3654" s="15">
        <v>3</v>
      </c>
      <c r="C3654" s="15" t="str">
        <f>VLOOKUP($B3654,配置说明!$E$20:$F$23,2,0)</f>
        <v>语音</v>
      </c>
      <c r="D3654" s="45" t="s">
        <v>4894</v>
      </c>
      <c r="E3654" s="15" t="s">
        <v>4895</v>
      </c>
      <c r="F3654" s="15" t="s">
        <v>4896</v>
      </c>
      <c r="G3654" s="71">
        <f t="shared" si="178"/>
        <v>31000104001001</v>
      </c>
      <c r="H3654" s="72" t="str">
        <f t="shared" si="176"/>
        <v>31000104001001</v>
      </c>
      <c r="I3654" s="72" t="e">
        <f t="shared" si="177"/>
        <v>#VALUE!</v>
      </c>
    </row>
    <row r="3655" spans="1:9">
      <c r="A3655" s="16" t="s">
        <v>4897</v>
      </c>
      <c r="B3655" s="15">
        <v>3</v>
      </c>
      <c r="C3655" s="15" t="str">
        <f>VLOOKUP($B3655,配置说明!$E$20:$F$23,2,0)</f>
        <v>语音</v>
      </c>
      <c r="D3655" s="45" t="s">
        <v>4898</v>
      </c>
      <c r="E3655" s="15" t="s">
        <v>4899</v>
      </c>
      <c r="F3655" s="15" t="s">
        <v>4896</v>
      </c>
      <c r="G3655" s="71">
        <f t="shared" si="178"/>
        <v>31000104001002</v>
      </c>
      <c r="H3655" s="72" t="str">
        <f t="shared" si="176"/>
        <v>31000104001002</v>
      </c>
      <c r="I3655" s="72" t="e">
        <f t="shared" si="177"/>
        <v>#VALUE!</v>
      </c>
    </row>
    <row r="3656" spans="1:9">
      <c r="A3656" s="16" t="s">
        <v>4900</v>
      </c>
      <c r="B3656" s="15">
        <v>3</v>
      </c>
      <c r="C3656" s="15" t="str">
        <f>VLOOKUP($B3656,配置说明!$E$20:$F$23,2,0)</f>
        <v>语音</v>
      </c>
      <c r="D3656" s="45" t="s">
        <v>4901</v>
      </c>
      <c r="E3656" s="15" t="s">
        <v>4902</v>
      </c>
      <c r="F3656" s="15" t="s">
        <v>4896</v>
      </c>
      <c r="G3656" s="71">
        <f t="shared" si="178"/>
        <v>31000104001003</v>
      </c>
      <c r="H3656" s="72" t="str">
        <f t="shared" si="176"/>
        <v>31000104001003</v>
      </c>
      <c r="I3656" s="72" t="e">
        <f t="shared" si="177"/>
        <v>#VALUE!</v>
      </c>
    </row>
    <row r="3657" spans="1:9">
      <c r="A3657" s="16" t="s">
        <v>4903</v>
      </c>
      <c r="B3657" s="15">
        <v>3</v>
      </c>
      <c r="C3657" s="15" t="str">
        <f>VLOOKUP($B3657,配置说明!$E$20:$F$23,2,0)</f>
        <v>语音</v>
      </c>
      <c r="D3657" s="45" t="s">
        <v>4904</v>
      </c>
      <c r="E3657" s="15" t="s">
        <v>4905</v>
      </c>
      <c r="F3657" s="15" t="s">
        <v>4896</v>
      </c>
      <c r="G3657" s="71">
        <f t="shared" si="178"/>
        <v>31000104001004</v>
      </c>
      <c r="H3657" s="72" t="str">
        <f t="shared" si="176"/>
        <v>31000104001004</v>
      </c>
      <c r="I3657" s="72" t="e">
        <f t="shared" si="177"/>
        <v>#VALUE!</v>
      </c>
    </row>
    <row r="3658" spans="1:9">
      <c r="A3658" s="16" t="s">
        <v>4906</v>
      </c>
      <c r="B3658" s="15">
        <v>3</v>
      </c>
      <c r="C3658" s="15" t="str">
        <f>VLOOKUP($B3658,配置说明!$E$20:$F$23,2,0)</f>
        <v>语音</v>
      </c>
      <c r="D3658" s="45" t="s">
        <v>4907</v>
      </c>
      <c r="E3658" s="15" t="s">
        <v>4908</v>
      </c>
      <c r="F3658" s="15" t="s">
        <v>4896</v>
      </c>
      <c r="G3658" s="71">
        <f t="shared" si="178"/>
        <v>31000104001005</v>
      </c>
      <c r="H3658" s="72" t="str">
        <f t="shared" si="176"/>
        <v>31000104001005</v>
      </c>
      <c r="I3658" s="72" t="e">
        <f t="shared" si="177"/>
        <v>#VALUE!</v>
      </c>
    </row>
    <row r="3659" spans="1:9">
      <c r="A3659" s="16" t="s">
        <v>4909</v>
      </c>
      <c r="B3659" s="15">
        <v>3</v>
      </c>
      <c r="C3659" s="15" t="str">
        <f>VLOOKUP($B3659,配置说明!$E$20:$F$23,2,0)</f>
        <v>语音</v>
      </c>
      <c r="D3659" s="45" t="s">
        <v>4910</v>
      </c>
      <c r="E3659" s="15" t="s">
        <v>4911</v>
      </c>
      <c r="F3659" s="15" t="s">
        <v>4896</v>
      </c>
      <c r="G3659" s="71">
        <f t="shared" si="178"/>
        <v>31000104001006</v>
      </c>
      <c r="H3659" s="72" t="str">
        <f t="shared" si="176"/>
        <v>31000104001006</v>
      </c>
      <c r="I3659" s="72" t="e">
        <f t="shared" si="177"/>
        <v>#VALUE!</v>
      </c>
    </row>
    <row r="3660" spans="1:9">
      <c r="A3660" s="16" t="s">
        <v>4912</v>
      </c>
      <c r="B3660" s="15">
        <v>3</v>
      </c>
      <c r="C3660" s="15" t="str">
        <f>VLOOKUP($B3660,配置说明!$E$20:$F$23,2,0)</f>
        <v>语音</v>
      </c>
      <c r="D3660" s="45" t="s">
        <v>4913</v>
      </c>
      <c r="E3660" s="15" t="s">
        <v>4914</v>
      </c>
      <c r="F3660" s="15" t="s">
        <v>4896</v>
      </c>
      <c r="G3660" s="71">
        <f t="shared" si="178"/>
        <v>31000104001007</v>
      </c>
      <c r="H3660" s="72" t="str">
        <f t="shared" si="176"/>
        <v>31000104001007</v>
      </c>
      <c r="I3660" s="72" t="e">
        <f t="shared" si="177"/>
        <v>#VALUE!</v>
      </c>
    </row>
    <row r="3661" spans="1:9">
      <c r="A3661" s="16" t="s">
        <v>4915</v>
      </c>
      <c r="B3661" s="15">
        <v>3</v>
      </c>
      <c r="C3661" s="15" t="str">
        <f>VLOOKUP($B3661,配置说明!$E$20:$F$23,2,0)</f>
        <v>语音</v>
      </c>
      <c r="D3661" s="45" t="s">
        <v>4916</v>
      </c>
      <c r="E3661" s="15" t="s">
        <v>4917</v>
      </c>
      <c r="F3661" s="15" t="s">
        <v>4896</v>
      </c>
      <c r="G3661" s="71">
        <f t="shared" si="178"/>
        <v>31000104001008</v>
      </c>
      <c r="H3661" s="72" t="str">
        <f t="shared" si="176"/>
        <v>31000104001008</v>
      </c>
      <c r="I3661" s="72" t="e">
        <f t="shared" si="177"/>
        <v>#VALUE!</v>
      </c>
    </row>
    <row r="3662" spans="1:9">
      <c r="A3662" s="16" t="s">
        <v>4918</v>
      </c>
      <c r="B3662" s="15">
        <v>3</v>
      </c>
      <c r="C3662" s="15" t="str">
        <f>VLOOKUP($B3662,配置说明!$E$20:$F$23,2,0)</f>
        <v>语音</v>
      </c>
      <c r="D3662" s="45" t="s">
        <v>4919</v>
      </c>
      <c r="E3662" s="15" t="s">
        <v>4920</v>
      </c>
      <c r="F3662" s="15" t="s">
        <v>4896</v>
      </c>
      <c r="G3662" s="71">
        <f t="shared" si="178"/>
        <v>31000104001009</v>
      </c>
      <c r="H3662" s="72" t="str">
        <f t="shared" si="176"/>
        <v>31000104001009</v>
      </c>
      <c r="I3662" s="72" t="e">
        <f t="shared" si="177"/>
        <v>#VALUE!</v>
      </c>
    </row>
    <row r="3663" spans="1:9">
      <c r="A3663" s="16" t="s">
        <v>4921</v>
      </c>
      <c r="B3663" s="15">
        <v>3</v>
      </c>
      <c r="C3663" s="15" t="str">
        <f>VLOOKUP($B3663,配置说明!$E$20:$F$23,2,0)</f>
        <v>语音</v>
      </c>
      <c r="D3663" s="45" t="s">
        <v>4922</v>
      </c>
      <c r="E3663" s="15" t="s">
        <v>4923</v>
      </c>
      <c r="F3663" s="15" t="s">
        <v>4924</v>
      </c>
      <c r="G3663" s="71">
        <f t="shared" si="178"/>
        <v>31000104002001</v>
      </c>
      <c r="H3663" s="72" t="str">
        <f t="shared" si="176"/>
        <v>31000104002001</v>
      </c>
      <c r="I3663" s="72" t="e">
        <f t="shared" si="177"/>
        <v>#VALUE!</v>
      </c>
    </row>
    <row r="3664" spans="1:9">
      <c r="A3664" s="16" t="s">
        <v>4925</v>
      </c>
      <c r="B3664" s="15">
        <v>3</v>
      </c>
      <c r="C3664" s="15" t="str">
        <f>VLOOKUP($B3664,配置说明!$E$20:$F$23,2,0)</f>
        <v>语音</v>
      </c>
      <c r="D3664" s="45" t="s">
        <v>4926</v>
      </c>
      <c r="E3664" s="15" t="s">
        <v>4927</v>
      </c>
      <c r="F3664" s="15" t="s">
        <v>4924</v>
      </c>
      <c r="G3664" s="71">
        <f t="shared" si="178"/>
        <v>31000104002002</v>
      </c>
      <c r="H3664" s="72" t="str">
        <f t="shared" si="176"/>
        <v>31000104002002</v>
      </c>
      <c r="I3664" s="72" t="e">
        <f t="shared" si="177"/>
        <v>#VALUE!</v>
      </c>
    </row>
    <row r="3665" spans="1:9">
      <c r="A3665" s="16" t="s">
        <v>4928</v>
      </c>
      <c r="B3665" s="15">
        <v>3</v>
      </c>
      <c r="C3665" s="15" t="str">
        <f>VLOOKUP($B3665,配置说明!$E$20:$F$23,2,0)</f>
        <v>语音</v>
      </c>
      <c r="D3665" s="45" t="s">
        <v>4929</v>
      </c>
      <c r="E3665" s="15" t="s">
        <v>4930</v>
      </c>
      <c r="F3665" s="15" t="s">
        <v>4924</v>
      </c>
      <c r="G3665" s="71">
        <f t="shared" si="178"/>
        <v>31000104002003</v>
      </c>
      <c r="H3665" s="72" t="str">
        <f t="shared" si="176"/>
        <v>31000104002003</v>
      </c>
      <c r="I3665" s="72" t="e">
        <f t="shared" si="177"/>
        <v>#VALUE!</v>
      </c>
    </row>
    <row r="3666" spans="1:9">
      <c r="A3666" s="16" t="s">
        <v>4931</v>
      </c>
      <c r="B3666" s="15">
        <v>3</v>
      </c>
      <c r="C3666" s="15" t="str">
        <f>VLOOKUP($B3666,配置说明!$E$20:$F$23,2,0)</f>
        <v>语音</v>
      </c>
      <c r="D3666" s="45" t="s">
        <v>4932</v>
      </c>
      <c r="E3666" s="15" t="s">
        <v>4933</v>
      </c>
      <c r="F3666" s="15" t="s">
        <v>4924</v>
      </c>
      <c r="G3666" s="71">
        <f t="shared" si="178"/>
        <v>31000104002004</v>
      </c>
      <c r="H3666" s="72" t="str">
        <f t="shared" si="176"/>
        <v>31000104002004</v>
      </c>
      <c r="I3666" s="72" t="e">
        <f t="shared" si="177"/>
        <v>#VALUE!</v>
      </c>
    </row>
    <row r="3667" spans="1:9">
      <c r="A3667" s="16" t="s">
        <v>4934</v>
      </c>
      <c r="B3667" s="15">
        <v>3</v>
      </c>
      <c r="C3667" s="15" t="str">
        <f>VLOOKUP($B3667,配置说明!$E$20:$F$23,2,0)</f>
        <v>语音</v>
      </c>
      <c r="D3667" s="45" t="s">
        <v>4935</v>
      </c>
      <c r="E3667" s="15" t="s">
        <v>4936</v>
      </c>
      <c r="F3667" s="15" t="s">
        <v>4924</v>
      </c>
      <c r="G3667" s="71">
        <f t="shared" si="178"/>
        <v>31000104002005</v>
      </c>
      <c r="H3667" s="72" t="str">
        <f t="shared" si="176"/>
        <v>31000104002005</v>
      </c>
      <c r="I3667" s="72" t="e">
        <f t="shared" si="177"/>
        <v>#VALUE!</v>
      </c>
    </row>
    <row r="3668" spans="1:9">
      <c r="A3668" s="16" t="s">
        <v>4937</v>
      </c>
      <c r="B3668" s="15">
        <v>3</v>
      </c>
      <c r="C3668" s="15" t="str">
        <f>VLOOKUP($B3668,配置说明!$E$20:$F$23,2,0)</f>
        <v>语音</v>
      </c>
      <c r="D3668" s="45" t="s">
        <v>4938</v>
      </c>
      <c r="E3668" s="15" t="s">
        <v>4939</v>
      </c>
      <c r="F3668" s="15" t="s">
        <v>4924</v>
      </c>
      <c r="G3668" s="71">
        <f t="shared" si="178"/>
        <v>31000104002006</v>
      </c>
      <c r="H3668" s="72" t="str">
        <f t="shared" si="176"/>
        <v>31000104002006</v>
      </c>
      <c r="I3668" s="72" t="e">
        <f t="shared" si="177"/>
        <v>#VALUE!</v>
      </c>
    </row>
    <row r="3669" spans="1:9">
      <c r="A3669" s="16" t="s">
        <v>4940</v>
      </c>
      <c r="B3669" s="15">
        <v>3</v>
      </c>
      <c r="C3669" s="15" t="str">
        <f>VLOOKUP($B3669,配置说明!$E$20:$F$23,2,0)</f>
        <v>语音</v>
      </c>
      <c r="D3669" s="45" t="s">
        <v>4941</v>
      </c>
      <c r="E3669" s="15" t="s">
        <v>4942</v>
      </c>
      <c r="F3669" s="15" t="s">
        <v>4924</v>
      </c>
      <c r="G3669" s="71">
        <f t="shared" si="178"/>
        <v>31000104002007</v>
      </c>
      <c r="H3669" s="72" t="str">
        <f t="shared" si="176"/>
        <v>31000104002007</v>
      </c>
      <c r="I3669" s="72" t="e">
        <f t="shared" si="177"/>
        <v>#VALUE!</v>
      </c>
    </row>
    <row r="3670" spans="1:9">
      <c r="A3670" s="16" t="s">
        <v>4943</v>
      </c>
      <c r="B3670" s="15">
        <v>3</v>
      </c>
      <c r="C3670" s="15" t="str">
        <f>VLOOKUP($B3670,配置说明!$E$20:$F$23,2,0)</f>
        <v>语音</v>
      </c>
      <c r="D3670" s="45" t="s">
        <v>4944</v>
      </c>
      <c r="E3670" s="15" t="s">
        <v>4945</v>
      </c>
      <c r="F3670" s="15" t="s">
        <v>4924</v>
      </c>
      <c r="G3670" s="71">
        <f t="shared" si="178"/>
        <v>31000104002008</v>
      </c>
      <c r="H3670" s="72" t="str">
        <f t="shared" si="176"/>
        <v>31000104002008</v>
      </c>
      <c r="I3670" s="72" t="e">
        <f t="shared" si="177"/>
        <v>#VALUE!</v>
      </c>
    </row>
    <row r="3671" spans="1:9">
      <c r="A3671" s="16" t="s">
        <v>4946</v>
      </c>
      <c r="B3671" s="15">
        <v>3</v>
      </c>
      <c r="C3671" s="15" t="str">
        <f>VLOOKUP($B3671,配置说明!$E$20:$F$23,2,0)</f>
        <v>语音</v>
      </c>
      <c r="D3671" s="45" t="s">
        <v>4947</v>
      </c>
      <c r="E3671" s="15" t="s">
        <v>4948</v>
      </c>
      <c r="F3671" s="15" t="s">
        <v>4924</v>
      </c>
      <c r="G3671" s="71">
        <f t="shared" si="178"/>
        <v>31000104002009</v>
      </c>
      <c r="H3671" s="72" t="str">
        <f t="shared" si="176"/>
        <v>31000104002009</v>
      </c>
      <c r="I3671" s="72" t="e">
        <f t="shared" si="177"/>
        <v>#VALUE!</v>
      </c>
    </row>
    <row r="3672" spans="1:9">
      <c r="A3672" s="16" t="s">
        <v>4949</v>
      </c>
      <c r="B3672" s="15">
        <v>3</v>
      </c>
      <c r="C3672" s="15" t="str">
        <f>VLOOKUP($B3672,配置说明!$E$20:$F$23,2,0)</f>
        <v>语音</v>
      </c>
      <c r="D3672" s="45" t="s">
        <v>4950</v>
      </c>
      <c r="E3672" s="15" t="s">
        <v>4951</v>
      </c>
      <c r="F3672" s="15" t="s">
        <v>4924</v>
      </c>
      <c r="G3672" s="71">
        <f t="shared" si="178"/>
        <v>31000104002010</v>
      </c>
      <c r="H3672" s="72" t="str">
        <f t="shared" si="176"/>
        <v>31000104002010</v>
      </c>
      <c r="I3672" s="72" t="e">
        <f t="shared" si="177"/>
        <v>#VALUE!</v>
      </c>
    </row>
    <row r="3673" spans="1:9">
      <c r="A3673" s="16" t="s">
        <v>4952</v>
      </c>
      <c r="B3673" s="15">
        <v>3</v>
      </c>
      <c r="C3673" s="15" t="str">
        <f>VLOOKUP($B3673,配置说明!$E$20:$F$23,2,0)</f>
        <v>语音</v>
      </c>
      <c r="D3673" s="45" t="s">
        <v>4953</v>
      </c>
      <c r="E3673" s="15" t="s">
        <v>4954</v>
      </c>
      <c r="F3673" s="15" t="s">
        <v>4924</v>
      </c>
      <c r="G3673" s="71">
        <f t="shared" si="178"/>
        <v>31000104002011</v>
      </c>
      <c r="H3673" s="72" t="str">
        <f t="shared" si="176"/>
        <v>31000104002011</v>
      </c>
      <c r="I3673" s="72" t="e">
        <f t="shared" si="177"/>
        <v>#VALUE!</v>
      </c>
    </row>
    <row r="3674" spans="1:9">
      <c r="A3674" s="16" t="s">
        <v>4955</v>
      </c>
      <c r="B3674" s="15">
        <v>3</v>
      </c>
      <c r="C3674" s="15" t="str">
        <f>VLOOKUP($B3674,配置说明!$E$20:$F$23,2,0)</f>
        <v>语音</v>
      </c>
      <c r="D3674" s="45" t="s">
        <v>4956</v>
      </c>
      <c r="E3674" s="15" t="s">
        <v>4957</v>
      </c>
      <c r="F3674" s="15" t="s">
        <v>4924</v>
      </c>
      <c r="G3674" s="71">
        <f t="shared" si="178"/>
        <v>31000104002012</v>
      </c>
      <c r="H3674" s="72" t="str">
        <f t="shared" si="176"/>
        <v>31000104002012</v>
      </c>
      <c r="I3674" s="72" t="e">
        <f t="shared" si="177"/>
        <v>#VALUE!</v>
      </c>
    </row>
    <row r="3675" spans="1:9">
      <c r="A3675" s="16" t="s">
        <v>4958</v>
      </c>
      <c r="B3675" s="15">
        <v>3</v>
      </c>
      <c r="C3675" s="15" t="str">
        <f>VLOOKUP($B3675,配置说明!$E$20:$F$23,2,0)</f>
        <v>语音</v>
      </c>
      <c r="D3675" s="45" t="s">
        <v>4959</v>
      </c>
      <c r="E3675" s="15" t="s">
        <v>4960</v>
      </c>
      <c r="F3675" s="15" t="s">
        <v>4924</v>
      </c>
      <c r="G3675" s="71">
        <f t="shared" si="178"/>
        <v>31000104002013</v>
      </c>
      <c r="H3675" s="72" t="str">
        <f t="shared" si="176"/>
        <v>31000104002013</v>
      </c>
      <c r="I3675" s="72" t="e">
        <f t="shared" si="177"/>
        <v>#VALUE!</v>
      </c>
    </row>
    <row r="3676" spans="1:9">
      <c r="A3676" s="16" t="s">
        <v>4961</v>
      </c>
      <c r="B3676" s="15">
        <v>3</v>
      </c>
      <c r="C3676" s="15" t="str">
        <f>VLOOKUP($B3676,配置说明!$E$20:$F$23,2,0)</f>
        <v>语音</v>
      </c>
      <c r="D3676" s="45" t="s">
        <v>4962</v>
      </c>
      <c r="E3676" s="15" t="s">
        <v>4963</v>
      </c>
      <c r="F3676" s="15" t="s">
        <v>4924</v>
      </c>
      <c r="G3676" s="71">
        <f t="shared" si="178"/>
        <v>31000104002014</v>
      </c>
      <c r="H3676" s="72" t="str">
        <f t="shared" si="176"/>
        <v>31000104002014</v>
      </c>
      <c r="I3676" s="72" t="e">
        <f t="shared" si="177"/>
        <v>#VALUE!</v>
      </c>
    </row>
    <row r="3677" spans="1:9">
      <c r="A3677" s="16" t="s">
        <v>4964</v>
      </c>
      <c r="B3677" s="15">
        <v>3</v>
      </c>
      <c r="C3677" s="15" t="str">
        <f>VLOOKUP($B3677,配置说明!$E$20:$F$23,2,0)</f>
        <v>语音</v>
      </c>
      <c r="D3677" s="45" t="s">
        <v>4965</v>
      </c>
      <c r="E3677" s="15" t="s">
        <v>4966</v>
      </c>
      <c r="F3677" s="15" t="s">
        <v>4924</v>
      </c>
      <c r="G3677" s="71">
        <f t="shared" si="178"/>
        <v>31000104002015</v>
      </c>
      <c r="H3677" s="72" t="str">
        <f t="shared" si="176"/>
        <v>31000104002015</v>
      </c>
      <c r="I3677" s="72" t="e">
        <f t="shared" si="177"/>
        <v>#VALUE!</v>
      </c>
    </row>
    <row r="3678" spans="1:9">
      <c r="A3678" s="16" t="s">
        <v>4967</v>
      </c>
      <c r="B3678" s="15">
        <v>3</v>
      </c>
      <c r="C3678" s="15" t="str">
        <f>VLOOKUP($B3678,配置说明!$E$20:$F$23,2,0)</f>
        <v>语音</v>
      </c>
      <c r="D3678" s="45" t="s">
        <v>4968</v>
      </c>
      <c r="E3678" s="15" t="s">
        <v>4969</v>
      </c>
      <c r="F3678" s="15" t="s">
        <v>4924</v>
      </c>
      <c r="G3678" s="71">
        <f t="shared" si="178"/>
        <v>31000104002016</v>
      </c>
      <c r="H3678" s="72" t="str">
        <f t="shared" si="176"/>
        <v>31000104002016</v>
      </c>
      <c r="I3678" s="72" t="e">
        <f t="shared" si="177"/>
        <v>#VALUE!</v>
      </c>
    </row>
    <row r="3679" spans="1:9">
      <c r="A3679" s="16" t="s">
        <v>4970</v>
      </c>
      <c r="B3679" s="15">
        <v>3</v>
      </c>
      <c r="C3679" s="15" t="str">
        <f>VLOOKUP($B3679,配置说明!$E$20:$F$23,2,0)</f>
        <v>语音</v>
      </c>
      <c r="D3679" s="45" t="s">
        <v>4971</v>
      </c>
      <c r="E3679" s="15" t="s">
        <v>4972</v>
      </c>
      <c r="F3679" s="15" t="s">
        <v>4924</v>
      </c>
      <c r="G3679" s="71">
        <f t="shared" si="178"/>
        <v>31000104002017</v>
      </c>
      <c r="H3679" s="72" t="str">
        <f t="shared" si="176"/>
        <v>31000104002017</v>
      </c>
      <c r="I3679" s="72" t="e">
        <f t="shared" si="177"/>
        <v>#VALUE!</v>
      </c>
    </row>
    <row r="3680" spans="1:9">
      <c r="A3680" s="16" t="s">
        <v>4973</v>
      </c>
      <c r="B3680" s="15">
        <v>3</v>
      </c>
      <c r="C3680" s="15" t="str">
        <f>VLOOKUP($B3680,配置说明!$E$20:$F$23,2,0)</f>
        <v>语音</v>
      </c>
      <c r="D3680" s="45" t="s">
        <v>4974</v>
      </c>
      <c r="E3680" s="15" t="s">
        <v>4975</v>
      </c>
      <c r="F3680" s="15" t="s">
        <v>4924</v>
      </c>
      <c r="G3680" s="71">
        <f t="shared" si="178"/>
        <v>31000104002018</v>
      </c>
      <c r="H3680" s="72" t="str">
        <f t="shared" si="176"/>
        <v>31000104002018</v>
      </c>
      <c r="I3680" s="72" t="e">
        <f t="shared" si="177"/>
        <v>#VALUE!</v>
      </c>
    </row>
    <row r="3681" spans="1:9">
      <c r="A3681" s="16" t="s">
        <v>4976</v>
      </c>
      <c r="B3681" s="15">
        <v>3</v>
      </c>
      <c r="C3681" s="15" t="str">
        <f>VLOOKUP($B3681,配置说明!$E$20:$F$23,2,0)</f>
        <v>语音</v>
      </c>
      <c r="D3681" s="45" t="s">
        <v>4977</v>
      </c>
      <c r="E3681" s="15" t="s">
        <v>4978</v>
      </c>
      <c r="F3681" s="15" t="s">
        <v>4924</v>
      </c>
      <c r="G3681" s="71">
        <f t="shared" si="178"/>
        <v>31000104002019</v>
      </c>
      <c r="H3681" s="72" t="str">
        <f t="shared" si="176"/>
        <v>31000104002019</v>
      </c>
      <c r="I3681" s="72" t="e">
        <f t="shared" si="177"/>
        <v>#VALUE!</v>
      </c>
    </row>
    <row r="3682" spans="1:9">
      <c r="A3682" s="16" t="s">
        <v>4979</v>
      </c>
      <c r="B3682" s="15">
        <v>3</v>
      </c>
      <c r="C3682" s="15" t="str">
        <f>VLOOKUP($B3682,配置说明!$E$20:$F$23,2,0)</f>
        <v>语音</v>
      </c>
      <c r="D3682" s="45" t="s">
        <v>4980</v>
      </c>
      <c r="E3682" s="15" t="s">
        <v>4981</v>
      </c>
      <c r="F3682" s="15" t="s">
        <v>4924</v>
      </c>
      <c r="G3682" s="71">
        <f t="shared" si="178"/>
        <v>31000104002020</v>
      </c>
      <c r="H3682" s="72" t="str">
        <f t="shared" si="176"/>
        <v>31000104002020</v>
      </c>
      <c r="I3682" s="72" t="e">
        <f t="shared" si="177"/>
        <v>#VALUE!</v>
      </c>
    </row>
    <row r="3683" spans="1:9">
      <c r="A3683" s="16" t="s">
        <v>4982</v>
      </c>
      <c r="B3683" s="15">
        <v>3</v>
      </c>
      <c r="C3683" s="15" t="str">
        <f>VLOOKUP($B3683,配置说明!$E$20:$F$23,2,0)</f>
        <v>语音</v>
      </c>
      <c r="D3683" s="45" t="s">
        <v>4983</v>
      </c>
      <c r="E3683" s="15" t="s">
        <v>4984</v>
      </c>
      <c r="F3683" s="15" t="s">
        <v>4924</v>
      </c>
      <c r="G3683" s="71">
        <f t="shared" si="178"/>
        <v>31000104002021</v>
      </c>
      <c r="H3683" s="72" t="str">
        <f t="shared" si="176"/>
        <v>31000104002021</v>
      </c>
      <c r="I3683" s="72" t="e">
        <f t="shared" si="177"/>
        <v>#VALUE!</v>
      </c>
    </row>
    <row r="3684" spans="1:9">
      <c r="A3684" s="16" t="s">
        <v>4985</v>
      </c>
      <c r="B3684" s="15">
        <v>3</v>
      </c>
      <c r="C3684" s="15" t="str">
        <f>VLOOKUP($B3684,配置说明!$E$20:$F$23,2,0)</f>
        <v>语音</v>
      </c>
      <c r="D3684" s="45" t="s">
        <v>4986</v>
      </c>
      <c r="E3684" s="15" t="s">
        <v>4987</v>
      </c>
      <c r="F3684" s="15" t="s">
        <v>4924</v>
      </c>
      <c r="G3684" s="71">
        <f t="shared" si="178"/>
        <v>31000104002022</v>
      </c>
      <c r="H3684" s="72" t="str">
        <f t="shared" ref="H3684:H3747" si="179">G3684&amp;""</f>
        <v>31000104002022</v>
      </c>
      <c r="I3684" s="72" t="e">
        <f t="shared" ref="I3684:I3747" si="180">FIND("loop",E3684)</f>
        <v>#VALUE!</v>
      </c>
    </row>
    <row r="3685" spans="1:9">
      <c r="A3685" s="16" t="s">
        <v>4988</v>
      </c>
      <c r="B3685" s="15">
        <v>3</v>
      </c>
      <c r="C3685" s="15" t="str">
        <f>VLOOKUP($B3685,配置说明!$E$20:$F$23,2,0)</f>
        <v>语音</v>
      </c>
      <c r="D3685" s="45" t="s">
        <v>4989</v>
      </c>
      <c r="E3685" s="15" t="s">
        <v>4990</v>
      </c>
      <c r="F3685" s="15" t="s">
        <v>4924</v>
      </c>
      <c r="G3685" s="71">
        <f t="shared" si="178"/>
        <v>31000104002023</v>
      </c>
      <c r="H3685" s="72" t="str">
        <f t="shared" si="179"/>
        <v>31000104002023</v>
      </c>
      <c r="I3685" s="72" t="e">
        <f t="shared" si="180"/>
        <v>#VALUE!</v>
      </c>
    </row>
    <row r="3686" spans="1:9">
      <c r="A3686" s="16" t="s">
        <v>4991</v>
      </c>
      <c r="B3686" s="15">
        <v>3</v>
      </c>
      <c r="C3686" s="15" t="str">
        <f>VLOOKUP($B3686,配置说明!$E$20:$F$23,2,0)</f>
        <v>语音</v>
      </c>
      <c r="D3686" s="45" t="s">
        <v>4992</v>
      </c>
      <c r="E3686" s="15" t="s">
        <v>4993</v>
      </c>
      <c r="F3686" s="15" t="s">
        <v>4924</v>
      </c>
      <c r="G3686" s="71">
        <f t="shared" si="178"/>
        <v>31000104002024</v>
      </c>
      <c r="H3686" s="72" t="str">
        <f t="shared" si="179"/>
        <v>31000104002024</v>
      </c>
      <c r="I3686" s="72" t="e">
        <f t="shared" si="180"/>
        <v>#VALUE!</v>
      </c>
    </row>
    <row r="3687" spans="1:9">
      <c r="A3687" s="16" t="s">
        <v>4994</v>
      </c>
      <c r="B3687" s="15">
        <v>3</v>
      </c>
      <c r="C3687" s="15" t="str">
        <f>VLOOKUP($B3687,配置说明!$E$20:$F$23,2,0)</f>
        <v>语音</v>
      </c>
      <c r="D3687" s="45" t="s">
        <v>4995</v>
      </c>
      <c r="E3687" s="15" t="s">
        <v>4996</v>
      </c>
      <c r="F3687" s="15" t="s">
        <v>4924</v>
      </c>
      <c r="G3687" s="71">
        <f t="shared" si="178"/>
        <v>31000104002025</v>
      </c>
      <c r="H3687" s="72" t="str">
        <f t="shared" si="179"/>
        <v>31000104002025</v>
      </c>
      <c r="I3687" s="72" t="e">
        <f t="shared" si="180"/>
        <v>#VALUE!</v>
      </c>
    </row>
    <row r="3688" spans="1:9">
      <c r="A3688" s="16" t="s">
        <v>4997</v>
      </c>
      <c r="B3688" s="15">
        <v>3</v>
      </c>
      <c r="C3688" s="15" t="str">
        <f>VLOOKUP($B3688,配置说明!$E$20:$F$23,2,0)</f>
        <v>语音</v>
      </c>
      <c r="D3688" s="45" t="s">
        <v>4998</v>
      </c>
      <c r="E3688" s="15" t="s">
        <v>4999</v>
      </c>
      <c r="F3688" s="15" t="s">
        <v>4924</v>
      </c>
      <c r="G3688" s="71">
        <f t="shared" si="178"/>
        <v>31000104002026</v>
      </c>
      <c r="H3688" s="72" t="str">
        <f t="shared" si="179"/>
        <v>31000104002026</v>
      </c>
      <c r="I3688" s="72" t="e">
        <f t="shared" si="180"/>
        <v>#VALUE!</v>
      </c>
    </row>
    <row r="3689" spans="1:9">
      <c r="A3689" s="16" t="s">
        <v>5000</v>
      </c>
      <c r="B3689" s="15">
        <v>3</v>
      </c>
      <c r="C3689" s="15" t="str">
        <f>VLOOKUP($B3689,配置说明!$E$20:$F$23,2,0)</f>
        <v>语音</v>
      </c>
      <c r="D3689" s="45" t="s">
        <v>5001</v>
      </c>
      <c r="E3689" s="15" t="s">
        <v>5002</v>
      </c>
      <c r="F3689" s="15" t="s">
        <v>4924</v>
      </c>
      <c r="G3689" s="71">
        <f t="shared" si="178"/>
        <v>31000104002027</v>
      </c>
      <c r="H3689" s="72" t="str">
        <f t="shared" si="179"/>
        <v>31000104002027</v>
      </c>
      <c r="I3689" s="72" t="e">
        <f t="shared" si="180"/>
        <v>#VALUE!</v>
      </c>
    </row>
    <row r="3690" spans="1:9">
      <c r="A3690" s="16" t="s">
        <v>5003</v>
      </c>
      <c r="B3690" s="15">
        <v>3</v>
      </c>
      <c r="C3690" s="15" t="str">
        <f>VLOOKUP($B3690,配置说明!$E$20:$F$23,2,0)</f>
        <v>语音</v>
      </c>
      <c r="D3690" s="45" t="s">
        <v>5004</v>
      </c>
      <c r="E3690" s="15" t="s">
        <v>5005</v>
      </c>
      <c r="F3690" s="15" t="s">
        <v>4924</v>
      </c>
      <c r="G3690" s="71">
        <f t="shared" si="178"/>
        <v>31000104002028</v>
      </c>
      <c r="H3690" s="72" t="str">
        <f t="shared" si="179"/>
        <v>31000104002028</v>
      </c>
      <c r="I3690" s="72" t="e">
        <f t="shared" si="180"/>
        <v>#VALUE!</v>
      </c>
    </row>
    <row r="3691" spans="1:9">
      <c r="A3691" s="16" t="s">
        <v>5006</v>
      </c>
      <c r="B3691" s="15">
        <v>3</v>
      </c>
      <c r="C3691" s="15" t="str">
        <f>VLOOKUP($B3691,配置说明!$E$20:$F$23,2,0)</f>
        <v>语音</v>
      </c>
      <c r="D3691" s="45" t="s">
        <v>5007</v>
      </c>
      <c r="E3691" s="15" t="s">
        <v>5008</v>
      </c>
      <c r="F3691" s="15" t="s">
        <v>4924</v>
      </c>
      <c r="G3691" s="71">
        <f t="shared" si="178"/>
        <v>31000104002029</v>
      </c>
      <c r="H3691" s="72" t="str">
        <f t="shared" si="179"/>
        <v>31000104002029</v>
      </c>
      <c r="I3691" s="72" t="e">
        <f t="shared" si="180"/>
        <v>#VALUE!</v>
      </c>
    </row>
    <row r="3692" spans="1:9">
      <c r="A3692" s="16" t="s">
        <v>5009</v>
      </c>
      <c r="B3692" s="15">
        <v>3</v>
      </c>
      <c r="C3692" s="15" t="str">
        <f>VLOOKUP($B3692,配置说明!$E$20:$F$23,2,0)</f>
        <v>语音</v>
      </c>
      <c r="D3692" s="45" t="s">
        <v>5010</v>
      </c>
      <c r="E3692" s="15" t="s">
        <v>5011</v>
      </c>
      <c r="F3692" s="15" t="s">
        <v>4924</v>
      </c>
      <c r="G3692" s="71">
        <f t="shared" si="178"/>
        <v>31000104002030</v>
      </c>
      <c r="H3692" s="72" t="str">
        <f t="shared" si="179"/>
        <v>31000104002030</v>
      </c>
      <c r="I3692" s="72" t="e">
        <f t="shared" si="180"/>
        <v>#VALUE!</v>
      </c>
    </row>
    <row r="3693" spans="1:9">
      <c r="A3693" s="16" t="s">
        <v>5012</v>
      </c>
      <c r="B3693" s="15">
        <v>3</v>
      </c>
      <c r="C3693" s="15" t="str">
        <f>VLOOKUP($B3693,配置说明!$E$20:$F$23,2,0)</f>
        <v>语音</v>
      </c>
      <c r="D3693" s="45" t="s">
        <v>5013</v>
      </c>
      <c r="E3693" s="15" t="s">
        <v>5014</v>
      </c>
      <c r="F3693" s="15" t="s">
        <v>4924</v>
      </c>
      <c r="G3693" s="71">
        <f t="shared" si="178"/>
        <v>31000104002031</v>
      </c>
      <c r="H3693" s="72" t="str">
        <f t="shared" si="179"/>
        <v>31000104002031</v>
      </c>
      <c r="I3693" s="72" t="e">
        <f t="shared" si="180"/>
        <v>#VALUE!</v>
      </c>
    </row>
    <row r="3694" spans="1:9">
      <c r="A3694" s="16" t="s">
        <v>5015</v>
      </c>
      <c r="B3694" s="15">
        <v>3</v>
      </c>
      <c r="C3694" s="15" t="str">
        <f>VLOOKUP($B3694,配置说明!$E$20:$F$23,2,0)</f>
        <v>语音</v>
      </c>
      <c r="D3694" s="45" t="s">
        <v>5016</v>
      </c>
      <c r="E3694" s="15" t="s">
        <v>5017</v>
      </c>
      <c r="F3694" s="15" t="s">
        <v>4924</v>
      </c>
      <c r="G3694" s="71">
        <f t="shared" si="178"/>
        <v>31000104002032</v>
      </c>
      <c r="H3694" s="72" t="str">
        <f t="shared" si="179"/>
        <v>31000104002032</v>
      </c>
      <c r="I3694" s="72" t="e">
        <f t="shared" si="180"/>
        <v>#VALUE!</v>
      </c>
    </row>
    <row r="3695" spans="1:9">
      <c r="A3695" s="16" t="s">
        <v>5018</v>
      </c>
      <c r="B3695" s="15">
        <v>3</v>
      </c>
      <c r="C3695" s="15" t="str">
        <f>VLOOKUP($B3695,配置说明!$E$20:$F$23,2,0)</f>
        <v>语音</v>
      </c>
      <c r="D3695" s="45" t="s">
        <v>5019</v>
      </c>
      <c r="E3695" s="15" t="s">
        <v>5020</v>
      </c>
      <c r="F3695" s="15" t="s">
        <v>4924</v>
      </c>
      <c r="G3695" s="71">
        <f t="shared" si="178"/>
        <v>31000104002033</v>
      </c>
      <c r="H3695" s="72" t="str">
        <f t="shared" si="179"/>
        <v>31000104002033</v>
      </c>
      <c r="I3695" s="72" t="e">
        <f t="shared" si="180"/>
        <v>#VALUE!</v>
      </c>
    </row>
    <row r="3696" spans="1:9">
      <c r="A3696" s="16" t="s">
        <v>5021</v>
      </c>
      <c r="B3696" s="15">
        <v>3</v>
      </c>
      <c r="C3696" s="15" t="str">
        <f>VLOOKUP($B3696,配置说明!$E$20:$F$23,2,0)</f>
        <v>语音</v>
      </c>
      <c r="D3696" s="45" t="s">
        <v>5001</v>
      </c>
      <c r="E3696" s="15" t="s">
        <v>5022</v>
      </c>
      <c r="F3696" s="15" t="s">
        <v>4924</v>
      </c>
      <c r="G3696" s="71">
        <f t="shared" si="178"/>
        <v>31000104002034</v>
      </c>
      <c r="H3696" s="72" t="str">
        <f t="shared" si="179"/>
        <v>31000104002034</v>
      </c>
      <c r="I3696" s="72" t="e">
        <f t="shared" si="180"/>
        <v>#VALUE!</v>
      </c>
    </row>
    <row r="3697" spans="1:9">
      <c r="A3697" s="16" t="s">
        <v>5023</v>
      </c>
      <c r="B3697" s="15">
        <v>3</v>
      </c>
      <c r="C3697" s="15" t="str">
        <f>VLOOKUP($B3697,配置说明!$E$20:$F$23,2,0)</f>
        <v>语音</v>
      </c>
      <c r="D3697" s="45" t="s">
        <v>5024</v>
      </c>
      <c r="E3697" s="15" t="s">
        <v>5025</v>
      </c>
      <c r="F3697" s="15" t="s">
        <v>4924</v>
      </c>
      <c r="G3697" s="71">
        <f t="shared" si="178"/>
        <v>31000104002035</v>
      </c>
      <c r="H3697" s="72" t="str">
        <f t="shared" si="179"/>
        <v>31000104002035</v>
      </c>
      <c r="I3697" s="72" t="e">
        <f t="shared" si="180"/>
        <v>#VALUE!</v>
      </c>
    </row>
    <row r="3698" spans="1:9">
      <c r="A3698" s="16" t="s">
        <v>5026</v>
      </c>
      <c r="B3698" s="15">
        <v>3</v>
      </c>
      <c r="C3698" s="15" t="str">
        <f>VLOOKUP($B3698,配置说明!$E$20:$F$23,2,0)</f>
        <v>语音</v>
      </c>
      <c r="D3698" s="45" t="s">
        <v>5027</v>
      </c>
      <c r="E3698" s="15" t="s">
        <v>5028</v>
      </c>
      <c r="F3698" s="15" t="s">
        <v>4924</v>
      </c>
      <c r="G3698" s="71">
        <f t="shared" ref="G3698:G3761" si="181">A3698*1</f>
        <v>31000104002036</v>
      </c>
      <c r="H3698" s="72" t="str">
        <f t="shared" si="179"/>
        <v>31000104002036</v>
      </c>
      <c r="I3698" s="72" t="e">
        <f t="shared" si="180"/>
        <v>#VALUE!</v>
      </c>
    </row>
    <row r="3699" spans="1:9">
      <c r="A3699" s="16" t="s">
        <v>5029</v>
      </c>
      <c r="B3699" s="15">
        <v>3</v>
      </c>
      <c r="C3699" s="15" t="str">
        <f>VLOOKUP($B3699,配置说明!$E$20:$F$23,2,0)</f>
        <v>语音</v>
      </c>
      <c r="D3699" s="45" t="s">
        <v>5030</v>
      </c>
      <c r="E3699" s="15" t="s">
        <v>5031</v>
      </c>
      <c r="F3699" s="15" t="s">
        <v>4924</v>
      </c>
      <c r="G3699" s="71">
        <f t="shared" si="181"/>
        <v>31000104002037</v>
      </c>
      <c r="H3699" s="72" t="str">
        <f t="shared" si="179"/>
        <v>31000104002037</v>
      </c>
      <c r="I3699" s="72" t="e">
        <f t="shared" si="180"/>
        <v>#VALUE!</v>
      </c>
    </row>
    <row r="3700" spans="1:9">
      <c r="A3700" s="16" t="s">
        <v>5032</v>
      </c>
      <c r="B3700" s="15">
        <v>3</v>
      </c>
      <c r="C3700" s="15" t="str">
        <f>VLOOKUP($B3700,配置说明!$E$20:$F$23,2,0)</f>
        <v>语音</v>
      </c>
      <c r="D3700" s="45" t="s">
        <v>5033</v>
      </c>
      <c r="E3700" s="15" t="s">
        <v>5034</v>
      </c>
      <c r="F3700" s="15" t="s">
        <v>4924</v>
      </c>
      <c r="G3700" s="71">
        <f t="shared" si="181"/>
        <v>31000104002038</v>
      </c>
      <c r="H3700" s="72" t="str">
        <f t="shared" si="179"/>
        <v>31000104002038</v>
      </c>
      <c r="I3700" s="72" t="e">
        <f t="shared" si="180"/>
        <v>#VALUE!</v>
      </c>
    </row>
    <row r="3701" spans="1:9">
      <c r="A3701" s="16" t="s">
        <v>5035</v>
      </c>
      <c r="B3701" s="15">
        <v>3</v>
      </c>
      <c r="C3701" s="15" t="str">
        <f>VLOOKUP($B3701,配置说明!$E$20:$F$23,2,0)</f>
        <v>语音</v>
      </c>
      <c r="D3701" s="45" t="s">
        <v>5036</v>
      </c>
      <c r="E3701" s="15" t="s">
        <v>5037</v>
      </c>
      <c r="F3701" s="15" t="s">
        <v>4924</v>
      </c>
      <c r="G3701" s="71">
        <f t="shared" si="181"/>
        <v>31000104002039</v>
      </c>
      <c r="H3701" s="72" t="str">
        <f t="shared" si="179"/>
        <v>31000104002039</v>
      </c>
      <c r="I3701" s="72" t="e">
        <f t="shared" si="180"/>
        <v>#VALUE!</v>
      </c>
    </row>
    <row r="3702" spans="1:9">
      <c r="A3702" s="16" t="s">
        <v>5038</v>
      </c>
      <c r="B3702" s="15">
        <v>3</v>
      </c>
      <c r="C3702" s="15" t="str">
        <f>VLOOKUP($B3702,配置说明!$E$20:$F$23,2,0)</f>
        <v>语音</v>
      </c>
      <c r="D3702" s="45" t="s">
        <v>5039</v>
      </c>
      <c r="E3702" s="15" t="s">
        <v>5040</v>
      </c>
      <c r="F3702" s="15" t="s">
        <v>4924</v>
      </c>
      <c r="G3702" s="71">
        <f t="shared" si="181"/>
        <v>31000104002040</v>
      </c>
      <c r="H3702" s="72" t="str">
        <f t="shared" si="179"/>
        <v>31000104002040</v>
      </c>
      <c r="I3702" s="72" t="e">
        <f t="shared" si="180"/>
        <v>#VALUE!</v>
      </c>
    </row>
    <row r="3703" spans="1:9">
      <c r="A3703" s="16" t="s">
        <v>5041</v>
      </c>
      <c r="B3703" s="15">
        <v>3</v>
      </c>
      <c r="C3703" s="15" t="str">
        <f>VLOOKUP($B3703,配置说明!$E$20:$F$23,2,0)</f>
        <v>语音</v>
      </c>
      <c r="D3703" s="45" t="s">
        <v>5042</v>
      </c>
      <c r="E3703" s="15" t="s">
        <v>5043</v>
      </c>
      <c r="F3703" s="15" t="s">
        <v>4924</v>
      </c>
      <c r="G3703" s="71">
        <f t="shared" si="181"/>
        <v>31000104002041</v>
      </c>
      <c r="H3703" s="72" t="str">
        <f t="shared" si="179"/>
        <v>31000104002041</v>
      </c>
      <c r="I3703" s="72" t="e">
        <f t="shared" si="180"/>
        <v>#VALUE!</v>
      </c>
    </row>
    <row r="3704" spans="1:9">
      <c r="A3704" s="16" t="s">
        <v>5044</v>
      </c>
      <c r="B3704" s="15">
        <v>3</v>
      </c>
      <c r="C3704" s="15" t="str">
        <f>VLOOKUP($B3704,配置说明!$E$20:$F$23,2,0)</f>
        <v>语音</v>
      </c>
      <c r="D3704" s="45" t="s">
        <v>5045</v>
      </c>
      <c r="E3704" s="15" t="s">
        <v>5046</v>
      </c>
      <c r="F3704" s="15" t="s">
        <v>5047</v>
      </c>
      <c r="G3704" s="71">
        <f t="shared" si="181"/>
        <v>31000104003001</v>
      </c>
      <c r="H3704" s="72" t="str">
        <f t="shared" si="179"/>
        <v>31000104003001</v>
      </c>
      <c r="I3704" s="72" t="e">
        <f t="shared" si="180"/>
        <v>#VALUE!</v>
      </c>
    </row>
    <row r="3705" spans="1:9">
      <c r="A3705" s="16" t="s">
        <v>5048</v>
      </c>
      <c r="B3705" s="15">
        <v>3</v>
      </c>
      <c r="C3705" s="15" t="str">
        <f>VLOOKUP($B3705,配置说明!$E$20:$F$23,2,0)</f>
        <v>语音</v>
      </c>
      <c r="D3705" s="45" t="s">
        <v>5049</v>
      </c>
      <c r="E3705" s="15" t="s">
        <v>5050</v>
      </c>
      <c r="F3705" s="15" t="s">
        <v>5047</v>
      </c>
      <c r="G3705" s="71">
        <f t="shared" si="181"/>
        <v>31000104003002</v>
      </c>
      <c r="H3705" s="72" t="str">
        <f t="shared" si="179"/>
        <v>31000104003002</v>
      </c>
      <c r="I3705" s="72" t="e">
        <f t="shared" si="180"/>
        <v>#VALUE!</v>
      </c>
    </row>
    <row r="3706" spans="1:9">
      <c r="A3706" s="16" t="s">
        <v>5051</v>
      </c>
      <c r="B3706" s="15">
        <v>3</v>
      </c>
      <c r="C3706" s="15" t="str">
        <f>VLOOKUP($B3706,配置说明!$E$20:$F$23,2,0)</f>
        <v>语音</v>
      </c>
      <c r="D3706" s="45" t="s">
        <v>5052</v>
      </c>
      <c r="E3706" s="15" t="s">
        <v>5053</v>
      </c>
      <c r="F3706" s="15" t="s">
        <v>5047</v>
      </c>
      <c r="G3706" s="71">
        <f t="shared" si="181"/>
        <v>31000104003003</v>
      </c>
      <c r="H3706" s="72" t="str">
        <f t="shared" si="179"/>
        <v>31000104003003</v>
      </c>
      <c r="I3706" s="72" t="e">
        <f t="shared" si="180"/>
        <v>#VALUE!</v>
      </c>
    </row>
    <row r="3707" spans="1:9">
      <c r="A3707" s="16" t="s">
        <v>5054</v>
      </c>
      <c r="B3707" s="15">
        <v>3</v>
      </c>
      <c r="C3707" s="15" t="str">
        <f>VLOOKUP($B3707,配置说明!$E$20:$F$23,2,0)</f>
        <v>语音</v>
      </c>
      <c r="D3707" s="45" t="s">
        <v>5055</v>
      </c>
      <c r="E3707" s="15" t="s">
        <v>5056</v>
      </c>
      <c r="F3707" s="15" t="s">
        <v>5047</v>
      </c>
      <c r="G3707" s="71">
        <f t="shared" si="181"/>
        <v>31000104003004</v>
      </c>
      <c r="H3707" s="72" t="str">
        <f t="shared" si="179"/>
        <v>31000104003004</v>
      </c>
      <c r="I3707" s="72" t="e">
        <f t="shared" si="180"/>
        <v>#VALUE!</v>
      </c>
    </row>
    <row r="3708" spans="1:9">
      <c r="A3708" s="16" t="s">
        <v>5057</v>
      </c>
      <c r="B3708" s="15">
        <v>3</v>
      </c>
      <c r="C3708" s="15" t="str">
        <f>VLOOKUP($B3708,配置说明!$E$20:$F$23,2,0)</f>
        <v>语音</v>
      </c>
      <c r="D3708" s="45" t="s">
        <v>5058</v>
      </c>
      <c r="E3708" s="15" t="s">
        <v>5059</v>
      </c>
      <c r="F3708" s="15" t="s">
        <v>5047</v>
      </c>
      <c r="G3708" s="71">
        <f t="shared" si="181"/>
        <v>31000104003005</v>
      </c>
      <c r="H3708" s="72" t="str">
        <f t="shared" si="179"/>
        <v>31000104003005</v>
      </c>
      <c r="I3708" s="72" t="e">
        <f t="shared" si="180"/>
        <v>#VALUE!</v>
      </c>
    </row>
    <row r="3709" spans="1:9">
      <c r="A3709" s="16" t="s">
        <v>5060</v>
      </c>
      <c r="B3709" s="15">
        <v>3</v>
      </c>
      <c r="C3709" s="15" t="str">
        <f>VLOOKUP($B3709,配置说明!$E$20:$F$23,2,0)</f>
        <v>语音</v>
      </c>
      <c r="D3709" s="45" t="s">
        <v>5061</v>
      </c>
      <c r="E3709" s="15" t="s">
        <v>5062</v>
      </c>
      <c r="F3709" s="15" t="s">
        <v>5047</v>
      </c>
      <c r="G3709" s="71">
        <f t="shared" si="181"/>
        <v>31000104003006</v>
      </c>
      <c r="H3709" s="72" t="str">
        <f t="shared" si="179"/>
        <v>31000104003006</v>
      </c>
      <c r="I3709" s="72" t="e">
        <f t="shared" si="180"/>
        <v>#VALUE!</v>
      </c>
    </row>
    <row r="3710" spans="1:9">
      <c r="A3710" s="16" t="s">
        <v>9493</v>
      </c>
      <c r="B3710" s="15">
        <v>3</v>
      </c>
      <c r="C3710" s="15" t="str">
        <f>VLOOKUP($B3710,配置说明!$E$20:$F$23,2,0)</f>
        <v>语音</v>
      </c>
      <c r="D3710" s="45" t="s">
        <v>9494</v>
      </c>
      <c r="E3710" s="15" t="s">
        <v>9495</v>
      </c>
      <c r="F3710" s="15" t="s">
        <v>5047</v>
      </c>
      <c r="G3710" s="71">
        <f t="shared" si="181"/>
        <v>31000104003007</v>
      </c>
      <c r="H3710" s="72" t="str">
        <f t="shared" si="179"/>
        <v>31000104003007</v>
      </c>
      <c r="I3710" s="72" t="e">
        <f t="shared" si="180"/>
        <v>#VALUE!</v>
      </c>
    </row>
    <row r="3711" spans="1:9">
      <c r="A3711" s="16" t="s">
        <v>9496</v>
      </c>
      <c r="B3711" s="15">
        <v>3</v>
      </c>
      <c r="C3711" s="15" t="str">
        <f>VLOOKUP($B3711,配置说明!$E$20:$F$23,2,0)</f>
        <v>语音</v>
      </c>
      <c r="D3711" s="45" t="s">
        <v>9497</v>
      </c>
      <c r="E3711" s="15" t="s">
        <v>9498</v>
      </c>
      <c r="F3711" s="15" t="s">
        <v>5047</v>
      </c>
      <c r="G3711" s="71">
        <f t="shared" si="181"/>
        <v>31000104003008</v>
      </c>
      <c r="H3711" s="72" t="str">
        <f t="shared" si="179"/>
        <v>31000104003008</v>
      </c>
      <c r="I3711" s="72" t="e">
        <f t="shared" si="180"/>
        <v>#VALUE!</v>
      </c>
    </row>
    <row r="3712" spans="1:9">
      <c r="A3712" s="16" t="s">
        <v>5063</v>
      </c>
      <c r="B3712" s="15">
        <v>3</v>
      </c>
      <c r="C3712" s="15" t="str">
        <f>VLOOKUP($B3712,配置说明!$E$20:$F$23,2,0)</f>
        <v>语音</v>
      </c>
      <c r="D3712" s="45" t="s">
        <v>5064</v>
      </c>
      <c r="E3712" s="15" t="s">
        <v>5065</v>
      </c>
      <c r="F3712" s="15" t="s">
        <v>5066</v>
      </c>
      <c r="G3712" s="71">
        <f t="shared" si="181"/>
        <v>31000104004001</v>
      </c>
      <c r="H3712" s="72" t="str">
        <f t="shared" si="179"/>
        <v>31000104004001</v>
      </c>
      <c r="I3712" s="72" t="e">
        <f t="shared" si="180"/>
        <v>#VALUE!</v>
      </c>
    </row>
    <row r="3713" spans="1:9">
      <c r="A3713" s="16" t="s">
        <v>5067</v>
      </c>
      <c r="B3713" s="15">
        <v>3</v>
      </c>
      <c r="C3713" s="15" t="str">
        <f>VLOOKUP($B3713,配置说明!$E$20:$F$23,2,0)</f>
        <v>语音</v>
      </c>
      <c r="D3713" s="45" t="s">
        <v>5068</v>
      </c>
      <c r="E3713" s="15" t="s">
        <v>5069</v>
      </c>
      <c r="F3713" s="15" t="s">
        <v>5066</v>
      </c>
      <c r="G3713" s="71">
        <f t="shared" si="181"/>
        <v>31000104004002</v>
      </c>
      <c r="H3713" s="72" t="str">
        <f t="shared" si="179"/>
        <v>31000104004002</v>
      </c>
      <c r="I3713" s="72" t="e">
        <f t="shared" si="180"/>
        <v>#VALUE!</v>
      </c>
    </row>
    <row r="3714" spans="1:9">
      <c r="A3714" s="16" t="s">
        <v>5070</v>
      </c>
      <c r="B3714" s="15">
        <v>3</v>
      </c>
      <c r="C3714" s="15" t="str">
        <f>VLOOKUP($B3714,配置说明!$E$20:$F$23,2,0)</f>
        <v>语音</v>
      </c>
      <c r="D3714" s="45" t="s">
        <v>5071</v>
      </c>
      <c r="E3714" s="15" t="s">
        <v>5072</v>
      </c>
      <c r="F3714" s="15" t="s">
        <v>5066</v>
      </c>
      <c r="G3714" s="71">
        <f t="shared" si="181"/>
        <v>31000104004003</v>
      </c>
      <c r="H3714" s="72" t="str">
        <f t="shared" si="179"/>
        <v>31000104004003</v>
      </c>
      <c r="I3714" s="72" t="e">
        <f t="shared" si="180"/>
        <v>#VALUE!</v>
      </c>
    </row>
    <row r="3715" spans="1:9">
      <c r="A3715" s="16" t="s">
        <v>5073</v>
      </c>
      <c r="B3715" s="15">
        <v>3</v>
      </c>
      <c r="C3715" s="15" t="str">
        <f>VLOOKUP($B3715,配置说明!$E$20:$F$23,2,0)</f>
        <v>语音</v>
      </c>
      <c r="D3715" s="45" t="s">
        <v>5074</v>
      </c>
      <c r="E3715" s="15" t="s">
        <v>5075</v>
      </c>
      <c r="F3715" s="15" t="s">
        <v>5066</v>
      </c>
      <c r="G3715" s="71">
        <f t="shared" si="181"/>
        <v>31000104004004</v>
      </c>
      <c r="H3715" s="72" t="str">
        <f t="shared" si="179"/>
        <v>31000104004004</v>
      </c>
      <c r="I3715" s="72" t="e">
        <f t="shared" si="180"/>
        <v>#VALUE!</v>
      </c>
    </row>
    <row r="3716" spans="1:9">
      <c r="A3716" s="16" t="s">
        <v>5076</v>
      </c>
      <c r="B3716" s="15">
        <v>3</v>
      </c>
      <c r="C3716" s="15" t="str">
        <f>VLOOKUP($B3716,配置说明!$E$20:$F$23,2,0)</f>
        <v>语音</v>
      </c>
      <c r="D3716" s="45" t="s">
        <v>5077</v>
      </c>
      <c r="E3716" s="15" t="s">
        <v>5078</v>
      </c>
      <c r="F3716" s="15" t="s">
        <v>5066</v>
      </c>
      <c r="G3716" s="71">
        <f t="shared" si="181"/>
        <v>31000104004005</v>
      </c>
      <c r="H3716" s="72" t="str">
        <f t="shared" si="179"/>
        <v>31000104004005</v>
      </c>
      <c r="I3716" s="72" t="e">
        <f t="shared" si="180"/>
        <v>#VALUE!</v>
      </c>
    </row>
    <row r="3717" spans="1:9">
      <c r="A3717" s="16" t="s">
        <v>5079</v>
      </c>
      <c r="B3717" s="15">
        <v>3</v>
      </c>
      <c r="C3717" s="15" t="str">
        <f>VLOOKUP($B3717,配置说明!$E$20:$F$23,2,0)</f>
        <v>语音</v>
      </c>
      <c r="D3717" s="45" t="s">
        <v>5080</v>
      </c>
      <c r="E3717" s="15" t="s">
        <v>5081</v>
      </c>
      <c r="F3717" s="15" t="s">
        <v>5066</v>
      </c>
      <c r="G3717" s="71">
        <f t="shared" si="181"/>
        <v>31000104004006</v>
      </c>
      <c r="H3717" s="72" t="str">
        <f t="shared" si="179"/>
        <v>31000104004006</v>
      </c>
      <c r="I3717" s="72" t="e">
        <f t="shared" si="180"/>
        <v>#VALUE!</v>
      </c>
    </row>
    <row r="3718" spans="1:9">
      <c r="A3718" s="16" t="s">
        <v>5082</v>
      </c>
      <c r="B3718" s="15">
        <v>3</v>
      </c>
      <c r="C3718" s="15" t="str">
        <f>VLOOKUP($B3718,配置说明!$E$20:$F$23,2,0)</f>
        <v>语音</v>
      </c>
      <c r="D3718" s="45" t="s">
        <v>5083</v>
      </c>
      <c r="E3718" s="15" t="s">
        <v>5084</v>
      </c>
      <c r="F3718" s="15" t="s">
        <v>5066</v>
      </c>
      <c r="G3718" s="71">
        <f t="shared" si="181"/>
        <v>31000104004007</v>
      </c>
      <c r="H3718" s="72" t="str">
        <f t="shared" si="179"/>
        <v>31000104004007</v>
      </c>
      <c r="I3718" s="72" t="e">
        <f t="shared" si="180"/>
        <v>#VALUE!</v>
      </c>
    </row>
    <row r="3719" spans="1:9">
      <c r="A3719" s="16" t="s">
        <v>5085</v>
      </c>
      <c r="B3719" s="15">
        <v>3</v>
      </c>
      <c r="C3719" s="15" t="str">
        <f>VLOOKUP($B3719,配置说明!$E$20:$F$23,2,0)</f>
        <v>语音</v>
      </c>
      <c r="D3719" s="45" t="s">
        <v>5086</v>
      </c>
      <c r="E3719" s="15" t="s">
        <v>5087</v>
      </c>
      <c r="F3719" s="15" t="s">
        <v>5066</v>
      </c>
      <c r="G3719" s="71">
        <f t="shared" si="181"/>
        <v>31000104004008</v>
      </c>
      <c r="H3719" s="72" t="str">
        <f t="shared" si="179"/>
        <v>31000104004008</v>
      </c>
      <c r="I3719" s="72" t="e">
        <f t="shared" si="180"/>
        <v>#VALUE!</v>
      </c>
    </row>
    <row r="3720" spans="1:9">
      <c r="A3720" s="16" t="s">
        <v>5088</v>
      </c>
      <c r="B3720" s="15">
        <v>3</v>
      </c>
      <c r="C3720" s="15" t="str">
        <f>VLOOKUP($B3720,配置说明!$E$20:$F$23,2,0)</f>
        <v>语音</v>
      </c>
      <c r="D3720" s="45" t="s">
        <v>5089</v>
      </c>
      <c r="E3720" s="15" t="s">
        <v>5090</v>
      </c>
      <c r="F3720" s="15" t="s">
        <v>5066</v>
      </c>
      <c r="G3720" s="71">
        <f t="shared" si="181"/>
        <v>31000104004009</v>
      </c>
      <c r="H3720" s="72" t="str">
        <f t="shared" si="179"/>
        <v>31000104004009</v>
      </c>
      <c r="I3720" s="72" t="e">
        <f t="shared" si="180"/>
        <v>#VALUE!</v>
      </c>
    </row>
    <row r="3721" spans="1:9">
      <c r="A3721" s="16" t="s">
        <v>5091</v>
      </c>
      <c r="B3721" s="15">
        <v>3</v>
      </c>
      <c r="C3721" s="15" t="str">
        <f>VLOOKUP($B3721,配置说明!$E$20:$F$23,2,0)</f>
        <v>语音</v>
      </c>
      <c r="D3721" s="45" t="s">
        <v>5092</v>
      </c>
      <c r="E3721" s="15" t="s">
        <v>5093</v>
      </c>
      <c r="F3721" s="15" t="s">
        <v>5066</v>
      </c>
      <c r="G3721" s="71">
        <f t="shared" si="181"/>
        <v>31000104004010</v>
      </c>
      <c r="H3721" s="72" t="str">
        <f t="shared" si="179"/>
        <v>31000104004010</v>
      </c>
      <c r="I3721" s="72" t="e">
        <f t="shared" si="180"/>
        <v>#VALUE!</v>
      </c>
    </row>
    <row r="3722" spans="1:9">
      <c r="A3722" s="16" t="s">
        <v>5094</v>
      </c>
      <c r="B3722" s="15">
        <v>3</v>
      </c>
      <c r="C3722" s="15" t="str">
        <f>VLOOKUP($B3722,配置说明!$E$20:$F$23,2,0)</f>
        <v>语音</v>
      </c>
      <c r="D3722" s="45" t="s">
        <v>5095</v>
      </c>
      <c r="E3722" s="15" t="s">
        <v>5096</v>
      </c>
      <c r="F3722" s="15" t="s">
        <v>5066</v>
      </c>
      <c r="G3722" s="71">
        <f t="shared" si="181"/>
        <v>31000104004011</v>
      </c>
      <c r="H3722" s="72" t="str">
        <f t="shared" si="179"/>
        <v>31000104004011</v>
      </c>
      <c r="I3722" s="72" t="e">
        <f t="shared" si="180"/>
        <v>#VALUE!</v>
      </c>
    </row>
    <row r="3723" spans="1:9">
      <c r="A3723" s="16" t="s">
        <v>5097</v>
      </c>
      <c r="B3723" s="15">
        <v>3</v>
      </c>
      <c r="C3723" s="15" t="str">
        <f>VLOOKUP($B3723,配置说明!$E$20:$F$23,2,0)</f>
        <v>语音</v>
      </c>
      <c r="D3723" s="45" t="s">
        <v>5098</v>
      </c>
      <c r="E3723" s="15" t="s">
        <v>5099</v>
      </c>
      <c r="F3723" s="15" t="s">
        <v>9550</v>
      </c>
      <c r="G3723" s="71">
        <f t="shared" si="181"/>
        <v>31000104005001</v>
      </c>
      <c r="H3723" s="72" t="str">
        <f t="shared" si="179"/>
        <v>31000104005001</v>
      </c>
      <c r="I3723" s="72" t="e">
        <f t="shared" si="180"/>
        <v>#VALUE!</v>
      </c>
    </row>
    <row r="3724" spans="1:9">
      <c r="A3724" s="16" t="s">
        <v>5100</v>
      </c>
      <c r="B3724" s="15">
        <v>3</v>
      </c>
      <c r="C3724" s="15" t="str">
        <f>VLOOKUP($B3724,配置说明!$E$20:$F$23,2,0)</f>
        <v>语音</v>
      </c>
      <c r="D3724" s="45" t="s">
        <v>5101</v>
      </c>
      <c r="E3724" s="15" t="s">
        <v>5102</v>
      </c>
      <c r="F3724" s="15" t="s">
        <v>9550</v>
      </c>
      <c r="G3724" s="71">
        <f t="shared" si="181"/>
        <v>31000104005002</v>
      </c>
      <c r="H3724" s="72" t="str">
        <f t="shared" si="179"/>
        <v>31000104005002</v>
      </c>
      <c r="I3724" s="72" t="e">
        <f t="shared" si="180"/>
        <v>#VALUE!</v>
      </c>
    </row>
    <row r="3725" spans="1:9">
      <c r="A3725" s="16" t="s">
        <v>5103</v>
      </c>
      <c r="B3725" s="15">
        <v>3</v>
      </c>
      <c r="C3725" s="15" t="str">
        <f>VLOOKUP($B3725,配置说明!$E$20:$F$23,2,0)</f>
        <v>语音</v>
      </c>
      <c r="D3725" s="45" t="s">
        <v>5104</v>
      </c>
      <c r="E3725" s="15" t="s">
        <v>5105</v>
      </c>
      <c r="F3725" s="15" t="s">
        <v>9550</v>
      </c>
      <c r="G3725" s="71">
        <f t="shared" si="181"/>
        <v>31000104005003</v>
      </c>
      <c r="H3725" s="72" t="str">
        <f t="shared" si="179"/>
        <v>31000104005003</v>
      </c>
      <c r="I3725" s="72" t="e">
        <f t="shared" si="180"/>
        <v>#VALUE!</v>
      </c>
    </row>
    <row r="3726" spans="1:9">
      <c r="A3726" s="16" t="s">
        <v>5106</v>
      </c>
      <c r="B3726" s="15">
        <v>3</v>
      </c>
      <c r="C3726" s="15" t="str">
        <f>VLOOKUP($B3726,配置说明!$E$20:$F$23,2,0)</f>
        <v>语音</v>
      </c>
      <c r="D3726" s="45" t="s">
        <v>4998</v>
      </c>
      <c r="E3726" s="15" t="s">
        <v>5107</v>
      </c>
      <c r="F3726" s="15" t="s">
        <v>9550</v>
      </c>
      <c r="G3726" s="71">
        <f t="shared" si="181"/>
        <v>31000104005004</v>
      </c>
      <c r="H3726" s="72" t="str">
        <f t="shared" si="179"/>
        <v>31000104005004</v>
      </c>
      <c r="I3726" s="72" t="e">
        <f t="shared" si="180"/>
        <v>#VALUE!</v>
      </c>
    </row>
    <row r="3727" spans="1:9">
      <c r="A3727" s="16" t="s">
        <v>5108</v>
      </c>
      <c r="B3727" s="15">
        <v>3</v>
      </c>
      <c r="C3727" s="15" t="str">
        <f>VLOOKUP($B3727,配置说明!$E$20:$F$23,2,0)</f>
        <v>语音</v>
      </c>
      <c r="D3727" s="45" t="s">
        <v>5001</v>
      </c>
      <c r="E3727" s="15" t="s">
        <v>5109</v>
      </c>
      <c r="F3727" s="15" t="s">
        <v>9550</v>
      </c>
      <c r="G3727" s="71">
        <f t="shared" si="181"/>
        <v>31000104005005</v>
      </c>
      <c r="H3727" s="72" t="str">
        <f t="shared" si="179"/>
        <v>31000104005005</v>
      </c>
      <c r="I3727" s="72" t="e">
        <f t="shared" si="180"/>
        <v>#VALUE!</v>
      </c>
    </row>
    <row r="3728" spans="1:9">
      <c r="A3728" s="16" t="s">
        <v>5110</v>
      </c>
      <c r="B3728" s="15">
        <v>3</v>
      </c>
      <c r="C3728" s="15" t="str">
        <f>VLOOKUP($B3728,配置说明!$E$20:$F$23,2,0)</f>
        <v>语音</v>
      </c>
      <c r="D3728" s="45" t="s">
        <v>5004</v>
      </c>
      <c r="E3728" s="15" t="s">
        <v>5111</v>
      </c>
      <c r="F3728" s="15" t="s">
        <v>9550</v>
      </c>
      <c r="G3728" s="71">
        <f t="shared" si="181"/>
        <v>31000104005006</v>
      </c>
      <c r="H3728" s="72" t="str">
        <f t="shared" si="179"/>
        <v>31000104005006</v>
      </c>
      <c r="I3728" s="72" t="e">
        <f t="shared" si="180"/>
        <v>#VALUE!</v>
      </c>
    </row>
    <row r="3729" spans="1:9">
      <c r="A3729" s="16" t="s">
        <v>5112</v>
      </c>
      <c r="B3729" s="15">
        <v>3</v>
      </c>
      <c r="C3729" s="15" t="str">
        <f>VLOOKUP($B3729,配置说明!$E$20:$F$23,2,0)</f>
        <v>语音</v>
      </c>
      <c r="D3729" s="45" t="s">
        <v>5007</v>
      </c>
      <c r="E3729" s="15" t="s">
        <v>5113</v>
      </c>
      <c r="F3729" s="15" t="s">
        <v>9550</v>
      </c>
      <c r="G3729" s="71">
        <f t="shared" si="181"/>
        <v>31000104005007</v>
      </c>
      <c r="H3729" s="72" t="str">
        <f t="shared" si="179"/>
        <v>31000104005007</v>
      </c>
      <c r="I3729" s="72" t="e">
        <f t="shared" si="180"/>
        <v>#VALUE!</v>
      </c>
    </row>
    <row r="3730" spans="1:9">
      <c r="A3730" s="16" t="s">
        <v>5114</v>
      </c>
      <c r="B3730" s="15">
        <v>3</v>
      </c>
      <c r="C3730" s="15" t="str">
        <f>VLOOKUP($B3730,配置说明!$E$20:$F$23,2,0)</f>
        <v>语音</v>
      </c>
      <c r="D3730" s="45" t="s">
        <v>5010</v>
      </c>
      <c r="E3730" s="15" t="s">
        <v>5115</v>
      </c>
      <c r="F3730" s="15" t="s">
        <v>9550</v>
      </c>
      <c r="G3730" s="71">
        <f t="shared" si="181"/>
        <v>31000104005008</v>
      </c>
      <c r="H3730" s="72" t="str">
        <f t="shared" si="179"/>
        <v>31000104005008</v>
      </c>
      <c r="I3730" s="72" t="e">
        <f t="shared" si="180"/>
        <v>#VALUE!</v>
      </c>
    </row>
    <row r="3731" spans="1:9">
      <c r="A3731" s="16" t="s">
        <v>5116</v>
      </c>
      <c r="B3731" s="15">
        <v>3</v>
      </c>
      <c r="C3731" s="15" t="str">
        <f>VLOOKUP($B3731,配置说明!$E$20:$F$23,2,0)</f>
        <v>语音</v>
      </c>
      <c r="D3731" s="45" t="s">
        <v>5013</v>
      </c>
      <c r="E3731" s="15" t="s">
        <v>5117</v>
      </c>
      <c r="F3731" s="15" t="s">
        <v>9550</v>
      </c>
      <c r="G3731" s="71">
        <f t="shared" si="181"/>
        <v>31000104005009</v>
      </c>
      <c r="H3731" s="72" t="str">
        <f t="shared" si="179"/>
        <v>31000104005009</v>
      </c>
      <c r="I3731" s="72" t="e">
        <f t="shared" si="180"/>
        <v>#VALUE!</v>
      </c>
    </row>
    <row r="3732" spans="1:9">
      <c r="A3732" s="16" t="s">
        <v>5118</v>
      </c>
      <c r="B3732" s="15">
        <v>3</v>
      </c>
      <c r="C3732" s="15" t="str">
        <f>VLOOKUP($B3732,配置说明!$E$20:$F$23,2,0)</f>
        <v>语音</v>
      </c>
      <c r="D3732" s="45" t="s">
        <v>5016</v>
      </c>
      <c r="E3732" s="15" t="s">
        <v>5119</v>
      </c>
      <c r="F3732" s="15" t="s">
        <v>9550</v>
      </c>
      <c r="G3732" s="71">
        <f t="shared" si="181"/>
        <v>31000104005010</v>
      </c>
      <c r="H3732" s="72" t="str">
        <f t="shared" si="179"/>
        <v>31000104005010</v>
      </c>
      <c r="I3732" s="72" t="e">
        <f t="shared" si="180"/>
        <v>#VALUE!</v>
      </c>
    </row>
    <row r="3733" spans="1:9">
      <c r="A3733" s="16" t="s">
        <v>5120</v>
      </c>
      <c r="B3733" s="15">
        <v>3</v>
      </c>
      <c r="C3733" s="15" t="str">
        <f>VLOOKUP($B3733,配置说明!$E$20:$F$23,2,0)</f>
        <v>语音</v>
      </c>
      <c r="D3733" s="45" t="s">
        <v>5019</v>
      </c>
      <c r="E3733" s="15" t="s">
        <v>5121</v>
      </c>
      <c r="F3733" s="15" t="s">
        <v>9550</v>
      </c>
      <c r="G3733" s="71">
        <f t="shared" si="181"/>
        <v>31000104005011</v>
      </c>
      <c r="H3733" s="72" t="str">
        <f t="shared" si="179"/>
        <v>31000104005011</v>
      </c>
      <c r="I3733" s="72" t="e">
        <f t="shared" si="180"/>
        <v>#VALUE!</v>
      </c>
    </row>
    <row r="3734" spans="1:9">
      <c r="A3734" s="16" t="s">
        <v>5122</v>
      </c>
      <c r="B3734" s="15">
        <v>3</v>
      </c>
      <c r="C3734" s="15" t="str">
        <f>VLOOKUP($B3734,配置说明!$E$20:$F$23,2,0)</f>
        <v>语音</v>
      </c>
      <c r="D3734" s="45" t="s">
        <v>5123</v>
      </c>
      <c r="E3734" s="15" t="s">
        <v>5124</v>
      </c>
      <c r="F3734" s="15" t="s">
        <v>5125</v>
      </c>
      <c r="G3734" s="71">
        <f t="shared" si="181"/>
        <v>31000105001001</v>
      </c>
      <c r="H3734" s="72" t="str">
        <f t="shared" si="179"/>
        <v>31000105001001</v>
      </c>
      <c r="I3734" s="72" t="e">
        <f t="shared" si="180"/>
        <v>#VALUE!</v>
      </c>
    </row>
    <row r="3735" spans="1:9">
      <c r="A3735" s="16" t="s">
        <v>5126</v>
      </c>
      <c r="B3735" s="15">
        <v>3</v>
      </c>
      <c r="C3735" s="15" t="str">
        <f>VLOOKUP($B3735,配置说明!$E$20:$F$23,2,0)</f>
        <v>语音</v>
      </c>
      <c r="D3735" s="45" t="s">
        <v>5127</v>
      </c>
      <c r="E3735" s="15" t="s">
        <v>5128</v>
      </c>
      <c r="F3735" s="15" t="s">
        <v>5125</v>
      </c>
      <c r="G3735" s="71">
        <f t="shared" si="181"/>
        <v>31000105001002</v>
      </c>
      <c r="H3735" s="72" t="str">
        <f t="shared" si="179"/>
        <v>31000105001002</v>
      </c>
      <c r="I3735" s="72" t="e">
        <f t="shared" si="180"/>
        <v>#VALUE!</v>
      </c>
    </row>
    <row r="3736" spans="1:9">
      <c r="A3736" s="16" t="s">
        <v>5129</v>
      </c>
      <c r="B3736" s="15">
        <v>3</v>
      </c>
      <c r="C3736" s="15" t="str">
        <f>VLOOKUP($B3736,配置说明!$E$20:$F$23,2,0)</f>
        <v>语音</v>
      </c>
      <c r="D3736" s="45" t="s">
        <v>5130</v>
      </c>
      <c r="E3736" s="15" t="s">
        <v>5131</v>
      </c>
      <c r="F3736" s="15" t="s">
        <v>5125</v>
      </c>
      <c r="G3736" s="71">
        <f t="shared" si="181"/>
        <v>31000105001003</v>
      </c>
      <c r="H3736" s="72" t="str">
        <f t="shared" si="179"/>
        <v>31000105001003</v>
      </c>
      <c r="I3736" s="72" t="e">
        <f t="shared" si="180"/>
        <v>#VALUE!</v>
      </c>
    </row>
    <row r="3737" spans="1:9">
      <c r="A3737" s="16" t="s">
        <v>5132</v>
      </c>
      <c r="B3737" s="15">
        <v>3</v>
      </c>
      <c r="C3737" s="15" t="str">
        <f>VLOOKUP($B3737,配置说明!$E$20:$F$23,2,0)</f>
        <v>语音</v>
      </c>
      <c r="D3737" s="45" t="s">
        <v>5133</v>
      </c>
      <c r="E3737" s="15" t="s">
        <v>5134</v>
      </c>
      <c r="F3737" s="15" t="s">
        <v>5125</v>
      </c>
      <c r="G3737" s="71">
        <f t="shared" si="181"/>
        <v>31000105001004</v>
      </c>
      <c r="H3737" s="72" t="str">
        <f t="shared" si="179"/>
        <v>31000105001004</v>
      </c>
      <c r="I3737" s="72" t="e">
        <f t="shared" si="180"/>
        <v>#VALUE!</v>
      </c>
    </row>
    <row r="3738" spans="1:9">
      <c r="A3738" s="16" t="s">
        <v>5135</v>
      </c>
      <c r="B3738" s="15">
        <v>3</v>
      </c>
      <c r="C3738" s="15" t="str">
        <f>VLOOKUP($B3738,配置说明!$E$20:$F$23,2,0)</f>
        <v>语音</v>
      </c>
      <c r="D3738" s="45" t="s">
        <v>5136</v>
      </c>
      <c r="E3738" s="15" t="s">
        <v>5137</v>
      </c>
      <c r="F3738" s="15" t="s">
        <v>5125</v>
      </c>
      <c r="G3738" s="71">
        <f t="shared" si="181"/>
        <v>31000105001005</v>
      </c>
      <c r="H3738" s="72" t="str">
        <f t="shared" si="179"/>
        <v>31000105001005</v>
      </c>
      <c r="I3738" s="72" t="e">
        <f t="shared" si="180"/>
        <v>#VALUE!</v>
      </c>
    </row>
    <row r="3739" spans="1:9">
      <c r="A3739" s="16" t="s">
        <v>5138</v>
      </c>
      <c r="B3739" s="15">
        <v>3</v>
      </c>
      <c r="C3739" s="15" t="str">
        <f>VLOOKUP($B3739,配置说明!$E$20:$F$23,2,0)</f>
        <v>语音</v>
      </c>
      <c r="D3739" s="45" t="s">
        <v>5139</v>
      </c>
      <c r="E3739" s="15" t="s">
        <v>5140</v>
      </c>
      <c r="F3739" s="15" t="s">
        <v>5125</v>
      </c>
      <c r="G3739" s="71">
        <f t="shared" si="181"/>
        <v>31000105001006</v>
      </c>
      <c r="H3739" s="72" t="str">
        <f t="shared" si="179"/>
        <v>31000105001006</v>
      </c>
      <c r="I3739" s="72" t="e">
        <f t="shared" si="180"/>
        <v>#VALUE!</v>
      </c>
    </row>
    <row r="3740" spans="1:9">
      <c r="A3740" s="16" t="s">
        <v>5141</v>
      </c>
      <c r="B3740" s="15">
        <v>3</v>
      </c>
      <c r="C3740" s="15" t="str">
        <f>VLOOKUP($B3740,配置说明!$E$20:$F$23,2,0)</f>
        <v>语音</v>
      </c>
      <c r="D3740" s="45" t="s">
        <v>5142</v>
      </c>
      <c r="E3740" s="15" t="s">
        <v>5143</v>
      </c>
      <c r="F3740" s="15" t="s">
        <v>5125</v>
      </c>
      <c r="G3740" s="71">
        <f t="shared" si="181"/>
        <v>31000105001007</v>
      </c>
      <c r="H3740" s="72" t="str">
        <f t="shared" si="179"/>
        <v>31000105001007</v>
      </c>
      <c r="I3740" s="72" t="e">
        <f t="shared" si="180"/>
        <v>#VALUE!</v>
      </c>
    </row>
    <row r="3741" spans="1:9">
      <c r="A3741" s="16" t="s">
        <v>5144</v>
      </c>
      <c r="B3741" s="15">
        <v>3</v>
      </c>
      <c r="C3741" s="15" t="str">
        <f>VLOOKUP($B3741,配置说明!$E$20:$F$23,2,0)</f>
        <v>语音</v>
      </c>
      <c r="D3741" s="45" t="s">
        <v>5145</v>
      </c>
      <c r="E3741" s="15" t="s">
        <v>5146</v>
      </c>
      <c r="F3741" s="15" t="s">
        <v>5125</v>
      </c>
      <c r="G3741" s="71">
        <f t="shared" si="181"/>
        <v>31000105001008</v>
      </c>
      <c r="H3741" s="72" t="str">
        <f t="shared" si="179"/>
        <v>31000105001008</v>
      </c>
      <c r="I3741" s="72" t="e">
        <f t="shared" si="180"/>
        <v>#VALUE!</v>
      </c>
    </row>
    <row r="3742" spans="1:9">
      <c r="A3742" s="16" t="s">
        <v>5147</v>
      </c>
      <c r="B3742" s="15">
        <v>3</v>
      </c>
      <c r="C3742" s="15" t="str">
        <f>VLOOKUP($B3742,配置说明!$E$20:$F$23,2,0)</f>
        <v>语音</v>
      </c>
      <c r="D3742" s="45" t="s">
        <v>5148</v>
      </c>
      <c r="E3742" s="15" t="s">
        <v>5149</v>
      </c>
      <c r="F3742" s="15" t="s">
        <v>5125</v>
      </c>
      <c r="G3742" s="71">
        <f t="shared" si="181"/>
        <v>31000105001009</v>
      </c>
      <c r="H3742" s="72" t="str">
        <f t="shared" si="179"/>
        <v>31000105001009</v>
      </c>
      <c r="I3742" s="72" t="e">
        <f t="shared" si="180"/>
        <v>#VALUE!</v>
      </c>
    </row>
    <row r="3743" spans="1:9">
      <c r="A3743" s="16" t="s">
        <v>5150</v>
      </c>
      <c r="B3743" s="15">
        <v>3</v>
      </c>
      <c r="C3743" s="15" t="str">
        <f>VLOOKUP($B3743,配置说明!$E$20:$F$23,2,0)</f>
        <v>语音</v>
      </c>
      <c r="D3743" s="45" t="s">
        <v>5151</v>
      </c>
      <c r="E3743" s="15" t="s">
        <v>5152</v>
      </c>
      <c r="F3743" s="15" t="s">
        <v>5125</v>
      </c>
      <c r="G3743" s="71">
        <f t="shared" si="181"/>
        <v>31000105001010</v>
      </c>
      <c r="H3743" s="72" t="str">
        <f t="shared" si="179"/>
        <v>31000105001010</v>
      </c>
      <c r="I3743" s="72" t="e">
        <f t="shared" si="180"/>
        <v>#VALUE!</v>
      </c>
    </row>
    <row r="3744" spans="1:9">
      <c r="A3744" s="16" t="s">
        <v>5153</v>
      </c>
      <c r="B3744" s="15">
        <v>3</v>
      </c>
      <c r="C3744" s="15" t="str">
        <f>VLOOKUP($B3744,配置说明!$E$20:$F$23,2,0)</f>
        <v>语音</v>
      </c>
      <c r="D3744" s="45" t="s">
        <v>5154</v>
      </c>
      <c r="E3744" s="15" t="s">
        <v>5155</v>
      </c>
      <c r="F3744" s="15" t="s">
        <v>5125</v>
      </c>
      <c r="G3744" s="71">
        <f t="shared" si="181"/>
        <v>31000105001011</v>
      </c>
      <c r="H3744" s="72" t="str">
        <f t="shared" si="179"/>
        <v>31000105001011</v>
      </c>
      <c r="I3744" s="72" t="e">
        <f t="shared" si="180"/>
        <v>#VALUE!</v>
      </c>
    </row>
    <row r="3745" spans="1:9">
      <c r="A3745" s="16" t="s">
        <v>5156</v>
      </c>
      <c r="B3745" s="15">
        <v>3</v>
      </c>
      <c r="C3745" s="15" t="str">
        <f>VLOOKUP($B3745,配置说明!$E$20:$F$23,2,0)</f>
        <v>语音</v>
      </c>
      <c r="D3745" s="45" t="s">
        <v>5157</v>
      </c>
      <c r="E3745" s="15" t="s">
        <v>5158</v>
      </c>
      <c r="F3745" s="15" t="s">
        <v>5125</v>
      </c>
      <c r="G3745" s="71">
        <f t="shared" si="181"/>
        <v>31000105001012</v>
      </c>
      <c r="H3745" s="72" t="str">
        <f t="shared" si="179"/>
        <v>31000105001012</v>
      </c>
      <c r="I3745" s="72" t="e">
        <f t="shared" si="180"/>
        <v>#VALUE!</v>
      </c>
    </row>
    <row r="3746" spans="1:9">
      <c r="A3746" s="16" t="s">
        <v>5159</v>
      </c>
      <c r="B3746" s="15">
        <v>3</v>
      </c>
      <c r="C3746" s="15" t="str">
        <f>VLOOKUP($B3746,配置说明!$E$20:$F$23,2,0)</f>
        <v>语音</v>
      </c>
      <c r="D3746" s="45" t="s">
        <v>5160</v>
      </c>
      <c r="E3746" s="15" t="s">
        <v>5161</v>
      </c>
      <c r="F3746" s="15" t="s">
        <v>5125</v>
      </c>
      <c r="G3746" s="71">
        <f t="shared" si="181"/>
        <v>31000105001013</v>
      </c>
      <c r="H3746" s="72" t="str">
        <f t="shared" si="179"/>
        <v>31000105001013</v>
      </c>
      <c r="I3746" s="72" t="e">
        <f t="shared" si="180"/>
        <v>#VALUE!</v>
      </c>
    </row>
    <row r="3747" spans="1:9">
      <c r="A3747" s="16" t="s">
        <v>5162</v>
      </c>
      <c r="B3747" s="15">
        <v>3</v>
      </c>
      <c r="C3747" s="15" t="str">
        <f>VLOOKUP($B3747,配置说明!$E$20:$F$23,2,0)</f>
        <v>语音</v>
      </c>
      <c r="D3747" s="45" t="s">
        <v>5163</v>
      </c>
      <c r="E3747" s="15" t="s">
        <v>5164</v>
      </c>
      <c r="F3747" s="15" t="s">
        <v>5125</v>
      </c>
      <c r="G3747" s="71">
        <f t="shared" si="181"/>
        <v>31000105001014</v>
      </c>
      <c r="H3747" s="72" t="str">
        <f t="shared" si="179"/>
        <v>31000105001014</v>
      </c>
      <c r="I3747" s="72" t="e">
        <f t="shared" si="180"/>
        <v>#VALUE!</v>
      </c>
    </row>
    <row r="3748" spans="1:9">
      <c r="A3748" s="16" t="s">
        <v>5165</v>
      </c>
      <c r="B3748" s="15">
        <v>3</v>
      </c>
      <c r="C3748" s="15" t="str">
        <f>VLOOKUP($B3748,配置说明!$E$20:$F$23,2,0)</f>
        <v>语音</v>
      </c>
      <c r="D3748" s="45" t="s">
        <v>5166</v>
      </c>
      <c r="E3748" s="15" t="s">
        <v>5167</v>
      </c>
      <c r="F3748" s="15" t="s">
        <v>5125</v>
      </c>
      <c r="G3748" s="71">
        <f t="shared" si="181"/>
        <v>31000105001015</v>
      </c>
      <c r="H3748" s="72" t="str">
        <f t="shared" ref="H3748:H3811" si="182">G3748&amp;""</f>
        <v>31000105001015</v>
      </c>
      <c r="I3748" s="72" t="e">
        <f t="shared" ref="I3748:I3811" si="183">FIND("loop",E3748)</f>
        <v>#VALUE!</v>
      </c>
    </row>
    <row r="3749" spans="1:9">
      <c r="A3749" s="16" t="s">
        <v>5168</v>
      </c>
      <c r="B3749" s="15">
        <v>3</v>
      </c>
      <c r="C3749" s="15" t="str">
        <f>VLOOKUP($B3749,配置说明!$E$20:$F$23,2,0)</f>
        <v>语音</v>
      </c>
      <c r="D3749" s="45" t="s">
        <v>5169</v>
      </c>
      <c r="E3749" s="15" t="s">
        <v>5170</v>
      </c>
      <c r="F3749" s="15" t="s">
        <v>5125</v>
      </c>
      <c r="G3749" s="71">
        <f t="shared" si="181"/>
        <v>31000105001016</v>
      </c>
      <c r="H3749" s="72" t="str">
        <f t="shared" si="182"/>
        <v>31000105001016</v>
      </c>
      <c r="I3749" s="72" t="e">
        <f t="shared" si="183"/>
        <v>#VALUE!</v>
      </c>
    </row>
    <row r="3750" spans="1:9">
      <c r="A3750" s="16" t="s">
        <v>5171</v>
      </c>
      <c r="B3750" s="15">
        <v>3</v>
      </c>
      <c r="C3750" s="15" t="str">
        <f>VLOOKUP($B3750,配置说明!$E$20:$F$23,2,0)</f>
        <v>语音</v>
      </c>
      <c r="D3750" s="45" t="s">
        <v>5172</v>
      </c>
      <c r="E3750" s="15" t="s">
        <v>5173</v>
      </c>
      <c r="F3750" s="15" t="s">
        <v>5125</v>
      </c>
      <c r="G3750" s="71">
        <f t="shared" si="181"/>
        <v>31000105001017</v>
      </c>
      <c r="H3750" s="72" t="str">
        <f t="shared" si="182"/>
        <v>31000105001017</v>
      </c>
      <c r="I3750" s="72" t="e">
        <f t="shared" si="183"/>
        <v>#VALUE!</v>
      </c>
    </row>
    <row r="3751" spans="1:9">
      <c r="A3751" s="16" t="s">
        <v>5174</v>
      </c>
      <c r="B3751" s="15">
        <v>3</v>
      </c>
      <c r="C3751" s="15" t="str">
        <f>VLOOKUP($B3751,配置说明!$E$20:$F$23,2,0)</f>
        <v>语音</v>
      </c>
      <c r="D3751" s="45" t="s">
        <v>5175</v>
      </c>
      <c r="E3751" s="15" t="s">
        <v>5176</v>
      </c>
      <c r="F3751" s="15" t="s">
        <v>5125</v>
      </c>
      <c r="G3751" s="71">
        <f t="shared" si="181"/>
        <v>31000105001018</v>
      </c>
      <c r="H3751" s="72" t="str">
        <f t="shared" si="182"/>
        <v>31000105001018</v>
      </c>
      <c r="I3751" s="72" t="e">
        <f t="shared" si="183"/>
        <v>#VALUE!</v>
      </c>
    </row>
    <row r="3752" spans="1:9">
      <c r="A3752" s="16" t="s">
        <v>5177</v>
      </c>
      <c r="B3752" s="15">
        <v>3</v>
      </c>
      <c r="C3752" s="15" t="str">
        <f>VLOOKUP($B3752,配置说明!$E$20:$F$23,2,0)</f>
        <v>语音</v>
      </c>
      <c r="D3752" s="45" t="s">
        <v>5178</v>
      </c>
      <c r="E3752" s="15" t="s">
        <v>5179</v>
      </c>
      <c r="F3752" s="15" t="s">
        <v>5125</v>
      </c>
      <c r="G3752" s="71">
        <f t="shared" si="181"/>
        <v>31000105001019</v>
      </c>
      <c r="H3752" s="72" t="str">
        <f t="shared" si="182"/>
        <v>31000105001019</v>
      </c>
      <c r="I3752" s="72" t="e">
        <f t="shared" si="183"/>
        <v>#VALUE!</v>
      </c>
    </row>
    <row r="3753" spans="1:9">
      <c r="A3753" s="16" t="s">
        <v>5180</v>
      </c>
      <c r="B3753" s="15">
        <v>3</v>
      </c>
      <c r="C3753" s="15" t="str">
        <f>VLOOKUP($B3753,配置说明!$E$20:$F$23,2,0)</f>
        <v>语音</v>
      </c>
      <c r="D3753" s="45" t="s">
        <v>5181</v>
      </c>
      <c r="E3753" s="15" t="s">
        <v>5182</v>
      </c>
      <c r="F3753" s="15" t="s">
        <v>5125</v>
      </c>
      <c r="G3753" s="71">
        <f t="shared" si="181"/>
        <v>31000105001020</v>
      </c>
      <c r="H3753" s="72" t="str">
        <f t="shared" si="182"/>
        <v>31000105001020</v>
      </c>
      <c r="I3753" s="72" t="e">
        <f t="shared" si="183"/>
        <v>#VALUE!</v>
      </c>
    </row>
    <row r="3754" spans="1:9">
      <c r="A3754" s="16" t="s">
        <v>9499</v>
      </c>
      <c r="B3754" s="15">
        <v>3</v>
      </c>
      <c r="C3754" s="15" t="str">
        <f>VLOOKUP($B3754,配置说明!$E$20:$F$23,2,0)</f>
        <v>语音</v>
      </c>
      <c r="D3754" s="45" t="s">
        <v>9500</v>
      </c>
      <c r="E3754" s="15" t="s">
        <v>9501</v>
      </c>
      <c r="F3754" s="15" t="s">
        <v>5125</v>
      </c>
      <c r="G3754" s="71">
        <f t="shared" si="181"/>
        <v>31000105001021</v>
      </c>
      <c r="H3754" s="72" t="str">
        <f t="shared" si="182"/>
        <v>31000105001021</v>
      </c>
      <c r="I3754" s="72" t="e">
        <f t="shared" si="183"/>
        <v>#VALUE!</v>
      </c>
    </row>
    <row r="3755" spans="1:9">
      <c r="A3755" s="16" t="s">
        <v>5183</v>
      </c>
      <c r="B3755" s="15">
        <v>3</v>
      </c>
      <c r="C3755" s="15" t="str">
        <f>VLOOKUP($B3755,配置说明!$E$20:$F$23,2,0)</f>
        <v>语音</v>
      </c>
      <c r="D3755" s="45" t="s">
        <v>5184</v>
      </c>
      <c r="E3755" s="15" t="s">
        <v>5185</v>
      </c>
      <c r="F3755" s="15" t="s">
        <v>5186</v>
      </c>
      <c r="G3755" s="71">
        <f t="shared" si="181"/>
        <v>31000106001001</v>
      </c>
      <c r="H3755" s="72" t="str">
        <f t="shared" si="182"/>
        <v>31000106001001</v>
      </c>
      <c r="I3755" s="72" t="e">
        <f t="shared" si="183"/>
        <v>#VALUE!</v>
      </c>
    </row>
    <row r="3756" spans="1:9">
      <c r="A3756" s="16" t="s">
        <v>5187</v>
      </c>
      <c r="B3756" s="15">
        <v>3</v>
      </c>
      <c r="C3756" s="15" t="str">
        <f>VLOOKUP($B3756,配置说明!$E$20:$F$23,2,0)</f>
        <v>语音</v>
      </c>
      <c r="D3756" s="45" t="s">
        <v>5188</v>
      </c>
      <c r="E3756" s="15" t="s">
        <v>5189</v>
      </c>
      <c r="F3756" s="15" t="s">
        <v>5186</v>
      </c>
      <c r="G3756" s="71">
        <f t="shared" si="181"/>
        <v>31000106001002</v>
      </c>
      <c r="H3756" s="72" t="str">
        <f t="shared" si="182"/>
        <v>31000106001002</v>
      </c>
      <c r="I3756" s="72" t="e">
        <f t="shared" si="183"/>
        <v>#VALUE!</v>
      </c>
    </row>
    <row r="3757" spans="1:9">
      <c r="A3757" s="16" t="s">
        <v>5190</v>
      </c>
      <c r="B3757" s="15">
        <v>3</v>
      </c>
      <c r="C3757" s="15" t="str">
        <f>VLOOKUP($B3757,配置说明!$E$20:$F$23,2,0)</f>
        <v>语音</v>
      </c>
      <c r="D3757" s="45" t="s">
        <v>5191</v>
      </c>
      <c r="E3757" s="15" t="s">
        <v>5192</v>
      </c>
      <c r="F3757" s="15" t="s">
        <v>5186</v>
      </c>
      <c r="G3757" s="71">
        <f t="shared" si="181"/>
        <v>31000106001003</v>
      </c>
      <c r="H3757" s="72" t="str">
        <f t="shared" si="182"/>
        <v>31000106001003</v>
      </c>
      <c r="I3757" s="72" t="e">
        <f t="shared" si="183"/>
        <v>#VALUE!</v>
      </c>
    </row>
    <row r="3758" spans="1:9">
      <c r="A3758" s="16" t="s">
        <v>5193</v>
      </c>
      <c r="B3758" s="15">
        <v>3</v>
      </c>
      <c r="C3758" s="15" t="str">
        <f>VLOOKUP($B3758,配置说明!$E$20:$F$23,2,0)</f>
        <v>语音</v>
      </c>
      <c r="D3758" s="45" t="s">
        <v>5194</v>
      </c>
      <c r="E3758" s="15" t="s">
        <v>5195</v>
      </c>
      <c r="F3758" s="15" t="s">
        <v>5186</v>
      </c>
      <c r="G3758" s="71">
        <f t="shared" si="181"/>
        <v>31000106001004</v>
      </c>
      <c r="H3758" s="72" t="str">
        <f t="shared" si="182"/>
        <v>31000106001004</v>
      </c>
      <c r="I3758" s="72" t="e">
        <f t="shared" si="183"/>
        <v>#VALUE!</v>
      </c>
    </row>
    <row r="3759" spans="1:9">
      <c r="A3759" s="16" t="s">
        <v>5196</v>
      </c>
      <c r="B3759" s="15">
        <v>3</v>
      </c>
      <c r="C3759" s="15" t="str">
        <f>VLOOKUP($B3759,配置说明!$E$20:$F$23,2,0)</f>
        <v>语音</v>
      </c>
      <c r="D3759" s="45" t="s">
        <v>5197</v>
      </c>
      <c r="E3759" s="15" t="s">
        <v>5198</v>
      </c>
      <c r="F3759" s="15" t="s">
        <v>5186</v>
      </c>
      <c r="G3759" s="71">
        <f t="shared" si="181"/>
        <v>31000106001005</v>
      </c>
      <c r="H3759" s="72" t="str">
        <f t="shared" si="182"/>
        <v>31000106001005</v>
      </c>
      <c r="I3759" s="72" t="e">
        <f t="shared" si="183"/>
        <v>#VALUE!</v>
      </c>
    </row>
    <row r="3760" spans="1:9">
      <c r="A3760" s="16" t="s">
        <v>5199</v>
      </c>
      <c r="B3760" s="15">
        <v>3</v>
      </c>
      <c r="C3760" s="15" t="str">
        <f>VLOOKUP($B3760,配置说明!$E$20:$F$23,2,0)</f>
        <v>语音</v>
      </c>
      <c r="D3760" s="45" t="s">
        <v>5200</v>
      </c>
      <c r="E3760" s="15" t="s">
        <v>5201</v>
      </c>
      <c r="F3760" s="15" t="s">
        <v>5186</v>
      </c>
      <c r="G3760" s="71">
        <f t="shared" si="181"/>
        <v>31000106001006</v>
      </c>
      <c r="H3760" s="72" t="str">
        <f t="shared" si="182"/>
        <v>31000106001006</v>
      </c>
      <c r="I3760" s="72" t="e">
        <f t="shared" si="183"/>
        <v>#VALUE!</v>
      </c>
    </row>
    <row r="3761" spans="1:9">
      <c r="A3761" s="16" t="s">
        <v>5202</v>
      </c>
      <c r="B3761" s="15">
        <v>3</v>
      </c>
      <c r="C3761" s="15" t="str">
        <f>VLOOKUP($B3761,配置说明!$E$20:$F$23,2,0)</f>
        <v>语音</v>
      </c>
      <c r="D3761" s="45" t="s">
        <v>5203</v>
      </c>
      <c r="E3761" s="15" t="s">
        <v>5204</v>
      </c>
      <c r="F3761" s="15" t="s">
        <v>5186</v>
      </c>
      <c r="G3761" s="71">
        <f t="shared" si="181"/>
        <v>31000106001007</v>
      </c>
      <c r="H3761" s="72" t="str">
        <f t="shared" si="182"/>
        <v>31000106001007</v>
      </c>
      <c r="I3761" s="72" t="e">
        <f t="shared" si="183"/>
        <v>#VALUE!</v>
      </c>
    </row>
    <row r="3762" spans="1:9">
      <c r="A3762" s="16" t="s">
        <v>5205</v>
      </c>
      <c r="B3762" s="15">
        <v>3</v>
      </c>
      <c r="C3762" s="15" t="str">
        <f>VLOOKUP($B3762,配置说明!$E$20:$F$23,2,0)</f>
        <v>语音</v>
      </c>
      <c r="D3762" s="45" t="s">
        <v>5206</v>
      </c>
      <c r="E3762" s="15" t="s">
        <v>5207</v>
      </c>
      <c r="F3762" s="15" t="s">
        <v>5186</v>
      </c>
      <c r="G3762" s="71">
        <f t="shared" ref="G3762:G3825" si="184">A3762*1</f>
        <v>31000106001008</v>
      </c>
      <c r="H3762" s="72" t="str">
        <f t="shared" si="182"/>
        <v>31000106001008</v>
      </c>
      <c r="I3762" s="72" t="e">
        <f t="shared" si="183"/>
        <v>#VALUE!</v>
      </c>
    </row>
    <row r="3763" spans="1:9">
      <c r="A3763" s="16" t="s">
        <v>5208</v>
      </c>
      <c r="B3763" s="15">
        <v>3</v>
      </c>
      <c r="C3763" s="15" t="str">
        <f>VLOOKUP($B3763,配置说明!$E$20:$F$23,2,0)</f>
        <v>语音</v>
      </c>
      <c r="D3763" s="45" t="s">
        <v>5209</v>
      </c>
      <c r="E3763" s="15" t="s">
        <v>5210</v>
      </c>
      <c r="F3763" s="15" t="s">
        <v>5186</v>
      </c>
      <c r="G3763" s="71">
        <f t="shared" si="184"/>
        <v>31000106001009</v>
      </c>
      <c r="H3763" s="72" t="str">
        <f t="shared" si="182"/>
        <v>31000106001009</v>
      </c>
      <c r="I3763" s="72" t="e">
        <f t="shared" si="183"/>
        <v>#VALUE!</v>
      </c>
    </row>
    <row r="3764" spans="1:9">
      <c r="A3764" s="16" t="s">
        <v>5211</v>
      </c>
      <c r="B3764" s="15">
        <v>3</v>
      </c>
      <c r="C3764" s="15" t="str">
        <f>VLOOKUP($B3764,配置说明!$E$20:$F$23,2,0)</f>
        <v>语音</v>
      </c>
      <c r="D3764" s="45" t="s">
        <v>5212</v>
      </c>
      <c r="E3764" s="15" t="s">
        <v>5213</v>
      </c>
      <c r="F3764" s="15" t="s">
        <v>5186</v>
      </c>
      <c r="G3764" s="71">
        <f t="shared" si="184"/>
        <v>31000106001010</v>
      </c>
      <c r="H3764" s="72" t="str">
        <f t="shared" si="182"/>
        <v>31000106001010</v>
      </c>
      <c r="I3764" s="72" t="e">
        <f t="shared" si="183"/>
        <v>#VALUE!</v>
      </c>
    </row>
    <row r="3765" spans="1:9">
      <c r="A3765" s="16" t="s">
        <v>5214</v>
      </c>
      <c r="B3765" s="15">
        <v>3</v>
      </c>
      <c r="C3765" s="15" t="str">
        <f>VLOOKUP($B3765,配置说明!$E$20:$F$23,2,0)</f>
        <v>语音</v>
      </c>
      <c r="D3765" s="45" t="s">
        <v>5215</v>
      </c>
      <c r="E3765" s="15" t="s">
        <v>5216</v>
      </c>
      <c r="F3765" s="15" t="s">
        <v>5186</v>
      </c>
      <c r="G3765" s="71">
        <f t="shared" si="184"/>
        <v>31000106001011</v>
      </c>
      <c r="H3765" s="72" t="str">
        <f t="shared" si="182"/>
        <v>31000106001011</v>
      </c>
      <c r="I3765" s="72" t="e">
        <f t="shared" si="183"/>
        <v>#VALUE!</v>
      </c>
    </row>
    <row r="3766" spans="1:9">
      <c r="A3766" s="16" t="s">
        <v>5217</v>
      </c>
      <c r="B3766" s="15">
        <v>3</v>
      </c>
      <c r="C3766" s="15" t="str">
        <f>VLOOKUP($B3766,配置说明!$E$20:$F$23,2,0)</f>
        <v>语音</v>
      </c>
      <c r="D3766" s="45" t="s">
        <v>5218</v>
      </c>
      <c r="E3766" s="15" t="s">
        <v>9804</v>
      </c>
      <c r="F3766" s="15" t="s">
        <v>5186</v>
      </c>
      <c r="G3766" s="71">
        <f t="shared" si="184"/>
        <v>31000106001012</v>
      </c>
      <c r="H3766" s="72" t="str">
        <f t="shared" si="182"/>
        <v>31000106001012</v>
      </c>
      <c r="I3766" s="72" t="e">
        <f t="shared" si="183"/>
        <v>#VALUE!</v>
      </c>
    </row>
    <row r="3767" spans="1:9">
      <c r="A3767" s="16" t="s">
        <v>5219</v>
      </c>
      <c r="B3767" s="15">
        <v>3</v>
      </c>
      <c r="C3767" s="15" t="str">
        <f>VLOOKUP($B3767,配置说明!$E$20:$F$23,2,0)</f>
        <v>语音</v>
      </c>
      <c r="D3767" s="45" t="s">
        <v>5220</v>
      </c>
      <c r="E3767" s="15" t="s">
        <v>5221</v>
      </c>
      <c r="F3767" s="15" t="s">
        <v>5186</v>
      </c>
      <c r="G3767" s="71">
        <f t="shared" si="184"/>
        <v>31000106001013</v>
      </c>
      <c r="H3767" s="72" t="str">
        <f t="shared" si="182"/>
        <v>31000106001013</v>
      </c>
      <c r="I3767" s="72" t="e">
        <f t="shared" si="183"/>
        <v>#VALUE!</v>
      </c>
    </row>
    <row r="3768" spans="1:9">
      <c r="A3768" s="16" t="s">
        <v>5222</v>
      </c>
      <c r="B3768" s="15">
        <v>3</v>
      </c>
      <c r="C3768" s="15" t="str">
        <f>VLOOKUP($B3768,配置说明!$E$20:$F$23,2,0)</f>
        <v>语音</v>
      </c>
      <c r="D3768" s="45" t="s">
        <v>5223</v>
      </c>
      <c r="E3768" s="15" t="s">
        <v>5224</v>
      </c>
      <c r="F3768" s="15" t="s">
        <v>5186</v>
      </c>
      <c r="G3768" s="71">
        <f t="shared" si="184"/>
        <v>31000106001014</v>
      </c>
      <c r="H3768" s="72" t="str">
        <f t="shared" si="182"/>
        <v>31000106001014</v>
      </c>
      <c r="I3768" s="72" t="e">
        <f t="shared" si="183"/>
        <v>#VALUE!</v>
      </c>
    </row>
    <row r="3769" spans="1:9">
      <c r="A3769" s="16" t="s">
        <v>5225</v>
      </c>
      <c r="B3769" s="15">
        <v>3</v>
      </c>
      <c r="C3769" s="15" t="str">
        <f>VLOOKUP($B3769,配置说明!$E$20:$F$23,2,0)</f>
        <v>语音</v>
      </c>
      <c r="D3769" s="45" t="s">
        <v>5226</v>
      </c>
      <c r="E3769" s="15" t="s">
        <v>5227</v>
      </c>
      <c r="F3769" s="15" t="s">
        <v>5186</v>
      </c>
      <c r="G3769" s="71">
        <f t="shared" si="184"/>
        <v>31000106001015</v>
      </c>
      <c r="H3769" s="72" t="str">
        <f t="shared" si="182"/>
        <v>31000106001015</v>
      </c>
      <c r="I3769" s="72" t="e">
        <f t="shared" si="183"/>
        <v>#VALUE!</v>
      </c>
    </row>
    <row r="3770" spans="1:9">
      <c r="A3770" s="16" t="s">
        <v>5228</v>
      </c>
      <c r="B3770" s="15">
        <v>3</v>
      </c>
      <c r="C3770" s="15" t="str">
        <f>VLOOKUP($B3770,配置说明!$E$20:$F$23,2,0)</f>
        <v>语音</v>
      </c>
      <c r="D3770" s="45" t="s">
        <v>5229</v>
      </c>
      <c r="E3770" s="15" t="s">
        <v>5230</v>
      </c>
      <c r="F3770" s="15" t="s">
        <v>5186</v>
      </c>
      <c r="G3770" s="71">
        <f t="shared" si="184"/>
        <v>31000106001016</v>
      </c>
      <c r="H3770" s="72" t="str">
        <f t="shared" si="182"/>
        <v>31000106001016</v>
      </c>
      <c r="I3770" s="72" t="e">
        <f t="shared" si="183"/>
        <v>#VALUE!</v>
      </c>
    </row>
    <row r="3771" spans="1:9">
      <c r="A3771" s="16" t="s">
        <v>5231</v>
      </c>
      <c r="B3771" s="15">
        <v>3</v>
      </c>
      <c r="C3771" s="15" t="str">
        <f>VLOOKUP($B3771,配置说明!$E$20:$F$23,2,0)</f>
        <v>语音</v>
      </c>
      <c r="D3771" s="45" t="s">
        <v>5232</v>
      </c>
      <c r="E3771" s="15" t="s">
        <v>5233</v>
      </c>
      <c r="F3771" s="15" t="s">
        <v>5186</v>
      </c>
      <c r="G3771" s="71">
        <f t="shared" si="184"/>
        <v>31000106001017</v>
      </c>
      <c r="H3771" s="72" t="str">
        <f t="shared" si="182"/>
        <v>31000106001017</v>
      </c>
      <c r="I3771" s="72" t="e">
        <f t="shared" si="183"/>
        <v>#VALUE!</v>
      </c>
    </row>
    <row r="3772" spans="1:9">
      <c r="A3772" s="16" t="s">
        <v>5234</v>
      </c>
      <c r="B3772" s="15">
        <v>3</v>
      </c>
      <c r="C3772" s="15" t="str">
        <f>VLOOKUP($B3772,配置说明!$E$20:$F$23,2,0)</f>
        <v>语音</v>
      </c>
      <c r="D3772" s="45" t="s">
        <v>5235</v>
      </c>
      <c r="E3772" s="15" t="s">
        <v>5236</v>
      </c>
      <c r="F3772" s="15" t="s">
        <v>5186</v>
      </c>
      <c r="G3772" s="71">
        <f t="shared" si="184"/>
        <v>31000106001018</v>
      </c>
      <c r="H3772" s="72" t="str">
        <f t="shared" si="182"/>
        <v>31000106001018</v>
      </c>
      <c r="I3772" s="72" t="e">
        <f t="shared" si="183"/>
        <v>#VALUE!</v>
      </c>
    </row>
    <row r="3773" spans="1:9">
      <c r="A3773" s="16" t="s">
        <v>5237</v>
      </c>
      <c r="B3773" s="15">
        <v>3</v>
      </c>
      <c r="C3773" s="15" t="str">
        <f>VLOOKUP($B3773,配置说明!$E$20:$F$23,2,0)</f>
        <v>语音</v>
      </c>
      <c r="D3773" s="45" t="s">
        <v>5238</v>
      </c>
      <c r="E3773" s="15" t="s">
        <v>5239</v>
      </c>
      <c r="F3773" s="15" t="s">
        <v>5186</v>
      </c>
      <c r="G3773" s="71">
        <f t="shared" si="184"/>
        <v>31000106001019</v>
      </c>
      <c r="H3773" s="72" t="str">
        <f t="shared" si="182"/>
        <v>31000106001019</v>
      </c>
      <c r="I3773" s="72" t="e">
        <f t="shared" si="183"/>
        <v>#VALUE!</v>
      </c>
    </row>
    <row r="3774" spans="1:9">
      <c r="A3774" s="16" t="s">
        <v>5240</v>
      </c>
      <c r="B3774" s="15">
        <v>3</v>
      </c>
      <c r="C3774" s="15" t="str">
        <f>VLOOKUP($B3774,配置说明!$E$20:$F$23,2,0)</f>
        <v>语音</v>
      </c>
      <c r="D3774" s="45" t="s">
        <v>5241</v>
      </c>
      <c r="E3774" s="15" t="s">
        <v>5242</v>
      </c>
      <c r="F3774" s="15" t="s">
        <v>5186</v>
      </c>
      <c r="G3774" s="71">
        <f t="shared" si="184"/>
        <v>31000106001020</v>
      </c>
      <c r="H3774" s="72" t="str">
        <f t="shared" si="182"/>
        <v>31000106001020</v>
      </c>
      <c r="I3774" s="72" t="e">
        <f t="shared" si="183"/>
        <v>#VALUE!</v>
      </c>
    </row>
    <row r="3775" spans="1:9">
      <c r="A3775" s="16" t="s">
        <v>5243</v>
      </c>
      <c r="B3775" s="15">
        <v>3</v>
      </c>
      <c r="C3775" s="15" t="str">
        <f>VLOOKUP($B3775,配置说明!$E$20:$F$23,2,0)</f>
        <v>语音</v>
      </c>
      <c r="D3775" s="45" t="s">
        <v>5244</v>
      </c>
      <c r="E3775" s="15" t="s">
        <v>5245</v>
      </c>
      <c r="F3775" s="15" t="s">
        <v>5186</v>
      </c>
      <c r="G3775" s="71">
        <f t="shared" si="184"/>
        <v>31000106001021</v>
      </c>
      <c r="H3775" s="72" t="str">
        <f t="shared" si="182"/>
        <v>31000106001021</v>
      </c>
      <c r="I3775" s="72" t="e">
        <f t="shared" si="183"/>
        <v>#VALUE!</v>
      </c>
    </row>
    <row r="3776" spans="1:9">
      <c r="A3776" s="16" t="s">
        <v>5246</v>
      </c>
      <c r="B3776" s="15">
        <v>3</v>
      </c>
      <c r="C3776" s="15" t="str">
        <f>VLOOKUP($B3776,配置说明!$E$20:$F$23,2,0)</f>
        <v>语音</v>
      </c>
      <c r="D3776" s="45" t="s">
        <v>5247</v>
      </c>
      <c r="E3776" s="15" t="s">
        <v>5248</v>
      </c>
      <c r="F3776" s="15" t="s">
        <v>5186</v>
      </c>
      <c r="G3776" s="71">
        <f t="shared" si="184"/>
        <v>31000106001022</v>
      </c>
      <c r="H3776" s="72" t="str">
        <f t="shared" si="182"/>
        <v>31000106001022</v>
      </c>
      <c r="I3776" s="72" t="e">
        <f t="shared" si="183"/>
        <v>#VALUE!</v>
      </c>
    </row>
    <row r="3777" spans="1:9">
      <c r="A3777" s="16" t="s">
        <v>5249</v>
      </c>
      <c r="B3777" s="15">
        <v>3</v>
      </c>
      <c r="C3777" s="15" t="str">
        <f>VLOOKUP($B3777,配置说明!$E$20:$F$23,2,0)</f>
        <v>语音</v>
      </c>
      <c r="D3777" s="45" t="s">
        <v>5250</v>
      </c>
      <c r="E3777" s="15" t="s">
        <v>5251</v>
      </c>
      <c r="F3777" s="15" t="s">
        <v>5186</v>
      </c>
      <c r="G3777" s="71">
        <f t="shared" si="184"/>
        <v>31000106001023</v>
      </c>
      <c r="H3777" s="72" t="str">
        <f t="shared" si="182"/>
        <v>31000106001023</v>
      </c>
      <c r="I3777" s="72" t="e">
        <f t="shared" si="183"/>
        <v>#VALUE!</v>
      </c>
    </row>
    <row r="3778" spans="1:9">
      <c r="A3778" s="16" t="s">
        <v>5252</v>
      </c>
      <c r="B3778" s="15">
        <v>3</v>
      </c>
      <c r="C3778" s="15" t="str">
        <f>VLOOKUP($B3778,配置说明!$E$20:$F$23,2,0)</f>
        <v>语音</v>
      </c>
      <c r="D3778" s="45" t="s">
        <v>5253</v>
      </c>
      <c r="E3778" s="15" t="s">
        <v>5254</v>
      </c>
      <c r="F3778" s="15" t="s">
        <v>5186</v>
      </c>
      <c r="G3778" s="71">
        <f t="shared" si="184"/>
        <v>31000106001024</v>
      </c>
      <c r="H3778" s="72" t="str">
        <f t="shared" si="182"/>
        <v>31000106001024</v>
      </c>
      <c r="I3778" s="72" t="e">
        <f t="shared" si="183"/>
        <v>#VALUE!</v>
      </c>
    </row>
    <row r="3779" spans="1:9">
      <c r="A3779" s="16" t="s">
        <v>5255</v>
      </c>
      <c r="B3779" s="15">
        <v>3</v>
      </c>
      <c r="C3779" s="15" t="str">
        <f>VLOOKUP($B3779,配置说明!$E$20:$F$23,2,0)</f>
        <v>语音</v>
      </c>
      <c r="D3779" s="45" t="s">
        <v>5256</v>
      </c>
      <c r="E3779" s="15" t="s">
        <v>5257</v>
      </c>
      <c r="F3779" s="15" t="s">
        <v>5186</v>
      </c>
      <c r="G3779" s="71">
        <f t="shared" si="184"/>
        <v>31000106001025</v>
      </c>
      <c r="H3779" s="72" t="str">
        <f t="shared" si="182"/>
        <v>31000106001025</v>
      </c>
      <c r="I3779" s="72" t="e">
        <f t="shared" si="183"/>
        <v>#VALUE!</v>
      </c>
    </row>
    <row r="3780" spans="1:9">
      <c r="A3780" s="16" t="s">
        <v>5258</v>
      </c>
      <c r="B3780" s="15">
        <v>3</v>
      </c>
      <c r="C3780" s="15" t="str">
        <f>VLOOKUP($B3780,配置说明!$E$20:$F$23,2,0)</f>
        <v>语音</v>
      </c>
      <c r="D3780" s="45" t="s">
        <v>5259</v>
      </c>
      <c r="E3780" s="15" t="s">
        <v>5260</v>
      </c>
      <c r="F3780" s="15" t="s">
        <v>5186</v>
      </c>
      <c r="G3780" s="71">
        <f t="shared" si="184"/>
        <v>31000106001026</v>
      </c>
      <c r="H3780" s="72" t="str">
        <f t="shared" si="182"/>
        <v>31000106001026</v>
      </c>
      <c r="I3780" s="72" t="e">
        <f t="shared" si="183"/>
        <v>#VALUE!</v>
      </c>
    </row>
    <row r="3781" spans="1:9">
      <c r="A3781" s="16" t="s">
        <v>5261</v>
      </c>
      <c r="B3781" s="15">
        <v>3</v>
      </c>
      <c r="C3781" s="15" t="str">
        <f>VLOOKUP($B3781,配置说明!$E$20:$F$23,2,0)</f>
        <v>语音</v>
      </c>
      <c r="D3781" s="45" t="s">
        <v>5262</v>
      </c>
      <c r="E3781" s="15" t="s">
        <v>5263</v>
      </c>
      <c r="F3781" s="15" t="s">
        <v>5186</v>
      </c>
      <c r="G3781" s="71">
        <f t="shared" si="184"/>
        <v>31000106001027</v>
      </c>
      <c r="H3781" s="72" t="str">
        <f t="shared" si="182"/>
        <v>31000106001027</v>
      </c>
      <c r="I3781" s="72" t="e">
        <f t="shared" si="183"/>
        <v>#VALUE!</v>
      </c>
    </row>
    <row r="3782" spans="1:9">
      <c r="A3782" s="16" t="s">
        <v>5264</v>
      </c>
      <c r="B3782" s="15">
        <v>3</v>
      </c>
      <c r="C3782" s="15" t="str">
        <f>VLOOKUP($B3782,配置说明!$E$20:$F$23,2,0)</f>
        <v>语音</v>
      </c>
      <c r="D3782" s="45" t="s">
        <v>5265</v>
      </c>
      <c r="E3782" s="15" t="s">
        <v>5266</v>
      </c>
      <c r="F3782" s="15" t="s">
        <v>5186</v>
      </c>
      <c r="G3782" s="71">
        <f t="shared" si="184"/>
        <v>31000106001028</v>
      </c>
      <c r="H3782" s="72" t="str">
        <f t="shared" si="182"/>
        <v>31000106001028</v>
      </c>
      <c r="I3782" s="72" t="e">
        <f t="shared" si="183"/>
        <v>#VALUE!</v>
      </c>
    </row>
    <row r="3783" spans="1:9">
      <c r="A3783" s="16" t="s">
        <v>5267</v>
      </c>
      <c r="B3783" s="15">
        <v>3</v>
      </c>
      <c r="C3783" s="15" t="str">
        <f>VLOOKUP($B3783,配置说明!$E$20:$F$23,2,0)</f>
        <v>语音</v>
      </c>
      <c r="D3783" s="45" t="s">
        <v>5268</v>
      </c>
      <c r="E3783" s="15" t="s">
        <v>5269</v>
      </c>
      <c r="F3783" s="15" t="s">
        <v>5186</v>
      </c>
      <c r="G3783" s="71">
        <f t="shared" si="184"/>
        <v>31000106001029</v>
      </c>
      <c r="H3783" s="72" t="str">
        <f t="shared" si="182"/>
        <v>31000106001029</v>
      </c>
      <c r="I3783" s="72" t="e">
        <f t="shared" si="183"/>
        <v>#VALUE!</v>
      </c>
    </row>
    <row r="3784" spans="1:9">
      <c r="A3784" s="16" t="s">
        <v>5270</v>
      </c>
      <c r="B3784" s="15">
        <v>3</v>
      </c>
      <c r="C3784" s="15" t="str">
        <f>VLOOKUP($B3784,配置说明!$E$20:$F$23,2,0)</f>
        <v>语音</v>
      </c>
      <c r="D3784" s="45" t="s">
        <v>5271</v>
      </c>
      <c r="E3784" s="15" t="s">
        <v>5272</v>
      </c>
      <c r="F3784" s="15" t="s">
        <v>5186</v>
      </c>
      <c r="G3784" s="71">
        <f t="shared" si="184"/>
        <v>31000106001030</v>
      </c>
      <c r="H3784" s="72" t="str">
        <f t="shared" si="182"/>
        <v>31000106001030</v>
      </c>
      <c r="I3784" s="72" t="e">
        <f t="shared" si="183"/>
        <v>#VALUE!</v>
      </c>
    </row>
    <row r="3785" spans="1:9">
      <c r="A3785" s="16" t="s">
        <v>5273</v>
      </c>
      <c r="B3785" s="15">
        <v>3</v>
      </c>
      <c r="C3785" s="15" t="str">
        <f>VLOOKUP($B3785,配置说明!$E$20:$F$23,2,0)</f>
        <v>语音</v>
      </c>
      <c r="D3785" s="45" t="s">
        <v>5274</v>
      </c>
      <c r="E3785" s="15" t="s">
        <v>5275</v>
      </c>
      <c r="F3785" s="15" t="s">
        <v>5186</v>
      </c>
      <c r="G3785" s="71">
        <f t="shared" si="184"/>
        <v>31000106001031</v>
      </c>
      <c r="H3785" s="72" t="str">
        <f t="shared" si="182"/>
        <v>31000106001031</v>
      </c>
      <c r="I3785" s="72" t="e">
        <f t="shared" si="183"/>
        <v>#VALUE!</v>
      </c>
    </row>
    <row r="3786" spans="1:9">
      <c r="A3786" s="16" t="s">
        <v>5276</v>
      </c>
      <c r="B3786" s="15">
        <v>3</v>
      </c>
      <c r="C3786" s="15" t="str">
        <f>VLOOKUP($B3786,配置说明!$E$20:$F$23,2,0)</f>
        <v>语音</v>
      </c>
      <c r="D3786" s="45" t="s">
        <v>5277</v>
      </c>
      <c r="E3786" s="15" t="s">
        <v>5278</v>
      </c>
      <c r="F3786" s="15" t="s">
        <v>5186</v>
      </c>
      <c r="G3786" s="71">
        <f t="shared" si="184"/>
        <v>31000106001032</v>
      </c>
      <c r="H3786" s="72" t="str">
        <f t="shared" si="182"/>
        <v>31000106001032</v>
      </c>
      <c r="I3786" s="72" t="e">
        <f t="shared" si="183"/>
        <v>#VALUE!</v>
      </c>
    </row>
    <row r="3787" spans="1:9">
      <c r="A3787" s="16" t="s">
        <v>5279</v>
      </c>
      <c r="B3787" s="15">
        <v>3</v>
      </c>
      <c r="C3787" s="15" t="str">
        <f>VLOOKUP($B3787,配置说明!$E$20:$F$23,2,0)</f>
        <v>语音</v>
      </c>
      <c r="D3787" s="45" t="s">
        <v>5280</v>
      </c>
      <c r="E3787" s="15" t="s">
        <v>5281</v>
      </c>
      <c r="F3787" s="15" t="s">
        <v>5186</v>
      </c>
      <c r="G3787" s="71">
        <f t="shared" si="184"/>
        <v>31000106001033</v>
      </c>
      <c r="H3787" s="72" t="str">
        <f t="shared" si="182"/>
        <v>31000106001033</v>
      </c>
      <c r="I3787" s="72" t="e">
        <f t="shared" si="183"/>
        <v>#VALUE!</v>
      </c>
    </row>
    <row r="3788" spans="1:9">
      <c r="A3788" s="16" t="s">
        <v>5282</v>
      </c>
      <c r="B3788" s="15">
        <v>3</v>
      </c>
      <c r="C3788" s="15" t="str">
        <f>VLOOKUP($B3788,配置说明!$E$20:$F$23,2,0)</f>
        <v>语音</v>
      </c>
      <c r="D3788" s="45" t="s">
        <v>5283</v>
      </c>
      <c r="E3788" s="15" t="s">
        <v>5284</v>
      </c>
      <c r="F3788" s="15" t="s">
        <v>5186</v>
      </c>
      <c r="G3788" s="71">
        <f t="shared" si="184"/>
        <v>31000106001034</v>
      </c>
      <c r="H3788" s="72" t="str">
        <f t="shared" si="182"/>
        <v>31000106001034</v>
      </c>
      <c r="I3788" s="72" t="e">
        <f t="shared" si="183"/>
        <v>#VALUE!</v>
      </c>
    </row>
    <row r="3789" spans="1:9">
      <c r="A3789" s="16" t="s">
        <v>5285</v>
      </c>
      <c r="B3789" s="15">
        <v>3</v>
      </c>
      <c r="C3789" s="15" t="str">
        <f>VLOOKUP($B3789,配置说明!$E$20:$F$23,2,0)</f>
        <v>语音</v>
      </c>
      <c r="D3789" s="45" t="s">
        <v>5286</v>
      </c>
      <c r="E3789" s="15" t="s">
        <v>5287</v>
      </c>
      <c r="F3789" s="15" t="s">
        <v>5186</v>
      </c>
      <c r="G3789" s="71">
        <f t="shared" si="184"/>
        <v>31000106001035</v>
      </c>
      <c r="H3789" s="72" t="str">
        <f t="shared" si="182"/>
        <v>31000106001035</v>
      </c>
      <c r="I3789" s="72" t="e">
        <f t="shared" si="183"/>
        <v>#VALUE!</v>
      </c>
    </row>
    <row r="3790" spans="1:9">
      <c r="A3790" s="16" t="s">
        <v>5288</v>
      </c>
      <c r="B3790" s="15">
        <v>3</v>
      </c>
      <c r="C3790" s="15" t="str">
        <f>VLOOKUP($B3790,配置说明!$E$20:$F$23,2,0)</f>
        <v>语音</v>
      </c>
      <c r="D3790" s="45" t="s">
        <v>5289</v>
      </c>
      <c r="E3790" s="15" t="s">
        <v>5290</v>
      </c>
      <c r="F3790" s="15" t="s">
        <v>5186</v>
      </c>
      <c r="G3790" s="71">
        <f t="shared" si="184"/>
        <v>31000106001036</v>
      </c>
      <c r="H3790" s="72" t="str">
        <f t="shared" si="182"/>
        <v>31000106001036</v>
      </c>
      <c r="I3790" s="72" t="e">
        <f t="shared" si="183"/>
        <v>#VALUE!</v>
      </c>
    </row>
    <row r="3791" spans="1:9">
      <c r="A3791" s="16" t="s">
        <v>5291</v>
      </c>
      <c r="B3791" s="15">
        <v>3</v>
      </c>
      <c r="C3791" s="15" t="str">
        <f>VLOOKUP($B3791,配置说明!$E$20:$F$23,2,0)</f>
        <v>语音</v>
      </c>
      <c r="D3791" s="45" t="s">
        <v>5292</v>
      </c>
      <c r="E3791" s="15" t="s">
        <v>5293</v>
      </c>
      <c r="F3791" s="15" t="s">
        <v>5186</v>
      </c>
      <c r="G3791" s="71">
        <f t="shared" si="184"/>
        <v>31000106001037</v>
      </c>
      <c r="H3791" s="72" t="str">
        <f t="shared" si="182"/>
        <v>31000106001037</v>
      </c>
      <c r="I3791" s="72" t="e">
        <f t="shared" si="183"/>
        <v>#VALUE!</v>
      </c>
    </row>
    <row r="3792" spans="1:9">
      <c r="A3792" s="16" t="s">
        <v>5294</v>
      </c>
      <c r="B3792" s="15">
        <v>3</v>
      </c>
      <c r="C3792" s="15" t="str">
        <f>VLOOKUP($B3792,配置说明!$E$20:$F$23,2,0)</f>
        <v>语音</v>
      </c>
      <c r="D3792" s="45" t="s">
        <v>5295</v>
      </c>
      <c r="E3792" s="15" t="s">
        <v>5296</v>
      </c>
      <c r="F3792" s="15" t="s">
        <v>5186</v>
      </c>
      <c r="G3792" s="71">
        <f t="shared" si="184"/>
        <v>31000106001038</v>
      </c>
      <c r="H3792" s="72" t="str">
        <f t="shared" si="182"/>
        <v>31000106001038</v>
      </c>
      <c r="I3792" s="72" t="e">
        <f t="shared" si="183"/>
        <v>#VALUE!</v>
      </c>
    </row>
    <row r="3793" spans="1:9">
      <c r="A3793" s="16" t="s">
        <v>5297</v>
      </c>
      <c r="B3793" s="15">
        <v>3</v>
      </c>
      <c r="C3793" s="15" t="str">
        <f>VLOOKUP($B3793,配置说明!$E$20:$F$23,2,0)</f>
        <v>语音</v>
      </c>
      <c r="D3793" s="45" t="s">
        <v>5298</v>
      </c>
      <c r="E3793" s="15" t="s">
        <v>5299</v>
      </c>
      <c r="F3793" s="15" t="s">
        <v>5186</v>
      </c>
      <c r="G3793" s="71">
        <f t="shared" si="184"/>
        <v>31000106001039</v>
      </c>
      <c r="H3793" s="72" t="str">
        <f t="shared" si="182"/>
        <v>31000106001039</v>
      </c>
      <c r="I3793" s="72" t="e">
        <f t="shared" si="183"/>
        <v>#VALUE!</v>
      </c>
    </row>
    <row r="3794" spans="1:9">
      <c r="A3794" s="16" t="s">
        <v>5300</v>
      </c>
      <c r="B3794" s="15">
        <v>3</v>
      </c>
      <c r="C3794" s="15" t="str">
        <f>VLOOKUP($B3794,配置说明!$E$20:$F$23,2,0)</f>
        <v>语音</v>
      </c>
      <c r="D3794" s="45" t="s">
        <v>5301</v>
      </c>
      <c r="E3794" s="15" t="s">
        <v>5302</v>
      </c>
      <c r="F3794" s="15" t="s">
        <v>5186</v>
      </c>
      <c r="G3794" s="71">
        <f t="shared" si="184"/>
        <v>31000106001040</v>
      </c>
      <c r="H3794" s="72" t="str">
        <f t="shared" si="182"/>
        <v>31000106001040</v>
      </c>
      <c r="I3794" s="72" t="e">
        <f t="shared" si="183"/>
        <v>#VALUE!</v>
      </c>
    </row>
    <row r="3795" spans="1:9">
      <c r="A3795" s="16" t="s">
        <v>5303</v>
      </c>
      <c r="B3795" s="15">
        <v>3</v>
      </c>
      <c r="C3795" s="15" t="str">
        <f>VLOOKUP($B3795,配置说明!$E$20:$F$23,2,0)</f>
        <v>语音</v>
      </c>
      <c r="D3795" s="45" t="s">
        <v>5304</v>
      </c>
      <c r="E3795" s="15" t="s">
        <v>5305</v>
      </c>
      <c r="F3795" s="15" t="s">
        <v>5186</v>
      </c>
      <c r="G3795" s="71">
        <f t="shared" si="184"/>
        <v>31000106001041</v>
      </c>
      <c r="H3795" s="72" t="str">
        <f t="shared" si="182"/>
        <v>31000106001041</v>
      </c>
      <c r="I3795" s="72" t="e">
        <f t="shared" si="183"/>
        <v>#VALUE!</v>
      </c>
    </row>
    <row r="3796" spans="1:9">
      <c r="A3796" s="16" t="s">
        <v>5306</v>
      </c>
      <c r="B3796" s="15">
        <v>3</v>
      </c>
      <c r="C3796" s="15" t="str">
        <f>VLOOKUP($B3796,配置说明!$E$20:$F$23,2,0)</f>
        <v>语音</v>
      </c>
      <c r="D3796" s="45" t="s">
        <v>5307</v>
      </c>
      <c r="E3796" s="15" t="s">
        <v>5308</v>
      </c>
      <c r="F3796" s="15" t="s">
        <v>5186</v>
      </c>
      <c r="G3796" s="71">
        <f t="shared" si="184"/>
        <v>31000106001042</v>
      </c>
      <c r="H3796" s="72" t="str">
        <f t="shared" si="182"/>
        <v>31000106001042</v>
      </c>
      <c r="I3796" s="72" t="e">
        <f t="shared" si="183"/>
        <v>#VALUE!</v>
      </c>
    </row>
    <row r="3797" spans="1:9">
      <c r="A3797" s="16" t="s">
        <v>5309</v>
      </c>
      <c r="B3797" s="15">
        <v>3</v>
      </c>
      <c r="C3797" s="15" t="str">
        <f>VLOOKUP($B3797,配置说明!$E$20:$F$23,2,0)</f>
        <v>语音</v>
      </c>
      <c r="D3797" s="45" t="s">
        <v>5310</v>
      </c>
      <c r="E3797" s="15" t="s">
        <v>5311</v>
      </c>
      <c r="F3797" s="15" t="s">
        <v>5312</v>
      </c>
      <c r="G3797" s="71">
        <f t="shared" si="184"/>
        <v>31000107001001</v>
      </c>
      <c r="H3797" s="72" t="str">
        <f t="shared" si="182"/>
        <v>31000107001001</v>
      </c>
      <c r="I3797" s="72" t="e">
        <f t="shared" si="183"/>
        <v>#VALUE!</v>
      </c>
    </row>
    <row r="3798" spans="1:9">
      <c r="A3798" s="16" t="s">
        <v>5313</v>
      </c>
      <c r="B3798" s="15">
        <v>3</v>
      </c>
      <c r="C3798" s="15" t="str">
        <f>VLOOKUP($B3798,配置说明!$E$20:$F$23,2,0)</f>
        <v>语音</v>
      </c>
      <c r="D3798" s="45" t="s">
        <v>5314</v>
      </c>
      <c r="E3798" s="15" t="s">
        <v>5315</v>
      </c>
      <c r="F3798" s="15" t="s">
        <v>5312</v>
      </c>
      <c r="G3798" s="71">
        <f t="shared" si="184"/>
        <v>31000107001002</v>
      </c>
      <c r="H3798" s="72" t="str">
        <f t="shared" si="182"/>
        <v>31000107001002</v>
      </c>
      <c r="I3798" s="72" t="e">
        <f t="shared" si="183"/>
        <v>#VALUE!</v>
      </c>
    </row>
    <row r="3799" spans="1:9">
      <c r="A3799" s="16" t="s">
        <v>5316</v>
      </c>
      <c r="B3799" s="15">
        <v>3</v>
      </c>
      <c r="C3799" s="15" t="str">
        <f>VLOOKUP($B3799,配置说明!$E$20:$F$23,2,0)</f>
        <v>语音</v>
      </c>
      <c r="D3799" s="45" t="s">
        <v>5317</v>
      </c>
      <c r="E3799" s="15" t="s">
        <v>5318</v>
      </c>
      <c r="F3799" s="15" t="s">
        <v>5312</v>
      </c>
      <c r="G3799" s="71">
        <f t="shared" si="184"/>
        <v>31000107001003</v>
      </c>
      <c r="H3799" s="72" t="str">
        <f t="shared" si="182"/>
        <v>31000107001003</v>
      </c>
      <c r="I3799" s="72" t="e">
        <f t="shared" si="183"/>
        <v>#VALUE!</v>
      </c>
    </row>
    <row r="3800" spans="1:9">
      <c r="A3800" s="16" t="s">
        <v>5319</v>
      </c>
      <c r="B3800" s="15">
        <v>3</v>
      </c>
      <c r="C3800" s="15" t="str">
        <f>VLOOKUP($B3800,配置说明!$E$20:$F$23,2,0)</f>
        <v>语音</v>
      </c>
      <c r="D3800" s="45" t="s">
        <v>5320</v>
      </c>
      <c r="E3800" s="15" t="s">
        <v>5321</v>
      </c>
      <c r="F3800" s="15" t="s">
        <v>5312</v>
      </c>
      <c r="G3800" s="71">
        <f t="shared" si="184"/>
        <v>31000107001004</v>
      </c>
      <c r="H3800" s="72" t="str">
        <f t="shared" si="182"/>
        <v>31000107001004</v>
      </c>
      <c r="I3800" s="72" t="e">
        <f t="shared" si="183"/>
        <v>#VALUE!</v>
      </c>
    </row>
    <row r="3801" spans="1:9">
      <c r="A3801" s="16" t="s">
        <v>5322</v>
      </c>
      <c r="B3801" s="15">
        <v>3</v>
      </c>
      <c r="C3801" s="15" t="str">
        <f>VLOOKUP($B3801,配置说明!$E$20:$F$23,2,0)</f>
        <v>语音</v>
      </c>
      <c r="D3801" s="45" t="s">
        <v>5323</v>
      </c>
      <c r="E3801" s="15" t="s">
        <v>5324</v>
      </c>
      <c r="F3801" s="15" t="s">
        <v>5312</v>
      </c>
      <c r="G3801" s="71">
        <f t="shared" si="184"/>
        <v>31000107001005</v>
      </c>
      <c r="H3801" s="72" t="str">
        <f t="shared" si="182"/>
        <v>31000107001005</v>
      </c>
      <c r="I3801" s="72" t="e">
        <f t="shared" si="183"/>
        <v>#VALUE!</v>
      </c>
    </row>
    <row r="3802" spans="1:9">
      <c r="A3802" s="16" t="s">
        <v>5325</v>
      </c>
      <c r="B3802" s="15">
        <v>3</v>
      </c>
      <c r="C3802" s="15" t="str">
        <f>VLOOKUP($B3802,配置说明!$E$20:$F$23,2,0)</f>
        <v>语音</v>
      </c>
      <c r="D3802" s="45" t="s">
        <v>5326</v>
      </c>
      <c r="E3802" s="15" t="s">
        <v>5327</v>
      </c>
      <c r="F3802" s="15" t="s">
        <v>5312</v>
      </c>
      <c r="G3802" s="71">
        <f t="shared" si="184"/>
        <v>31000107001006</v>
      </c>
      <c r="H3802" s="72" t="str">
        <f t="shared" si="182"/>
        <v>31000107001006</v>
      </c>
      <c r="I3802" s="72" t="e">
        <f t="shared" si="183"/>
        <v>#VALUE!</v>
      </c>
    </row>
    <row r="3803" spans="1:9">
      <c r="A3803" s="16" t="s">
        <v>5328</v>
      </c>
      <c r="B3803" s="15">
        <v>3</v>
      </c>
      <c r="C3803" s="15" t="str">
        <f>VLOOKUP($B3803,配置说明!$E$20:$F$23,2,0)</f>
        <v>语音</v>
      </c>
      <c r="D3803" s="45" t="s">
        <v>5329</v>
      </c>
      <c r="E3803" s="15" t="s">
        <v>5330</v>
      </c>
      <c r="F3803" s="15" t="s">
        <v>5312</v>
      </c>
      <c r="G3803" s="71">
        <f t="shared" si="184"/>
        <v>31000107001007</v>
      </c>
      <c r="H3803" s="72" t="str">
        <f t="shared" si="182"/>
        <v>31000107001007</v>
      </c>
      <c r="I3803" s="72" t="e">
        <f t="shared" si="183"/>
        <v>#VALUE!</v>
      </c>
    </row>
    <row r="3804" spans="1:9">
      <c r="A3804" s="16" t="s">
        <v>5331</v>
      </c>
      <c r="B3804" s="15">
        <v>3</v>
      </c>
      <c r="C3804" s="15" t="str">
        <f>VLOOKUP($B3804,配置说明!$E$20:$F$23,2,0)</f>
        <v>语音</v>
      </c>
      <c r="D3804" s="45" t="s">
        <v>5332</v>
      </c>
      <c r="E3804" s="15" t="s">
        <v>5333</v>
      </c>
      <c r="F3804" s="15" t="s">
        <v>5312</v>
      </c>
      <c r="G3804" s="71">
        <f t="shared" si="184"/>
        <v>31000107001008</v>
      </c>
      <c r="H3804" s="72" t="str">
        <f t="shared" si="182"/>
        <v>31000107001008</v>
      </c>
      <c r="I3804" s="72" t="e">
        <f t="shared" si="183"/>
        <v>#VALUE!</v>
      </c>
    </row>
    <row r="3805" spans="1:9">
      <c r="A3805" s="16" t="s">
        <v>5334</v>
      </c>
      <c r="B3805" s="15">
        <v>3</v>
      </c>
      <c r="C3805" s="15" t="str">
        <f>VLOOKUP($B3805,配置说明!$E$20:$F$23,2,0)</f>
        <v>语音</v>
      </c>
      <c r="D3805" s="45" t="s">
        <v>5335</v>
      </c>
      <c r="E3805" s="15" t="s">
        <v>5336</v>
      </c>
      <c r="F3805" s="15" t="s">
        <v>5312</v>
      </c>
      <c r="G3805" s="71">
        <f t="shared" si="184"/>
        <v>31000107001009</v>
      </c>
      <c r="H3805" s="72" t="str">
        <f t="shared" si="182"/>
        <v>31000107001009</v>
      </c>
      <c r="I3805" s="72" t="e">
        <f t="shared" si="183"/>
        <v>#VALUE!</v>
      </c>
    </row>
    <row r="3806" spans="1:9">
      <c r="A3806" s="16" t="s">
        <v>5337</v>
      </c>
      <c r="B3806" s="15">
        <v>3</v>
      </c>
      <c r="C3806" s="15" t="str">
        <f>VLOOKUP($B3806,配置说明!$E$20:$F$23,2,0)</f>
        <v>语音</v>
      </c>
      <c r="D3806" s="45" t="s">
        <v>5338</v>
      </c>
      <c r="E3806" s="15" t="s">
        <v>5339</v>
      </c>
      <c r="F3806" s="15" t="s">
        <v>5312</v>
      </c>
      <c r="G3806" s="71">
        <f t="shared" si="184"/>
        <v>31000107001010</v>
      </c>
      <c r="H3806" s="72" t="str">
        <f t="shared" si="182"/>
        <v>31000107001010</v>
      </c>
      <c r="I3806" s="72" t="e">
        <f t="shared" si="183"/>
        <v>#VALUE!</v>
      </c>
    </row>
    <row r="3807" spans="1:9">
      <c r="A3807" s="16" t="s">
        <v>5340</v>
      </c>
      <c r="B3807" s="15">
        <v>3</v>
      </c>
      <c r="C3807" s="15" t="str">
        <f>VLOOKUP($B3807,配置说明!$E$20:$F$23,2,0)</f>
        <v>语音</v>
      </c>
      <c r="D3807" s="45" t="s">
        <v>5341</v>
      </c>
      <c r="E3807" s="15" t="s">
        <v>5342</v>
      </c>
      <c r="F3807" s="15" t="s">
        <v>5312</v>
      </c>
      <c r="G3807" s="71">
        <f t="shared" si="184"/>
        <v>31000107001011</v>
      </c>
      <c r="H3807" s="72" t="str">
        <f t="shared" si="182"/>
        <v>31000107001011</v>
      </c>
      <c r="I3807" s="72" t="e">
        <f t="shared" si="183"/>
        <v>#VALUE!</v>
      </c>
    </row>
    <row r="3808" spans="1:9">
      <c r="A3808" s="16" t="s">
        <v>5343</v>
      </c>
      <c r="B3808" s="15">
        <v>3</v>
      </c>
      <c r="C3808" s="15" t="str">
        <f>VLOOKUP($B3808,配置说明!$E$20:$F$23,2,0)</f>
        <v>语音</v>
      </c>
      <c r="D3808" s="45" t="s">
        <v>5344</v>
      </c>
      <c r="E3808" s="15" t="s">
        <v>5345</v>
      </c>
      <c r="F3808" s="15" t="s">
        <v>5312</v>
      </c>
      <c r="G3808" s="71">
        <f t="shared" si="184"/>
        <v>31000107001012</v>
      </c>
      <c r="H3808" s="72" t="str">
        <f t="shared" si="182"/>
        <v>31000107001012</v>
      </c>
      <c r="I3808" s="72" t="e">
        <f t="shared" si="183"/>
        <v>#VALUE!</v>
      </c>
    </row>
    <row r="3809" spans="1:9">
      <c r="A3809" s="16" t="s">
        <v>5346</v>
      </c>
      <c r="B3809" s="15">
        <v>3</v>
      </c>
      <c r="C3809" s="15" t="str">
        <f>VLOOKUP($B3809,配置说明!$E$20:$F$23,2,0)</f>
        <v>语音</v>
      </c>
      <c r="D3809" s="45" t="s">
        <v>5347</v>
      </c>
      <c r="E3809" s="15" t="s">
        <v>5348</v>
      </c>
      <c r="F3809" s="15" t="s">
        <v>5312</v>
      </c>
      <c r="G3809" s="71">
        <f t="shared" si="184"/>
        <v>31000107001013</v>
      </c>
      <c r="H3809" s="72" t="str">
        <f t="shared" si="182"/>
        <v>31000107001013</v>
      </c>
      <c r="I3809" s="72" t="e">
        <f t="shared" si="183"/>
        <v>#VALUE!</v>
      </c>
    </row>
    <row r="3810" spans="1:9">
      <c r="A3810" s="16" t="s">
        <v>5349</v>
      </c>
      <c r="B3810" s="15">
        <v>3</v>
      </c>
      <c r="C3810" s="15" t="str">
        <f>VLOOKUP($B3810,配置说明!$E$20:$F$23,2,0)</f>
        <v>语音</v>
      </c>
      <c r="D3810" s="45" t="s">
        <v>5350</v>
      </c>
      <c r="E3810" s="15" t="s">
        <v>5351</v>
      </c>
      <c r="F3810" s="15" t="s">
        <v>5312</v>
      </c>
      <c r="G3810" s="71">
        <f t="shared" si="184"/>
        <v>31000107001014</v>
      </c>
      <c r="H3810" s="72" t="str">
        <f t="shared" si="182"/>
        <v>31000107001014</v>
      </c>
      <c r="I3810" s="72" t="e">
        <f t="shared" si="183"/>
        <v>#VALUE!</v>
      </c>
    </row>
    <row r="3811" spans="1:9">
      <c r="A3811" s="16" t="s">
        <v>5352</v>
      </c>
      <c r="B3811" s="15">
        <v>3</v>
      </c>
      <c r="C3811" s="15" t="str">
        <f>VLOOKUP($B3811,配置说明!$E$20:$F$23,2,0)</f>
        <v>语音</v>
      </c>
      <c r="D3811" s="45" t="s">
        <v>5353</v>
      </c>
      <c r="E3811" s="15" t="s">
        <v>5354</v>
      </c>
      <c r="F3811" s="15" t="s">
        <v>5312</v>
      </c>
      <c r="G3811" s="71">
        <f t="shared" si="184"/>
        <v>31000107001015</v>
      </c>
      <c r="H3811" s="72" t="str">
        <f t="shared" si="182"/>
        <v>31000107001015</v>
      </c>
      <c r="I3811" s="72" t="e">
        <f t="shared" si="183"/>
        <v>#VALUE!</v>
      </c>
    </row>
    <row r="3812" spans="1:9">
      <c r="A3812" s="16" t="s">
        <v>5355</v>
      </c>
      <c r="B3812" s="15">
        <v>3</v>
      </c>
      <c r="C3812" s="15" t="str">
        <f>VLOOKUP($B3812,配置说明!$E$20:$F$23,2,0)</f>
        <v>语音</v>
      </c>
      <c r="D3812" s="45" t="s">
        <v>5356</v>
      </c>
      <c r="E3812" s="15" t="s">
        <v>5357</v>
      </c>
      <c r="F3812" s="15" t="s">
        <v>5312</v>
      </c>
      <c r="G3812" s="71">
        <f t="shared" si="184"/>
        <v>31000107001016</v>
      </c>
      <c r="H3812" s="72" t="str">
        <f t="shared" ref="H3812:H3875" si="185">G3812&amp;""</f>
        <v>31000107001016</v>
      </c>
      <c r="I3812" s="72" t="e">
        <f t="shared" ref="I3812:I3875" si="186">FIND("loop",E3812)</f>
        <v>#VALUE!</v>
      </c>
    </row>
    <row r="3813" spans="1:9">
      <c r="A3813" s="16" t="s">
        <v>5358</v>
      </c>
      <c r="B3813" s="15">
        <v>3</v>
      </c>
      <c r="C3813" s="15" t="str">
        <f>VLOOKUP($B3813,配置说明!$E$20:$F$23,2,0)</f>
        <v>语音</v>
      </c>
      <c r="D3813" s="45" t="s">
        <v>5359</v>
      </c>
      <c r="E3813" s="15" t="s">
        <v>5360</v>
      </c>
      <c r="F3813" s="15" t="s">
        <v>5312</v>
      </c>
      <c r="G3813" s="71">
        <f t="shared" si="184"/>
        <v>31000107001017</v>
      </c>
      <c r="H3813" s="72" t="str">
        <f t="shared" si="185"/>
        <v>31000107001017</v>
      </c>
      <c r="I3813" s="72" t="e">
        <f t="shared" si="186"/>
        <v>#VALUE!</v>
      </c>
    </row>
    <row r="3814" spans="1:9">
      <c r="A3814" s="16" t="s">
        <v>5361</v>
      </c>
      <c r="B3814" s="15">
        <v>3</v>
      </c>
      <c r="C3814" s="15" t="str">
        <f>VLOOKUP($B3814,配置说明!$E$20:$F$23,2,0)</f>
        <v>语音</v>
      </c>
      <c r="D3814" s="45" t="s">
        <v>5362</v>
      </c>
      <c r="E3814" s="15" t="s">
        <v>5363</v>
      </c>
      <c r="F3814" s="15" t="s">
        <v>5312</v>
      </c>
      <c r="G3814" s="71">
        <f t="shared" si="184"/>
        <v>31000107001018</v>
      </c>
      <c r="H3814" s="72" t="str">
        <f t="shared" si="185"/>
        <v>31000107001018</v>
      </c>
      <c r="I3814" s="72" t="e">
        <f t="shared" si="186"/>
        <v>#VALUE!</v>
      </c>
    </row>
    <row r="3815" spans="1:9">
      <c r="A3815" s="16" t="s">
        <v>5364</v>
      </c>
      <c r="B3815" s="15">
        <v>3</v>
      </c>
      <c r="C3815" s="15" t="str">
        <f>VLOOKUP($B3815,配置说明!$E$20:$F$23,2,0)</f>
        <v>语音</v>
      </c>
      <c r="D3815" s="45" t="s">
        <v>5365</v>
      </c>
      <c r="E3815" s="15" t="s">
        <v>5366</v>
      </c>
      <c r="F3815" s="15" t="s">
        <v>5312</v>
      </c>
      <c r="G3815" s="71">
        <f t="shared" si="184"/>
        <v>31000107001019</v>
      </c>
      <c r="H3815" s="72" t="str">
        <f t="shared" si="185"/>
        <v>31000107001019</v>
      </c>
      <c r="I3815" s="72" t="e">
        <f t="shared" si="186"/>
        <v>#VALUE!</v>
      </c>
    </row>
    <row r="3816" spans="1:9">
      <c r="A3816" s="16" t="s">
        <v>5367</v>
      </c>
      <c r="B3816" s="15">
        <v>3</v>
      </c>
      <c r="C3816" s="15" t="str">
        <f>VLOOKUP($B3816,配置说明!$E$20:$F$23,2,0)</f>
        <v>语音</v>
      </c>
      <c r="D3816" s="45" t="s">
        <v>5368</v>
      </c>
      <c r="E3816" s="15" t="s">
        <v>5369</v>
      </c>
      <c r="F3816" s="15" t="s">
        <v>5312</v>
      </c>
      <c r="G3816" s="71">
        <f t="shared" si="184"/>
        <v>31000107001020</v>
      </c>
      <c r="H3816" s="72" t="str">
        <f t="shared" si="185"/>
        <v>31000107001020</v>
      </c>
      <c r="I3816" s="72" t="e">
        <f t="shared" si="186"/>
        <v>#VALUE!</v>
      </c>
    </row>
    <row r="3817" spans="1:9">
      <c r="A3817" s="16" t="s">
        <v>5370</v>
      </c>
      <c r="B3817" s="15">
        <v>3</v>
      </c>
      <c r="C3817" s="15" t="str">
        <f>VLOOKUP($B3817,配置说明!$E$20:$F$23,2,0)</f>
        <v>语音</v>
      </c>
      <c r="D3817" s="45" t="s">
        <v>5371</v>
      </c>
      <c r="E3817" s="15" t="s">
        <v>5372</v>
      </c>
      <c r="F3817" s="15" t="s">
        <v>5312</v>
      </c>
      <c r="G3817" s="71">
        <f t="shared" si="184"/>
        <v>31000107001021</v>
      </c>
      <c r="H3817" s="72" t="str">
        <f t="shared" si="185"/>
        <v>31000107001021</v>
      </c>
      <c r="I3817" s="72" t="e">
        <f t="shared" si="186"/>
        <v>#VALUE!</v>
      </c>
    </row>
    <row r="3818" spans="1:9">
      <c r="A3818" s="16" t="s">
        <v>5373</v>
      </c>
      <c r="B3818" s="15">
        <v>3</v>
      </c>
      <c r="C3818" s="15" t="str">
        <f>VLOOKUP($B3818,配置说明!$E$20:$F$23,2,0)</f>
        <v>语音</v>
      </c>
      <c r="D3818" s="45" t="s">
        <v>5374</v>
      </c>
      <c r="E3818" s="15" t="s">
        <v>5375</v>
      </c>
      <c r="F3818" s="15" t="s">
        <v>5312</v>
      </c>
      <c r="G3818" s="71">
        <f t="shared" si="184"/>
        <v>31000107001022</v>
      </c>
      <c r="H3818" s="72" t="str">
        <f t="shared" si="185"/>
        <v>31000107001022</v>
      </c>
      <c r="I3818" s="72" t="e">
        <f t="shared" si="186"/>
        <v>#VALUE!</v>
      </c>
    </row>
    <row r="3819" spans="1:9">
      <c r="A3819" s="16" t="s">
        <v>5376</v>
      </c>
      <c r="B3819" s="15">
        <v>3</v>
      </c>
      <c r="C3819" s="15" t="str">
        <f>VLOOKUP($B3819,配置说明!$E$20:$F$23,2,0)</f>
        <v>语音</v>
      </c>
      <c r="D3819" s="45" t="s">
        <v>4781</v>
      </c>
      <c r="E3819" s="15" t="s">
        <v>5377</v>
      </c>
      <c r="F3819" s="15" t="s">
        <v>5312</v>
      </c>
      <c r="G3819" s="71">
        <f t="shared" si="184"/>
        <v>31000107001023</v>
      </c>
      <c r="H3819" s="72" t="str">
        <f t="shared" si="185"/>
        <v>31000107001023</v>
      </c>
      <c r="I3819" s="72" t="e">
        <f t="shared" si="186"/>
        <v>#VALUE!</v>
      </c>
    </row>
    <row r="3820" spans="1:9">
      <c r="A3820" s="16" t="s">
        <v>5378</v>
      </c>
      <c r="B3820" s="15">
        <v>3</v>
      </c>
      <c r="C3820" s="15" t="str">
        <f>VLOOKUP($B3820,配置说明!$E$20:$F$23,2,0)</f>
        <v>语音</v>
      </c>
      <c r="D3820" s="45" t="s">
        <v>5379</v>
      </c>
      <c r="E3820" s="15" t="s">
        <v>5380</v>
      </c>
      <c r="F3820" s="15" t="s">
        <v>5312</v>
      </c>
      <c r="G3820" s="71">
        <f t="shared" si="184"/>
        <v>31000107001024</v>
      </c>
      <c r="H3820" s="72" t="str">
        <f t="shared" si="185"/>
        <v>31000107001024</v>
      </c>
      <c r="I3820" s="72" t="e">
        <f t="shared" si="186"/>
        <v>#VALUE!</v>
      </c>
    </row>
    <row r="3821" spans="1:9">
      <c r="A3821" s="16" t="s">
        <v>5381</v>
      </c>
      <c r="B3821" s="15">
        <v>3</v>
      </c>
      <c r="C3821" s="15" t="str">
        <f>VLOOKUP($B3821,配置说明!$E$20:$F$23,2,0)</f>
        <v>语音</v>
      </c>
      <c r="D3821" s="45" t="s">
        <v>5382</v>
      </c>
      <c r="E3821" s="15" t="s">
        <v>5383</v>
      </c>
      <c r="F3821" s="15" t="s">
        <v>5312</v>
      </c>
      <c r="G3821" s="71">
        <f t="shared" si="184"/>
        <v>31000107001025</v>
      </c>
      <c r="H3821" s="72" t="str">
        <f t="shared" si="185"/>
        <v>31000107001025</v>
      </c>
      <c r="I3821" s="72" t="e">
        <f t="shared" si="186"/>
        <v>#VALUE!</v>
      </c>
    </row>
    <row r="3822" spans="1:9">
      <c r="A3822" s="16" t="s">
        <v>5384</v>
      </c>
      <c r="B3822" s="15">
        <v>3</v>
      </c>
      <c r="C3822" s="15" t="str">
        <f>VLOOKUP($B3822,配置说明!$E$20:$F$23,2,0)</f>
        <v>语音</v>
      </c>
      <c r="D3822" s="45" t="s">
        <v>5385</v>
      </c>
      <c r="E3822" s="15" t="s">
        <v>5386</v>
      </c>
      <c r="F3822" s="15" t="s">
        <v>5312</v>
      </c>
      <c r="G3822" s="71">
        <f t="shared" si="184"/>
        <v>31000107001026</v>
      </c>
      <c r="H3822" s="72" t="str">
        <f t="shared" si="185"/>
        <v>31000107001026</v>
      </c>
      <c r="I3822" s="72" t="e">
        <f t="shared" si="186"/>
        <v>#VALUE!</v>
      </c>
    </row>
    <row r="3823" spans="1:9">
      <c r="A3823" s="16" t="s">
        <v>5387</v>
      </c>
      <c r="B3823" s="15">
        <v>3</v>
      </c>
      <c r="C3823" s="15" t="str">
        <f>VLOOKUP($B3823,配置说明!$E$20:$F$23,2,0)</f>
        <v>语音</v>
      </c>
      <c r="D3823" s="45" t="s">
        <v>5388</v>
      </c>
      <c r="E3823" s="15" t="s">
        <v>5389</v>
      </c>
      <c r="F3823" s="15" t="s">
        <v>5312</v>
      </c>
      <c r="G3823" s="71">
        <f t="shared" si="184"/>
        <v>31000107001027</v>
      </c>
      <c r="H3823" s="72" t="str">
        <f t="shared" si="185"/>
        <v>31000107001027</v>
      </c>
      <c r="I3823" s="72" t="e">
        <f t="shared" si="186"/>
        <v>#VALUE!</v>
      </c>
    </row>
    <row r="3824" spans="1:9">
      <c r="A3824" s="16" t="s">
        <v>5390</v>
      </c>
      <c r="B3824" s="15">
        <v>3</v>
      </c>
      <c r="C3824" s="15" t="str">
        <f>VLOOKUP($B3824,配置说明!$E$20:$F$23,2,0)</f>
        <v>语音</v>
      </c>
      <c r="D3824" s="45" t="s">
        <v>5391</v>
      </c>
      <c r="E3824" s="15" t="s">
        <v>5392</v>
      </c>
      <c r="F3824" s="15" t="s">
        <v>5312</v>
      </c>
      <c r="G3824" s="71">
        <f t="shared" si="184"/>
        <v>31000107001028</v>
      </c>
      <c r="H3824" s="72" t="str">
        <f t="shared" si="185"/>
        <v>31000107001028</v>
      </c>
      <c r="I3824" s="72" t="e">
        <f t="shared" si="186"/>
        <v>#VALUE!</v>
      </c>
    </row>
    <row r="3825" spans="1:9">
      <c r="A3825" s="16" t="s">
        <v>5393</v>
      </c>
      <c r="B3825" s="15">
        <v>3</v>
      </c>
      <c r="C3825" s="15" t="str">
        <f>VLOOKUP($B3825,配置说明!$E$20:$F$23,2,0)</f>
        <v>语音</v>
      </c>
      <c r="D3825" s="45" t="s">
        <v>5394</v>
      </c>
      <c r="E3825" s="15" t="s">
        <v>5395</v>
      </c>
      <c r="F3825" s="15" t="s">
        <v>5312</v>
      </c>
      <c r="G3825" s="71">
        <f t="shared" si="184"/>
        <v>31000107001029</v>
      </c>
      <c r="H3825" s="72" t="str">
        <f t="shared" si="185"/>
        <v>31000107001029</v>
      </c>
      <c r="I3825" s="72" t="e">
        <f t="shared" si="186"/>
        <v>#VALUE!</v>
      </c>
    </row>
    <row r="3826" spans="1:9">
      <c r="A3826" s="16" t="s">
        <v>5396</v>
      </c>
      <c r="B3826" s="15">
        <v>3</v>
      </c>
      <c r="C3826" s="15" t="str">
        <f>VLOOKUP($B3826,配置说明!$E$20:$F$23,2,0)</f>
        <v>语音</v>
      </c>
      <c r="D3826" s="45" t="s">
        <v>5397</v>
      </c>
      <c r="E3826" s="15" t="s">
        <v>5398</v>
      </c>
      <c r="F3826" s="15" t="s">
        <v>5312</v>
      </c>
      <c r="G3826" s="71">
        <f t="shared" ref="G3826:G3889" si="187">A3826*1</f>
        <v>31000107001030</v>
      </c>
      <c r="H3826" s="72" t="str">
        <f t="shared" si="185"/>
        <v>31000107001030</v>
      </c>
      <c r="I3826" s="72" t="e">
        <f t="shared" si="186"/>
        <v>#VALUE!</v>
      </c>
    </row>
    <row r="3827" spans="1:9">
      <c r="A3827" s="16" t="s">
        <v>5399</v>
      </c>
      <c r="B3827" s="15">
        <v>3</v>
      </c>
      <c r="C3827" s="15" t="str">
        <f>VLOOKUP($B3827,配置说明!$E$20:$F$23,2,0)</f>
        <v>语音</v>
      </c>
      <c r="D3827" s="45" t="s">
        <v>5218</v>
      </c>
      <c r="E3827" s="15" t="s">
        <v>9805</v>
      </c>
      <c r="F3827" s="15" t="s">
        <v>5312</v>
      </c>
      <c r="G3827" s="71">
        <f t="shared" si="187"/>
        <v>31000107001031</v>
      </c>
      <c r="H3827" s="72" t="str">
        <f t="shared" si="185"/>
        <v>31000107001031</v>
      </c>
      <c r="I3827" s="72" t="e">
        <f t="shared" si="186"/>
        <v>#VALUE!</v>
      </c>
    </row>
    <row r="3828" spans="1:9">
      <c r="A3828" s="16" t="s">
        <v>5400</v>
      </c>
      <c r="B3828" s="15">
        <v>3</v>
      </c>
      <c r="C3828" s="15" t="str">
        <f>VLOOKUP($B3828,配置说明!$E$20:$F$23,2,0)</f>
        <v>语音</v>
      </c>
      <c r="D3828" s="45" t="s">
        <v>5401</v>
      </c>
      <c r="E3828" s="15" t="s">
        <v>5402</v>
      </c>
      <c r="F3828" s="15" t="s">
        <v>5312</v>
      </c>
      <c r="G3828" s="71">
        <f t="shared" si="187"/>
        <v>31000107001032</v>
      </c>
      <c r="H3828" s="72" t="str">
        <f t="shared" si="185"/>
        <v>31000107001032</v>
      </c>
      <c r="I3828" s="72" t="e">
        <f t="shared" si="186"/>
        <v>#VALUE!</v>
      </c>
    </row>
    <row r="3829" spans="1:9">
      <c r="A3829" s="16" t="s">
        <v>5403</v>
      </c>
      <c r="B3829" s="15">
        <v>3</v>
      </c>
      <c r="C3829" s="15" t="str">
        <f>VLOOKUP($B3829,配置说明!$E$20:$F$23,2,0)</f>
        <v>语音</v>
      </c>
      <c r="D3829" s="45" t="s">
        <v>5404</v>
      </c>
      <c r="E3829" s="15" t="s">
        <v>5405</v>
      </c>
      <c r="F3829" s="15" t="s">
        <v>5312</v>
      </c>
      <c r="G3829" s="71">
        <f t="shared" si="187"/>
        <v>31000107001033</v>
      </c>
      <c r="H3829" s="72" t="str">
        <f t="shared" si="185"/>
        <v>31000107001033</v>
      </c>
      <c r="I3829" s="72" t="e">
        <f t="shared" si="186"/>
        <v>#VALUE!</v>
      </c>
    </row>
    <row r="3830" spans="1:9">
      <c r="A3830" s="16" t="s">
        <v>5406</v>
      </c>
      <c r="B3830" s="15">
        <v>3</v>
      </c>
      <c r="C3830" s="15" t="str">
        <f>VLOOKUP($B3830,配置说明!$E$20:$F$23,2,0)</f>
        <v>语音</v>
      </c>
      <c r="D3830" s="45" t="s">
        <v>5407</v>
      </c>
      <c r="E3830" s="15" t="s">
        <v>5408</v>
      </c>
      <c r="F3830" s="15" t="s">
        <v>5312</v>
      </c>
      <c r="G3830" s="71">
        <f t="shared" si="187"/>
        <v>31000107001034</v>
      </c>
      <c r="H3830" s="72" t="str">
        <f t="shared" si="185"/>
        <v>31000107001034</v>
      </c>
      <c r="I3830" s="72" t="e">
        <f t="shared" si="186"/>
        <v>#VALUE!</v>
      </c>
    </row>
    <row r="3831" spans="1:9">
      <c r="A3831" s="16" t="s">
        <v>5409</v>
      </c>
      <c r="B3831" s="15">
        <v>3</v>
      </c>
      <c r="C3831" s="15" t="str">
        <f>VLOOKUP($B3831,配置说明!$E$20:$F$23,2,0)</f>
        <v>语音</v>
      </c>
      <c r="D3831" s="45" t="s">
        <v>5410</v>
      </c>
      <c r="E3831" s="15" t="s">
        <v>5411</v>
      </c>
      <c r="F3831" s="15" t="s">
        <v>5312</v>
      </c>
      <c r="G3831" s="71">
        <f t="shared" si="187"/>
        <v>31000107001035</v>
      </c>
      <c r="H3831" s="72" t="str">
        <f t="shared" si="185"/>
        <v>31000107001035</v>
      </c>
      <c r="I3831" s="72" t="e">
        <f t="shared" si="186"/>
        <v>#VALUE!</v>
      </c>
    </row>
    <row r="3832" spans="1:9">
      <c r="A3832" s="16" t="s">
        <v>5412</v>
      </c>
      <c r="B3832" s="15">
        <v>3</v>
      </c>
      <c r="C3832" s="15" t="str">
        <f>VLOOKUP($B3832,配置说明!$E$20:$F$23,2,0)</f>
        <v>语音</v>
      </c>
      <c r="D3832" s="45" t="s">
        <v>5413</v>
      </c>
      <c r="E3832" s="15" t="s">
        <v>5414</v>
      </c>
      <c r="F3832" s="15" t="s">
        <v>5312</v>
      </c>
      <c r="G3832" s="71">
        <f t="shared" si="187"/>
        <v>31000107001036</v>
      </c>
      <c r="H3832" s="72" t="str">
        <f t="shared" si="185"/>
        <v>31000107001036</v>
      </c>
      <c r="I3832" s="72" t="e">
        <f t="shared" si="186"/>
        <v>#VALUE!</v>
      </c>
    </row>
    <row r="3833" spans="1:9">
      <c r="A3833" s="16" t="s">
        <v>5415</v>
      </c>
      <c r="B3833" s="15">
        <v>3</v>
      </c>
      <c r="C3833" s="15" t="str">
        <f>VLOOKUP($B3833,配置说明!$E$20:$F$23,2,0)</f>
        <v>语音</v>
      </c>
      <c r="D3833" s="45" t="s">
        <v>5416</v>
      </c>
      <c r="E3833" s="15" t="s">
        <v>5417</v>
      </c>
      <c r="F3833" s="15" t="s">
        <v>5312</v>
      </c>
      <c r="G3833" s="71">
        <f t="shared" si="187"/>
        <v>31000107001037</v>
      </c>
      <c r="H3833" s="72" t="str">
        <f t="shared" si="185"/>
        <v>31000107001037</v>
      </c>
      <c r="I3833" s="72" t="e">
        <f t="shared" si="186"/>
        <v>#VALUE!</v>
      </c>
    </row>
    <row r="3834" spans="1:9">
      <c r="A3834" s="16" t="s">
        <v>5418</v>
      </c>
      <c r="B3834" s="15">
        <v>3</v>
      </c>
      <c r="C3834" s="15" t="str">
        <f>VLOOKUP($B3834,配置说明!$E$20:$F$23,2,0)</f>
        <v>语音</v>
      </c>
      <c r="D3834" s="45" t="s">
        <v>5419</v>
      </c>
      <c r="E3834" s="15" t="s">
        <v>5420</v>
      </c>
      <c r="F3834" s="15" t="s">
        <v>5312</v>
      </c>
      <c r="G3834" s="71">
        <f t="shared" si="187"/>
        <v>31000107001038</v>
      </c>
      <c r="H3834" s="72" t="str">
        <f t="shared" si="185"/>
        <v>31000107001038</v>
      </c>
      <c r="I3834" s="72" t="e">
        <f t="shared" si="186"/>
        <v>#VALUE!</v>
      </c>
    </row>
    <row r="3835" spans="1:9">
      <c r="A3835" s="16" t="s">
        <v>5421</v>
      </c>
      <c r="B3835" s="15">
        <v>3</v>
      </c>
      <c r="C3835" s="15" t="str">
        <f>VLOOKUP($B3835,配置说明!$E$20:$F$23,2,0)</f>
        <v>语音</v>
      </c>
      <c r="D3835" s="45" t="s">
        <v>5422</v>
      </c>
      <c r="E3835" s="15" t="s">
        <v>5423</v>
      </c>
      <c r="F3835" s="15" t="s">
        <v>5312</v>
      </c>
      <c r="G3835" s="71">
        <f t="shared" si="187"/>
        <v>31000107001039</v>
      </c>
      <c r="H3835" s="72" t="str">
        <f t="shared" si="185"/>
        <v>31000107001039</v>
      </c>
      <c r="I3835" s="72" t="e">
        <f t="shared" si="186"/>
        <v>#VALUE!</v>
      </c>
    </row>
    <row r="3836" spans="1:9">
      <c r="A3836" s="16" t="s">
        <v>5424</v>
      </c>
      <c r="B3836" s="15">
        <v>3</v>
      </c>
      <c r="C3836" s="15" t="str">
        <f>VLOOKUP($B3836,配置说明!$E$20:$F$23,2,0)</f>
        <v>语音</v>
      </c>
      <c r="D3836" s="45" t="s">
        <v>5425</v>
      </c>
      <c r="E3836" s="15" t="s">
        <v>5426</v>
      </c>
      <c r="F3836" s="15" t="s">
        <v>5312</v>
      </c>
      <c r="G3836" s="71">
        <f t="shared" si="187"/>
        <v>31000107001040</v>
      </c>
      <c r="H3836" s="72" t="str">
        <f t="shared" si="185"/>
        <v>31000107001040</v>
      </c>
      <c r="I3836" s="72" t="e">
        <f t="shared" si="186"/>
        <v>#VALUE!</v>
      </c>
    </row>
    <row r="3837" spans="1:9">
      <c r="A3837" s="16" t="s">
        <v>5427</v>
      </c>
      <c r="B3837" s="15">
        <v>3</v>
      </c>
      <c r="C3837" s="15" t="str">
        <f>VLOOKUP($B3837,配置说明!$E$20:$F$23,2,0)</f>
        <v>语音</v>
      </c>
      <c r="D3837" s="45" t="s">
        <v>5428</v>
      </c>
      <c r="E3837" s="15" t="s">
        <v>5429</v>
      </c>
      <c r="F3837" s="15" t="s">
        <v>5312</v>
      </c>
      <c r="G3837" s="71">
        <f t="shared" si="187"/>
        <v>31000107001041</v>
      </c>
      <c r="H3837" s="72" t="str">
        <f t="shared" si="185"/>
        <v>31000107001041</v>
      </c>
      <c r="I3837" s="72" t="e">
        <f t="shared" si="186"/>
        <v>#VALUE!</v>
      </c>
    </row>
    <row r="3838" spans="1:9">
      <c r="A3838" s="16" t="s">
        <v>5430</v>
      </c>
      <c r="B3838" s="15">
        <v>3</v>
      </c>
      <c r="C3838" s="15" t="str">
        <f>VLOOKUP($B3838,配置说明!$E$20:$F$23,2,0)</f>
        <v>语音</v>
      </c>
      <c r="D3838" s="45" t="s">
        <v>5431</v>
      </c>
      <c r="E3838" s="15" t="s">
        <v>5432</v>
      </c>
      <c r="F3838" s="15" t="s">
        <v>5312</v>
      </c>
      <c r="G3838" s="71">
        <f t="shared" si="187"/>
        <v>31000107001042</v>
      </c>
      <c r="H3838" s="72" t="str">
        <f t="shared" si="185"/>
        <v>31000107001042</v>
      </c>
      <c r="I3838" s="72" t="e">
        <f t="shared" si="186"/>
        <v>#VALUE!</v>
      </c>
    </row>
    <row r="3839" spans="1:9">
      <c r="A3839" s="16" t="s">
        <v>5433</v>
      </c>
      <c r="B3839" s="15">
        <v>3</v>
      </c>
      <c r="C3839" s="15" t="str">
        <f>VLOOKUP($B3839,配置说明!$E$20:$F$23,2,0)</f>
        <v>语音</v>
      </c>
      <c r="D3839" s="45" t="s">
        <v>5434</v>
      </c>
      <c r="E3839" s="15" t="s">
        <v>5435</v>
      </c>
      <c r="F3839" s="15" t="s">
        <v>5312</v>
      </c>
      <c r="G3839" s="71">
        <f t="shared" si="187"/>
        <v>31000107001043</v>
      </c>
      <c r="H3839" s="72" t="str">
        <f t="shared" si="185"/>
        <v>31000107001043</v>
      </c>
      <c r="I3839" s="72" t="e">
        <f t="shared" si="186"/>
        <v>#VALUE!</v>
      </c>
    </row>
    <row r="3840" spans="1:9">
      <c r="A3840" s="16" t="s">
        <v>5436</v>
      </c>
      <c r="B3840" s="15">
        <v>3</v>
      </c>
      <c r="C3840" s="15" t="str">
        <f>VLOOKUP($B3840,配置说明!$E$20:$F$23,2,0)</f>
        <v>语音</v>
      </c>
      <c r="D3840" s="45" t="s">
        <v>5437</v>
      </c>
      <c r="E3840" s="15" t="s">
        <v>5438</v>
      </c>
      <c r="F3840" s="15" t="s">
        <v>5312</v>
      </c>
      <c r="G3840" s="71">
        <f t="shared" si="187"/>
        <v>31000107001044</v>
      </c>
      <c r="H3840" s="72" t="str">
        <f t="shared" si="185"/>
        <v>31000107001044</v>
      </c>
      <c r="I3840" s="72" t="e">
        <f t="shared" si="186"/>
        <v>#VALUE!</v>
      </c>
    </row>
    <row r="3841" spans="1:9">
      <c r="A3841" s="16" t="s">
        <v>5439</v>
      </c>
      <c r="B3841" s="15">
        <v>3</v>
      </c>
      <c r="C3841" s="15" t="str">
        <f>VLOOKUP($B3841,配置说明!$E$20:$F$23,2,0)</f>
        <v>语音</v>
      </c>
      <c r="D3841" s="45" t="s">
        <v>5440</v>
      </c>
      <c r="E3841" s="15" t="s">
        <v>5441</v>
      </c>
      <c r="F3841" s="15" t="s">
        <v>5312</v>
      </c>
      <c r="G3841" s="71">
        <f t="shared" si="187"/>
        <v>31000107001045</v>
      </c>
      <c r="H3841" s="72" t="str">
        <f t="shared" si="185"/>
        <v>31000107001045</v>
      </c>
      <c r="I3841" s="72" t="e">
        <f t="shared" si="186"/>
        <v>#VALUE!</v>
      </c>
    </row>
    <row r="3842" spans="1:9">
      <c r="A3842" s="16" t="s">
        <v>5442</v>
      </c>
      <c r="B3842" s="15">
        <v>3</v>
      </c>
      <c r="C3842" s="15" t="str">
        <f>VLOOKUP($B3842,配置说明!$E$20:$F$23,2,0)</f>
        <v>语音</v>
      </c>
      <c r="D3842" s="45" t="s">
        <v>5443</v>
      </c>
      <c r="E3842" s="15" t="s">
        <v>5444</v>
      </c>
      <c r="F3842" s="15" t="s">
        <v>5312</v>
      </c>
      <c r="G3842" s="71">
        <f t="shared" si="187"/>
        <v>31000107001046</v>
      </c>
      <c r="H3842" s="72" t="str">
        <f t="shared" si="185"/>
        <v>31000107001046</v>
      </c>
      <c r="I3842" s="72" t="e">
        <f t="shared" si="186"/>
        <v>#VALUE!</v>
      </c>
    </row>
    <row r="3843" spans="1:9">
      <c r="A3843" s="16" t="s">
        <v>5445</v>
      </c>
      <c r="B3843" s="15">
        <v>3</v>
      </c>
      <c r="C3843" s="15" t="str">
        <f>VLOOKUP($B3843,配置说明!$E$20:$F$23,2,0)</f>
        <v>语音</v>
      </c>
      <c r="D3843" s="45" t="s">
        <v>5446</v>
      </c>
      <c r="E3843" s="15" t="s">
        <v>5447</v>
      </c>
      <c r="F3843" s="15" t="s">
        <v>5312</v>
      </c>
      <c r="G3843" s="71">
        <f t="shared" si="187"/>
        <v>31000107001047</v>
      </c>
      <c r="H3843" s="72" t="str">
        <f t="shared" si="185"/>
        <v>31000107001047</v>
      </c>
      <c r="I3843" s="72" t="e">
        <f t="shared" si="186"/>
        <v>#VALUE!</v>
      </c>
    </row>
    <row r="3844" spans="1:9">
      <c r="A3844" s="16" t="s">
        <v>5448</v>
      </c>
      <c r="B3844" s="15">
        <v>3</v>
      </c>
      <c r="C3844" s="15" t="str">
        <f>VLOOKUP($B3844,配置说明!$E$20:$F$23,2,0)</f>
        <v>语音</v>
      </c>
      <c r="D3844" s="45" t="s">
        <v>5449</v>
      </c>
      <c r="E3844" s="15" t="s">
        <v>5450</v>
      </c>
      <c r="F3844" s="15" t="s">
        <v>5312</v>
      </c>
      <c r="G3844" s="71">
        <f t="shared" si="187"/>
        <v>31000107001048</v>
      </c>
      <c r="H3844" s="72" t="str">
        <f t="shared" si="185"/>
        <v>31000107001048</v>
      </c>
      <c r="I3844" s="72" t="e">
        <f t="shared" si="186"/>
        <v>#VALUE!</v>
      </c>
    </row>
    <row r="3845" spans="1:9">
      <c r="A3845" s="16" t="s">
        <v>5451</v>
      </c>
      <c r="B3845" s="15">
        <v>3</v>
      </c>
      <c r="C3845" s="15" t="str">
        <f>VLOOKUP($B3845,配置说明!$E$20:$F$23,2,0)</f>
        <v>语音</v>
      </c>
      <c r="D3845" s="45" t="s">
        <v>5452</v>
      </c>
      <c r="E3845" s="15" t="s">
        <v>5453</v>
      </c>
      <c r="F3845" s="15" t="s">
        <v>5312</v>
      </c>
      <c r="G3845" s="71">
        <f t="shared" si="187"/>
        <v>31000107001049</v>
      </c>
      <c r="H3845" s="72" t="str">
        <f t="shared" si="185"/>
        <v>31000107001049</v>
      </c>
      <c r="I3845" s="72" t="e">
        <f t="shared" si="186"/>
        <v>#VALUE!</v>
      </c>
    </row>
    <row r="3846" spans="1:9">
      <c r="A3846" s="16" t="s">
        <v>5454</v>
      </c>
      <c r="B3846" s="15">
        <v>3</v>
      </c>
      <c r="C3846" s="15" t="str">
        <f>VLOOKUP($B3846,配置说明!$E$20:$F$23,2,0)</f>
        <v>语音</v>
      </c>
      <c r="D3846" s="45" t="s">
        <v>5455</v>
      </c>
      <c r="E3846" s="15" t="s">
        <v>5456</v>
      </c>
      <c r="F3846" s="15" t="s">
        <v>5312</v>
      </c>
      <c r="G3846" s="71">
        <f t="shared" si="187"/>
        <v>31000107001050</v>
      </c>
      <c r="H3846" s="72" t="str">
        <f t="shared" si="185"/>
        <v>31000107001050</v>
      </c>
      <c r="I3846" s="72" t="e">
        <f t="shared" si="186"/>
        <v>#VALUE!</v>
      </c>
    </row>
    <row r="3847" spans="1:9">
      <c r="A3847" s="16" t="s">
        <v>5457</v>
      </c>
      <c r="B3847" s="15">
        <v>3</v>
      </c>
      <c r="C3847" s="15" t="str">
        <f>VLOOKUP($B3847,配置说明!$E$20:$F$23,2,0)</f>
        <v>语音</v>
      </c>
      <c r="D3847" s="45" t="s">
        <v>5458</v>
      </c>
      <c r="E3847" s="15" t="s">
        <v>5459</v>
      </c>
      <c r="F3847" s="15" t="s">
        <v>5312</v>
      </c>
      <c r="G3847" s="71">
        <f t="shared" si="187"/>
        <v>31000107001051</v>
      </c>
      <c r="H3847" s="72" t="str">
        <f t="shared" si="185"/>
        <v>31000107001051</v>
      </c>
      <c r="I3847" s="72" t="e">
        <f t="shared" si="186"/>
        <v>#VALUE!</v>
      </c>
    </row>
    <row r="3848" spans="1:9">
      <c r="A3848" s="16" t="s">
        <v>5460</v>
      </c>
      <c r="B3848" s="15">
        <v>3</v>
      </c>
      <c r="C3848" s="15" t="str">
        <f>VLOOKUP($B3848,配置说明!$E$20:$F$23,2,0)</f>
        <v>语音</v>
      </c>
      <c r="D3848" s="45" t="s">
        <v>5461</v>
      </c>
      <c r="E3848" s="15" t="s">
        <v>5462</v>
      </c>
      <c r="F3848" s="15" t="s">
        <v>5312</v>
      </c>
      <c r="G3848" s="71">
        <f t="shared" si="187"/>
        <v>31000107001052</v>
      </c>
      <c r="H3848" s="72" t="str">
        <f t="shared" si="185"/>
        <v>31000107001052</v>
      </c>
      <c r="I3848" s="72" t="e">
        <f t="shared" si="186"/>
        <v>#VALUE!</v>
      </c>
    </row>
    <row r="3849" spans="1:9">
      <c r="A3849" s="16" t="s">
        <v>5463</v>
      </c>
      <c r="B3849" s="15">
        <v>3</v>
      </c>
      <c r="C3849" s="15" t="str">
        <f>VLOOKUP($B3849,配置说明!$E$20:$F$23,2,0)</f>
        <v>语音</v>
      </c>
      <c r="D3849" s="45" t="s">
        <v>5464</v>
      </c>
      <c r="E3849" s="15" t="s">
        <v>5465</v>
      </c>
      <c r="F3849" s="15" t="s">
        <v>5312</v>
      </c>
      <c r="G3849" s="71">
        <f t="shared" si="187"/>
        <v>31000107001053</v>
      </c>
      <c r="H3849" s="72" t="str">
        <f t="shared" si="185"/>
        <v>31000107001053</v>
      </c>
      <c r="I3849" s="72" t="e">
        <f t="shared" si="186"/>
        <v>#VALUE!</v>
      </c>
    </row>
    <row r="3850" spans="1:9">
      <c r="A3850" s="16" t="s">
        <v>5466</v>
      </c>
      <c r="B3850" s="15">
        <v>3</v>
      </c>
      <c r="C3850" s="15" t="str">
        <f>VLOOKUP($B3850,配置说明!$E$20:$F$23,2,0)</f>
        <v>语音</v>
      </c>
      <c r="D3850" s="45" t="s">
        <v>5467</v>
      </c>
      <c r="E3850" s="15" t="s">
        <v>5468</v>
      </c>
      <c r="F3850" s="15" t="s">
        <v>5312</v>
      </c>
      <c r="G3850" s="71">
        <f t="shared" si="187"/>
        <v>31000107001054</v>
      </c>
      <c r="H3850" s="72" t="str">
        <f t="shared" si="185"/>
        <v>31000107001054</v>
      </c>
      <c r="I3850" s="72" t="e">
        <f t="shared" si="186"/>
        <v>#VALUE!</v>
      </c>
    </row>
    <row r="3851" spans="1:9">
      <c r="A3851" s="16" t="s">
        <v>5469</v>
      </c>
      <c r="B3851" s="15">
        <v>3</v>
      </c>
      <c r="C3851" s="15" t="str">
        <f>VLOOKUP($B3851,配置说明!$E$20:$F$23,2,0)</f>
        <v>语音</v>
      </c>
      <c r="D3851" s="45" t="s">
        <v>5470</v>
      </c>
      <c r="E3851" s="15" t="s">
        <v>5471</v>
      </c>
      <c r="F3851" s="15" t="s">
        <v>5312</v>
      </c>
      <c r="G3851" s="71">
        <f t="shared" si="187"/>
        <v>31000107001055</v>
      </c>
      <c r="H3851" s="72" t="str">
        <f t="shared" si="185"/>
        <v>31000107001055</v>
      </c>
      <c r="I3851" s="72" t="e">
        <f t="shared" si="186"/>
        <v>#VALUE!</v>
      </c>
    </row>
    <row r="3852" spans="1:9">
      <c r="A3852" s="16" t="s">
        <v>5472</v>
      </c>
      <c r="B3852" s="15">
        <v>3</v>
      </c>
      <c r="C3852" s="15" t="str">
        <f>VLOOKUP($B3852,配置说明!$E$20:$F$23,2,0)</f>
        <v>语音</v>
      </c>
      <c r="D3852" s="45" t="s">
        <v>5473</v>
      </c>
      <c r="E3852" s="15" t="s">
        <v>5474</v>
      </c>
      <c r="F3852" s="15" t="s">
        <v>5312</v>
      </c>
      <c r="G3852" s="71">
        <f t="shared" si="187"/>
        <v>31000107001056</v>
      </c>
      <c r="H3852" s="72" t="str">
        <f t="shared" si="185"/>
        <v>31000107001056</v>
      </c>
      <c r="I3852" s="72" t="e">
        <f t="shared" si="186"/>
        <v>#VALUE!</v>
      </c>
    </row>
    <row r="3853" spans="1:9">
      <c r="A3853" s="16" t="s">
        <v>9502</v>
      </c>
      <c r="B3853" s="15">
        <v>3</v>
      </c>
      <c r="C3853" s="15" t="str">
        <f>VLOOKUP($B3853,配置说明!$E$20:$F$23,2,0)</f>
        <v>语音</v>
      </c>
      <c r="D3853" s="45" t="s">
        <v>9503</v>
      </c>
      <c r="E3853" s="15" t="s">
        <v>9504</v>
      </c>
      <c r="F3853" s="15" t="s">
        <v>5478</v>
      </c>
      <c r="G3853" s="71">
        <f t="shared" si="187"/>
        <v>31000108001000</v>
      </c>
      <c r="H3853" s="72" t="str">
        <f t="shared" si="185"/>
        <v>31000108001000</v>
      </c>
      <c r="I3853" s="72" t="e">
        <f t="shared" si="186"/>
        <v>#VALUE!</v>
      </c>
    </row>
    <row r="3854" spans="1:9">
      <c r="A3854" s="16" t="s">
        <v>5475</v>
      </c>
      <c r="B3854" s="15">
        <v>3</v>
      </c>
      <c r="C3854" s="15" t="str">
        <f>VLOOKUP($B3854,配置说明!$E$20:$F$23,2,0)</f>
        <v>语音</v>
      </c>
      <c r="D3854" s="45" t="s">
        <v>5476</v>
      </c>
      <c r="E3854" s="15" t="s">
        <v>5477</v>
      </c>
      <c r="F3854" s="15" t="s">
        <v>5478</v>
      </c>
      <c r="G3854" s="71">
        <f t="shared" si="187"/>
        <v>31000108001001</v>
      </c>
      <c r="H3854" s="72" t="str">
        <f t="shared" si="185"/>
        <v>31000108001001</v>
      </c>
      <c r="I3854" s="72" t="e">
        <f t="shared" si="186"/>
        <v>#VALUE!</v>
      </c>
    </row>
    <row r="3855" spans="1:9">
      <c r="A3855" s="16" t="s">
        <v>5479</v>
      </c>
      <c r="B3855" s="15">
        <v>3</v>
      </c>
      <c r="C3855" s="15" t="str">
        <f>VLOOKUP($B3855,配置说明!$E$20:$F$23,2,0)</f>
        <v>语音</v>
      </c>
      <c r="D3855" s="45" t="s">
        <v>5480</v>
      </c>
      <c r="E3855" s="15" t="s">
        <v>5481</v>
      </c>
      <c r="F3855" s="15" t="s">
        <v>5478</v>
      </c>
      <c r="G3855" s="71">
        <f t="shared" si="187"/>
        <v>31000108001002</v>
      </c>
      <c r="H3855" s="72" t="str">
        <f t="shared" si="185"/>
        <v>31000108001002</v>
      </c>
      <c r="I3855" s="72" t="e">
        <f t="shared" si="186"/>
        <v>#VALUE!</v>
      </c>
    </row>
    <row r="3856" spans="1:9">
      <c r="A3856" s="16" t="s">
        <v>5482</v>
      </c>
      <c r="B3856" s="15">
        <v>3</v>
      </c>
      <c r="C3856" s="15" t="str">
        <f>VLOOKUP($B3856,配置说明!$E$20:$F$23,2,0)</f>
        <v>语音</v>
      </c>
      <c r="D3856" s="45" t="s">
        <v>5483</v>
      </c>
      <c r="E3856" s="15" t="s">
        <v>5484</v>
      </c>
      <c r="F3856" s="15" t="s">
        <v>5478</v>
      </c>
      <c r="G3856" s="71">
        <f t="shared" si="187"/>
        <v>31000108001003</v>
      </c>
      <c r="H3856" s="72" t="str">
        <f t="shared" si="185"/>
        <v>31000108001003</v>
      </c>
      <c r="I3856" s="72" t="e">
        <f t="shared" si="186"/>
        <v>#VALUE!</v>
      </c>
    </row>
    <row r="3857" spans="1:9">
      <c r="A3857" s="16" t="s">
        <v>5485</v>
      </c>
      <c r="B3857" s="15">
        <v>3</v>
      </c>
      <c r="C3857" s="15" t="str">
        <f>VLOOKUP($B3857,配置说明!$E$20:$F$23,2,0)</f>
        <v>语音</v>
      </c>
      <c r="D3857" s="45" t="s">
        <v>5486</v>
      </c>
      <c r="E3857" s="15" t="s">
        <v>5487</v>
      </c>
      <c r="F3857" s="15" t="s">
        <v>5478</v>
      </c>
      <c r="G3857" s="71">
        <f t="shared" si="187"/>
        <v>31000108001004</v>
      </c>
      <c r="H3857" s="72" t="str">
        <f t="shared" si="185"/>
        <v>31000108001004</v>
      </c>
      <c r="I3857" s="72" t="e">
        <f t="shared" si="186"/>
        <v>#VALUE!</v>
      </c>
    </row>
    <row r="3858" spans="1:9">
      <c r="A3858" s="16" t="s">
        <v>5488</v>
      </c>
      <c r="B3858" s="15">
        <v>3</v>
      </c>
      <c r="C3858" s="15" t="str">
        <f>VLOOKUP($B3858,配置说明!$E$20:$F$23,2,0)</f>
        <v>语音</v>
      </c>
      <c r="D3858" s="45" t="s">
        <v>5489</v>
      </c>
      <c r="E3858" s="15" t="s">
        <v>5490</v>
      </c>
      <c r="F3858" s="15" t="s">
        <v>5478</v>
      </c>
      <c r="G3858" s="71">
        <f t="shared" si="187"/>
        <v>31000108001005</v>
      </c>
      <c r="H3858" s="72" t="str">
        <f t="shared" si="185"/>
        <v>31000108001005</v>
      </c>
      <c r="I3858" s="72" t="e">
        <f t="shared" si="186"/>
        <v>#VALUE!</v>
      </c>
    </row>
    <row r="3859" spans="1:9">
      <c r="A3859" s="16" t="s">
        <v>5491</v>
      </c>
      <c r="B3859" s="15">
        <v>3</v>
      </c>
      <c r="C3859" s="15" t="str">
        <f>VLOOKUP($B3859,配置说明!$E$20:$F$23,2,0)</f>
        <v>语音</v>
      </c>
      <c r="D3859" s="45" t="s">
        <v>5492</v>
      </c>
      <c r="E3859" s="15" t="s">
        <v>5493</v>
      </c>
      <c r="F3859" s="15" t="s">
        <v>5478</v>
      </c>
      <c r="G3859" s="71">
        <f t="shared" si="187"/>
        <v>31000108001006</v>
      </c>
      <c r="H3859" s="72" t="str">
        <f t="shared" si="185"/>
        <v>31000108001006</v>
      </c>
      <c r="I3859" s="72" t="e">
        <f t="shared" si="186"/>
        <v>#VALUE!</v>
      </c>
    </row>
    <row r="3860" spans="1:9">
      <c r="A3860" s="16" t="s">
        <v>5494</v>
      </c>
      <c r="B3860" s="15">
        <v>3</v>
      </c>
      <c r="C3860" s="15" t="str">
        <f>VLOOKUP($B3860,配置说明!$E$20:$F$23,2,0)</f>
        <v>语音</v>
      </c>
      <c r="D3860" s="45" t="s">
        <v>5495</v>
      </c>
      <c r="E3860" s="15" t="s">
        <v>5496</v>
      </c>
      <c r="F3860" s="15" t="s">
        <v>5478</v>
      </c>
      <c r="G3860" s="71">
        <f t="shared" si="187"/>
        <v>31000108001007</v>
      </c>
      <c r="H3860" s="72" t="str">
        <f t="shared" si="185"/>
        <v>31000108001007</v>
      </c>
      <c r="I3860" s="72" t="e">
        <f t="shared" si="186"/>
        <v>#VALUE!</v>
      </c>
    </row>
    <row r="3861" spans="1:9">
      <c r="A3861" s="16" t="s">
        <v>5497</v>
      </c>
      <c r="B3861" s="15">
        <v>3</v>
      </c>
      <c r="C3861" s="15" t="str">
        <f>VLOOKUP($B3861,配置说明!$E$20:$F$23,2,0)</f>
        <v>语音</v>
      </c>
      <c r="D3861" s="45" t="s">
        <v>5498</v>
      </c>
      <c r="E3861" s="15" t="s">
        <v>5499</v>
      </c>
      <c r="F3861" s="15" t="s">
        <v>5478</v>
      </c>
      <c r="G3861" s="71">
        <f t="shared" si="187"/>
        <v>31000108001008</v>
      </c>
      <c r="H3861" s="72" t="str">
        <f t="shared" si="185"/>
        <v>31000108001008</v>
      </c>
      <c r="I3861" s="72" t="e">
        <f t="shared" si="186"/>
        <v>#VALUE!</v>
      </c>
    </row>
    <row r="3862" spans="1:9">
      <c r="A3862" s="16" t="s">
        <v>5500</v>
      </c>
      <c r="B3862" s="15">
        <v>3</v>
      </c>
      <c r="C3862" s="15" t="str">
        <f>VLOOKUP($B3862,配置说明!$E$20:$F$23,2,0)</f>
        <v>语音</v>
      </c>
      <c r="D3862" s="45" t="s">
        <v>5501</v>
      </c>
      <c r="E3862" s="15" t="s">
        <v>5502</v>
      </c>
      <c r="F3862" s="15" t="s">
        <v>5478</v>
      </c>
      <c r="G3862" s="71">
        <f t="shared" si="187"/>
        <v>31000108001009</v>
      </c>
      <c r="H3862" s="72" t="str">
        <f t="shared" si="185"/>
        <v>31000108001009</v>
      </c>
      <c r="I3862" s="72" t="e">
        <f t="shared" si="186"/>
        <v>#VALUE!</v>
      </c>
    </row>
    <row r="3863" spans="1:9">
      <c r="A3863" s="16" t="s">
        <v>5503</v>
      </c>
      <c r="B3863" s="15">
        <v>3</v>
      </c>
      <c r="C3863" s="15" t="str">
        <f>VLOOKUP($B3863,配置说明!$E$20:$F$23,2,0)</f>
        <v>语音</v>
      </c>
      <c r="D3863" s="45" t="s">
        <v>5504</v>
      </c>
      <c r="E3863" s="15" t="s">
        <v>5505</v>
      </c>
      <c r="F3863" s="15" t="s">
        <v>5478</v>
      </c>
      <c r="G3863" s="71">
        <f t="shared" si="187"/>
        <v>31000108001010</v>
      </c>
      <c r="H3863" s="72" t="str">
        <f t="shared" si="185"/>
        <v>31000108001010</v>
      </c>
      <c r="I3863" s="72" t="e">
        <f t="shared" si="186"/>
        <v>#VALUE!</v>
      </c>
    </row>
    <row r="3864" spans="1:9">
      <c r="A3864" s="16" t="s">
        <v>5506</v>
      </c>
      <c r="B3864" s="15">
        <v>3</v>
      </c>
      <c r="C3864" s="15" t="str">
        <f>VLOOKUP($B3864,配置说明!$E$20:$F$23,2,0)</f>
        <v>语音</v>
      </c>
      <c r="D3864" s="45" t="s">
        <v>5507</v>
      </c>
      <c r="E3864" s="15" t="s">
        <v>5508</v>
      </c>
      <c r="F3864" s="15" t="s">
        <v>5478</v>
      </c>
      <c r="G3864" s="71">
        <f t="shared" si="187"/>
        <v>31000108001011</v>
      </c>
      <c r="H3864" s="72" t="str">
        <f t="shared" si="185"/>
        <v>31000108001011</v>
      </c>
      <c r="I3864" s="72" t="e">
        <f t="shared" si="186"/>
        <v>#VALUE!</v>
      </c>
    </row>
    <row r="3865" spans="1:9">
      <c r="A3865" s="16" t="s">
        <v>5509</v>
      </c>
      <c r="B3865" s="15">
        <v>3</v>
      </c>
      <c r="C3865" s="15" t="str">
        <f>VLOOKUP($B3865,配置说明!$E$20:$F$23,2,0)</f>
        <v>语音</v>
      </c>
      <c r="D3865" s="45" t="s">
        <v>5510</v>
      </c>
      <c r="E3865" s="15" t="s">
        <v>5511</v>
      </c>
      <c r="F3865" s="15" t="s">
        <v>5478</v>
      </c>
      <c r="G3865" s="71">
        <f t="shared" si="187"/>
        <v>31000108001012</v>
      </c>
      <c r="H3865" s="72" t="str">
        <f t="shared" si="185"/>
        <v>31000108001012</v>
      </c>
      <c r="I3865" s="72" t="e">
        <f t="shared" si="186"/>
        <v>#VALUE!</v>
      </c>
    </row>
    <row r="3866" spans="1:9">
      <c r="A3866" s="16" t="s">
        <v>5512</v>
      </c>
      <c r="B3866" s="15">
        <v>3</v>
      </c>
      <c r="C3866" s="15" t="str">
        <f>VLOOKUP($B3866,配置说明!$E$20:$F$23,2,0)</f>
        <v>语音</v>
      </c>
      <c r="D3866" s="45" t="s">
        <v>5513</v>
      </c>
      <c r="E3866" s="15" t="s">
        <v>5514</v>
      </c>
      <c r="F3866" s="15" t="s">
        <v>5478</v>
      </c>
      <c r="G3866" s="71">
        <f t="shared" si="187"/>
        <v>31000108001013</v>
      </c>
      <c r="H3866" s="72" t="str">
        <f t="shared" si="185"/>
        <v>31000108001013</v>
      </c>
      <c r="I3866" s="72" t="e">
        <f t="shared" si="186"/>
        <v>#VALUE!</v>
      </c>
    </row>
    <row r="3867" spans="1:9">
      <c r="A3867" s="16" t="s">
        <v>5515</v>
      </c>
      <c r="B3867" s="15">
        <v>3</v>
      </c>
      <c r="C3867" s="15" t="str">
        <f>VLOOKUP($B3867,配置说明!$E$20:$F$23,2,0)</f>
        <v>语音</v>
      </c>
      <c r="D3867" s="45" t="s">
        <v>5516</v>
      </c>
      <c r="E3867" s="15" t="s">
        <v>5517</v>
      </c>
      <c r="F3867" s="15" t="s">
        <v>5478</v>
      </c>
      <c r="G3867" s="71">
        <f t="shared" si="187"/>
        <v>31000108001014</v>
      </c>
      <c r="H3867" s="72" t="str">
        <f t="shared" si="185"/>
        <v>31000108001014</v>
      </c>
      <c r="I3867" s="72" t="e">
        <f t="shared" si="186"/>
        <v>#VALUE!</v>
      </c>
    </row>
    <row r="3868" spans="1:9">
      <c r="A3868" s="16" t="s">
        <v>5518</v>
      </c>
      <c r="B3868" s="15">
        <v>3</v>
      </c>
      <c r="C3868" s="15" t="str">
        <f>VLOOKUP($B3868,配置说明!$E$20:$F$23,2,0)</f>
        <v>语音</v>
      </c>
      <c r="D3868" s="45" t="s">
        <v>5519</v>
      </c>
      <c r="E3868" s="15" t="s">
        <v>5520</v>
      </c>
      <c r="F3868" s="15" t="s">
        <v>5478</v>
      </c>
      <c r="G3868" s="71">
        <f t="shared" si="187"/>
        <v>31000108001015</v>
      </c>
      <c r="H3868" s="72" t="str">
        <f t="shared" si="185"/>
        <v>31000108001015</v>
      </c>
      <c r="I3868" s="72" t="e">
        <f t="shared" si="186"/>
        <v>#VALUE!</v>
      </c>
    </row>
    <row r="3869" spans="1:9">
      <c r="A3869" s="16" t="s">
        <v>5521</v>
      </c>
      <c r="B3869" s="15">
        <v>3</v>
      </c>
      <c r="C3869" s="15" t="str">
        <f>VLOOKUP($B3869,配置说明!$E$20:$F$23,2,0)</f>
        <v>语音</v>
      </c>
      <c r="D3869" s="45" t="s">
        <v>5522</v>
      </c>
      <c r="E3869" s="15" t="s">
        <v>5523</v>
      </c>
      <c r="F3869" s="15" t="s">
        <v>5478</v>
      </c>
      <c r="G3869" s="71">
        <f t="shared" si="187"/>
        <v>31000108001016</v>
      </c>
      <c r="H3869" s="72" t="str">
        <f t="shared" si="185"/>
        <v>31000108001016</v>
      </c>
      <c r="I3869" s="72" t="e">
        <f t="shared" si="186"/>
        <v>#VALUE!</v>
      </c>
    </row>
    <row r="3870" spans="1:9">
      <c r="A3870" s="16" t="s">
        <v>5524</v>
      </c>
      <c r="B3870" s="15">
        <v>3</v>
      </c>
      <c r="C3870" s="15" t="str">
        <f>VLOOKUP($B3870,配置说明!$E$20:$F$23,2,0)</f>
        <v>语音</v>
      </c>
      <c r="D3870" s="45" t="s">
        <v>5525</v>
      </c>
      <c r="E3870" s="15" t="s">
        <v>5526</v>
      </c>
      <c r="F3870" s="15" t="s">
        <v>5478</v>
      </c>
      <c r="G3870" s="71">
        <f t="shared" si="187"/>
        <v>31000108001017</v>
      </c>
      <c r="H3870" s="72" t="str">
        <f t="shared" si="185"/>
        <v>31000108001017</v>
      </c>
      <c r="I3870" s="72" t="e">
        <f t="shared" si="186"/>
        <v>#VALUE!</v>
      </c>
    </row>
    <row r="3871" spans="1:9">
      <c r="A3871" s="16" t="s">
        <v>5527</v>
      </c>
      <c r="B3871" s="15">
        <v>3</v>
      </c>
      <c r="C3871" s="15" t="str">
        <f>VLOOKUP($B3871,配置说明!$E$20:$F$23,2,0)</f>
        <v>语音</v>
      </c>
      <c r="D3871" s="45" t="s">
        <v>5528</v>
      </c>
      <c r="E3871" s="15" t="s">
        <v>5529</v>
      </c>
      <c r="F3871" s="15" t="s">
        <v>5478</v>
      </c>
      <c r="G3871" s="71">
        <f t="shared" si="187"/>
        <v>31000108001018</v>
      </c>
      <c r="H3871" s="72" t="str">
        <f t="shared" si="185"/>
        <v>31000108001018</v>
      </c>
      <c r="I3871" s="72" t="e">
        <f t="shared" si="186"/>
        <v>#VALUE!</v>
      </c>
    </row>
    <row r="3872" spans="1:9">
      <c r="A3872" s="16" t="s">
        <v>5530</v>
      </c>
      <c r="B3872" s="15">
        <v>3</v>
      </c>
      <c r="C3872" s="15" t="str">
        <f>VLOOKUP($B3872,配置说明!$E$20:$F$23,2,0)</f>
        <v>语音</v>
      </c>
      <c r="D3872" s="45" t="s">
        <v>4778</v>
      </c>
      <c r="E3872" s="15" t="s">
        <v>5531</v>
      </c>
      <c r="F3872" s="15" t="s">
        <v>5478</v>
      </c>
      <c r="G3872" s="71">
        <f t="shared" si="187"/>
        <v>31000108001019</v>
      </c>
      <c r="H3872" s="72" t="str">
        <f t="shared" si="185"/>
        <v>31000108001019</v>
      </c>
      <c r="I3872" s="72" t="e">
        <f t="shared" si="186"/>
        <v>#VALUE!</v>
      </c>
    </row>
    <row r="3873" spans="1:9">
      <c r="A3873" s="16" t="s">
        <v>5532</v>
      </c>
      <c r="B3873" s="15">
        <v>3</v>
      </c>
      <c r="C3873" s="15" t="str">
        <f>VLOOKUP($B3873,配置说明!$E$20:$F$23,2,0)</f>
        <v>语音</v>
      </c>
      <c r="D3873" s="45" t="s">
        <v>5533</v>
      </c>
      <c r="E3873" s="15" t="s">
        <v>5534</v>
      </c>
      <c r="F3873" s="15" t="s">
        <v>5478</v>
      </c>
      <c r="G3873" s="71">
        <f t="shared" si="187"/>
        <v>31000108001020</v>
      </c>
      <c r="H3873" s="72" t="str">
        <f t="shared" si="185"/>
        <v>31000108001020</v>
      </c>
      <c r="I3873" s="72" t="e">
        <f t="shared" si="186"/>
        <v>#VALUE!</v>
      </c>
    </row>
    <row r="3874" spans="1:9">
      <c r="A3874" s="16" t="s">
        <v>5535</v>
      </c>
      <c r="B3874" s="15">
        <v>3</v>
      </c>
      <c r="C3874" s="15" t="str">
        <f>VLOOKUP($B3874,配置说明!$E$20:$F$23,2,0)</f>
        <v>语音</v>
      </c>
      <c r="D3874" s="45" t="s">
        <v>5536</v>
      </c>
      <c r="E3874" s="15" t="s">
        <v>5537</v>
      </c>
      <c r="F3874" s="15" t="s">
        <v>5478</v>
      </c>
      <c r="G3874" s="71">
        <f t="shared" si="187"/>
        <v>31000108001021</v>
      </c>
      <c r="H3874" s="72" t="str">
        <f t="shared" si="185"/>
        <v>31000108001021</v>
      </c>
      <c r="I3874" s="72" t="e">
        <f t="shared" si="186"/>
        <v>#VALUE!</v>
      </c>
    </row>
    <row r="3875" spans="1:9">
      <c r="A3875" s="16" t="s">
        <v>5538</v>
      </c>
      <c r="B3875" s="15">
        <v>3</v>
      </c>
      <c r="C3875" s="15" t="str">
        <f>VLOOKUP($B3875,配置说明!$E$20:$F$23,2,0)</f>
        <v>语音</v>
      </c>
      <c r="D3875" s="45" t="s">
        <v>5539</v>
      </c>
      <c r="E3875" s="15" t="s">
        <v>5540</v>
      </c>
      <c r="F3875" s="15" t="s">
        <v>5478</v>
      </c>
      <c r="G3875" s="71">
        <f t="shared" si="187"/>
        <v>31000108001022</v>
      </c>
      <c r="H3875" s="72" t="str">
        <f t="shared" si="185"/>
        <v>31000108001022</v>
      </c>
      <c r="I3875" s="72" t="e">
        <f t="shared" si="186"/>
        <v>#VALUE!</v>
      </c>
    </row>
    <row r="3876" spans="1:9">
      <c r="A3876" s="16" t="s">
        <v>5541</v>
      </c>
      <c r="B3876" s="15">
        <v>3</v>
      </c>
      <c r="C3876" s="15" t="str">
        <f>VLOOKUP($B3876,配置说明!$E$20:$F$23,2,0)</f>
        <v>语音</v>
      </c>
      <c r="D3876" s="45" t="s">
        <v>5542</v>
      </c>
      <c r="E3876" s="15" t="s">
        <v>5543</v>
      </c>
      <c r="F3876" s="15" t="s">
        <v>5478</v>
      </c>
      <c r="G3876" s="71">
        <f t="shared" si="187"/>
        <v>31000108001023</v>
      </c>
      <c r="H3876" s="72" t="str">
        <f t="shared" ref="H3876:H3939" si="188">G3876&amp;""</f>
        <v>31000108001023</v>
      </c>
      <c r="I3876" s="72" t="e">
        <f t="shared" ref="I3876:I3939" si="189">FIND("loop",E3876)</f>
        <v>#VALUE!</v>
      </c>
    </row>
    <row r="3877" spans="1:9">
      <c r="A3877" s="16" t="s">
        <v>5544</v>
      </c>
      <c r="B3877" s="15">
        <v>3</v>
      </c>
      <c r="C3877" s="15" t="str">
        <f>VLOOKUP($B3877,配置说明!$E$20:$F$23,2,0)</f>
        <v>语音</v>
      </c>
      <c r="D3877" s="45" t="s">
        <v>5545</v>
      </c>
      <c r="E3877" s="15" t="s">
        <v>5546</v>
      </c>
      <c r="F3877" s="15" t="s">
        <v>5478</v>
      </c>
      <c r="G3877" s="71">
        <f t="shared" si="187"/>
        <v>31000108001024</v>
      </c>
      <c r="H3877" s="72" t="str">
        <f t="shared" si="188"/>
        <v>31000108001024</v>
      </c>
      <c r="I3877" s="72" t="e">
        <f t="shared" si="189"/>
        <v>#VALUE!</v>
      </c>
    </row>
    <row r="3878" spans="1:9">
      <c r="A3878" s="16" t="s">
        <v>5547</v>
      </c>
      <c r="B3878" s="15">
        <v>3</v>
      </c>
      <c r="C3878" s="15" t="str">
        <f>VLOOKUP($B3878,配置说明!$E$20:$F$23,2,0)</f>
        <v>语音</v>
      </c>
      <c r="D3878" s="45" t="s">
        <v>5548</v>
      </c>
      <c r="E3878" s="15" t="s">
        <v>5549</v>
      </c>
      <c r="F3878" s="15" t="s">
        <v>5478</v>
      </c>
      <c r="G3878" s="71">
        <f t="shared" si="187"/>
        <v>31000108001025</v>
      </c>
      <c r="H3878" s="72" t="str">
        <f t="shared" si="188"/>
        <v>31000108001025</v>
      </c>
      <c r="I3878" s="72" t="e">
        <f t="shared" si="189"/>
        <v>#VALUE!</v>
      </c>
    </row>
    <row r="3879" spans="1:9">
      <c r="A3879" s="16" t="s">
        <v>5550</v>
      </c>
      <c r="B3879" s="15">
        <v>3</v>
      </c>
      <c r="C3879" s="15" t="str">
        <f>VLOOKUP($B3879,配置说明!$E$20:$F$23,2,0)</f>
        <v>语音</v>
      </c>
      <c r="D3879" s="45" t="s">
        <v>5551</v>
      </c>
      <c r="E3879" s="15" t="s">
        <v>5552</v>
      </c>
      <c r="F3879" s="15" t="s">
        <v>5478</v>
      </c>
      <c r="G3879" s="71">
        <f t="shared" si="187"/>
        <v>31000108001026</v>
      </c>
      <c r="H3879" s="72" t="str">
        <f t="shared" si="188"/>
        <v>31000108001026</v>
      </c>
      <c r="I3879" s="72" t="e">
        <f t="shared" si="189"/>
        <v>#VALUE!</v>
      </c>
    </row>
    <row r="3880" spans="1:9">
      <c r="A3880" s="16" t="s">
        <v>5553</v>
      </c>
      <c r="B3880" s="15">
        <v>3</v>
      </c>
      <c r="C3880" s="15" t="str">
        <f>VLOOKUP($B3880,配置说明!$E$20:$F$23,2,0)</f>
        <v>语音</v>
      </c>
      <c r="D3880" s="45" t="s">
        <v>5554</v>
      </c>
      <c r="E3880" s="15" t="s">
        <v>5555</v>
      </c>
      <c r="F3880" s="15" t="s">
        <v>5478</v>
      </c>
      <c r="G3880" s="71">
        <f t="shared" si="187"/>
        <v>31000108001027</v>
      </c>
      <c r="H3880" s="72" t="str">
        <f t="shared" si="188"/>
        <v>31000108001027</v>
      </c>
      <c r="I3880" s="72" t="e">
        <f t="shared" si="189"/>
        <v>#VALUE!</v>
      </c>
    </row>
    <row r="3881" spans="1:9">
      <c r="A3881" s="16" t="s">
        <v>5556</v>
      </c>
      <c r="B3881" s="15">
        <v>3</v>
      </c>
      <c r="C3881" s="15" t="str">
        <f>VLOOKUP($B3881,配置说明!$E$20:$F$23,2,0)</f>
        <v>语音</v>
      </c>
      <c r="D3881" s="45" t="s">
        <v>5557</v>
      </c>
      <c r="E3881" s="15" t="s">
        <v>5558</v>
      </c>
      <c r="F3881" s="15" t="s">
        <v>5478</v>
      </c>
      <c r="G3881" s="71">
        <f t="shared" si="187"/>
        <v>31000108001028</v>
      </c>
      <c r="H3881" s="72" t="str">
        <f t="shared" si="188"/>
        <v>31000108001028</v>
      </c>
      <c r="I3881" s="72" t="e">
        <f t="shared" si="189"/>
        <v>#VALUE!</v>
      </c>
    </row>
    <row r="3882" spans="1:9">
      <c r="A3882" s="16" t="s">
        <v>5559</v>
      </c>
      <c r="B3882" s="15">
        <v>3</v>
      </c>
      <c r="C3882" s="15" t="str">
        <f>VLOOKUP($B3882,配置说明!$E$20:$F$23,2,0)</f>
        <v>语音</v>
      </c>
      <c r="D3882" s="45" t="s">
        <v>5560</v>
      </c>
      <c r="E3882" s="15" t="s">
        <v>5561</v>
      </c>
      <c r="F3882" s="15" t="s">
        <v>5478</v>
      </c>
      <c r="G3882" s="71">
        <f t="shared" si="187"/>
        <v>31000108001029</v>
      </c>
      <c r="H3882" s="72" t="str">
        <f t="shared" si="188"/>
        <v>31000108001029</v>
      </c>
      <c r="I3882" s="72" t="e">
        <f t="shared" si="189"/>
        <v>#VALUE!</v>
      </c>
    </row>
    <row r="3883" spans="1:9">
      <c r="A3883" s="16" t="s">
        <v>5562</v>
      </c>
      <c r="B3883" s="15">
        <v>3</v>
      </c>
      <c r="C3883" s="15" t="str">
        <f>VLOOKUP($B3883,配置说明!$E$20:$F$23,2,0)</f>
        <v>语音</v>
      </c>
      <c r="D3883" s="45" t="s">
        <v>5563</v>
      </c>
      <c r="E3883" s="15" t="s">
        <v>5564</v>
      </c>
      <c r="F3883" s="15" t="s">
        <v>5478</v>
      </c>
      <c r="G3883" s="71">
        <f t="shared" si="187"/>
        <v>31000108001030</v>
      </c>
      <c r="H3883" s="72" t="str">
        <f t="shared" si="188"/>
        <v>31000108001030</v>
      </c>
      <c r="I3883" s="72" t="e">
        <f t="shared" si="189"/>
        <v>#VALUE!</v>
      </c>
    </row>
    <row r="3884" spans="1:9">
      <c r="A3884" s="16" t="s">
        <v>5565</v>
      </c>
      <c r="B3884" s="15">
        <v>3</v>
      </c>
      <c r="C3884" s="15" t="str">
        <f>VLOOKUP($B3884,配置说明!$E$20:$F$23,2,0)</f>
        <v>语音</v>
      </c>
      <c r="D3884" s="45" t="s">
        <v>5566</v>
      </c>
      <c r="E3884" s="15" t="s">
        <v>5567</v>
      </c>
      <c r="F3884" s="15" t="s">
        <v>5478</v>
      </c>
      <c r="G3884" s="71">
        <f t="shared" si="187"/>
        <v>31000108001031</v>
      </c>
      <c r="H3884" s="72" t="str">
        <f t="shared" si="188"/>
        <v>31000108001031</v>
      </c>
      <c r="I3884" s="72" t="e">
        <f t="shared" si="189"/>
        <v>#VALUE!</v>
      </c>
    </row>
    <row r="3885" spans="1:9">
      <c r="A3885" s="16" t="s">
        <v>5568</v>
      </c>
      <c r="B3885" s="15">
        <v>3</v>
      </c>
      <c r="C3885" s="15" t="str">
        <f>VLOOKUP($B3885,配置说明!$E$20:$F$23,2,0)</f>
        <v>语音</v>
      </c>
      <c r="D3885" s="45" t="s">
        <v>5218</v>
      </c>
      <c r="E3885" s="15" t="s">
        <v>9806</v>
      </c>
      <c r="F3885" s="15" t="s">
        <v>5478</v>
      </c>
      <c r="G3885" s="71">
        <f t="shared" si="187"/>
        <v>31000108001032</v>
      </c>
      <c r="H3885" s="72" t="str">
        <f t="shared" si="188"/>
        <v>31000108001032</v>
      </c>
      <c r="I3885" s="72" t="e">
        <f t="shared" si="189"/>
        <v>#VALUE!</v>
      </c>
    </row>
    <row r="3886" spans="1:9">
      <c r="A3886" s="16" t="s">
        <v>5569</v>
      </c>
      <c r="B3886" s="15">
        <v>3</v>
      </c>
      <c r="C3886" s="15" t="str">
        <f>VLOOKUP($B3886,配置说明!$E$20:$F$23,2,0)</f>
        <v>语音</v>
      </c>
      <c r="D3886" s="45" t="s">
        <v>5570</v>
      </c>
      <c r="E3886" s="15" t="s">
        <v>5571</v>
      </c>
      <c r="F3886" s="15" t="s">
        <v>5478</v>
      </c>
      <c r="G3886" s="71">
        <f t="shared" si="187"/>
        <v>31000108001033</v>
      </c>
      <c r="H3886" s="72" t="str">
        <f t="shared" si="188"/>
        <v>31000108001033</v>
      </c>
      <c r="I3886" s="72" t="e">
        <f t="shared" si="189"/>
        <v>#VALUE!</v>
      </c>
    </row>
    <row r="3887" spans="1:9">
      <c r="A3887" s="16" t="s">
        <v>5572</v>
      </c>
      <c r="B3887" s="15">
        <v>3</v>
      </c>
      <c r="C3887" s="15" t="str">
        <f>VLOOKUP($B3887,配置说明!$E$20:$F$23,2,0)</f>
        <v>语音</v>
      </c>
      <c r="D3887" s="45" t="s">
        <v>5573</v>
      </c>
      <c r="E3887" s="15" t="s">
        <v>5574</v>
      </c>
      <c r="F3887" s="15" t="s">
        <v>5478</v>
      </c>
      <c r="G3887" s="71">
        <f t="shared" si="187"/>
        <v>31000108001034</v>
      </c>
      <c r="H3887" s="72" t="str">
        <f t="shared" si="188"/>
        <v>31000108001034</v>
      </c>
      <c r="I3887" s="72" t="e">
        <f t="shared" si="189"/>
        <v>#VALUE!</v>
      </c>
    </row>
    <row r="3888" spans="1:9">
      <c r="A3888" s="16" t="s">
        <v>5575</v>
      </c>
      <c r="B3888" s="15">
        <v>3</v>
      </c>
      <c r="C3888" s="15" t="str">
        <f>VLOOKUP($B3888,配置说明!$E$20:$F$23,2,0)</f>
        <v>语音</v>
      </c>
      <c r="D3888" s="45" t="s">
        <v>5576</v>
      </c>
      <c r="E3888" s="15" t="s">
        <v>5577</v>
      </c>
      <c r="F3888" s="15" t="s">
        <v>5478</v>
      </c>
      <c r="G3888" s="71">
        <f t="shared" si="187"/>
        <v>31000108001035</v>
      </c>
      <c r="H3888" s="72" t="str">
        <f t="shared" si="188"/>
        <v>31000108001035</v>
      </c>
      <c r="I3888" s="72" t="e">
        <f t="shared" si="189"/>
        <v>#VALUE!</v>
      </c>
    </row>
    <row r="3889" spans="1:9">
      <c r="A3889" s="16" t="s">
        <v>5578</v>
      </c>
      <c r="B3889" s="15">
        <v>3</v>
      </c>
      <c r="C3889" s="15" t="str">
        <f>VLOOKUP($B3889,配置说明!$E$20:$F$23,2,0)</f>
        <v>语音</v>
      </c>
      <c r="D3889" s="45" t="s">
        <v>5579</v>
      </c>
      <c r="E3889" s="15" t="s">
        <v>5580</v>
      </c>
      <c r="F3889" s="15" t="s">
        <v>5478</v>
      </c>
      <c r="G3889" s="71">
        <f t="shared" si="187"/>
        <v>31000108001036</v>
      </c>
      <c r="H3889" s="72" t="str">
        <f t="shared" si="188"/>
        <v>31000108001036</v>
      </c>
      <c r="I3889" s="72" t="e">
        <f t="shared" si="189"/>
        <v>#VALUE!</v>
      </c>
    </row>
    <row r="3890" spans="1:9">
      <c r="A3890" s="16" t="s">
        <v>5581</v>
      </c>
      <c r="B3890" s="15">
        <v>3</v>
      </c>
      <c r="C3890" s="15" t="str">
        <f>VLOOKUP($B3890,配置说明!$E$20:$F$23,2,0)</f>
        <v>语音</v>
      </c>
      <c r="D3890" s="45" t="s">
        <v>5582</v>
      </c>
      <c r="E3890" s="15" t="s">
        <v>5583</v>
      </c>
      <c r="F3890" s="15" t="s">
        <v>5478</v>
      </c>
      <c r="G3890" s="71">
        <f t="shared" ref="G3890:G3953" si="190">A3890*1</f>
        <v>31000108001037</v>
      </c>
      <c r="H3890" s="72" t="str">
        <f t="shared" si="188"/>
        <v>31000108001037</v>
      </c>
      <c r="I3890" s="72" t="e">
        <f t="shared" si="189"/>
        <v>#VALUE!</v>
      </c>
    </row>
    <row r="3891" spans="1:9">
      <c r="A3891" s="16" t="s">
        <v>5584</v>
      </c>
      <c r="B3891" s="15">
        <v>3</v>
      </c>
      <c r="C3891" s="15" t="str">
        <f>VLOOKUP($B3891,配置说明!$E$20:$F$23,2,0)</f>
        <v>语音</v>
      </c>
      <c r="D3891" s="45" t="s">
        <v>5585</v>
      </c>
      <c r="E3891" s="15" t="s">
        <v>5586</v>
      </c>
      <c r="F3891" s="15" t="s">
        <v>5478</v>
      </c>
      <c r="G3891" s="71">
        <f t="shared" si="190"/>
        <v>31000108001038</v>
      </c>
      <c r="H3891" s="72" t="str">
        <f t="shared" si="188"/>
        <v>31000108001038</v>
      </c>
      <c r="I3891" s="72" t="e">
        <f t="shared" si="189"/>
        <v>#VALUE!</v>
      </c>
    </row>
    <row r="3892" spans="1:9">
      <c r="A3892" s="16" t="s">
        <v>5587</v>
      </c>
      <c r="B3892" s="15">
        <v>3</v>
      </c>
      <c r="C3892" s="15" t="str">
        <f>VLOOKUP($B3892,配置说明!$E$20:$F$23,2,0)</f>
        <v>语音</v>
      </c>
      <c r="D3892" s="45" t="s">
        <v>5588</v>
      </c>
      <c r="E3892" s="15" t="s">
        <v>5589</v>
      </c>
      <c r="F3892" s="15" t="s">
        <v>5478</v>
      </c>
      <c r="G3892" s="71">
        <f t="shared" si="190"/>
        <v>31000108001039</v>
      </c>
      <c r="H3892" s="72" t="str">
        <f t="shared" si="188"/>
        <v>31000108001039</v>
      </c>
      <c r="I3892" s="72" t="e">
        <f t="shared" si="189"/>
        <v>#VALUE!</v>
      </c>
    </row>
    <row r="3893" spans="1:9">
      <c r="A3893" s="16" t="s">
        <v>5590</v>
      </c>
      <c r="B3893" s="15">
        <v>3</v>
      </c>
      <c r="C3893" s="15" t="str">
        <f>VLOOKUP($B3893,配置说明!$E$20:$F$23,2,0)</f>
        <v>语音</v>
      </c>
      <c r="D3893" s="45" t="s">
        <v>5591</v>
      </c>
      <c r="E3893" s="15" t="s">
        <v>5592</v>
      </c>
      <c r="F3893" s="15" t="s">
        <v>5478</v>
      </c>
      <c r="G3893" s="71">
        <f t="shared" si="190"/>
        <v>31000108001040</v>
      </c>
      <c r="H3893" s="72" t="str">
        <f t="shared" si="188"/>
        <v>31000108001040</v>
      </c>
      <c r="I3893" s="72" t="e">
        <f t="shared" si="189"/>
        <v>#VALUE!</v>
      </c>
    </row>
    <row r="3894" spans="1:9">
      <c r="A3894" s="16" t="s">
        <v>5593</v>
      </c>
      <c r="B3894" s="15">
        <v>3</v>
      </c>
      <c r="C3894" s="15" t="str">
        <f>VLOOKUP($B3894,配置说明!$E$20:$F$23,2,0)</f>
        <v>语音</v>
      </c>
      <c r="D3894" s="45" t="s">
        <v>5594</v>
      </c>
      <c r="E3894" s="15" t="s">
        <v>5595</v>
      </c>
      <c r="F3894" s="15" t="s">
        <v>5478</v>
      </c>
      <c r="G3894" s="71">
        <f t="shared" si="190"/>
        <v>31000108001041</v>
      </c>
      <c r="H3894" s="72" t="str">
        <f t="shared" si="188"/>
        <v>31000108001041</v>
      </c>
      <c r="I3894" s="72" t="e">
        <f t="shared" si="189"/>
        <v>#VALUE!</v>
      </c>
    </row>
    <row r="3895" spans="1:9">
      <c r="A3895" s="16" t="s">
        <v>5596</v>
      </c>
      <c r="B3895" s="15">
        <v>3</v>
      </c>
      <c r="C3895" s="15" t="str">
        <f>VLOOKUP($B3895,配置说明!$E$20:$F$23,2,0)</f>
        <v>语音</v>
      </c>
      <c r="D3895" s="45" t="s">
        <v>5597</v>
      </c>
      <c r="E3895" s="15" t="s">
        <v>5598</v>
      </c>
      <c r="F3895" s="15" t="s">
        <v>5478</v>
      </c>
      <c r="G3895" s="71">
        <f t="shared" si="190"/>
        <v>31000108001042</v>
      </c>
      <c r="H3895" s="72" t="str">
        <f t="shared" si="188"/>
        <v>31000108001042</v>
      </c>
      <c r="I3895" s="72" t="e">
        <f t="shared" si="189"/>
        <v>#VALUE!</v>
      </c>
    </row>
    <row r="3896" spans="1:9">
      <c r="A3896" s="16" t="s">
        <v>5599</v>
      </c>
      <c r="B3896" s="15">
        <v>3</v>
      </c>
      <c r="C3896" s="15" t="str">
        <f>VLOOKUP($B3896,配置说明!$E$20:$F$23,2,0)</f>
        <v>语音</v>
      </c>
      <c r="D3896" s="45" t="s">
        <v>5600</v>
      </c>
      <c r="E3896" s="15" t="s">
        <v>5601</v>
      </c>
      <c r="F3896" s="15" t="s">
        <v>5478</v>
      </c>
      <c r="G3896" s="71">
        <f t="shared" si="190"/>
        <v>31000108001043</v>
      </c>
      <c r="H3896" s="72" t="str">
        <f t="shared" si="188"/>
        <v>31000108001043</v>
      </c>
      <c r="I3896" s="72" t="e">
        <f t="shared" si="189"/>
        <v>#VALUE!</v>
      </c>
    </row>
    <row r="3897" spans="1:9">
      <c r="A3897" s="16" t="s">
        <v>5602</v>
      </c>
      <c r="B3897" s="15">
        <v>3</v>
      </c>
      <c r="C3897" s="15" t="str">
        <f>VLOOKUP($B3897,配置说明!$E$20:$F$23,2,0)</f>
        <v>语音</v>
      </c>
      <c r="D3897" s="45" t="s">
        <v>5603</v>
      </c>
      <c r="E3897" s="15" t="s">
        <v>5604</v>
      </c>
      <c r="F3897" s="15" t="s">
        <v>5478</v>
      </c>
      <c r="G3897" s="71">
        <f t="shared" si="190"/>
        <v>31000108001044</v>
      </c>
      <c r="H3897" s="72" t="str">
        <f t="shared" si="188"/>
        <v>31000108001044</v>
      </c>
      <c r="I3897" s="72" t="e">
        <f t="shared" si="189"/>
        <v>#VALUE!</v>
      </c>
    </row>
    <row r="3898" spans="1:9">
      <c r="A3898" s="16" t="s">
        <v>5605</v>
      </c>
      <c r="B3898" s="15">
        <v>3</v>
      </c>
      <c r="C3898" s="15" t="str">
        <f>VLOOKUP($B3898,配置说明!$E$20:$F$23,2,0)</f>
        <v>语音</v>
      </c>
      <c r="D3898" s="45" t="s">
        <v>5606</v>
      </c>
      <c r="E3898" s="15" t="s">
        <v>5607</v>
      </c>
      <c r="F3898" s="15" t="s">
        <v>5478</v>
      </c>
      <c r="G3898" s="71">
        <f t="shared" si="190"/>
        <v>31000108001045</v>
      </c>
      <c r="H3898" s="72" t="str">
        <f t="shared" si="188"/>
        <v>31000108001045</v>
      </c>
      <c r="I3898" s="72" t="e">
        <f t="shared" si="189"/>
        <v>#VALUE!</v>
      </c>
    </row>
    <row r="3899" spans="1:9">
      <c r="A3899" s="16" t="s">
        <v>5608</v>
      </c>
      <c r="B3899" s="15">
        <v>3</v>
      </c>
      <c r="C3899" s="15" t="str">
        <f>VLOOKUP($B3899,配置说明!$E$20:$F$23,2,0)</f>
        <v>语音</v>
      </c>
      <c r="D3899" s="45" t="s">
        <v>5609</v>
      </c>
      <c r="E3899" s="15" t="s">
        <v>5610</v>
      </c>
      <c r="F3899" s="15" t="s">
        <v>5478</v>
      </c>
      <c r="G3899" s="71">
        <f t="shared" si="190"/>
        <v>31000108001046</v>
      </c>
      <c r="H3899" s="72" t="str">
        <f t="shared" si="188"/>
        <v>31000108001046</v>
      </c>
      <c r="I3899" s="72" t="e">
        <f t="shared" si="189"/>
        <v>#VALUE!</v>
      </c>
    </row>
    <row r="3900" spans="1:9">
      <c r="A3900" s="16" t="s">
        <v>5611</v>
      </c>
      <c r="B3900" s="15">
        <v>3</v>
      </c>
      <c r="C3900" s="15" t="str">
        <f>VLOOKUP($B3900,配置说明!$E$20:$F$23,2,0)</f>
        <v>语音</v>
      </c>
      <c r="D3900" s="45" t="s">
        <v>5612</v>
      </c>
      <c r="E3900" s="15" t="s">
        <v>5613</v>
      </c>
      <c r="F3900" s="15" t="s">
        <v>5478</v>
      </c>
      <c r="G3900" s="71">
        <f t="shared" si="190"/>
        <v>31000108001047</v>
      </c>
      <c r="H3900" s="72" t="str">
        <f t="shared" si="188"/>
        <v>31000108001047</v>
      </c>
      <c r="I3900" s="72" t="e">
        <f t="shared" si="189"/>
        <v>#VALUE!</v>
      </c>
    </row>
    <row r="3901" spans="1:9">
      <c r="A3901" s="16" t="s">
        <v>5614</v>
      </c>
      <c r="B3901" s="15">
        <v>3</v>
      </c>
      <c r="C3901" s="15" t="str">
        <f>VLOOKUP($B3901,配置说明!$E$20:$F$23,2,0)</f>
        <v>语音</v>
      </c>
      <c r="D3901" s="45" t="s">
        <v>5615</v>
      </c>
      <c r="E3901" s="15" t="s">
        <v>5616</v>
      </c>
      <c r="F3901" s="15" t="s">
        <v>5478</v>
      </c>
      <c r="G3901" s="71">
        <f t="shared" si="190"/>
        <v>31000108001048</v>
      </c>
      <c r="H3901" s="72" t="str">
        <f t="shared" si="188"/>
        <v>31000108001048</v>
      </c>
      <c r="I3901" s="72" t="e">
        <f t="shared" si="189"/>
        <v>#VALUE!</v>
      </c>
    </row>
    <row r="3902" spans="1:9">
      <c r="A3902" s="16" t="s">
        <v>5617</v>
      </c>
      <c r="B3902" s="15">
        <v>3</v>
      </c>
      <c r="C3902" s="15" t="str">
        <f>VLOOKUP($B3902,配置说明!$E$20:$F$23,2,0)</f>
        <v>语音</v>
      </c>
      <c r="D3902" s="45" t="s">
        <v>5618</v>
      </c>
      <c r="E3902" s="15" t="s">
        <v>5619</v>
      </c>
      <c r="F3902" s="15" t="s">
        <v>5478</v>
      </c>
      <c r="G3902" s="71">
        <f t="shared" si="190"/>
        <v>31000108001049</v>
      </c>
      <c r="H3902" s="72" t="str">
        <f t="shared" si="188"/>
        <v>31000108001049</v>
      </c>
      <c r="I3902" s="72" t="e">
        <f t="shared" si="189"/>
        <v>#VALUE!</v>
      </c>
    </row>
    <row r="3903" spans="1:9">
      <c r="A3903" s="16" t="s">
        <v>5620</v>
      </c>
      <c r="B3903" s="15">
        <v>3</v>
      </c>
      <c r="C3903" s="15" t="str">
        <f>VLOOKUP($B3903,配置说明!$E$20:$F$23,2,0)</f>
        <v>语音</v>
      </c>
      <c r="D3903" s="45" t="s">
        <v>5621</v>
      </c>
      <c r="E3903" s="15" t="s">
        <v>5622</v>
      </c>
      <c r="F3903" s="15" t="s">
        <v>5478</v>
      </c>
      <c r="G3903" s="71">
        <f t="shared" si="190"/>
        <v>31000108001050</v>
      </c>
      <c r="H3903" s="72" t="str">
        <f t="shared" si="188"/>
        <v>31000108001050</v>
      </c>
      <c r="I3903" s="72" t="e">
        <f t="shared" si="189"/>
        <v>#VALUE!</v>
      </c>
    </row>
    <row r="3904" spans="1:9">
      <c r="A3904" s="16" t="s">
        <v>5623</v>
      </c>
      <c r="B3904" s="15">
        <v>3</v>
      </c>
      <c r="C3904" s="15" t="str">
        <f>VLOOKUP($B3904,配置说明!$E$20:$F$23,2,0)</f>
        <v>语音</v>
      </c>
      <c r="D3904" s="45" t="s">
        <v>5624</v>
      </c>
      <c r="E3904" s="15" t="s">
        <v>5625</v>
      </c>
      <c r="F3904" s="15" t="s">
        <v>5478</v>
      </c>
      <c r="G3904" s="71">
        <f t="shared" si="190"/>
        <v>31000108001051</v>
      </c>
      <c r="H3904" s="72" t="str">
        <f t="shared" si="188"/>
        <v>31000108001051</v>
      </c>
      <c r="I3904" s="72" t="e">
        <f t="shared" si="189"/>
        <v>#VALUE!</v>
      </c>
    </row>
    <row r="3905" spans="1:9">
      <c r="A3905" s="16" t="s">
        <v>5626</v>
      </c>
      <c r="B3905" s="15">
        <v>3</v>
      </c>
      <c r="C3905" s="15" t="str">
        <f>VLOOKUP($B3905,配置说明!$E$20:$F$23,2,0)</f>
        <v>语音</v>
      </c>
      <c r="D3905" s="45" t="s">
        <v>5627</v>
      </c>
      <c r="E3905" s="15" t="s">
        <v>5628</v>
      </c>
      <c r="F3905" s="15" t="s">
        <v>5478</v>
      </c>
      <c r="G3905" s="71">
        <f t="shared" si="190"/>
        <v>31000108001052</v>
      </c>
      <c r="H3905" s="72" t="str">
        <f t="shared" si="188"/>
        <v>31000108001052</v>
      </c>
      <c r="I3905" s="72" t="e">
        <f t="shared" si="189"/>
        <v>#VALUE!</v>
      </c>
    </row>
    <row r="3906" spans="1:9">
      <c r="A3906" s="16" t="s">
        <v>5629</v>
      </c>
      <c r="B3906" s="15">
        <v>3</v>
      </c>
      <c r="C3906" s="15" t="str">
        <f>VLOOKUP($B3906,配置说明!$E$20:$F$23,2,0)</f>
        <v>语音</v>
      </c>
      <c r="D3906" s="45" t="s">
        <v>5630</v>
      </c>
      <c r="E3906" s="15" t="s">
        <v>5631</v>
      </c>
      <c r="F3906" s="15" t="s">
        <v>5478</v>
      </c>
      <c r="G3906" s="71">
        <f t="shared" si="190"/>
        <v>31000108001053</v>
      </c>
      <c r="H3906" s="72" t="str">
        <f t="shared" si="188"/>
        <v>31000108001053</v>
      </c>
      <c r="I3906" s="72" t="e">
        <f t="shared" si="189"/>
        <v>#VALUE!</v>
      </c>
    </row>
    <row r="3907" spans="1:9">
      <c r="A3907" s="16" t="s">
        <v>5632</v>
      </c>
      <c r="B3907" s="15">
        <v>3</v>
      </c>
      <c r="C3907" s="15" t="str">
        <f>VLOOKUP($B3907,配置说明!$E$20:$F$23,2,0)</f>
        <v>语音</v>
      </c>
      <c r="D3907" s="45" t="s">
        <v>5633</v>
      </c>
      <c r="E3907" s="15" t="s">
        <v>5634</v>
      </c>
      <c r="F3907" s="15" t="s">
        <v>5478</v>
      </c>
      <c r="G3907" s="71">
        <f t="shared" si="190"/>
        <v>31000108001054</v>
      </c>
      <c r="H3907" s="72" t="str">
        <f t="shared" si="188"/>
        <v>31000108001054</v>
      </c>
      <c r="I3907" s="72" t="e">
        <f t="shared" si="189"/>
        <v>#VALUE!</v>
      </c>
    </row>
    <row r="3908" spans="1:9">
      <c r="A3908" s="16" t="s">
        <v>5635</v>
      </c>
      <c r="B3908" s="15">
        <v>3</v>
      </c>
      <c r="C3908" s="15" t="str">
        <f>VLOOKUP($B3908,配置说明!$E$20:$F$23,2,0)</f>
        <v>语音</v>
      </c>
      <c r="D3908" s="45" t="s">
        <v>5636</v>
      </c>
      <c r="E3908" s="15" t="s">
        <v>5637</v>
      </c>
      <c r="F3908" s="15" t="s">
        <v>5478</v>
      </c>
      <c r="G3908" s="71">
        <f t="shared" si="190"/>
        <v>31000108001055</v>
      </c>
      <c r="H3908" s="72" t="str">
        <f t="shared" si="188"/>
        <v>31000108001055</v>
      </c>
      <c r="I3908" s="72" t="e">
        <f t="shared" si="189"/>
        <v>#VALUE!</v>
      </c>
    </row>
    <row r="3909" spans="1:9">
      <c r="A3909" s="16" t="s">
        <v>5638</v>
      </c>
      <c r="B3909" s="15">
        <v>3</v>
      </c>
      <c r="C3909" s="15" t="str">
        <f>VLOOKUP($B3909,配置说明!$E$20:$F$23,2,0)</f>
        <v>语音</v>
      </c>
      <c r="D3909" s="45" t="s">
        <v>5639</v>
      </c>
      <c r="E3909" s="15" t="s">
        <v>5640</v>
      </c>
      <c r="F3909" s="15" t="s">
        <v>5478</v>
      </c>
      <c r="G3909" s="71">
        <f t="shared" si="190"/>
        <v>31000108001056</v>
      </c>
      <c r="H3909" s="72" t="str">
        <f t="shared" si="188"/>
        <v>31000108001056</v>
      </c>
      <c r="I3909" s="72" t="e">
        <f t="shared" si="189"/>
        <v>#VALUE!</v>
      </c>
    </row>
    <row r="3910" spans="1:9">
      <c r="A3910" s="16" t="s">
        <v>5641</v>
      </c>
      <c r="B3910" s="15">
        <v>3</v>
      </c>
      <c r="C3910" s="15" t="str">
        <f>VLOOKUP($B3910,配置说明!$E$20:$F$23,2,0)</f>
        <v>语音</v>
      </c>
      <c r="D3910" s="45" t="s">
        <v>5642</v>
      </c>
      <c r="E3910" s="15" t="s">
        <v>5643</v>
      </c>
      <c r="F3910" s="15" t="s">
        <v>5478</v>
      </c>
      <c r="G3910" s="71">
        <f t="shared" si="190"/>
        <v>31000108001057</v>
      </c>
      <c r="H3910" s="72" t="str">
        <f t="shared" si="188"/>
        <v>31000108001057</v>
      </c>
      <c r="I3910" s="72" t="e">
        <f t="shared" si="189"/>
        <v>#VALUE!</v>
      </c>
    </row>
    <row r="3911" spans="1:9">
      <c r="A3911" s="16" t="s">
        <v>5644</v>
      </c>
      <c r="B3911" s="15">
        <v>3</v>
      </c>
      <c r="C3911" s="15" t="str">
        <f>VLOOKUP($B3911,配置说明!$E$20:$F$23,2,0)</f>
        <v>语音</v>
      </c>
      <c r="D3911" s="45" t="s">
        <v>5645</v>
      </c>
      <c r="E3911" s="15" t="s">
        <v>5646</v>
      </c>
      <c r="F3911" s="15" t="s">
        <v>5478</v>
      </c>
      <c r="G3911" s="71">
        <f t="shared" si="190"/>
        <v>31000108001058</v>
      </c>
      <c r="H3911" s="72" t="str">
        <f t="shared" si="188"/>
        <v>31000108001058</v>
      </c>
      <c r="I3911" s="72" t="e">
        <f t="shared" si="189"/>
        <v>#VALUE!</v>
      </c>
    </row>
    <row r="3912" spans="1:9">
      <c r="A3912" s="16" t="s">
        <v>5647</v>
      </c>
      <c r="B3912" s="15">
        <v>3</v>
      </c>
      <c r="C3912" s="15" t="str">
        <f>VLOOKUP($B3912,配置说明!$E$20:$F$23,2,0)</f>
        <v>语音</v>
      </c>
      <c r="D3912" s="45" t="s">
        <v>5648</v>
      </c>
      <c r="E3912" s="15" t="s">
        <v>5649</v>
      </c>
      <c r="F3912" s="15" t="s">
        <v>5478</v>
      </c>
      <c r="G3912" s="71">
        <f t="shared" si="190"/>
        <v>31000108001059</v>
      </c>
      <c r="H3912" s="72" t="str">
        <f t="shared" si="188"/>
        <v>31000108001059</v>
      </c>
      <c r="I3912" s="72" t="e">
        <f t="shared" si="189"/>
        <v>#VALUE!</v>
      </c>
    </row>
    <row r="3913" spans="1:9">
      <c r="A3913" s="16" t="s">
        <v>5650</v>
      </c>
      <c r="B3913" s="15">
        <v>3</v>
      </c>
      <c r="C3913" s="15" t="str">
        <f>VLOOKUP($B3913,配置说明!$E$20:$F$23,2,0)</f>
        <v>语音</v>
      </c>
      <c r="D3913" s="45" t="s">
        <v>5651</v>
      </c>
      <c r="E3913" s="15" t="s">
        <v>5652</v>
      </c>
      <c r="F3913" s="15" t="s">
        <v>5478</v>
      </c>
      <c r="G3913" s="71">
        <f t="shared" si="190"/>
        <v>31000108001060</v>
      </c>
      <c r="H3913" s="72" t="str">
        <f t="shared" si="188"/>
        <v>31000108001060</v>
      </c>
      <c r="I3913" s="72" t="e">
        <f t="shared" si="189"/>
        <v>#VALUE!</v>
      </c>
    </row>
    <row r="3914" spans="1:9">
      <c r="A3914" s="16" t="s">
        <v>5653</v>
      </c>
      <c r="B3914" s="15">
        <v>3</v>
      </c>
      <c r="C3914" s="15" t="str">
        <f>VLOOKUP($B3914,配置说明!$E$20:$F$23,2,0)</f>
        <v>语音</v>
      </c>
      <c r="D3914" s="45" t="s">
        <v>5654</v>
      </c>
      <c r="E3914" s="15" t="s">
        <v>5655</v>
      </c>
      <c r="F3914" s="15" t="s">
        <v>5478</v>
      </c>
      <c r="G3914" s="71">
        <f t="shared" si="190"/>
        <v>31000108001061</v>
      </c>
      <c r="H3914" s="72" t="str">
        <f t="shared" si="188"/>
        <v>31000108001061</v>
      </c>
      <c r="I3914" s="72" t="e">
        <f t="shared" si="189"/>
        <v>#VALUE!</v>
      </c>
    </row>
    <row r="3915" spans="1:9">
      <c r="A3915" s="16" t="s">
        <v>5656</v>
      </c>
      <c r="B3915" s="15">
        <v>3</v>
      </c>
      <c r="C3915" s="15" t="str">
        <f>VLOOKUP($B3915,配置说明!$E$20:$F$23,2,0)</f>
        <v>语音</v>
      </c>
      <c r="D3915" s="45" t="s">
        <v>5657</v>
      </c>
      <c r="E3915" s="15" t="s">
        <v>5658</v>
      </c>
      <c r="F3915" s="15" t="s">
        <v>5478</v>
      </c>
      <c r="G3915" s="71">
        <f t="shared" si="190"/>
        <v>31000108001062</v>
      </c>
      <c r="H3915" s="72" t="str">
        <f t="shared" si="188"/>
        <v>31000108001062</v>
      </c>
      <c r="I3915" s="72" t="e">
        <f t="shared" si="189"/>
        <v>#VALUE!</v>
      </c>
    </row>
    <row r="3916" spans="1:9">
      <c r="A3916" s="16" t="s">
        <v>5659</v>
      </c>
      <c r="B3916" s="15">
        <v>3</v>
      </c>
      <c r="C3916" s="15" t="str">
        <f>VLOOKUP($B3916,配置说明!$E$20:$F$23,2,0)</f>
        <v>语音</v>
      </c>
      <c r="D3916" s="45" t="s">
        <v>5603</v>
      </c>
      <c r="E3916" s="15" t="s">
        <v>5660</v>
      </c>
      <c r="F3916" s="15" t="s">
        <v>5478</v>
      </c>
      <c r="G3916" s="71">
        <f t="shared" si="190"/>
        <v>31000108001063</v>
      </c>
      <c r="H3916" s="72" t="str">
        <f t="shared" si="188"/>
        <v>31000108001063</v>
      </c>
      <c r="I3916" s="72" t="e">
        <f t="shared" si="189"/>
        <v>#VALUE!</v>
      </c>
    </row>
    <row r="3917" spans="1:9">
      <c r="A3917" s="16" t="s">
        <v>5661</v>
      </c>
      <c r="B3917" s="15">
        <v>3</v>
      </c>
      <c r="C3917" s="15" t="str">
        <f>VLOOKUP($B3917,配置说明!$E$20:$F$23,2,0)</f>
        <v>语音</v>
      </c>
      <c r="D3917" s="45" t="s">
        <v>5662</v>
      </c>
      <c r="E3917" s="15" t="s">
        <v>5663</v>
      </c>
      <c r="F3917" s="15" t="s">
        <v>5478</v>
      </c>
      <c r="G3917" s="71">
        <f t="shared" si="190"/>
        <v>31000108001064</v>
      </c>
      <c r="H3917" s="72" t="str">
        <f t="shared" si="188"/>
        <v>31000108001064</v>
      </c>
      <c r="I3917" s="72" t="e">
        <f t="shared" si="189"/>
        <v>#VALUE!</v>
      </c>
    </row>
    <row r="3918" spans="1:9">
      <c r="A3918" s="16" t="s">
        <v>5664</v>
      </c>
      <c r="B3918" s="15">
        <v>3</v>
      </c>
      <c r="C3918" s="15" t="str">
        <f>VLOOKUP($B3918,配置说明!$E$20:$F$23,2,0)</f>
        <v>语音</v>
      </c>
      <c r="D3918" s="45" t="s">
        <v>5665</v>
      </c>
      <c r="E3918" s="15" t="s">
        <v>5666</v>
      </c>
      <c r="F3918" s="15" t="s">
        <v>5478</v>
      </c>
      <c r="G3918" s="71">
        <f t="shared" si="190"/>
        <v>31000108001065</v>
      </c>
      <c r="H3918" s="72" t="str">
        <f t="shared" si="188"/>
        <v>31000108001065</v>
      </c>
      <c r="I3918" s="72" t="e">
        <f t="shared" si="189"/>
        <v>#VALUE!</v>
      </c>
    </row>
    <row r="3919" spans="1:9">
      <c r="A3919" s="16" t="s">
        <v>5667</v>
      </c>
      <c r="B3919" s="15">
        <v>3</v>
      </c>
      <c r="C3919" s="15" t="str">
        <f>VLOOKUP($B3919,配置说明!$E$20:$F$23,2,0)</f>
        <v>语音</v>
      </c>
      <c r="D3919" s="45" t="s">
        <v>5668</v>
      </c>
      <c r="E3919" s="15" t="s">
        <v>5669</v>
      </c>
      <c r="F3919" s="15" t="s">
        <v>5478</v>
      </c>
      <c r="G3919" s="71">
        <f t="shared" si="190"/>
        <v>31000108001066</v>
      </c>
      <c r="H3919" s="72" t="str">
        <f t="shared" si="188"/>
        <v>31000108001066</v>
      </c>
      <c r="I3919" s="72" t="e">
        <f t="shared" si="189"/>
        <v>#VALUE!</v>
      </c>
    </row>
    <row r="3920" spans="1:9">
      <c r="A3920" s="16" t="s">
        <v>5670</v>
      </c>
      <c r="B3920" s="15">
        <v>3</v>
      </c>
      <c r="C3920" s="15" t="str">
        <f>VLOOKUP($B3920,配置说明!$E$20:$F$23,2,0)</f>
        <v>语音</v>
      </c>
      <c r="D3920" s="45" t="s">
        <v>5671</v>
      </c>
      <c r="E3920" s="15" t="s">
        <v>5672</v>
      </c>
      <c r="F3920" s="15" t="s">
        <v>5478</v>
      </c>
      <c r="G3920" s="71">
        <f t="shared" si="190"/>
        <v>31000108001067</v>
      </c>
      <c r="H3920" s="72" t="str">
        <f t="shared" si="188"/>
        <v>31000108001067</v>
      </c>
      <c r="I3920" s="72" t="e">
        <f t="shared" si="189"/>
        <v>#VALUE!</v>
      </c>
    </row>
    <row r="3921" spans="1:9">
      <c r="A3921" s="16" t="s">
        <v>5673</v>
      </c>
      <c r="B3921" s="15">
        <v>3</v>
      </c>
      <c r="C3921" s="15" t="str">
        <f>VLOOKUP($B3921,配置说明!$E$20:$F$23,2,0)</f>
        <v>语音</v>
      </c>
      <c r="D3921" s="45" t="s">
        <v>5674</v>
      </c>
      <c r="E3921" s="15" t="s">
        <v>5675</v>
      </c>
      <c r="F3921" s="15" t="s">
        <v>5478</v>
      </c>
      <c r="G3921" s="71">
        <f t="shared" si="190"/>
        <v>31000108001068</v>
      </c>
      <c r="H3921" s="72" t="str">
        <f t="shared" si="188"/>
        <v>31000108001068</v>
      </c>
      <c r="I3921" s="72" t="e">
        <f t="shared" si="189"/>
        <v>#VALUE!</v>
      </c>
    </row>
    <row r="3922" spans="1:9">
      <c r="A3922" s="16" t="s">
        <v>5676</v>
      </c>
      <c r="B3922" s="15">
        <v>3</v>
      </c>
      <c r="C3922" s="15" t="str">
        <f>VLOOKUP($B3922,配置说明!$E$20:$F$23,2,0)</f>
        <v>语音</v>
      </c>
      <c r="D3922" s="45" t="s">
        <v>5677</v>
      </c>
      <c r="E3922" s="15" t="s">
        <v>5678</v>
      </c>
      <c r="F3922" s="15" t="s">
        <v>5478</v>
      </c>
      <c r="G3922" s="71">
        <f t="shared" si="190"/>
        <v>31000108001069</v>
      </c>
      <c r="H3922" s="72" t="str">
        <f t="shared" si="188"/>
        <v>31000108001069</v>
      </c>
      <c r="I3922" s="72" t="e">
        <f t="shared" si="189"/>
        <v>#VALUE!</v>
      </c>
    </row>
    <row r="3923" spans="1:9">
      <c r="A3923" s="16" t="s">
        <v>5679</v>
      </c>
      <c r="B3923" s="15">
        <v>3</v>
      </c>
      <c r="C3923" s="15" t="str">
        <f>VLOOKUP($B3923,配置说明!$E$20:$F$23,2,0)</f>
        <v>语音</v>
      </c>
      <c r="D3923" s="45" t="s">
        <v>5680</v>
      </c>
      <c r="E3923" s="15" t="s">
        <v>5681</v>
      </c>
      <c r="F3923" s="15" t="s">
        <v>5478</v>
      </c>
      <c r="G3923" s="71">
        <f t="shared" si="190"/>
        <v>31000108001070</v>
      </c>
      <c r="H3923" s="72" t="str">
        <f t="shared" si="188"/>
        <v>31000108001070</v>
      </c>
      <c r="I3923" s="72" t="e">
        <f t="shared" si="189"/>
        <v>#VALUE!</v>
      </c>
    </row>
    <row r="3924" spans="1:9">
      <c r="A3924" s="16" t="s">
        <v>5682</v>
      </c>
      <c r="B3924" s="15">
        <v>3</v>
      </c>
      <c r="C3924" s="15" t="str">
        <f>VLOOKUP($B3924,配置说明!$E$20:$F$23,2,0)</f>
        <v>语音</v>
      </c>
      <c r="D3924" s="45" t="s">
        <v>5683</v>
      </c>
      <c r="E3924" s="15" t="s">
        <v>5684</v>
      </c>
      <c r="F3924" s="15" t="s">
        <v>5478</v>
      </c>
      <c r="G3924" s="71">
        <f t="shared" si="190"/>
        <v>31000108001071</v>
      </c>
      <c r="H3924" s="72" t="str">
        <f t="shared" si="188"/>
        <v>31000108001071</v>
      </c>
      <c r="I3924" s="72" t="e">
        <f t="shared" si="189"/>
        <v>#VALUE!</v>
      </c>
    </row>
    <row r="3925" spans="1:9">
      <c r="A3925" s="16" t="s">
        <v>5685</v>
      </c>
      <c r="B3925" s="15">
        <v>3</v>
      </c>
      <c r="C3925" s="15" t="str">
        <f>VLOOKUP($B3925,配置说明!$E$20:$F$23,2,0)</f>
        <v>语音</v>
      </c>
      <c r="D3925" s="45" t="s">
        <v>5686</v>
      </c>
      <c r="E3925" s="15" t="s">
        <v>5687</v>
      </c>
      <c r="F3925" s="15" t="s">
        <v>5478</v>
      </c>
      <c r="G3925" s="71">
        <f t="shared" si="190"/>
        <v>31000108001072</v>
      </c>
      <c r="H3925" s="72" t="str">
        <f t="shared" si="188"/>
        <v>31000108001072</v>
      </c>
      <c r="I3925" s="72" t="e">
        <f t="shared" si="189"/>
        <v>#VALUE!</v>
      </c>
    </row>
    <row r="3926" spans="1:9">
      <c r="A3926" s="16" t="s">
        <v>5688</v>
      </c>
      <c r="B3926" s="15">
        <v>3</v>
      </c>
      <c r="C3926" s="15" t="str">
        <f>VLOOKUP($B3926,配置说明!$E$20:$F$23,2,0)</f>
        <v>语音</v>
      </c>
      <c r="D3926" s="45" t="s">
        <v>5689</v>
      </c>
      <c r="E3926" s="15" t="s">
        <v>5690</v>
      </c>
      <c r="F3926" s="15" t="s">
        <v>5478</v>
      </c>
      <c r="G3926" s="71">
        <f t="shared" si="190"/>
        <v>31000108001073</v>
      </c>
      <c r="H3926" s="72" t="str">
        <f t="shared" si="188"/>
        <v>31000108001073</v>
      </c>
      <c r="I3926" s="72" t="e">
        <f t="shared" si="189"/>
        <v>#VALUE!</v>
      </c>
    </row>
    <row r="3927" spans="1:9">
      <c r="A3927" s="16" t="s">
        <v>5691</v>
      </c>
      <c r="B3927" s="15">
        <v>3</v>
      </c>
      <c r="C3927" s="15" t="str">
        <f>VLOOKUP($B3927,配置说明!$E$20:$F$23,2,0)</f>
        <v>语音</v>
      </c>
      <c r="D3927" s="45" t="s">
        <v>5692</v>
      </c>
      <c r="E3927" s="15" t="s">
        <v>5693</v>
      </c>
      <c r="F3927" s="15" t="s">
        <v>5478</v>
      </c>
      <c r="G3927" s="71">
        <f t="shared" si="190"/>
        <v>31000108001074</v>
      </c>
      <c r="H3927" s="72" t="str">
        <f t="shared" si="188"/>
        <v>31000108001074</v>
      </c>
      <c r="I3927" s="72" t="e">
        <f t="shared" si="189"/>
        <v>#VALUE!</v>
      </c>
    </row>
    <row r="3928" spans="1:9">
      <c r="A3928" s="16" t="s">
        <v>5694</v>
      </c>
      <c r="B3928" s="15">
        <v>3</v>
      </c>
      <c r="C3928" s="15" t="str">
        <f>VLOOKUP($B3928,配置说明!$E$20:$F$23,2,0)</f>
        <v>语音</v>
      </c>
      <c r="D3928" s="45" t="s">
        <v>5695</v>
      </c>
      <c r="E3928" s="15" t="s">
        <v>5696</v>
      </c>
      <c r="F3928" s="15" t="s">
        <v>5478</v>
      </c>
      <c r="G3928" s="71">
        <f t="shared" si="190"/>
        <v>31000108001075</v>
      </c>
      <c r="H3928" s="72" t="str">
        <f t="shared" si="188"/>
        <v>31000108001075</v>
      </c>
      <c r="I3928" s="72" t="e">
        <f t="shared" si="189"/>
        <v>#VALUE!</v>
      </c>
    </row>
    <row r="3929" spans="1:9">
      <c r="A3929" s="16" t="s">
        <v>5697</v>
      </c>
      <c r="B3929" s="15">
        <v>3</v>
      </c>
      <c r="C3929" s="15" t="str">
        <f>VLOOKUP($B3929,配置说明!$E$20:$F$23,2,0)</f>
        <v>语音</v>
      </c>
      <c r="D3929" s="45" t="s">
        <v>5698</v>
      </c>
      <c r="E3929" s="15" t="s">
        <v>5699</v>
      </c>
      <c r="F3929" s="15" t="s">
        <v>5478</v>
      </c>
      <c r="G3929" s="71">
        <f t="shared" si="190"/>
        <v>31000108001076</v>
      </c>
      <c r="H3929" s="72" t="str">
        <f t="shared" si="188"/>
        <v>31000108001076</v>
      </c>
      <c r="I3929" s="72" t="e">
        <f t="shared" si="189"/>
        <v>#VALUE!</v>
      </c>
    </row>
    <row r="3930" spans="1:9">
      <c r="A3930" s="16" t="s">
        <v>5700</v>
      </c>
      <c r="B3930" s="15">
        <v>3</v>
      </c>
      <c r="C3930" s="15" t="str">
        <f>VLOOKUP($B3930,配置说明!$E$20:$F$23,2,0)</f>
        <v>语音</v>
      </c>
      <c r="D3930" s="45" t="s">
        <v>5701</v>
      </c>
      <c r="E3930" s="15" t="s">
        <v>5702</v>
      </c>
      <c r="F3930" s="15" t="s">
        <v>5478</v>
      </c>
      <c r="G3930" s="71">
        <f t="shared" si="190"/>
        <v>31000108001077</v>
      </c>
      <c r="H3930" s="72" t="str">
        <f t="shared" si="188"/>
        <v>31000108001077</v>
      </c>
      <c r="I3930" s="72" t="e">
        <f t="shared" si="189"/>
        <v>#VALUE!</v>
      </c>
    </row>
    <row r="3931" spans="1:9">
      <c r="A3931" s="16" t="s">
        <v>5703</v>
      </c>
      <c r="B3931" s="15">
        <v>3</v>
      </c>
      <c r="C3931" s="15" t="str">
        <f>VLOOKUP($B3931,配置说明!$E$20:$F$23,2,0)</f>
        <v>语音</v>
      </c>
      <c r="D3931" s="45" t="s">
        <v>5704</v>
      </c>
      <c r="E3931" s="15" t="s">
        <v>5705</v>
      </c>
      <c r="F3931" s="15" t="s">
        <v>5478</v>
      </c>
      <c r="G3931" s="71">
        <f t="shared" si="190"/>
        <v>31000108001078</v>
      </c>
      <c r="H3931" s="72" t="str">
        <f t="shared" si="188"/>
        <v>31000108001078</v>
      </c>
      <c r="I3931" s="72" t="e">
        <f t="shared" si="189"/>
        <v>#VALUE!</v>
      </c>
    </row>
    <row r="3932" spans="1:9">
      <c r="A3932" s="16" t="s">
        <v>5706</v>
      </c>
      <c r="B3932" s="15">
        <v>3</v>
      </c>
      <c r="C3932" s="15" t="str">
        <f>VLOOKUP($B3932,配置说明!$E$20:$F$23,2,0)</f>
        <v>语音</v>
      </c>
      <c r="D3932" s="45" t="s">
        <v>5707</v>
      </c>
      <c r="E3932" s="15" t="s">
        <v>5708</v>
      </c>
      <c r="F3932" s="15" t="s">
        <v>5478</v>
      </c>
      <c r="G3932" s="71">
        <f t="shared" si="190"/>
        <v>31000108001079</v>
      </c>
      <c r="H3932" s="72" t="str">
        <f t="shared" si="188"/>
        <v>31000108001079</v>
      </c>
      <c r="I3932" s="72" t="e">
        <f t="shared" si="189"/>
        <v>#VALUE!</v>
      </c>
    </row>
    <row r="3933" spans="1:9">
      <c r="A3933" s="16" t="s">
        <v>5709</v>
      </c>
      <c r="B3933" s="15">
        <v>3</v>
      </c>
      <c r="C3933" s="15" t="str">
        <f>VLOOKUP($B3933,配置说明!$E$20:$F$23,2,0)</f>
        <v>语音</v>
      </c>
      <c r="D3933" s="45" t="s">
        <v>5710</v>
      </c>
      <c r="E3933" s="15" t="s">
        <v>5711</v>
      </c>
      <c r="F3933" s="15" t="s">
        <v>5478</v>
      </c>
      <c r="G3933" s="71">
        <f t="shared" si="190"/>
        <v>31000108001080</v>
      </c>
      <c r="H3933" s="72" t="str">
        <f t="shared" si="188"/>
        <v>31000108001080</v>
      </c>
      <c r="I3933" s="72" t="e">
        <f t="shared" si="189"/>
        <v>#VALUE!</v>
      </c>
    </row>
    <row r="3934" spans="1:9">
      <c r="A3934" s="16" t="s">
        <v>5712</v>
      </c>
      <c r="B3934" s="15">
        <v>3</v>
      </c>
      <c r="C3934" s="15" t="str">
        <f>VLOOKUP($B3934,配置说明!$E$20:$F$23,2,0)</f>
        <v>语音</v>
      </c>
      <c r="D3934" s="45" t="e">
        <v>#N/A</v>
      </c>
      <c r="F3934" s="15" t="s">
        <v>5478</v>
      </c>
      <c r="G3934" s="71">
        <f t="shared" si="190"/>
        <v>31000108001081</v>
      </c>
      <c r="H3934" s="72" t="str">
        <f t="shared" si="188"/>
        <v>31000108001081</v>
      </c>
      <c r="I3934" s="72" t="e">
        <f t="shared" si="189"/>
        <v>#VALUE!</v>
      </c>
    </row>
    <row r="3935" spans="1:9">
      <c r="A3935" s="16" t="s">
        <v>5713</v>
      </c>
      <c r="B3935" s="15">
        <v>3</v>
      </c>
      <c r="C3935" s="15" t="str">
        <f>VLOOKUP($B3935,配置说明!$E$20:$F$23,2,0)</f>
        <v>语音</v>
      </c>
      <c r="D3935" s="45" t="e">
        <v>#N/A</v>
      </c>
      <c r="F3935" s="15" t="s">
        <v>5478</v>
      </c>
      <c r="G3935" s="71">
        <f t="shared" si="190"/>
        <v>31000108001082</v>
      </c>
      <c r="H3935" s="72" t="str">
        <f t="shared" si="188"/>
        <v>31000108001082</v>
      </c>
      <c r="I3935" s="72" t="e">
        <f t="shared" si="189"/>
        <v>#VALUE!</v>
      </c>
    </row>
    <row r="3936" spans="1:9">
      <c r="A3936" s="16" t="s">
        <v>5714</v>
      </c>
      <c r="B3936" s="15">
        <v>3</v>
      </c>
      <c r="C3936" s="15" t="str">
        <f>VLOOKUP($B3936,配置说明!$E$20:$F$23,2,0)</f>
        <v>语音</v>
      </c>
      <c r="D3936" s="45" t="s">
        <v>5715</v>
      </c>
      <c r="E3936" s="15" t="s">
        <v>5716</v>
      </c>
      <c r="F3936" s="15" t="s">
        <v>5717</v>
      </c>
      <c r="G3936" s="71">
        <f t="shared" si="190"/>
        <v>31000108002001</v>
      </c>
      <c r="H3936" s="72" t="str">
        <f t="shared" si="188"/>
        <v>31000108002001</v>
      </c>
      <c r="I3936" s="72" t="e">
        <f t="shared" si="189"/>
        <v>#VALUE!</v>
      </c>
    </row>
    <row r="3937" spans="1:9">
      <c r="A3937" s="16" t="s">
        <v>5718</v>
      </c>
      <c r="B3937" s="15">
        <v>3</v>
      </c>
      <c r="C3937" s="15" t="str">
        <f>VLOOKUP($B3937,配置说明!$E$20:$F$23,2,0)</f>
        <v>语音</v>
      </c>
      <c r="D3937" s="45" t="s">
        <v>4781</v>
      </c>
      <c r="E3937" s="15" t="s">
        <v>5719</v>
      </c>
      <c r="F3937" s="15" t="s">
        <v>5717</v>
      </c>
      <c r="G3937" s="71">
        <f t="shared" si="190"/>
        <v>31000108002002</v>
      </c>
      <c r="H3937" s="72" t="str">
        <f t="shared" si="188"/>
        <v>31000108002002</v>
      </c>
      <c r="I3937" s="72" t="e">
        <f t="shared" si="189"/>
        <v>#VALUE!</v>
      </c>
    </row>
    <row r="3938" spans="1:9">
      <c r="A3938" s="16" t="s">
        <v>5720</v>
      </c>
      <c r="B3938" s="15">
        <v>3</v>
      </c>
      <c r="C3938" s="15" t="str">
        <f>VLOOKUP($B3938,配置说明!$E$20:$F$23,2,0)</f>
        <v>语音</v>
      </c>
      <c r="D3938" s="45" t="s">
        <v>5721</v>
      </c>
      <c r="E3938" s="15" t="s">
        <v>5722</v>
      </c>
      <c r="F3938" s="15" t="s">
        <v>5717</v>
      </c>
      <c r="G3938" s="71">
        <f t="shared" si="190"/>
        <v>31000108002003</v>
      </c>
      <c r="H3938" s="72" t="str">
        <f t="shared" si="188"/>
        <v>31000108002003</v>
      </c>
      <c r="I3938" s="72" t="e">
        <f t="shared" si="189"/>
        <v>#VALUE!</v>
      </c>
    </row>
    <row r="3939" spans="1:9">
      <c r="A3939" s="16" t="s">
        <v>5723</v>
      </c>
      <c r="B3939" s="15">
        <v>3</v>
      </c>
      <c r="C3939" s="15" t="str">
        <f>VLOOKUP($B3939,配置说明!$E$20:$F$23,2,0)</f>
        <v>语音</v>
      </c>
      <c r="D3939" s="45" t="s">
        <v>5724</v>
      </c>
      <c r="E3939" s="15" t="s">
        <v>5725</v>
      </c>
      <c r="F3939" s="15" t="s">
        <v>5717</v>
      </c>
      <c r="G3939" s="71">
        <f t="shared" si="190"/>
        <v>31000108002004</v>
      </c>
      <c r="H3939" s="72" t="str">
        <f t="shared" si="188"/>
        <v>31000108002004</v>
      </c>
      <c r="I3939" s="72" t="e">
        <f t="shared" si="189"/>
        <v>#VALUE!</v>
      </c>
    </row>
    <row r="3940" spans="1:9">
      <c r="A3940" s="16" t="s">
        <v>5726</v>
      </c>
      <c r="B3940" s="15">
        <v>3</v>
      </c>
      <c r="C3940" s="15" t="str">
        <f>VLOOKUP($B3940,配置说明!$E$20:$F$23,2,0)</f>
        <v>语音</v>
      </c>
      <c r="D3940" s="45" t="s">
        <v>5727</v>
      </c>
      <c r="E3940" s="15" t="s">
        <v>5728</v>
      </c>
      <c r="F3940" s="15" t="s">
        <v>5717</v>
      </c>
      <c r="G3940" s="71">
        <f t="shared" si="190"/>
        <v>31000108002005</v>
      </c>
      <c r="H3940" s="72" t="str">
        <f t="shared" ref="H3940:H4003" si="191">G3940&amp;""</f>
        <v>31000108002005</v>
      </c>
      <c r="I3940" s="72" t="e">
        <f t="shared" ref="I3940:I4003" si="192">FIND("loop",E3940)</f>
        <v>#VALUE!</v>
      </c>
    </row>
    <row r="3941" spans="1:9">
      <c r="A3941" s="16" t="s">
        <v>5729</v>
      </c>
      <c r="B3941" s="15">
        <v>3</v>
      </c>
      <c r="C3941" s="15" t="str">
        <f>VLOOKUP($B3941,配置说明!$E$20:$F$23,2,0)</f>
        <v>语音</v>
      </c>
      <c r="D3941" s="45" t="s">
        <v>5730</v>
      </c>
      <c r="E3941" s="15" t="s">
        <v>5731</v>
      </c>
      <c r="F3941" s="15" t="s">
        <v>5717</v>
      </c>
      <c r="G3941" s="71">
        <f t="shared" si="190"/>
        <v>31000108002006</v>
      </c>
      <c r="H3941" s="72" t="str">
        <f t="shared" si="191"/>
        <v>31000108002006</v>
      </c>
      <c r="I3941" s="72" t="e">
        <f t="shared" si="192"/>
        <v>#VALUE!</v>
      </c>
    </row>
    <row r="3942" spans="1:9">
      <c r="A3942" s="16" t="s">
        <v>5732</v>
      </c>
      <c r="B3942" s="15">
        <v>3</v>
      </c>
      <c r="C3942" s="15" t="str">
        <f>VLOOKUP($B3942,配置说明!$E$20:$F$23,2,0)</f>
        <v>语音</v>
      </c>
      <c r="D3942" s="45" t="s">
        <v>5733</v>
      </c>
      <c r="E3942" s="15" t="s">
        <v>5734</v>
      </c>
      <c r="F3942" s="15" t="s">
        <v>5717</v>
      </c>
      <c r="G3942" s="71">
        <f t="shared" si="190"/>
        <v>31000108002007</v>
      </c>
      <c r="H3942" s="72" t="str">
        <f t="shared" si="191"/>
        <v>31000108002007</v>
      </c>
      <c r="I3942" s="72" t="e">
        <f t="shared" si="192"/>
        <v>#VALUE!</v>
      </c>
    </row>
    <row r="3943" spans="1:9">
      <c r="A3943" s="16" t="s">
        <v>5735</v>
      </c>
      <c r="B3943" s="15">
        <v>3</v>
      </c>
      <c r="C3943" s="15" t="str">
        <f>VLOOKUP($B3943,配置说明!$E$20:$F$23,2,0)</f>
        <v>语音</v>
      </c>
      <c r="D3943" s="45" t="s">
        <v>5736</v>
      </c>
      <c r="E3943" s="15" t="s">
        <v>5737</v>
      </c>
      <c r="F3943" s="15" t="s">
        <v>5717</v>
      </c>
      <c r="G3943" s="71">
        <f t="shared" si="190"/>
        <v>31000108002008</v>
      </c>
      <c r="H3943" s="72" t="str">
        <f t="shared" si="191"/>
        <v>31000108002008</v>
      </c>
      <c r="I3943" s="72" t="e">
        <f t="shared" si="192"/>
        <v>#VALUE!</v>
      </c>
    </row>
    <row r="3944" spans="1:9">
      <c r="A3944" s="16" t="s">
        <v>5738</v>
      </c>
      <c r="B3944" s="15">
        <v>3</v>
      </c>
      <c r="C3944" s="15" t="str">
        <f>VLOOKUP($B3944,配置说明!$E$20:$F$23,2,0)</f>
        <v>语音</v>
      </c>
      <c r="D3944" s="45" t="s">
        <v>4778</v>
      </c>
      <c r="E3944" s="15" t="s">
        <v>5739</v>
      </c>
      <c r="F3944" s="15" t="s">
        <v>5740</v>
      </c>
      <c r="G3944" s="71">
        <f t="shared" si="190"/>
        <v>31000109001001</v>
      </c>
      <c r="H3944" s="72" t="str">
        <f t="shared" si="191"/>
        <v>31000109001001</v>
      </c>
      <c r="I3944" s="72" t="e">
        <f t="shared" si="192"/>
        <v>#VALUE!</v>
      </c>
    </row>
    <row r="3945" spans="1:9">
      <c r="A3945" s="16" t="s">
        <v>5741</v>
      </c>
      <c r="B3945" s="15">
        <v>3</v>
      </c>
      <c r="C3945" s="15" t="str">
        <f>VLOOKUP($B3945,配置说明!$E$20:$F$23,2,0)</f>
        <v>语音</v>
      </c>
      <c r="D3945" s="45" t="s">
        <v>5742</v>
      </c>
      <c r="E3945" s="15" t="s">
        <v>5743</v>
      </c>
      <c r="F3945" s="15" t="s">
        <v>5740</v>
      </c>
      <c r="G3945" s="71">
        <f t="shared" si="190"/>
        <v>31000109001002</v>
      </c>
      <c r="H3945" s="72" t="str">
        <f t="shared" si="191"/>
        <v>31000109001002</v>
      </c>
      <c r="I3945" s="72" t="e">
        <f t="shared" si="192"/>
        <v>#VALUE!</v>
      </c>
    </row>
    <row r="3946" spans="1:9">
      <c r="A3946" s="16" t="s">
        <v>5744</v>
      </c>
      <c r="B3946" s="15">
        <v>3</v>
      </c>
      <c r="C3946" s="15" t="str">
        <f>VLOOKUP($B3946,配置说明!$E$20:$F$23,2,0)</f>
        <v>语音</v>
      </c>
      <c r="D3946" s="45" t="s">
        <v>5745</v>
      </c>
      <c r="E3946" s="15" t="s">
        <v>5746</v>
      </c>
      <c r="F3946" s="15" t="s">
        <v>5740</v>
      </c>
      <c r="G3946" s="71">
        <f t="shared" si="190"/>
        <v>31000109001003</v>
      </c>
      <c r="H3946" s="72" t="str">
        <f t="shared" si="191"/>
        <v>31000109001003</v>
      </c>
      <c r="I3946" s="72" t="e">
        <f t="shared" si="192"/>
        <v>#VALUE!</v>
      </c>
    </row>
    <row r="3947" spans="1:9">
      <c r="A3947" s="16" t="s">
        <v>5747</v>
      </c>
      <c r="B3947" s="15">
        <v>3</v>
      </c>
      <c r="C3947" s="15" t="str">
        <f>VLOOKUP($B3947,配置说明!$E$20:$F$23,2,0)</f>
        <v>语音</v>
      </c>
      <c r="D3947" s="45" t="s">
        <v>5748</v>
      </c>
      <c r="E3947" s="15" t="s">
        <v>5749</v>
      </c>
      <c r="F3947" s="15" t="s">
        <v>5750</v>
      </c>
      <c r="G3947" s="71">
        <f t="shared" si="190"/>
        <v>31000109002001</v>
      </c>
      <c r="H3947" s="72" t="str">
        <f t="shared" si="191"/>
        <v>31000109002001</v>
      </c>
      <c r="I3947" s="72" t="e">
        <f t="shared" si="192"/>
        <v>#VALUE!</v>
      </c>
    </row>
    <row r="3948" spans="1:9">
      <c r="A3948" s="16" t="s">
        <v>5751</v>
      </c>
      <c r="B3948" s="15">
        <v>3</v>
      </c>
      <c r="C3948" s="15" t="str">
        <f>VLOOKUP($B3948,配置说明!$E$20:$F$23,2,0)</f>
        <v>语音</v>
      </c>
      <c r="D3948" s="45" t="s">
        <v>5752</v>
      </c>
      <c r="E3948" s="15" t="s">
        <v>5753</v>
      </c>
      <c r="F3948" s="15" t="s">
        <v>5750</v>
      </c>
      <c r="G3948" s="71">
        <f t="shared" si="190"/>
        <v>31000109002002</v>
      </c>
      <c r="H3948" s="72" t="str">
        <f t="shared" si="191"/>
        <v>31000109002002</v>
      </c>
      <c r="I3948" s="72" t="e">
        <f t="shared" si="192"/>
        <v>#VALUE!</v>
      </c>
    </row>
    <row r="3949" spans="1:9">
      <c r="A3949" s="16" t="s">
        <v>5754</v>
      </c>
      <c r="B3949" s="15">
        <v>3</v>
      </c>
      <c r="C3949" s="15" t="str">
        <f>VLOOKUP($B3949,配置说明!$E$20:$F$23,2,0)</f>
        <v>语音</v>
      </c>
      <c r="D3949" s="45" t="s">
        <v>5755</v>
      </c>
      <c r="E3949" s="15" t="s">
        <v>5756</v>
      </c>
      <c r="F3949" s="15" t="s">
        <v>5757</v>
      </c>
      <c r="G3949" s="71">
        <f t="shared" si="190"/>
        <v>31000110001001</v>
      </c>
      <c r="H3949" s="72" t="str">
        <f t="shared" si="191"/>
        <v>31000110001001</v>
      </c>
      <c r="I3949" s="72" t="e">
        <f t="shared" si="192"/>
        <v>#VALUE!</v>
      </c>
    </row>
    <row r="3950" spans="1:9">
      <c r="A3950" s="16" t="s">
        <v>5758</v>
      </c>
      <c r="B3950" s="15">
        <v>3</v>
      </c>
      <c r="C3950" s="15" t="str">
        <f>VLOOKUP($B3950,配置说明!$E$20:$F$23,2,0)</f>
        <v>语音</v>
      </c>
      <c r="D3950" s="45" t="s">
        <v>5759</v>
      </c>
      <c r="E3950" s="15" t="s">
        <v>5760</v>
      </c>
      <c r="F3950" s="15" t="s">
        <v>5757</v>
      </c>
      <c r="G3950" s="71">
        <f t="shared" si="190"/>
        <v>31000110001002</v>
      </c>
      <c r="H3950" s="72" t="str">
        <f t="shared" si="191"/>
        <v>31000110001002</v>
      </c>
      <c r="I3950" s="72" t="e">
        <f t="shared" si="192"/>
        <v>#VALUE!</v>
      </c>
    </row>
    <row r="3951" spans="1:9">
      <c r="A3951" s="16" t="s">
        <v>5761</v>
      </c>
      <c r="B3951" s="15">
        <v>3</v>
      </c>
      <c r="C3951" s="15" t="str">
        <f>VLOOKUP($B3951,配置说明!$E$20:$F$23,2,0)</f>
        <v>语音</v>
      </c>
      <c r="D3951" s="45" t="s">
        <v>5762</v>
      </c>
      <c r="E3951" s="15" t="s">
        <v>5763</v>
      </c>
      <c r="F3951" s="15" t="s">
        <v>5757</v>
      </c>
      <c r="G3951" s="71">
        <f t="shared" si="190"/>
        <v>31000110001003</v>
      </c>
      <c r="H3951" s="72" t="str">
        <f t="shared" si="191"/>
        <v>31000110001003</v>
      </c>
      <c r="I3951" s="72" t="e">
        <f t="shared" si="192"/>
        <v>#VALUE!</v>
      </c>
    </row>
    <row r="3952" spans="1:9">
      <c r="A3952" s="16" t="s">
        <v>5764</v>
      </c>
      <c r="B3952" s="15">
        <v>3</v>
      </c>
      <c r="C3952" s="15" t="str">
        <f>VLOOKUP($B3952,配置说明!$E$20:$F$23,2,0)</f>
        <v>语音</v>
      </c>
      <c r="D3952" s="45" t="s">
        <v>5765</v>
      </c>
      <c r="E3952" s="15" t="s">
        <v>5766</v>
      </c>
      <c r="F3952" s="15" t="s">
        <v>5757</v>
      </c>
      <c r="G3952" s="71">
        <f t="shared" si="190"/>
        <v>31000110001004</v>
      </c>
      <c r="H3952" s="72" t="str">
        <f t="shared" si="191"/>
        <v>31000110001004</v>
      </c>
      <c r="I3952" s="72" t="e">
        <f t="shared" si="192"/>
        <v>#VALUE!</v>
      </c>
    </row>
    <row r="3953" spans="1:9">
      <c r="A3953" s="16" t="s">
        <v>5767</v>
      </c>
      <c r="B3953" s="15">
        <v>3</v>
      </c>
      <c r="C3953" s="15" t="str">
        <f>VLOOKUP($B3953,配置说明!$E$20:$F$23,2,0)</f>
        <v>语音</v>
      </c>
      <c r="D3953" s="45" t="s">
        <v>5768</v>
      </c>
      <c r="E3953" s="15" t="s">
        <v>5769</v>
      </c>
      <c r="F3953" s="15" t="s">
        <v>5757</v>
      </c>
      <c r="G3953" s="71">
        <f t="shared" si="190"/>
        <v>31000110001005</v>
      </c>
      <c r="H3953" s="72" t="str">
        <f t="shared" si="191"/>
        <v>31000110001005</v>
      </c>
      <c r="I3953" s="72" t="e">
        <f t="shared" si="192"/>
        <v>#VALUE!</v>
      </c>
    </row>
    <row r="3954" spans="1:9">
      <c r="A3954" s="16" t="s">
        <v>5770</v>
      </c>
      <c r="B3954" s="15">
        <v>3</v>
      </c>
      <c r="C3954" s="15" t="str">
        <f>VLOOKUP($B3954,配置说明!$E$20:$F$23,2,0)</f>
        <v>语音</v>
      </c>
      <c r="D3954" s="45" t="s">
        <v>5771</v>
      </c>
      <c r="E3954" s="15" t="s">
        <v>5772</v>
      </c>
      <c r="F3954" s="15" t="s">
        <v>5757</v>
      </c>
      <c r="G3954" s="71">
        <f t="shared" ref="G3954:G4017" si="193">A3954*1</f>
        <v>31000110001006</v>
      </c>
      <c r="H3954" s="72" t="str">
        <f t="shared" si="191"/>
        <v>31000110001006</v>
      </c>
      <c r="I3954" s="72" t="e">
        <f t="shared" si="192"/>
        <v>#VALUE!</v>
      </c>
    </row>
    <row r="3955" spans="1:9">
      <c r="A3955" s="16" t="s">
        <v>5773</v>
      </c>
      <c r="B3955" s="15">
        <v>3</v>
      </c>
      <c r="C3955" s="15" t="str">
        <f>VLOOKUP($B3955,配置说明!$E$20:$F$23,2,0)</f>
        <v>语音</v>
      </c>
      <c r="D3955" s="45" t="s">
        <v>5774</v>
      </c>
      <c r="E3955" s="15" t="s">
        <v>5775</v>
      </c>
      <c r="F3955" s="15" t="s">
        <v>5757</v>
      </c>
      <c r="G3955" s="71">
        <f t="shared" si="193"/>
        <v>31000110001007</v>
      </c>
      <c r="H3955" s="72" t="str">
        <f t="shared" si="191"/>
        <v>31000110001007</v>
      </c>
      <c r="I3955" s="72" t="e">
        <f t="shared" si="192"/>
        <v>#VALUE!</v>
      </c>
    </row>
    <row r="3956" spans="1:9">
      <c r="A3956" s="16" t="s">
        <v>5776</v>
      </c>
      <c r="B3956" s="15">
        <v>3</v>
      </c>
      <c r="C3956" s="15" t="str">
        <f>VLOOKUP($B3956,配置说明!$E$20:$F$23,2,0)</f>
        <v>语音</v>
      </c>
      <c r="D3956" s="45" t="s">
        <v>5777</v>
      </c>
      <c r="E3956" s="15" t="s">
        <v>5778</v>
      </c>
      <c r="F3956" s="15" t="s">
        <v>5757</v>
      </c>
      <c r="G3956" s="71">
        <f t="shared" si="193"/>
        <v>31000110001008</v>
      </c>
      <c r="H3956" s="72" t="str">
        <f t="shared" si="191"/>
        <v>31000110001008</v>
      </c>
      <c r="I3956" s="72" t="e">
        <f t="shared" si="192"/>
        <v>#VALUE!</v>
      </c>
    </row>
    <row r="3957" spans="1:9">
      <c r="A3957" s="16" t="s">
        <v>5779</v>
      </c>
      <c r="B3957" s="15">
        <v>3</v>
      </c>
      <c r="C3957" s="15" t="str">
        <f>VLOOKUP($B3957,配置说明!$E$20:$F$23,2,0)</f>
        <v>语音</v>
      </c>
      <c r="D3957" s="45" t="s">
        <v>5780</v>
      </c>
      <c r="E3957" s="15" t="s">
        <v>5781</v>
      </c>
      <c r="F3957" s="15" t="s">
        <v>5757</v>
      </c>
      <c r="G3957" s="71">
        <f t="shared" si="193"/>
        <v>31000110001009</v>
      </c>
      <c r="H3957" s="72" t="str">
        <f t="shared" si="191"/>
        <v>31000110001009</v>
      </c>
      <c r="I3957" s="72" t="e">
        <f t="shared" si="192"/>
        <v>#VALUE!</v>
      </c>
    </row>
    <row r="3958" spans="1:9">
      <c r="A3958" s="16" t="s">
        <v>5782</v>
      </c>
      <c r="B3958" s="15">
        <v>3</v>
      </c>
      <c r="C3958" s="15" t="str">
        <f>VLOOKUP($B3958,配置说明!$E$20:$F$23,2,0)</f>
        <v>语音</v>
      </c>
      <c r="D3958" s="45" t="s">
        <v>5783</v>
      </c>
      <c r="E3958" s="15" t="s">
        <v>5784</v>
      </c>
      <c r="F3958" s="15" t="s">
        <v>5757</v>
      </c>
      <c r="G3958" s="71">
        <f t="shared" si="193"/>
        <v>31000110001010</v>
      </c>
      <c r="H3958" s="72" t="str">
        <f t="shared" si="191"/>
        <v>31000110001010</v>
      </c>
      <c r="I3958" s="72" t="e">
        <f t="shared" si="192"/>
        <v>#VALUE!</v>
      </c>
    </row>
    <row r="3959" spans="1:9">
      <c r="A3959" s="16" t="s">
        <v>5785</v>
      </c>
      <c r="B3959" s="15">
        <v>3</v>
      </c>
      <c r="C3959" s="15" t="str">
        <f>VLOOKUP($B3959,配置说明!$E$20:$F$23,2,0)</f>
        <v>语音</v>
      </c>
      <c r="D3959" s="45" t="s">
        <v>4778</v>
      </c>
      <c r="E3959" s="15" t="s">
        <v>5786</v>
      </c>
      <c r="F3959" s="15" t="s">
        <v>5757</v>
      </c>
      <c r="G3959" s="71">
        <f t="shared" si="193"/>
        <v>31000110001011</v>
      </c>
      <c r="H3959" s="72" t="str">
        <f t="shared" si="191"/>
        <v>31000110001011</v>
      </c>
      <c r="I3959" s="72" t="e">
        <f t="shared" si="192"/>
        <v>#VALUE!</v>
      </c>
    </row>
    <row r="3960" spans="1:9">
      <c r="A3960" s="16" t="s">
        <v>5787</v>
      </c>
      <c r="B3960" s="15">
        <v>3</v>
      </c>
      <c r="C3960" s="15" t="str">
        <f>VLOOKUP($B3960,配置说明!$E$20:$F$23,2,0)</f>
        <v>语音</v>
      </c>
      <c r="D3960" s="45" t="s">
        <v>5603</v>
      </c>
      <c r="E3960" s="15" t="s">
        <v>5788</v>
      </c>
      <c r="F3960" s="15" t="s">
        <v>5757</v>
      </c>
      <c r="G3960" s="71">
        <f t="shared" si="193"/>
        <v>31000110001012</v>
      </c>
      <c r="H3960" s="72" t="str">
        <f t="shared" si="191"/>
        <v>31000110001012</v>
      </c>
      <c r="I3960" s="72" t="e">
        <f t="shared" si="192"/>
        <v>#VALUE!</v>
      </c>
    </row>
    <row r="3961" spans="1:9">
      <c r="A3961" s="16" t="s">
        <v>5789</v>
      </c>
      <c r="B3961" s="15">
        <v>3</v>
      </c>
      <c r="C3961" s="15" t="str">
        <f>VLOOKUP($B3961,配置说明!$E$20:$F$23,2,0)</f>
        <v>语音</v>
      </c>
      <c r="D3961" s="45" t="s">
        <v>5790</v>
      </c>
      <c r="E3961" s="15" t="s">
        <v>5791</v>
      </c>
      <c r="F3961" s="15" t="s">
        <v>5757</v>
      </c>
      <c r="G3961" s="71">
        <f t="shared" si="193"/>
        <v>31000110001013</v>
      </c>
      <c r="H3961" s="72" t="str">
        <f t="shared" si="191"/>
        <v>31000110001013</v>
      </c>
      <c r="I3961" s="72" t="e">
        <f t="shared" si="192"/>
        <v>#VALUE!</v>
      </c>
    </row>
    <row r="3962" spans="1:9">
      <c r="A3962" s="16" t="s">
        <v>5792</v>
      </c>
      <c r="B3962" s="15">
        <v>3</v>
      </c>
      <c r="C3962" s="15" t="str">
        <f>VLOOKUP($B3962,配置说明!$E$20:$F$23,2,0)</f>
        <v>语音</v>
      </c>
      <c r="D3962" s="45" t="s">
        <v>5793</v>
      </c>
      <c r="E3962" s="15" t="s">
        <v>5794</v>
      </c>
      <c r="F3962" s="15" t="s">
        <v>5757</v>
      </c>
      <c r="G3962" s="71">
        <f t="shared" si="193"/>
        <v>31000110001014</v>
      </c>
      <c r="H3962" s="72" t="str">
        <f t="shared" si="191"/>
        <v>31000110001014</v>
      </c>
      <c r="I3962" s="72" t="e">
        <f t="shared" si="192"/>
        <v>#VALUE!</v>
      </c>
    </row>
    <row r="3963" spans="1:9">
      <c r="A3963" s="16" t="s">
        <v>5795</v>
      </c>
      <c r="B3963" s="15">
        <v>3</v>
      </c>
      <c r="C3963" s="15" t="str">
        <f>VLOOKUP($B3963,配置说明!$E$20:$F$23,2,0)</f>
        <v>语音</v>
      </c>
      <c r="D3963" s="45" t="s">
        <v>5796</v>
      </c>
      <c r="E3963" s="15" t="s">
        <v>5797</v>
      </c>
      <c r="F3963" s="15" t="s">
        <v>5757</v>
      </c>
      <c r="G3963" s="71">
        <f t="shared" si="193"/>
        <v>31000110001015</v>
      </c>
      <c r="H3963" s="72" t="str">
        <f t="shared" si="191"/>
        <v>31000110001015</v>
      </c>
      <c r="I3963" s="72" t="e">
        <f t="shared" si="192"/>
        <v>#VALUE!</v>
      </c>
    </row>
    <row r="3964" spans="1:9">
      <c r="A3964" s="16" t="s">
        <v>5798</v>
      </c>
      <c r="B3964" s="15">
        <v>3</v>
      </c>
      <c r="C3964" s="15" t="str">
        <f>VLOOKUP($B3964,配置说明!$E$20:$F$23,2,0)</f>
        <v>语音</v>
      </c>
      <c r="D3964" s="45" t="s">
        <v>5799</v>
      </c>
      <c r="E3964" s="15" t="s">
        <v>5800</v>
      </c>
      <c r="F3964" s="15" t="s">
        <v>5757</v>
      </c>
      <c r="G3964" s="71">
        <f t="shared" si="193"/>
        <v>31000110001016</v>
      </c>
      <c r="H3964" s="72" t="str">
        <f t="shared" si="191"/>
        <v>31000110001016</v>
      </c>
      <c r="I3964" s="72" t="e">
        <f t="shared" si="192"/>
        <v>#VALUE!</v>
      </c>
    </row>
    <row r="3965" spans="1:9">
      <c r="A3965" s="16" t="s">
        <v>5801</v>
      </c>
      <c r="B3965" s="15">
        <v>3</v>
      </c>
      <c r="C3965" s="15" t="str">
        <f>VLOOKUP($B3965,配置说明!$E$20:$F$23,2,0)</f>
        <v>语音</v>
      </c>
      <c r="D3965" s="45" t="s">
        <v>5802</v>
      </c>
      <c r="E3965" s="15" t="s">
        <v>5803</v>
      </c>
      <c r="F3965" s="15" t="s">
        <v>5757</v>
      </c>
      <c r="G3965" s="71">
        <f t="shared" si="193"/>
        <v>31000110001017</v>
      </c>
      <c r="H3965" s="72" t="str">
        <f t="shared" si="191"/>
        <v>31000110001017</v>
      </c>
      <c r="I3965" s="72" t="e">
        <f t="shared" si="192"/>
        <v>#VALUE!</v>
      </c>
    </row>
    <row r="3966" spans="1:9">
      <c r="A3966" s="16" t="s">
        <v>5804</v>
      </c>
      <c r="B3966" s="15">
        <v>3</v>
      </c>
      <c r="C3966" s="15" t="str">
        <f>VLOOKUP($B3966,配置说明!$E$20:$F$23,2,0)</f>
        <v>语音</v>
      </c>
      <c r="D3966" s="45" t="s">
        <v>5805</v>
      </c>
      <c r="E3966" s="15" t="s">
        <v>5806</v>
      </c>
      <c r="F3966" s="15" t="s">
        <v>5757</v>
      </c>
      <c r="G3966" s="71">
        <f t="shared" si="193"/>
        <v>31000110001018</v>
      </c>
      <c r="H3966" s="72" t="str">
        <f t="shared" si="191"/>
        <v>31000110001018</v>
      </c>
      <c r="I3966" s="72" t="e">
        <f t="shared" si="192"/>
        <v>#VALUE!</v>
      </c>
    </row>
    <row r="3967" spans="1:9">
      <c r="A3967" s="16" t="s">
        <v>5807</v>
      </c>
      <c r="B3967" s="15">
        <v>3</v>
      </c>
      <c r="C3967" s="15" t="str">
        <f>VLOOKUP($B3967,配置说明!$E$20:$F$23,2,0)</f>
        <v>语音</v>
      </c>
      <c r="D3967" s="45" t="s">
        <v>5808</v>
      </c>
      <c r="E3967" s="15" t="s">
        <v>5809</v>
      </c>
      <c r="F3967" s="15" t="s">
        <v>5757</v>
      </c>
      <c r="G3967" s="71">
        <f t="shared" si="193"/>
        <v>31000110001019</v>
      </c>
      <c r="H3967" s="72" t="str">
        <f t="shared" si="191"/>
        <v>31000110001019</v>
      </c>
      <c r="I3967" s="72" t="e">
        <f t="shared" si="192"/>
        <v>#VALUE!</v>
      </c>
    </row>
    <row r="3968" spans="1:9">
      <c r="A3968" s="16" t="s">
        <v>5810</v>
      </c>
      <c r="B3968" s="15">
        <v>3</v>
      </c>
      <c r="C3968" s="15" t="str">
        <f>VLOOKUP($B3968,配置说明!$E$20:$F$23,2,0)</f>
        <v>语音</v>
      </c>
      <c r="D3968" s="45" t="s">
        <v>5811</v>
      </c>
      <c r="E3968" s="15" t="s">
        <v>5812</v>
      </c>
      <c r="F3968" s="15" t="s">
        <v>5757</v>
      </c>
      <c r="G3968" s="71">
        <f t="shared" si="193"/>
        <v>31000110001020</v>
      </c>
      <c r="H3968" s="72" t="str">
        <f t="shared" si="191"/>
        <v>31000110001020</v>
      </c>
      <c r="I3968" s="72" t="e">
        <f t="shared" si="192"/>
        <v>#VALUE!</v>
      </c>
    </row>
    <row r="3969" spans="1:9">
      <c r="A3969" s="16" t="s">
        <v>5813</v>
      </c>
      <c r="B3969" s="15">
        <v>3</v>
      </c>
      <c r="C3969" s="15" t="str">
        <f>VLOOKUP($B3969,配置说明!$E$20:$F$23,2,0)</f>
        <v>语音</v>
      </c>
      <c r="D3969" s="45" t="s">
        <v>5814</v>
      </c>
      <c r="E3969" s="15" t="s">
        <v>5815</v>
      </c>
      <c r="F3969" s="15" t="s">
        <v>5757</v>
      </c>
      <c r="G3969" s="71">
        <f t="shared" si="193"/>
        <v>31000110001021</v>
      </c>
      <c r="H3969" s="72" t="str">
        <f t="shared" si="191"/>
        <v>31000110001021</v>
      </c>
      <c r="I3969" s="72" t="e">
        <f t="shared" si="192"/>
        <v>#VALUE!</v>
      </c>
    </row>
    <row r="3970" spans="1:9">
      <c r="A3970" s="16" t="s">
        <v>5816</v>
      </c>
      <c r="B3970" s="15">
        <v>3</v>
      </c>
      <c r="C3970" s="15" t="str">
        <f>VLOOKUP($B3970,配置说明!$E$20:$F$23,2,0)</f>
        <v>语音</v>
      </c>
      <c r="D3970" s="45" t="s">
        <v>5817</v>
      </c>
      <c r="E3970" s="15" t="s">
        <v>5818</v>
      </c>
      <c r="F3970" s="15" t="s">
        <v>5757</v>
      </c>
      <c r="G3970" s="71">
        <f t="shared" si="193"/>
        <v>31000110001022</v>
      </c>
      <c r="H3970" s="72" t="str">
        <f t="shared" si="191"/>
        <v>31000110001022</v>
      </c>
      <c r="I3970" s="72" t="e">
        <f t="shared" si="192"/>
        <v>#VALUE!</v>
      </c>
    </row>
    <row r="3971" spans="1:9">
      <c r="A3971" s="16" t="s">
        <v>5819</v>
      </c>
      <c r="B3971" s="15">
        <v>3</v>
      </c>
      <c r="C3971" s="15" t="str">
        <f>VLOOKUP($B3971,配置说明!$E$20:$F$23,2,0)</f>
        <v>语音</v>
      </c>
      <c r="D3971" s="45" t="s">
        <v>5820</v>
      </c>
      <c r="E3971" s="15" t="s">
        <v>5821</v>
      </c>
      <c r="F3971" s="15" t="s">
        <v>5757</v>
      </c>
      <c r="G3971" s="71">
        <f t="shared" si="193"/>
        <v>31000110001023</v>
      </c>
      <c r="H3971" s="72" t="str">
        <f t="shared" si="191"/>
        <v>31000110001023</v>
      </c>
      <c r="I3971" s="72" t="e">
        <f t="shared" si="192"/>
        <v>#VALUE!</v>
      </c>
    </row>
    <row r="3972" spans="1:9">
      <c r="A3972" s="16" t="s">
        <v>5822</v>
      </c>
      <c r="B3972" s="15">
        <v>3</v>
      </c>
      <c r="C3972" s="15" t="str">
        <f>VLOOKUP($B3972,配置说明!$E$20:$F$23,2,0)</f>
        <v>语音</v>
      </c>
      <c r="D3972" s="45" t="s">
        <v>5823</v>
      </c>
      <c r="E3972" s="15" t="s">
        <v>5824</v>
      </c>
      <c r="F3972" s="15" t="s">
        <v>5757</v>
      </c>
      <c r="G3972" s="71">
        <f t="shared" si="193"/>
        <v>31000110001024</v>
      </c>
      <c r="H3972" s="72" t="str">
        <f t="shared" si="191"/>
        <v>31000110001024</v>
      </c>
      <c r="I3972" s="72" t="e">
        <f t="shared" si="192"/>
        <v>#VALUE!</v>
      </c>
    </row>
    <row r="3973" spans="1:9">
      <c r="A3973" s="16" t="s">
        <v>5825</v>
      </c>
      <c r="B3973" s="15">
        <v>3</v>
      </c>
      <c r="C3973" s="15" t="str">
        <f>VLOOKUP($B3973,配置说明!$E$20:$F$23,2,0)</f>
        <v>语音</v>
      </c>
      <c r="D3973" s="45" t="s">
        <v>5826</v>
      </c>
      <c r="E3973" s="15" t="s">
        <v>5827</v>
      </c>
      <c r="F3973" s="15" t="s">
        <v>5757</v>
      </c>
      <c r="G3973" s="71">
        <f t="shared" si="193"/>
        <v>31000110001025</v>
      </c>
      <c r="H3973" s="72" t="str">
        <f t="shared" si="191"/>
        <v>31000110001025</v>
      </c>
      <c r="I3973" s="72" t="e">
        <f t="shared" si="192"/>
        <v>#VALUE!</v>
      </c>
    </row>
    <row r="3974" spans="1:9">
      <c r="A3974" s="16" t="s">
        <v>5828</v>
      </c>
      <c r="B3974" s="15">
        <v>3</v>
      </c>
      <c r="C3974" s="15" t="str">
        <f>VLOOKUP($B3974,配置说明!$E$20:$F$23,2,0)</f>
        <v>语音</v>
      </c>
      <c r="D3974" s="45" t="s">
        <v>5829</v>
      </c>
      <c r="E3974" s="15" t="s">
        <v>5830</v>
      </c>
      <c r="F3974" s="15" t="s">
        <v>5757</v>
      </c>
      <c r="G3974" s="71">
        <f t="shared" si="193"/>
        <v>31000110001026</v>
      </c>
      <c r="H3974" s="72" t="str">
        <f t="shared" si="191"/>
        <v>31000110001026</v>
      </c>
      <c r="I3974" s="72" t="e">
        <f t="shared" si="192"/>
        <v>#VALUE!</v>
      </c>
    </row>
    <row r="3975" spans="1:9">
      <c r="A3975" s="16" t="s">
        <v>5831</v>
      </c>
      <c r="B3975" s="15">
        <v>3</v>
      </c>
      <c r="C3975" s="15" t="str">
        <f>VLOOKUP($B3975,配置说明!$E$20:$F$23,2,0)</f>
        <v>语音</v>
      </c>
      <c r="D3975" s="45" t="s">
        <v>5832</v>
      </c>
      <c r="E3975" s="15" t="s">
        <v>5833</v>
      </c>
      <c r="F3975" s="15" t="s">
        <v>5757</v>
      </c>
      <c r="G3975" s="71">
        <f t="shared" si="193"/>
        <v>31000110001027</v>
      </c>
      <c r="H3975" s="72" t="str">
        <f t="shared" si="191"/>
        <v>31000110001027</v>
      </c>
      <c r="I3975" s="72" t="e">
        <f t="shared" si="192"/>
        <v>#VALUE!</v>
      </c>
    </row>
    <row r="3976" spans="1:9">
      <c r="A3976" s="16" t="s">
        <v>5834</v>
      </c>
      <c r="B3976" s="15">
        <v>3</v>
      </c>
      <c r="C3976" s="15" t="str">
        <f>VLOOKUP($B3976,配置说明!$E$20:$F$23,2,0)</f>
        <v>语音</v>
      </c>
      <c r="D3976" s="45" t="s">
        <v>5835</v>
      </c>
      <c r="E3976" s="15" t="s">
        <v>5836</v>
      </c>
      <c r="F3976" s="15" t="s">
        <v>5757</v>
      </c>
      <c r="G3976" s="71">
        <f t="shared" si="193"/>
        <v>31000110001028</v>
      </c>
      <c r="H3976" s="72" t="str">
        <f t="shared" si="191"/>
        <v>31000110001028</v>
      </c>
      <c r="I3976" s="72" t="e">
        <f t="shared" si="192"/>
        <v>#VALUE!</v>
      </c>
    </row>
    <row r="3977" spans="1:9">
      <c r="A3977" s="16" t="s">
        <v>5837</v>
      </c>
      <c r="B3977" s="15">
        <v>3</v>
      </c>
      <c r="C3977" s="15" t="str">
        <f>VLOOKUP($B3977,配置说明!$E$20:$F$23,2,0)</f>
        <v>语音</v>
      </c>
      <c r="D3977" s="45" t="s">
        <v>5838</v>
      </c>
      <c r="E3977" s="15" t="s">
        <v>5839</v>
      </c>
      <c r="F3977" s="15" t="s">
        <v>5757</v>
      </c>
      <c r="G3977" s="71">
        <f t="shared" si="193"/>
        <v>31000110001029</v>
      </c>
      <c r="H3977" s="72" t="str">
        <f t="shared" si="191"/>
        <v>31000110001029</v>
      </c>
      <c r="I3977" s="72" t="e">
        <f t="shared" si="192"/>
        <v>#VALUE!</v>
      </c>
    </row>
    <row r="3978" spans="1:9">
      <c r="A3978" s="16" t="s">
        <v>5840</v>
      </c>
      <c r="B3978" s="15">
        <v>3</v>
      </c>
      <c r="C3978" s="15" t="str">
        <f>VLOOKUP($B3978,配置说明!$E$20:$F$23,2,0)</f>
        <v>语音</v>
      </c>
      <c r="D3978" s="45" t="s">
        <v>5841</v>
      </c>
      <c r="E3978" s="15" t="s">
        <v>5842</v>
      </c>
      <c r="F3978" s="15" t="s">
        <v>5757</v>
      </c>
      <c r="G3978" s="71">
        <f t="shared" si="193"/>
        <v>31000110001030</v>
      </c>
      <c r="H3978" s="72" t="str">
        <f t="shared" si="191"/>
        <v>31000110001030</v>
      </c>
      <c r="I3978" s="72" t="e">
        <f t="shared" si="192"/>
        <v>#VALUE!</v>
      </c>
    </row>
    <row r="3979" spans="1:9">
      <c r="A3979" s="16" t="s">
        <v>5843</v>
      </c>
      <c r="B3979" s="15">
        <v>3</v>
      </c>
      <c r="C3979" s="15" t="str">
        <f>VLOOKUP($B3979,配置说明!$E$20:$F$23,2,0)</f>
        <v>语音</v>
      </c>
      <c r="D3979" s="45" t="s">
        <v>5844</v>
      </c>
      <c r="E3979" s="15" t="s">
        <v>5845</v>
      </c>
      <c r="F3979" s="15" t="s">
        <v>5757</v>
      </c>
      <c r="G3979" s="71">
        <f t="shared" si="193"/>
        <v>31000110001031</v>
      </c>
      <c r="H3979" s="72" t="str">
        <f t="shared" si="191"/>
        <v>31000110001031</v>
      </c>
      <c r="I3979" s="72" t="e">
        <f t="shared" si="192"/>
        <v>#VALUE!</v>
      </c>
    </row>
    <row r="3980" spans="1:9">
      <c r="A3980" s="16" t="s">
        <v>5846</v>
      </c>
      <c r="B3980" s="15">
        <v>3</v>
      </c>
      <c r="C3980" s="15" t="str">
        <f>VLOOKUP($B3980,配置说明!$E$20:$F$23,2,0)</f>
        <v>语音</v>
      </c>
      <c r="D3980" s="45" t="s">
        <v>5847</v>
      </c>
      <c r="E3980" s="15" t="s">
        <v>5848</v>
      </c>
      <c r="F3980" s="15" t="s">
        <v>5757</v>
      </c>
      <c r="G3980" s="71">
        <f t="shared" si="193"/>
        <v>31000110001032</v>
      </c>
      <c r="H3980" s="72" t="str">
        <f t="shared" si="191"/>
        <v>31000110001032</v>
      </c>
      <c r="I3980" s="72" t="e">
        <f t="shared" si="192"/>
        <v>#VALUE!</v>
      </c>
    </row>
    <row r="3981" spans="1:9">
      <c r="A3981" s="16" t="s">
        <v>5849</v>
      </c>
      <c r="B3981" s="15">
        <v>3</v>
      </c>
      <c r="C3981" s="15" t="str">
        <f>VLOOKUP($B3981,配置说明!$E$20:$F$23,2,0)</f>
        <v>语音</v>
      </c>
      <c r="D3981" s="45" t="s">
        <v>5850</v>
      </c>
      <c r="E3981" s="15" t="s">
        <v>5851</v>
      </c>
      <c r="F3981" s="15" t="s">
        <v>5757</v>
      </c>
      <c r="G3981" s="71">
        <f t="shared" si="193"/>
        <v>31000110001033</v>
      </c>
      <c r="H3981" s="72" t="str">
        <f t="shared" si="191"/>
        <v>31000110001033</v>
      </c>
      <c r="I3981" s="72" t="e">
        <f t="shared" si="192"/>
        <v>#VALUE!</v>
      </c>
    </row>
    <row r="3982" spans="1:9">
      <c r="A3982" s="16" t="s">
        <v>5852</v>
      </c>
      <c r="B3982" s="15">
        <v>3</v>
      </c>
      <c r="C3982" s="15" t="str">
        <f>VLOOKUP($B3982,配置说明!$E$20:$F$23,2,0)</f>
        <v>语音</v>
      </c>
      <c r="D3982" s="45" t="s">
        <v>5853</v>
      </c>
      <c r="E3982" s="15" t="s">
        <v>5854</v>
      </c>
      <c r="F3982" s="15" t="s">
        <v>5757</v>
      </c>
      <c r="G3982" s="71">
        <f t="shared" si="193"/>
        <v>31000110001034</v>
      </c>
      <c r="H3982" s="72" t="str">
        <f t="shared" si="191"/>
        <v>31000110001034</v>
      </c>
      <c r="I3982" s="72" t="e">
        <f t="shared" si="192"/>
        <v>#VALUE!</v>
      </c>
    </row>
    <row r="3983" spans="1:9">
      <c r="A3983" s="16" t="s">
        <v>5855</v>
      </c>
      <c r="B3983" s="15">
        <v>3</v>
      </c>
      <c r="C3983" s="15" t="str">
        <f>VLOOKUP($B3983,配置说明!$E$20:$F$23,2,0)</f>
        <v>语音</v>
      </c>
      <c r="D3983" s="45" t="s">
        <v>5856</v>
      </c>
      <c r="E3983" s="15" t="s">
        <v>5857</v>
      </c>
      <c r="F3983" s="15" t="s">
        <v>5757</v>
      </c>
      <c r="G3983" s="71">
        <f t="shared" si="193"/>
        <v>31000110001035</v>
      </c>
      <c r="H3983" s="72" t="str">
        <f t="shared" si="191"/>
        <v>31000110001035</v>
      </c>
      <c r="I3983" s="72" t="e">
        <f t="shared" si="192"/>
        <v>#VALUE!</v>
      </c>
    </row>
    <row r="3984" spans="1:9">
      <c r="A3984" s="16" t="s">
        <v>5858</v>
      </c>
      <c r="B3984" s="15">
        <v>3</v>
      </c>
      <c r="C3984" s="15" t="str">
        <f>VLOOKUP($B3984,配置说明!$E$20:$F$23,2,0)</f>
        <v>语音</v>
      </c>
      <c r="D3984" s="45" t="s">
        <v>5859</v>
      </c>
      <c r="E3984" s="15" t="s">
        <v>5860</v>
      </c>
      <c r="F3984" s="15" t="s">
        <v>5757</v>
      </c>
      <c r="G3984" s="71">
        <f t="shared" si="193"/>
        <v>31000110001036</v>
      </c>
      <c r="H3984" s="72" t="str">
        <f t="shared" si="191"/>
        <v>31000110001036</v>
      </c>
      <c r="I3984" s="72" t="e">
        <f t="shared" si="192"/>
        <v>#VALUE!</v>
      </c>
    </row>
    <row r="3985" spans="1:9">
      <c r="A3985" s="16" t="s">
        <v>5861</v>
      </c>
      <c r="B3985" s="15">
        <v>3</v>
      </c>
      <c r="C3985" s="15" t="str">
        <f>VLOOKUP($B3985,配置说明!$E$20:$F$23,2,0)</f>
        <v>语音</v>
      </c>
      <c r="D3985" s="45" t="s">
        <v>5862</v>
      </c>
      <c r="E3985" s="15" t="s">
        <v>5863</v>
      </c>
      <c r="F3985" s="15" t="s">
        <v>5757</v>
      </c>
      <c r="G3985" s="71">
        <f t="shared" si="193"/>
        <v>31000110001037</v>
      </c>
      <c r="H3985" s="72" t="str">
        <f t="shared" si="191"/>
        <v>31000110001037</v>
      </c>
      <c r="I3985" s="72" t="e">
        <f t="shared" si="192"/>
        <v>#VALUE!</v>
      </c>
    </row>
    <row r="3986" spans="1:9">
      <c r="A3986" s="16" t="s">
        <v>5864</v>
      </c>
      <c r="B3986" s="15">
        <v>3</v>
      </c>
      <c r="C3986" s="15" t="str">
        <f>VLOOKUP($B3986,配置说明!$E$20:$F$23,2,0)</f>
        <v>语音</v>
      </c>
      <c r="D3986" s="45" t="s">
        <v>5865</v>
      </c>
      <c r="E3986" s="15" t="s">
        <v>5866</v>
      </c>
      <c r="F3986" s="15" t="s">
        <v>5757</v>
      </c>
      <c r="G3986" s="71">
        <f t="shared" si="193"/>
        <v>31000110001038</v>
      </c>
      <c r="H3986" s="72" t="str">
        <f t="shared" si="191"/>
        <v>31000110001038</v>
      </c>
      <c r="I3986" s="72" t="e">
        <f t="shared" si="192"/>
        <v>#VALUE!</v>
      </c>
    </row>
    <row r="3987" spans="1:9">
      <c r="A3987" s="16" t="s">
        <v>5867</v>
      </c>
      <c r="B3987" s="15">
        <v>3</v>
      </c>
      <c r="C3987" s="15" t="str">
        <f>VLOOKUP($B3987,配置说明!$E$20:$F$23,2,0)</f>
        <v>语音</v>
      </c>
      <c r="D3987" s="45" t="s">
        <v>5868</v>
      </c>
      <c r="E3987" s="15" t="s">
        <v>5869</v>
      </c>
      <c r="F3987" s="15" t="s">
        <v>5757</v>
      </c>
      <c r="G3987" s="71">
        <f t="shared" si="193"/>
        <v>31000110001039</v>
      </c>
      <c r="H3987" s="72" t="str">
        <f t="shared" si="191"/>
        <v>31000110001039</v>
      </c>
      <c r="I3987" s="72" t="e">
        <f t="shared" si="192"/>
        <v>#VALUE!</v>
      </c>
    </row>
    <row r="3988" spans="1:9">
      <c r="A3988" s="16" t="s">
        <v>5870</v>
      </c>
      <c r="B3988" s="15">
        <v>3</v>
      </c>
      <c r="C3988" s="15" t="str">
        <f>VLOOKUP($B3988,配置说明!$E$20:$F$23,2,0)</f>
        <v>语音</v>
      </c>
      <c r="D3988" s="45" t="s">
        <v>5871</v>
      </c>
      <c r="E3988" s="15" t="s">
        <v>5872</v>
      </c>
      <c r="F3988" s="15" t="s">
        <v>5757</v>
      </c>
      <c r="G3988" s="71">
        <f t="shared" si="193"/>
        <v>31000110001040</v>
      </c>
      <c r="H3988" s="72" t="str">
        <f t="shared" si="191"/>
        <v>31000110001040</v>
      </c>
      <c r="I3988" s="72" t="e">
        <f t="shared" si="192"/>
        <v>#VALUE!</v>
      </c>
    </row>
    <row r="3989" spans="1:9">
      <c r="A3989" s="16" t="s">
        <v>5873</v>
      </c>
      <c r="B3989" s="15">
        <v>3</v>
      </c>
      <c r="C3989" s="15" t="str">
        <f>VLOOKUP($B3989,配置说明!$E$20:$F$23,2,0)</f>
        <v>语音</v>
      </c>
      <c r="D3989" s="45" t="s">
        <v>5874</v>
      </c>
      <c r="E3989" s="15" t="s">
        <v>5875</v>
      </c>
      <c r="F3989" s="15" t="s">
        <v>5757</v>
      </c>
      <c r="G3989" s="71">
        <f t="shared" si="193"/>
        <v>31000110001041</v>
      </c>
      <c r="H3989" s="72" t="str">
        <f t="shared" si="191"/>
        <v>31000110001041</v>
      </c>
      <c r="I3989" s="72" t="e">
        <f t="shared" si="192"/>
        <v>#VALUE!</v>
      </c>
    </row>
    <row r="3990" spans="1:9">
      <c r="A3990" s="16" t="s">
        <v>5876</v>
      </c>
      <c r="B3990" s="15">
        <v>3</v>
      </c>
      <c r="C3990" s="15" t="str">
        <f>VLOOKUP($B3990,配置说明!$E$20:$F$23,2,0)</f>
        <v>语音</v>
      </c>
      <c r="D3990" s="45" t="s">
        <v>5877</v>
      </c>
      <c r="E3990" s="15" t="s">
        <v>5878</v>
      </c>
      <c r="F3990" s="15" t="s">
        <v>5757</v>
      </c>
      <c r="G3990" s="71">
        <f t="shared" si="193"/>
        <v>31000110001042</v>
      </c>
      <c r="H3990" s="72" t="str">
        <f t="shared" si="191"/>
        <v>31000110001042</v>
      </c>
      <c r="I3990" s="72" t="e">
        <f t="shared" si="192"/>
        <v>#VALUE!</v>
      </c>
    </row>
    <row r="3991" spans="1:9">
      <c r="A3991" s="16" t="s">
        <v>5879</v>
      </c>
      <c r="B3991" s="15">
        <v>3</v>
      </c>
      <c r="C3991" s="15" t="str">
        <f>VLOOKUP($B3991,配置说明!$E$20:$F$23,2,0)</f>
        <v>语音</v>
      </c>
      <c r="D3991" s="45" t="s">
        <v>5880</v>
      </c>
      <c r="E3991" s="15" t="s">
        <v>5881</v>
      </c>
      <c r="F3991" s="15" t="s">
        <v>5757</v>
      </c>
      <c r="G3991" s="71">
        <f t="shared" si="193"/>
        <v>31000110001043</v>
      </c>
      <c r="H3991" s="72" t="str">
        <f t="shared" si="191"/>
        <v>31000110001043</v>
      </c>
      <c r="I3991" s="72" t="e">
        <f t="shared" si="192"/>
        <v>#VALUE!</v>
      </c>
    </row>
    <row r="3992" spans="1:9">
      <c r="A3992" s="16" t="s">
        <v>5882</v>
      </c>
      <c r="B3992" s="15">
        <v>3</v>
      </c>
      <c r="C3992" s="15" t="str">
        <f>VLOOKUP($B3992,配置说明!$E$20:$F$23,2,0)</f>
        <v>语音</v>
      </c>
      <c r="D3992" s="45" t="s">
        <v>5883</v>
      </c>
      <c r="E3992" s="15" t="s">
        <v>5884</v>
      </c>
      <c r="F3992" s="15" t="s">
        <v>5757</v>
      </c>
      <c r="G3992" s="71">
        <f t="shared" si="193"/>
        <v>31000110001044</v>
      </c>
      <c r="H3992" s="72" t="str">
        <f t="shared" si="191"/>
        <v>31000110001044</v>
      </c>
      <c r="I3992" s="72" t="e">
        <f t="shared" si="192"/>
        <v>#VALUE!</v>
      </c>
    </row>
    <row r="3993" spans="1:9">
      <c r="A3993" s="16" t="s">
        <v>5885</v>
      </c>
      <c r="B3993" s="15">
        <v>3</v>
      </c>
      <c r="C3993" s="15" t="str">
        <f>VLOOKUP($B3993,配置说明!$E$20:$F$23,2,0)</f>
        <v>语音</v>
      </c>
      <c r="D3993" s="45" t="s">
        <v>5886</v>
      </c>
      <c r="E3993" s="15" t="s">
        <v>5887</v>
      </c>
      <c r="F3993" s="15" t="s">
        <v>5757</v>
      </c>
      <c r="G3993" s="71">
        <f t="shared" si="193"/>
        <v>31000110001045</v>
      </c>
      <c r="H3993" s="72" t="str">
        <f t="shared" si="191"/>
        <v>31000110001045</v>
      </c>
      <c r="I3993" s="72" t="e">
        <f t="shared" si="192"/>
        <v>#VALUE!</v>
      </c>
    </row>
    <row r="3994" spans="1:9">
      <c r="A3994" s="16" t="s">
        <v>5888</v>
      </c>
      <c r="B3994" s="15">
        <v>3</v>
      </c>
      <c r="C3994" s="15" t="str">
        <f>VLOOKUP($B3994,配置说明!$E$20:$F$23,2,0)</f>
        <v>语音</v>
      </c>
      <c r="D3994" s="45" t="s">
        <v>5889</v>
      </c>
      <c r="E3994" s="15" t="s">
        <v>5890</v>
      </c>
      <c r="F3994" s="15" t="s">
        <v>5757</v>
      </c>
      <c r="G3994" s="71">
        <f t="shared" si="193"/>
        <v>31000110001046</v>
      </c>
      <c r="H3994" s="72" t="str">
        <f t="shared" si="191"/>
        <v>31000110001046</v>
      </c>
      <c r="I3994" s="72" t="e">
        <f t="shared" si="192"/>
        <v>#VALUE!</v>
      </c>
    </row>
    <row r="3995" spans="1:9">
      <c r="A3995" s="16" t="s">
        <v>5891</v>
      </c>
      <c r="B3995" s="15">
        <v>3</v>
      </c>
      <c r="C3995" s="15" t="str">
        <f>VLOOKUP($B3995,配置说明!$E$20:$F$23,2,0)</f>
        <v>语音</v>
      </c>
      <c r="D3995" s="45" t="s">
        <v>5892</v>
      </c>
      <c r="E3995" s="15" t="s">
        <v>5893</v>
      </c>
      <c r="F3995" s="15" t="s">
        <v>5757</v>
      </c>
      <c r="G3995" s="71">
        <f t="shared" si="193"/>
        <v>31000110001047</v>
      </c>
      <c r="H3995" s="72" t="str">
        <f t="shared" si="191"/>
        <v>31000110001047</v>
      </c>
      <c r="I3995" s="72" t="e">
        <f t="shared" si="192"/>
        <v>#VALUE!</v>
      </c>
    </row>
    <row r="3996" spans="1:9">
      <c r="A3996" s="16" t="s">
        <v>5894</v>
      </c>
      <c r="B3996" s="15">
        <v>3</v>
      </c>
      <c r="C3996" s="15" t="str">
        <f>VLOOKUP($B3996,配置说明!$E$20:$F$23,2,0)</f>
        <v>语音</v>
      </c>
      <c r="D3996" s="45" t="s">
        <v>5895</v>
      </c>
      <c r="E3996" s="15" t="s">
        <v>5896</v>
      </c>
      <c r="F3996" s="15" t="s">
        <v>5757</v>
      </c>
      <c r="G3996" s="71">
        <f t="shared" si="193"/>
        <v>31000110001048</v>
      </c>
      <c r="H3996" s="72" t="str">
        <f t="shared" si="191"/>
        <v>31000110001048</v>
      </c>
      <c r="I3996" s="72" t="e">
        <f t="shared" si="192"/>
        <v>#VALUE!</v>
      </c>
    </row>
    <row r="3997" spans="1:9">
      <c r="A3997" s="16" t="s">
        <v>5897</v>
      </c>
      <c r="B3997" s="15">
        <v>3</v>
      </c>
      <c r="C3997" s="15" t="str">
        <f>VLOOKUP($B3997,配置说明!$E$20:$F$23,2,0)</f>
        <v>语音</v>
      </c>
      <c r="D3997" s="45" t="s">
        <v>5898</v>
      </c>
      <c r="E3997" s="15" t="s">
        <v>5899</v>
      </c>
      <c r="F3997" s="15" t="s">
        <v>5757</v>
      </c>
      <c r="G3997" s="71">
        <f t="shared" si="193"/>
        <v>31000110001049</v>
      </c>
      <c r="H3997" s="72" t="str">
        <f t="shared" si="191"/>
        <v>31000110001049</v>
      </c>
      <c r="I3997" s="72" t="e">
        <f t="shared" si="192"/>
        <v>#VALUE!</v>
      </c>
    </row>
    <row r="3998" spans="1:9">
      <c r="A3998" s="16" t="s">
        <v>5900</v>
      </c>
      <c r="B3998" s="15">
        <v>3</v>
      </c>
      <c r="C3998" s="15" t="str">
        <f>VLOOKUP($B3998,配置说明!$E$20:$F$23,2,0)</f>
        <v>语音</v>
      </c>
      <c r="D3998" s="45" t="s">
        <v>5901</v>
      </c>
      <c r="E3998" s="15" t="s">
        <v>5902</v>
      </c>
      <c r="F3998" s="15" t="s">
        <v>5757</v>
      </c>
      <c r="G3998" s="71">
        <f t="shared" si="193"/>
        <v>31000110001050</v>
      </c>
      <c r="H3998" s="72" t="str">
        <f t="shared" si="191"/>
        <v>31000110001050</v>
      </c>
      <c r="I3998" s="72" t="e">
        <f t="shared" si="192"/>
        <v>#VALUE!</v>
      </c>
    </row>
    <row r="3999" spans="1:9">
      <c r="A3999" s="16" t="s">
        <v>5903</v>
      </c>
      <c r="B3999" s="15">
        <v>3</v>
      </c>
      <c r="C3999" s="15" t="str">
        <f>VLOOKUP($B3999,配置说明!$E$20:$F$23,2,0)</f>
        <v>语音</v>
      </c>
      <c r="D3999" s="45" t="s">
        <v>5904</v>
      </c>
      <c r="E3999" s="15" t="s">
        <v>5905</v>
      </c>
      <c r="F3999" s="15" t="s">
        <v>5757</v>
      </c>
      <c r="G3999" s="71">
        <f t="shared" si="193"/>
        <v>31000110001051</v>
      </c>
      <c r="H3999" s="72" t="str">
        <f t="shared" si="191"/>
        <v>31000110001051</v>
      </c>
      <c r="I3999" s="72" t="e">
        <f t="shared" si="192"/>
        <v>#VALUE!</v>
      </c>
    </row>
    <row r="4000" spans="1:9">
      <c r="A4000" s="16" t="s">
        <v>5906</v>
      </c>
      <c r="B4000" s="15">
        <v>3</v>
      </c>
      <c r="C4000" s="15" t="str">
        <f>VLOOKUP($B4000,配置说明!$E$20:$F$23,2,0)</f>
        <v>语音</v>
      </c>
      <c r="D4000" s="45" t="s">
        <v>5907</v>
      </c>
      <c r="E4000" s="15" t="s">
        <v>5908</v>
      </c>
      <c r="F4000" s="15" t="s">
        <v>5757</v>
      </c>
      <c r="G4000" s="71">
        <f t="shared" si="193"/>
        <v>31000110001052</v>
      </c>
      <c r="H4000" s="72" t="str">
        <f t="shared" si="191"/>
        <v>31000110001052</v>
      </c>
      <c r="I4000" s="72" t="e">
        <f t="shared" si="192"/>
        <v>#VALUE!</v>
      </c>
    </row>
    <row r="4001" spans="1:9">
      <c r="A4001" s="16" t="s">
        <v>5909</v>
      </c>
      <c r="B4001" s="15">
        <v>3</v>
      </c>
      <c r="C4001" s="15" t="str">
        <f>VLOOKUP($B4001,配置说明!$E$20:$F$23,2,0)</f>
        <v>语音</v>
      </c>
      <c r="D4001" s="45" t="s">
        <v>5910</v>
      </c>
      <c r="E4001" s="15" t="s">
        <v>5911</v>
      </c>
      <c r="F4001" s="15" t="s">
        <v>5757</v>
      </c>
      <c r="G4001" s="71">
        <f t="shared" si="193"/>
        <v>31000110001053</v>
      </c>
      <c r="H4001" s="72" t="str">
        <f t="shared" si="191"/>
        <v>31000110001053</v>
      </c>
      <c r="I4001" s="72" t="e">
        <f t="shared" si="192"/>
        <v>#VALUE!</v>
      </c>
    </row>
    <row r="4002" spans="1:9">
      <c r="A4002" s="16" t="s">
        <v>5912</v>
      </c>
      <c r="B4002" s="15">
        <v>3</v>
      </c>
      <c r="C4002" s="15" t="str">
        <f>VLOOKUP($B4002,配置说明!$E$20:$F$23,2,0)</f>
        <v>语音</v>
      </c>
      <c r="D4002" s="45" t="s">
        <v>5913</v>
      </c>
      <c r="E4002" s="15" t="s">
        <v>5914</v>
      </c>
      <c r="F4002" s="15" t="s">
        <v>5757</v>
      </c>
      <c r="G4002" s="71">
        <f t="shared" si="193"/>
        <v>31000110001054</v>
      </c>
      <c r="H4002" s="72" t="str">
        <f t="shared" si="191"/>
        <v>31000110001054</v>
      </c>
      <c r="I4002" s="72" t="e">
        <f t="shared" si="192"/>
        <v>#VALUE!</v>
      </c>
    </row>
    <row r="4003" spans="1:9">
      <c r="A4003" s="16" t="s">
        <v>5915</v>
      </c>
      <c r="B4003" s="15">
        <v>3</v>
      </c>
      <c r="C4003" s="15" t="str">
        <f>VLOOKUP($B4003,配置说明!$E$20:$F$23,2,0)</f>
        <v>语音</v>
      </c>
      <c r="D4003" s="45" t="s">
        <v>5916</v>
      </c>
      <c r="E4003" s="15" t="s">
        <v>5917</v>
      </c>
      <c r="F4003" s="15" t="s">
        <v>5757</v>
      </c>
      <c r="G4003" s="71">
        <f t="shared" si="193"/>
        <v>31000110001055</v>
      </c>
      <c r="H4003" s="72" t="str">
        <f t="shared" si="191"/>
        <v>31000110001055</v>
      </c>
      <c r="I4003" s="72" t="e">
        <f t="shared" si="192"/>
        <v>#VALUE!</v>
      </c>
    </row>
    <row r="4004" spans="1:9">
      <c r="A4004" s="16" t="s">
        <v>5918</v>
      </c>
      <c r="B4004" s="15">
        <v>3</v>
      </c>
      <c r="C4004" s="15" t="str">
        <f>VLOOKUP($B4004,配置说明!$E$20:$F$23,2,0)</f>
        <v>语音</v>
      </c>
      <c r="D4004" s="45" t="s">
        <v>5919</v>
      </c>
      <c r="E4004" s="15" t="s">
        <v>5920</v>
      </c>
      <c r="F4004" s="15" t="s">
        <v>5757</v>
      </c>
      <c r="G4004" s="71">
        <f t="shared" si="193"/>
        <v>31000110001056</v>
      </c>
      <c r="H4004" s="72" t="str">
        <f t="shared" ref="H4004:H4038" si="194">G4004&amp;""</f>
        <v>31000110001056</v>
      </c>
      <c r="I4004" s="72" t="e">
        <f t="shared" ref="I4004:I4038" si="195">FIND("loop",E4004)</f>
        <v>#VALUE!</v>
      </c>
    </row>
    <row r="4005" spans="1:9">
      <c r="A4005" s="16" t="s">
        <v>5921</v>
      </c>
      <c r="B4005" s="15">
        <v>3</v>
      </c>
      <c r="C4005" s="15" t="str">
        <f>VLOOKUP($B4005,配置说明!$E$20:$F$23,2,0)</f>
        <v>语音</v>
      </c>
      <c r="D4005" s="45" t="s">
        <v>5922</v>
      </c>
      <c r="E4005" s="15" t="s">
        <v>5923</v>
      </c>
      <c r="F4005" s="15" t="s">
        <v>5757</v>
      </c>
      <c r="G4005" s="71">
        <f t="shared" si="193"/>
        <v>31000110001057</v>
      </c>
      <c r="H4005" s="72" t="str">
        <f t="shared" si="194"/>
        <v>31000110001057</v>
      </c>
      <c r="I4005" s="72" t="e">
        <f t="shared" si="195"/>
        <v>#VALUE!</v>
      </c>
    </row>
    <row r="4006" spans="1:9">
      <c r="A4006" s="16" t="s">
        <v>5924</v>
      </c>
      <c r="B4006" s="15">
        <v>3</v>
      </c>
      <c r="C4006" s="15" t="str">
        <f>VLOOKUP($B4006,配置说明!$E$20:$F$23,2,0)</f>
        <v>语音</v>
      </c>
      <c r="D4006" s="45" t="s">
        <v>5925</v>
      </c>
      <c r="E4006" s="15" t="s">
        <v>5926</v>
      </c>
      <c r="F4006" s="15" t="s">
        <v>5757</v>
      </c>
      <c r="G4006" s="71">
        <f t="shared" si="193"/>
        <v>31000110001058</v>
      </c>
      <c r="H4006" s="72" t="str">
        <f t="shared" si="194"/>
        <v>31000110001058</v>
      </c>
      <c r="I4006" s="72" t="e">
        <f t="shared" si="195"/>
        <v>#VALUE!</v>
      </c>
    </row>
    <row r="4007" spans="1:9">
      <c r="A4007" s="16" t="s">
        <v>5927</v>
      </c>
      <c r="B4007" s="15">
        <v>3</v>
      </c>
      <c r="C4007" s="15" t="str">
        <f>VLOOKUP($B4007,配置说明!$E$20:$F$23,2,0)</f>
        <v>语音</v>
      </c>
      <c r="D4007" s="45" t="s">
        <v>5928</v>
      </c>
      <c r="E4007" s="15" t="s">
        <v>5929</v>
      </c>
      <c r="F4007" s="15" t="s">
        <v>5757</v>
      </c>
      <c r="G4007" s="71">
        <f t="shared" si="193"/>
        <v>31000110001059</v>
      </c>
      <c r="H4007" s="72" t="str">
        <f t="shared" si="194"/>
        <v>31000110001059</v>
      </c>
      <c r="I4007" s="72" t="e">
        <f t="shared" si="195"/>
        <v>#VALUE!</v>
      </c>
    </row>
    <row r="4008" spans="1:9">
      <c r="A4008" s="16" t="s">
        <v>5930</v>
      </c>
      <c r="B4008" s="15">
        <v>3</v>
      </c>
      <c r="C4008" s="15" t="str">
        <f>VLOOKUP($B4008,配置说明!$E$20:$F$23,2,0)</f>
        <v>语音</v>
      </c>
      <c r="D4008" s="45" t="s">
        <v>5931</v>
      </c>
      <c r="E4008" s="15" t="s">
        <v>5932</v>
      </c>
      <c r="F4008" s="15" t="s">
        <v>5757</v>
      </c>
      <c r="G4008" s="71">
        <f t="shared" si="193"/>
        <v>31000110001060</v>
      </c>
      <c r="H4008" s="72" t="str">
        <f t="shared" si="194"/>
        <v>31000110001060</v>
      </c>
      <c r="I4008" s="72" t="e">
        <f t="shared" si="195"/>
        <v>#VALUE!</v>
      </c>
    </row>
    <row r="4009" spans="1:9">
      <c r="A4009" s="16" t="s">
        <v>5933</v>
      </c>
      <c r="B4009" s="15">
        <v>3</v>
      </c>
      <c r="C4009" s="15" t="str">
        <f>VLOOKUP($B4009,配置说明!$E$20:$F$23,2,0)</f>
        <v>语音</v>
      </c>
      <c r="D4009" s="45" t="s">
        <v>5934</v>
      </c>
      <c r="E4009" s="15" t="s">
        <v>5935</v>
      </c>
      <c r="F4009" s="15" t="s">
        <v>5757</v>
      </c>
      <c r="G4009" s="71">
        <f t="shared" si="193"/>
        <v>31000110001061</v>
      </c>
      <c r="H4009" s="72" t="str">
        <f t="shared" si="194"/>
        <v>31000110001061</v>
      </c>
      <c r="I4009" s="72" t="e">
        <f t="shared" si="195"/>
        <v>#VALUE!</v>
      </c>
    </row>
    <row r="4010" spans="1:9">
      <c r="A4010" s="16" t="s">
        <v>5936</v>
      </c>
      <c r="B4010" s="15">
        <v>3</v>
      </c>
      <c r="C4010" s="15" t="str">
        <f>VLOOKUP($B4010,配置说明!$E$20:$F$23,2,0)</f>
        <v>语音</v>
      </c>
      <c r="D4010" s="45" t="s">
        <v>5937</v>
      </c>
      <c r="E4010" s="15" t="s">
        <v>5938</v>
      </c>
      <c r="F4010" s="15" t="s">
        <v>5757</v>
      </c>
      <c r="G4010" s="71">
        <f t="shared" si="193"/>
        <v>31000110001062</v>
      </c>
      <c r="H4010" s="72" t="str">
        <f t="shared" si="194"/>
        <v>31000110001062</v>
      </c>
      <c r="I4010" s="72" t="e">
        <f t="shared" si="195"/>
        <v>#VALUE!</v>
      </c>
    </row>
    <row r="4011" spans="1:9">
      <c r="A4011" s="16" t="s">
        <v>5939</v>
      </c>
      <c r="B4011" s="15">
        <v>3</v>
      </c>
      <c r="C4011" s="15" t="str">
        <f>VLOOKUP($B4011,配置说明!$E$20:$F$23,2,0)</f>
        <v>语音</v>
      </c>
      <c r="D4011" s="45" t="s">
        <v>5940</v>
      </c>
      <c r="E4011" s="15" t="s">
        <v>5941</v>
      </c>
      <c r="F4011" s="15" t="s">
        <v>5757</v>
      </c>
      <c r="G4011" s="71">
        <f t="shared" si="193"/>
        <v>31000110001063</v>
      </c>
      <c r="H4011" s="72" t="str">
        <f t="shared" si="194"/>
        <v>31000110001063</v>
      </c>
      <c r="I4011" s="72" t="e">
        <f t="shared" si="195"/>
        <v>#VALUE!</v>
      </c>
    </row>
    <row r="4012" spans="1:9">
      <c r="A4012" s="16" t="s">
        <v>5942</v>
      </c>
      <c r="B4012" s="15">
        <v>3</v>
      </c>
      <c r="C4012" s="15" t="str">
        <f>VLOOKUP($B4012,配置说明!$E$20:$F$23,2,0)</f>
        <v>语音</v>
      </c>
      <c r="D4012" s="45" t="s">
        <v>5943</v>
      </c>
      <c r="E4012" s="15" t="s">
        <v>5944</v>
      </c>
      <c r="F4012" s="15" t="s">
        <v>5757</v>
      </c>
      <c r="G4012" s="71">
        <f t="shared" si="193"/>
        <v>31000110001064</v>
      </c>
      <c r="H4012" s="72" t="str">
        <f t="shared" si="194"/>
        <v>31000110001064</v>
      </c>
      <c r="I4012" s="72" t="e">
        <f t="shared" si="195"/>
        <v>#VALUE!</v>
      </c>
    </row>
    <row r="4013" spans="1:9">
      <c r="A4013" s="16" t="s">
        <v>5945</v>
      </c>
      <c r="B4013" s="15">
        <v>3</v>
      </c>
      <c r="C4013" s="15" t="str">
        <f>VLOOKUP($B4013,配置说明!$E$20:$F$23,2,0)</f>
        <v>语音</v>
      </c>
      <c r="D4013" s="45" t="s">
        <v>5946</v>
      </c>
      <c r="E4013" s="15" t="s">
        <v>5947</v>
      </c>
      <c r="F4013" s="15" t="s">
        <v>5757</v>
      </c>
      <c r="G4013" s="71">
        <f t="shared" si="193"/>
        <v>31000110001065</v>
      </c>
      <c r="H4013" s="72" t="str">
        <f t="shared" si="194"/>
        <v>31000110001065</v>
      </c>
      <c r="I4013" s="72" t="e">
        <f t="shared" si="195"/>
        <v>#VALUE!</v>
      </c>
    </row>
    <row r="4014" spans="1:9">
      <c r="A4014" s="16" t="s">
        <v>5948</v>
      </c>
      <c r="B4014" s="15">
        <v>3</v>
      </c>
      <c r="C4014" s="15" t="str">
        <f>VLOOKUP($B4014,配置说明!$E$20:$F$23,2,0)</f>
        <v>语音</v>
      </c>
      <c r="D4014" s="45" t="s">
        <v>5949</v>
      </c>
      <c r="E4014" s="15" t="s">
        <v>5950</v>
      </c>
      <c r="F4014" s="15" t="s">
        <v>5757</v>
      </c>
      <c r="G4014" s="71">
        <f t="shared" si="193"/>
        <v>31000110001066</v>
      </c>
      <c r="H4014" s="72" t="str">
        <f t="shared" si="194"/>
        <v>31000110001066</v>
      </c>
      <c r="I4014" s="72" t="e">
        <f t="shared" si="195"/>
        <v>#VALUE!</v>
      </c>
    </row>
    <row r="4015" spans="1:9">
      <c r="A4015" s="16" t="s">
        <v>5951</v>
      </c>
      <c r="B4015" s="15">
        <v>3</v>
      </c>
      <c r="C4015" s="15" t="str">
        <f>VLOOKUP($B4015,配置说明!$E$20:$F$23,2,0)</f>
        <v>语音</v>
      </c>
      <c r="D4015" s="45" t="s">
        <v>5952</v>
      </c>
      <c r="E4015" s="15" t="s">
        <v>5953</v>
      </c>
      <c r="F4015" s="15" t="s">
        <v>5757</v>
      </c>
      <c r="G4015" s="71">
        <f t="shared" si="193"/>
        <v>31000110001067</v>
      </c>
      <c r="H4015" s="72" t="str">
        <f t="shared" si="194"/>
        <v>31000110001067</v>
      </c>
      <c r="I4015" s="72" t="e">
        <f t="shared" si="195"/>
        <v>#VALUE!</v>
      </c>
    </row>
    <row r="4016" spans="1:9">
      <c r="A4016" s="16" t="s">
        <v>5954</v>
      </c>
      <c r="B4016" s="15">
        <v>3</v>
      </c>
      <c r="C4016" s="15" t="str">
        <f>VLOOKUP($B4016,配置说明!$E$20:$F$23,2,0)</f>
        <v>语音</v>
      </c>
      <c r="D4016" s="45" t="s">
        <v>5955</v>
      </c>
      <c r="E4016" s="15" t="s">
        <v>5956</v>
      </c>
      <c r="F4016" s="15" t="s">
        <v>5757</v>
      </c>
      <c r="G4016" s="71">
        <f t="shared" si="193"/>
        <v>31000110001068</v>
      </c>
      <c r="H4016" s="72" t="str">
        <f t="shared" si="194"/>
        <v>31000110001068</v>
      </c>
      <c r="I4016" s="72" t="e">
        <f t="shared" si="195"/>
        <v>#VALUE!</v>
      </c>
    </row>
    <row r="4017" spans="1:9">
      <c r="A4017" s="16" t="s">
        <v>5957</v>
      </c>
      <c r="B4017" s="15">
        <v>3</v>
      </c>
      <c r="C4017" s="15" t="str">
        <f>VLOOKUP($B4017,配置说明!$E$20:$F$23,2,0)</f>
        <v>语音</v>
      </c>
      <c r="D4017" s="45" t="s">
        <v>5958</v>
      </c>
      <c r="E4017" s="15" t="s">
        <v>5959</v>
      </c>
      <c r="F4017" s="15" t="s">
        <v>5757</v>
      </c>
      <c r="G4017" s="71">
        <f t="shared" si="193"/>
        <v>31000110001069</v>
      </c>
      <c r="H4017" s="72" t="str">
        <f t="shared" si="194"/>
        <v>31000110001069</v>
      </c>
      <c r="I4017" s="72" t="e">
        <f t="shared" si="195"/>
        <v>#VALUE!</v>
      </c>
    </row>
    <row r="4018" spans="1:9">
      <c r="A4018" s="16" t="s">
        <v>5960</v>
      </c>
      <c r="B4018" s="15">
        <v>3</v>
      </c>
      <c r="C4018" s="15" t="str">
        <f>VLOOKUP($B4018,配置说明!$E$20:$F$23,2,0)</f>
        <v>语音</v>
      </c>
      <c r="D4018" s="45" t="s">
        <v>5961</v>
      </c>
      <c r="E4018" s="15" t="s">
        <v>5962</v>
      </c>
      <c r="F4018" s="15" t="s">
        <v>5757</v>
      </c>
      <c r="G4018" s="71">
        <f t="shared" ref="G4018:G4038" si="196">A4018*1</f>
        <v>31000110001070</v>
      </c>
      <c r="H4018" s="72" t="str">
        <f t="shared" si="194"/>
        <v>31000110001070</v>
      </c>
      <c r="I4018" s="72" t="e">
        <f t="shared" si="195"/>
        <v>#VALUE!</v>
      </c>
    </row>
    <row r="4019" spans="1:9">
      <c r="A4019" s="16" t="s">
        <v>5963</v>
      </c>
      <c r="B4019" s="15">
        <v>3</v>
      </c>
      <c r="C4019" s="15" t="str">
        <f>VLOOKUP($B4019,配置说明!$E$20:$F$23,2,0)</f>
        <v>语音</v>
      </c>
      <c r="D4019" s="45" t="s">
        <v>5964</v>
      </c>
      <c r="E4019" s="15" t="s">
        <v>5965</v>
      </c>
      <c r="F4019" s="15" t="s">
        <v>5757</v>
      </c>
      <c r="G4019" s="71">
        <f t="shared" si="196"/>
        <v>31000110001071</v>
      </c>
      <c r="H4019" s="72" t="str">
        <f t="shared" si="194"/>
        <v>31000110001071</v>
      </c>
      <c r="I4019" s="72" t="e">
        <f t="shared" si="195"/>
        <v>#VALUE!</v>
      </c>
    </row>
    <row r="4020" spans="1:9">
      <c r="A4020" s="16" t="s">
        <v>5966</v>
      </c>
      <c r="B4020" s="15">
        <v>3</v>
      </c>
      <c r="C4020" s="15" t="str">
        <f>VLOOKUP($B4020,配置说明!$E$20:$F$23,2,0)</f>
        <v>语音</v>
      </c>
      <c r="D4020" s="45" t="s">
        <v>5967</v>
      </c>
      <c r="E4020" s="15" t="s">
        <v>5968</v>
      </c>
      <c r="F4020" s="15" t="s">
        <v>5757</v>
      </c>
      <c r="G4020" s="71">
        <f t="shared" si="196"/>
        <v>31000110001072</v>
      </c>
      <c r="H4020" s="72" t="str">
        <f t="shared" si="194"/>
        <v>31000110001072</v>
      </c>
      <c r="I4020" s="72" t="e">
        <f t="shared" si="195"/>
        <v>#VALUE!</v>
      </c>
    </row>
    <row r="4021" spans="1:9">
      <c r="A4021" s="16" t="s">
        <v>5969</v>
      </c>
      <c r="B4021" s="15">
        <v>3</v>
      </c>
      <c r="C4021" s="15" t="str">
        <f>VLOOKUP($B4021,配置说明!$E$20:$F$23,2,0)</f>
        <v>语音</v>
      </c>
      <c r="D4021" s="45" t="s">
        <v>5970</v>
      </c>
      <c r="E4021" s="15" t="s">
        <v>5971</v>
      </c>
      <c r="F4021" s="15" t="s">
        <v>5972</v>
      </c>
      <c r="G4021" s="71">
        <f t="shared" si="196"/>
        <v>31000110002001</v>
      </c>
      <c r="H4021" s="72" t="str">
        <f t="shared" si="194"/>
        <v>31000110002001</v>
      </c>
      <c r="I4021" s="72" t="e">
        <f t="shared" si="195"/>
        <v>#VALUE!</v>
      </c>
    </row>
    <row r="4022" spans="1:9">
      <c r="A4022" s="16" t="s">
        <v>5973</v>
      </c>
      <c r="B4022" s="15">
        <v>3</v>
      </c>
      <c r="C4022" s="15" t="str">
        <f>VLOOKUP($B4022,配置说明!$E$20:$F$23,2,0)</f>
        <v>语音</v>
      </c>
      <c r="D4022" s="45" t="s">
        <v>5974</v>
      </c>
      <c r="E4022" s="15" t="s">
        <v>5975</v>
      </c>
      <c r="F4022" s="15" t="s">
        <v>5972</v>
      </c>
      <c r="G4022" s="71">
        <f t="shared" si="196"/>
        <v>31000110002002</v>
      </c>
      <c r="H4022" s="72" t="str">
        <f t="shared" si="194"/>
        <v>31000110002002</v>
      </c>
      <c r="I4022" s="72" t="e">
        <f t="shared" si="195"/>
        <v>#VALUE!</v>
      </c>
    </row>
    <row r="4023" spans="1:9">
      <c r="A4023" s="16" t="s">
        <v>5976</v>
      </c>
      <c r="B4023" s="15">
        <v>3</v>
      </c>
      <c r="C4023" s="15" t="str">
        <f>VLOOKUP($B4023,配置说明!$E$20:$F$23,2,0)</f>
        <v>语音</v>
      </c>
      <c r="D4023" s="45" t="s">
        <v>5977</v>
      </c>
      <c r="E4023" s="15" t="s">
        <v>5978</v>
      </c>
      <c r="F4023" s="15" t="s">
        <v>5972</v>
      </c>
      <c r="G4023" s="71">
        <f t="shared" si="196"/>
        <v>31000110002003</v>
      </c>
      <c r="H4023" s="72" t="str">
        <f t="shared" si="194"/>
        <v>31000110002003</v>
      </c>
      <c r="I4023" s="72" t="e">
        <f t="shared" si="195"/>
        <v>#VALUE!</v>
      </c>
    </row>
    <row r="4024" spans="1:9">
      <c r="A4024" s="16" t="s">
        <v>5979</v>
      </c>
      <c r="B4024" s="15">
        <v>3</v>
      </c>
      <c r="C4024" s="15" t="str">
        <f>VLOOKUP($B4024,配置说明!$E$20:$F$23,2,0)</f>
        <v>语音</v>
      </c>
      <c r="D4024" s="45" t="s">
        <v>5980</v>
      </c>
      <c r="E4024" s="15" t="s">
        <v>5981</v>
      </c>
      <c r="F4024" s="15" t="s">
        <v>5972</v>
      </c>
      <c r="G4024" s="71">
        <f t="shared" si="196"/>
        <v>31000110002004</v>
      </c>
      <c r="H4024" s="72" t="str">
        <f t="shared" si="194"/>
        <v>31000110002004</v>
      </c>
      <c r="I4024" s="72" t="e">
        <f t="shared" si="195"/>
        <v>#VALUE!</v>
      </c>
    </row>
    <row r="4025" spans="1:9">
      <c r="A4025" s="16" t="s">
        <v>5982</v>
      </c>
      <c r="B4025" s="15">
        <v>3</v>
      </c>
      <c r="C4025" s="15" t="str">
        <f>VLOOKUP($B4025,配置说明!$E$20:$F$23,2,0)</f>
        <v>语音</v>
      </c>
      <c r="D4025" s="45" t="s">
        <v>5928</v>
      </c>
      <c r="E4025" s="15" t="s">
        <v>5983</v>
      </c>
      <c r="F4025" s="15" t="s">
        <v>5972</v>
      </c>
      <c r="G4025" s="71">
        <f t="shared" si="196"/>
        <v>31000110002005</v>
      </c>
      <c r="H4025" s="72" t="str">
        <f t="shared" si="194"/>
        <v>31000110002005</v>
      </c>
      <c r="I4025" s="72" t="e">
        <f t="shared" si="195"/>
        <v>#VALUE!</v>
      </c>
    </row>
    <row r="4026" spans="1:9">
      <c r="A4026" s="16" t="s">
        <v>5984</v>
      </c>
      <c r="B4026" s="15">
        <v>3</v>
      </c>
      <c r="C4026" s="15" t="str">
        <f>VLOOKUP($B4026,配置说明!$E$20:$F$23,2,0)</f>
        <v>语音</v>
      </c>
      <c r="D4026" s="45" t="s">
        <v>5931</v>
      </c>
      <c r="E4026" s="15" t="s">
        <v>5985</v>
      </c>
      <c r="F4026" s="15" t="s">
        <v>5972</v>
      </c>
      <c r="G4026" s="71">
        <f t="shared" si="196"/>
        <v>31000110002006</v>
      </c>
      <c r="H4026" s="72" t="str">
        <f t="shared" si="194"/>
        <v>31000110002006</v>
      </c>
      <c r="I4026" s="72" t="e">
        <f t="shared" si="195"/>
        <v>#VALUE!</v>
      </c>
    </row>
    <row r="4027" spans="1:9">
      <c r="A4027" s="16" t="s">
        <v>5986</v>
      </c>
      <c r="B4027" s="15">
        <v>3</v>
      </c>
      <c r="C4027" s="15" t="str">
        <f>VLOOKUP($B4027,配置说明!$E$20:$F$23,2,0)</f>
        <v>语音</v>
      </c>
      <c r="D4027" s="45" t="s">
        <v>5934</v>
      </c>
      <c r="E4027" s="15" t="s">
        <v>5987</v>
      </c>
      <c r="F4027" s="15" t="s">
        <v>5972</v>
      </c>
      <c r="G4027" s="71">
        <f t="shared" si="196"/>
        <v>31000110002007</v>
      </c>
      <c r="H4027" s="72" t="str">
        <f t="shared" si="194"/>
        <v>31000110002007</v>
      </c>
      <c r="I4027" s="72" t="e">
        <f t="shared" si="195"/>
        <v>#VALUE!</v>
      </c>
    </row>
    <row r="4028" spans="1:9">
      <c r="A4028" s="16" t="s">
        <v>5988</v>
      </c>
      <c r="B4028" s="15">
        <v>3</v>
      </c>
      <c r="C4028" s="15" t="str">
        <f>VLOOKUP($B4028,配置说明!$E$20:$F$23,2,0)</f>
        <v>语音</v>
      </c>
      <c r="D4028" s="45" t="s">
        <v>5937</v>
      </c>
      <c r="E4028" s="15" t="s">
        <v>5989</v>
      </c>
      <c r="F4028" s="15" t="s">
        <v>5972</v>
      </c>
      <c r="G4028" s="71">
        <f t="shared" si="196"/>
        <v>31000110002008</v>
      </c>
      <c r="H4028" s="72" t="str">
        <f t="shared" si="194"/>
        <v>31000110002008</v>
      </c>
      <c r="I4028" s="72" t="e">
        <f t="shared" si="195"/>
        <v>#VALUE!</v>
      </c>
    </row>
    <row r="4029" spans="1:9">
      <c r="A4029" s="16" t="s">
        <v>5990</v>
      </c>
      <c r="B4029" s="15">
        <v>3</v>
      </c>
      <c r="C4029" s="15" t="str">
        <f>VLOOKUP($B4029,配置说明!$E$20:$F$23,2,0)</f>
        <v>语音</v>
      </c>
      <c r="D4029" s="45" t="s">
        <v>5940</v>
      </c>
      <c r="E4029" s="15" t="s">
        <v>5991</v>
      </c>
      <c r="F4029" s="15" t="s">
        <v>5972</v>
      </c>
      <c r="G4029" s="71">
        <f t="shared" si="196"/>
        <v>31000110002009</v>
      </c>
      <c r="H4029" s="72" t="str">
        <f t="shared" si="194"/>
        <v>31000110002009</v>
      </c>
      <c r="I4029" s="72" t="e">
        <f t="shared" si="195"/>
        <v>#VALUE!</v>
      </c>
    </row>
    <row r="4030" spans="1:9">
      <c r="A4030" s="16" t="s">
        <v>5992</v>
      </c>
      <c r="B4030" s="15">
        <v>3</v>
      </c>
      <c r="C4030" s="15" t="str">
        <f>VLOOKUP($B4030,配置说明!$E$20:$F$23,2,0)</f>
        <v>语音</v>
      </c>
      <c r="D4030" s="45" t="s">
        <v>5943</v>
      </c>
      <c r="E4030" s="15" t="s">
        <v>5993</v>
      </c>
      <c r="F4030" s="15" t="s">
        <v>5972</v>
      </c>
      <c r="G4030" s="71">
        <f t="shared" si="196"/>
        <v>31000110002010</v>
      </c>
      <c r="H4030" s="72" t="str">
        <f t="shared" si="194"/>
        <v>31000110002010</v>
      </c>
      <c r="I4030" s="72" t="e">
        <f t="shared" si="195"/>
        <v>#VALUE!</v>
      </c>
    </row>
    <row r="4031" spans="1:9">
      <c r="A4031" s="16" t="s">
        <v>5994</v>
      </c>
      <c r="B4031" s="15">
        <v>3</v>
      </c>
      <c r="C4031" s="15" t="str">
        <f>VLOOKUP($B4031,配置说明!$E$20:$F$23,2,0)</f>
        <v>语音</v>
      </c>
      <c r="D4031" s="45" t="s">
        <v>5946</v>
      </c>
      <c r="E4031" s="15" t="s">
        <v>5995</v>
      </c>
      <c r="F4031" s="15" t="s">
        <v>5972</v>
      </c>
      <c r="G4031" s="71">
        <f t="shared" si="196"/>
        <v>31000110002011</v>
      </c>
      <c r="H4031" s="72" t="str">
        <f t="shared" si="194"/>
        <v>31000110002011</v>
      </c>
      <c r="I4031" s="72" t="e">
        <f t="shared" si="195"/>
        <v>#VALUE!</v>
      </c>
    </row>
    <row r="4032" spans="1:9">
      <c r="A4032" s="16" t="s">
        <v>5996</v>
      </c>
      <c r="B4032" s="15">
        <v>3</v>
      </c>
      <c r="C4032" s="15" t="str">
        <f>VLOOKUP($B4032,配置说明!$E$20:$F$23,2,0)</f>
        <v>语音</v>
      </c>
      <c r="D4032" s="45" t="s">
        <v>5949</v>
      </c>
      <c r="E4032" s="15" t="s">
        <v>5997</v>
      </c>
      <c r="F4032" s="15" t="s">
        <v>5972</v>
      </c>
      <c r="G4032" s="71">
        <f t="shared" si="196"/>
        <v>31000110002012</v>
      </c>
      <c r="H4032" s="72" t="str">
        <f t="shared" si="194"/>
        <v>31000110002012</v>
      </c>
      <c r="I4032" s="72" t="e">
        <f t="shared" si="195"/>
        <v>#VALUE!</v>
      </c>
    </row>
    <row r="4033" spans="1:9">
      <c r="A4033" s="16" t="s">
        <v>5998</v>
      </c>
      <c r="B4033" s="15">
        <v>3</v>
      </c>
      <c r="C4033" s="15" t="str">
        <f>VLOOKUP($B4033,配置说明!$E$20:$F$23,2,0)</f>
        <v>语音</v>
      </c>
      <c r="D4033" s="45" t="s">
        <v>5952</v>
      </c>
      <c r="E4033" s="15" t="s">
        <v>5999</v>
      </c>
      <c r="F4033" s="15" t="s">
        <v>5972</v>
      </c>
      <c r="G4033" s="71">
        <f t="shared" si="196"/>
        <v>31000110002013</v>
      </c>
      <c r="H4033" s="72" t="str">
        <f t="shared" si="194"/>
        <v>31000110002013</v>
      </c>
      <c r="I4033" s="72" t="e">
        <f t="shared" si="195"/>
        <v>#VALUE!</v>
      </c>
    </row>
    <row r="4034" spans="1:9">
      <c r="A4034" s="16" t="s">
        <v>6000</v>
      </c>
      <c r="B4034" s="15">
        <v>3</v>
      </c>
      <c r="C4034" s="15" t="str">
        <f>VLOOKUP($B4034,配置说明!$E$20:$F$23,2,0)</f>
        <v>语音</v>
      </c>
      <c r="D4034" s="45" t="s">
        <v>5955</v>
      </c>
      <c r="E4034" s="15" t="s">
        <v>6001</v>
      </c>
      <c r="F4034" s="15" t="s">
        <v>5972</v>
      </c>
      <c r="G4034" s="71">
        <f t="shared" si="196"/>
        <v>31000110002014</v>
      </c>
      <c r="H4034" s="72" t="str">
        <f t="shared" si="194"/>
        <v>31000110002014</v>
      </c>
      <c r="I4034" s="72" t="e">
        <f t="shared" si="195"/>
        <v>#VALUE!</v>
      </c>
    </row>
    <row r="4035" spans="1:9">
      <c r="A4035" s="16" t="s">
        <v>6002</v>
      </c>
      <c r="B4035" s="15">
        <v>3</v>
      </c>
      <c r="C4035" s="15" t="str">
        <f>VLOOKUP($B4035,配置说明!$E$20:$F$23,2,0)</f>
        <v>语音</v>
      </c>
      <c r="D4035" s="45" t="s">
        <v>5958</v>
      </c>
      <c r="E4035" s="15" t="s">
        <v>6003</v>
      </c>
      <c r="F4035" s="15" t="s">
        <v>5972</v>
      </c>
      <c r="G4035" s="71">
        <f t="shared" si="196"/>
        <v>31000110002015</v>
      </c>
      <c r="H4035" s="72" t="str">
        <f t="shared" si="194"/>
        <v>31000110002015</v>
      </c>
      <c r="I4035" s="72" t="e">
        <f t="shared" si="195"/>
        <v>#VALUE!</v>
      </c>
    </row>
    <row r="4036" spans="1:9">
      <c r="A4036" s="16" t="s">
        <v>6004</v>
      </c>
      <c r="B4036" s="15">
        <v>3</v>
      </c>
      <c r="C4036" s="15" t="str">
        <f>VLOOKUP($B4036,配置说明!$E$20:$F$23,2,0)</f>
        <v>语音</v>
      </c>
      <c r="D4036" s="45" t="s">
        <v>5961</v>
      </c>
      <c r="E4036" s="15" t="s">
        <v>6005</v>
      </c>
      <c r="F4036" s="15" t="s">
        <v>5972</v>
      </c>
      <c r="G4036" s="71">
        <f t="shared" si="196"/>
        <v>31000110002016</v>
      </c>
      <c r="H4036" s="72" t="str">
        <f t="shared" si="194"/>
        <v>31000110002016</v>
      </c>
      <c r="I4036" s="72" t="e">
        <f t="shared" si="195"/>
        <v>#VALUE!</v>
      </c>
    </row>
    <row r="4037" spans="1:9">
      <c r="A4037" s="16" t="s">
        <v>6006</v>
      </c>
      <c r="B4037" s="15">
        <v>3</v>
      </c>
      <c r="C4037" s="15" t="str">
        <f>VLOOKUP($B4037,配置说明!$E$20:$F$23,2,0)</f>
        <v>语音</v>
      </c>
      <c r="D4037" s="45" t="s">
        <v>5964</v>
      </c>
      <c r="E4037" s="15" t="s">
        <v>6007</v>
      </c>
      <c r="F4037" s="15" t="s">
        <v>5972</v>
      </c>
      <c r="G4037" s="71">
        <f t="shared" si="196"/>
        <v>31000110002017</v>
      </c>
      <c r="H4037" s="72" t="str">
        <f t="shared" si="194"/>
        <v>31000110002017</v>
      </c>
      <c r="I4037" s="72" t="e">
        <f t="shared" si="195"/>
        <v>#VALUE!</v>
      </c>
    </row>
    <row r="4038" spans="1:9">
      <c r="A4038" s="16" t="s">
        <v>6008</v>
      </c>
      <c r="B4038" s="15">
        <v>3</v>
      </c>
      <c r="C4038" s="15" t="str">
        <f>VLOOKUP($B4038,配置说明!$E$20:$F$23,2,0)</f>
        <v>语音</v>
      </c>
      <c r="D4038" s="45" t="s">
        <v>5967</v>
      </c>
      <c r="E4038" s="15" t="s">
        <v>6009</v>
      </c>
      <c r="F4038" s="15" t="s">
        <v>5972</v>
      </c>
      <c r="G4038" s="71">
        <f t="shared" si="196"/>
        <v>31000110002018</v>
      </c>
      <c r="H4038" s="72" t="str">
        <f t="shared" si="194"/>
        <v>31000110002018</v>
      </c>
      <c r="I4038" s="72" t="e">
        <f t="shared" si="195"/>
        <v>#VALUE!</v>
      </c>
    </row>
  </sheetData>
  <autoFilter ref="A5:F4038" xr:uid="{00000000-0001-0000-0000-000000000000}">
    <sortState xmlns:xlrd2="http://schemas.microsoft.com/office/spreadsheetml/2017/richdata2" ref="A6:F3194">
      <sortCondition ref="A5:A1209"/>
    </sortState>
  </autoFilter>
  <phoneticPr fontId="1"/>
  <conditionalFormatting sqref="C1:D5 C53:D57 C963:D970 C1055:D1209 C1960:D1048576 C6:C229 C86:D248 F58:F1054 C231:C4038">
    <cfRule type="cellIs" dxfId="66" priority="29" operator="equal">
      <formula>"音效"</formula>
    </cfRule>
  </conditionalFormatting>
  <conditionalFormatting sqref="C1:C1048576">
    <cfRule type="cellIs" dxfId="65" priority="27" operator="equal">
      <formula>"语音"</formula>
    </cfRule>
    <cfRule type="cellIs" dxfId="64" priority="28" operator="equal">
      <formula>"背景音乐"</formula>
    </cfRule>
  </conditionalFormatting>
  <conditionalFormatting sqref="D6 D36:D52">
    <cfRule type="cellIs" dxfId="63" priority="26" operator="equal">
      <formula>"音效"</formula>
    </cfRule>
  </conditionalFormatting>
  <conditionalFormatting sqref="E36:F51 E53:F57 F52">
    <cfRule type="cellIs" dxfId="62" priority="22" operator="equal">
      <formula>"音效"</formula>
    </cfRule>
  </conditionalFormatting>
  <conditionalFormatting sqref="E33:F35">
    <cfRule type="cellIs" dxfId="61" priority="15" operator="equal">
      <formula>"音效"</formula>
    </cfRule>
  </conditionalFormatting>
  <conditionalFormatting sqref="A406:A433">
    <cfRule type="duplicateValues" dxfId="60" priority="1"/>
  </conditionalFormatting>
  <conditionalFormatting sqref="A1210:A1959">
    <cfRule type="duplicateValues" dxfId="59" priority="74"/>
  </conditionalFormatting>
  <conditionalFormatting sqref="A249:A305">
    <cfRule type="duplicateValues" dxfId="58" priority="75"/>
  </conditionalFormatting>
  <conditionalFormatting sqref="A1960:A1048576 A959:A1209 A386 A310 A1:A248">
    <cfRule type="duplicateValues" dxfId="57" priority="78"/>
  </conditionalFormatting>
  <conditionalFormatting sqref="A306:A309">
    <cfRule type="duplicateValues" dxfId="56" priority="83"/>
  </conditionalFormatting>
  <conditionalFormatting sqref="A311:A385">
    <cfRule type="duplicateValues" dxfId="55" priority="84"/>
  </conditionalFormatting>
  <conditionalFormatting sqref="A434:A958 A387:A405">
    <cfRule type="duplicateValues" dxfId="54" priority="95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171B-0199-490E-9A08-A9B88BC27A20}">
  <dimension ref="A1:G145"/>
  <sheetViews>
    <sheetView workbookViewId="0">
      <selection activeCell="E14" sqref="E14"/>
    </sheetView>
  </sheetViews>
  <sheetFormatPr defaultRowHeight="14.25"/>
  <cols>
    <col min="1" max="1" width="12.75" style="14" bestFit="1" customWidth="1"/>
    <col min="2" max="2" width="8" customWidth="1"/>
    <col min="3" max="3" width="12.75" style="78" customWidth="1"/>
    <col min="4" max="4" width="12.75" bestFit="1" customWidth="1"/>
    <col min="5" max="5" width="45.75" bestFit="1" customWidth="1"/>
    <col min="7" max="7" width="12.75" bestFit="1" customWidth="1"/>
  </cols>
  <sheetData>
    <row r="1" spans="1:7">
      <c r="A1" s="62" t="s">
        <v>0</v>
      </c>
      <c r="B1" s="63" t="s">
        <v>9754</v>
      </c>
      <c r="C1" s="63"/>
      <c r="D1" s="79" t="s">
        <v>9755</v>
      </c>
      <c r="E1" s="74"/>
      <c r="F1" s="74"/>
      <c r="G1" s="74"/>
    </row>
    <row r="2" spans="1:7">
      <c r="A2" s="62" t="s">
        <v>1</v>
      </c>
      <c r="B2" s="63" t="s">
        <v>9756</v>
      </c>
      <c r="C2" s="63"/>
      <c r="D2" s="63" t="s">
        <v>1</v>
      </c>
      <c r="E2" s="74"/>
      <c r="F2" s="74"/>
      <c r="G2" s="74"/>
    </row>
    <row r="3" spans="1:7">
      <c r="A3" s="62" t="s">
        <v>3</v>
      </c>
      <c r="B3" s="63"/>
      <c r="C3" s="63"/>
      <c r="D3" s="79" t="s">
        <v>3</v>
      </c>
      <c r="E3" s="74"/>
      <c r="F3" s="74"/>
      <c r="G3" s="74"/>
    </row>
    <row r="4" spans="1:7">
      <c r="A4" s="62"/>
      <c r="B4" s="63"/>
      <c r="C4" s="63"/>
      <c r="D4" s="79"/>
      <c r="E4" s="74"/>
      <c r="F4" s="74"/>
      <c r="G4" s="74"/>
    </row>
    <row r="5" spans="1:7">
      <c r="A5" s="62" t="s">
        <v>2</v>
      </c>
      <c r="B5" s="63" t="s">
        <v>9757</v>
      </c>
      <c r="C5" s="63" t="s">
        <v>10350</v>
      </c>
      <c r="D5" s="79" t="s">
        <v>9758</v>
      </c>
      <c r="E5" s="74" t="s">
        <v>367</v>
      </c>
      <c r="F5" s="74" t="s">
        <v>10351</v>
      </c>
      <c r="G5" s="74" t="s">
        <v>10352</v>
      </c>
    </row>
    <row r="6" spans="1:7">
      <c r="A6" s="65" t="s">
        <v>4495</v>
      </c>
      <c r="B6" s="15">
        <v>1</v>
      </c>
      <c r="C6" s="77" t="str">
        <f>VLOOKUP(B6,配置说明!$K$21:$L$22,2,0)</f>
        <v>play</v>
      </c>
      <c r="D6" s="15" t="s">
        <v>4497</v>
      </c>
      <c r="E6" s="49" t="str">
        <f>VLOOKUP(A6,'音效资源表|C|AudioResData'!$A:$E,5,0)</f>
        <v>a_amb_AbyssalGeneral_loop_Play</v>
      </c>
      <c r="F6" s="15">
        <f t="shared" ref="F6:F69" si="0">IF(IFERROR(FIND("p_Play",E6),-1)&gt;0,1,IF(IFERROR(FIND("p_Stop",E6)&gt;0,-1),2,-1))</f>
        <v>1</v>
      </c>
      <c r="G6" s="15">
        <f t="shared" ref="G6:G69" si="1">INT(A6)</f>
        <v>20100010005</v>
      </c>
    </row>
    <row r="7" spans="1:7">
      <c r="A7" s="65" t="s">
        <v>4497</v>
      </c>
      <c r="B7" s="15">
        <v>2</v>
      </c>
      <c r="C7" s="77" t="str">
        <f>VLOOKUP(B7,配置说明!$K$21:$L$22,2,0)</f>
        <v>stop</v>
      </c>
      <c r="D7" s="15" t="s">
        <v>4495</v>
      </c>
      <c r="E7" s="49" t="str">
        <f>VLOOKUP(A7,'音效资源表|C|AudioResData'!$A:$E,5,0)</f>
        <v>a_amb_AbyssalGeneral_loop_Stop</v>
      </c>
      <c r="F7" s="15">
        <f t="shared" si="0"/>
        <v>2</v>
      </c>
      <c r="G7" s="15">
        <f t="shared" si="1"/>
        <v>20100010006</v>
      </c>
    </row>
    <row r="8" spans="1:7">
      <c r="A8" s="65" t="s">
        <v>4499</v>
      </c>
      <c r="B8" s="15">
        <v>1</v>
      </c>
      <c r="C8" s="77" t="str">
        <f>VLOOKUP(B8,配置说明!$K$21:$L$22,2,0)</f>
        <v>play</v>
      </c>
      <c r="D8" s="15" t="s">
        <v>4501</v>
      </c>
      <c r="E8" s="49" t="str">
        <f>VLOOKUP(A8,'音效资源表|C|AudioResData'!$A:$E,5,0)</f>
        <v>a_amb_AbyssalOutside_loop_Play</v>
      </c>
      <c r="F8" s="15">
        <f t="shared" si="0"/>
        <v>1</v>
      </c>
      <c r="G8" s="15">
        <f t="shared" si="1"/>
        <v>20100010007</v>
      </c>
    </row>
    <row r="9" spans="1:7">
      <c r="A9" s="65" t="s">
        <v>4501</v>
      </c>
      <c r="B9" s="15">
        <v>2</v>
      </c>
      <c r="C9" s="77" t="str">
        <f>VLOOKUP(B9,配置说明!$K$21:$L$22,2,0)</f>
        <v>stop</v>
      </c>
      <c r="D9" s="15" t="s">
        <v>4499</v>
      </c>
      <c r="E9" s="49" t="str">
        <f>VLOOKUP(A9,'音效资源表|C|AudioResData'!$A:$E,5,0)</f>
        <v>a_amb_AbyssalOutside_loop_Stop</v>
      </c>
      <c r="F9" s="15">
        <f t="shared" si="0"/>
        <v>2</v>
      </c>
      <c r="G9" s="15">
        <f t="shared" si="1"/>
        <v>20100010008</v>
      </c>
    </row>
    <row r="10" spans="1:7">
      <c r="A10" s="65" t="s">
        <v>4503</v>
      </c>
      <c r="B10" s="15">
        <v>1</v>
      </c>
      <c r="C10" s="77" t="str">
        <f>VLOOKUP(B10,配置说明!$K$21:$L$22,2,0)</f>
        <v>play</v>
      </c>
      <c r="D10" s="15" t="s">
        <v>4505</v>
      </c>
      <c r="E10" s="49" t="str">
        <f>VLOOKUP(A10,'音效资源表|C|AudioResData'!$A:$E,5,0)</f>
        <v>a_amb_AbyssalOutsideNight_loop_Play</v>
      </c>
      <c r="F10" s="15">
        <f t="shared" si="0"/>
        <v>1</v>
      </c>
      <c r="G10" s="15">
        <f t="shared" si="1"/>
        <v>20100010009</v>
      </c>
    </row>
    <row r="11" spans="1:7">
      <c r="A11" s="65" t="s">
        <v>4505</v>
      </c>
      <c r="B11" s="15">
        <v>2</v>
      </c>
      <c r="C11" s="77" t="str">
        <f>VLOOKUP(B11,配置说明!$K$21:$L$22,2,0)</f>
        <v>stop</v>
      </c>
      <c r="D11" s="15" t="s">
        <v>4503</v>
      </c>
      <c r="E11" s="49" t="str">
        <f>VLOOKUP(A11,'音效资源表|C|AudioResData'!$A:$E,5,0)</f>
        <v>a_amb_AbyssalOutsideNight_loop_Stop</v>
      </c>
      <c r="F11" s="15">
        <f t="shared" si="0"/>
        <v>2</v>
      </c>
      <c r="G11" s="15">
        <f t="shared" si="1"/>
        <v>20100010010</v>
      </c>
    </row>
    <row r="12" spans="1:7">
      <c r="A12" s="65" t="s">
        <v>4507</v>
      </c>
      <c r="B12" s="15">
        <v>1</v>
      </c>
      <c r="C12" s="77" t="str">
        <f>VLOOKUP(B12,配置说明!$K$21:$L$22,2,0)</f>
        <v>play</v>
      </c>
      <c r="D12" s="15" t="s">
        <v>4509</v>
      </c>
      <c r="E12" s="49" t="str">
        <f>VLOOKUP(A12,'音效资源表|C|AudioResData'!$A:$E,5,0)</f>
        <v>a_amb_BuildingDestroy_loop_Play</v>
      </c>
      <c r="F12" s="15">
        <f t="shared" si="0"/>
        <v>1</v>
      </c>
      <c r="G12" s="15">
        <f t="shared" si="1"/>
        <v>20100010011</v>
      </c>
    </row>
    <row r="13" spans="1:7">
      <c r="A13" s="65" t="s">
        <v>4509</v>
      </c>
      <c r="B13" s="15">
        <v>2</v>
      </c>
      <c r="C13" s="77" t="str">
        <f>VLOOKUP(B13,配置说明!$K$21:$L$22,2,0)</f>
        <v>stop</v>
      </c>
      <c r="D13" s="15" t="s">
        <v>4507</v>
      </c>
      <c r="E13" s="49" t="str">
        <f>VLOOKUP(A13,'音效资源表|C|AudioResData'!$A:$E,5,0)</f>
        <v>a_amb_BuildingDestroy_loop_Stop</v>
      </c>
      <c r="F13" s="15">
        <f t="shared" si="0"/>
        <v>2</v>
      </c>
      <c r="G13" s="15">
        <f t="shared" si="1"/>
        <v>20100010012</v>
      </c>
    </row>
    <row r="14" spans="1:7">
      <c r="A14" s="65" t="s">
        <v>4513</v>
      </c>
      <c r="B14" s="15">
        <v>1</v>
      </c>
      <c r="C14" s="77" t="str">
        <f>VLOOKUP(B14,配置说明!$K$21:$L$22,2,0)</f>
        <v>play</v>
      </c>
      <c r="D14" s="15" t="s">
        <v>4515</v>
      </c>
      <c r="E14" s="49" t="str">
        <f>VLOOKUP(A14,'音效资源表|C|AudioResData'!$A:$E,5,0)</f>
        <v>a_amb_Earthquake_loop_Play</v>
      </c>
      <c r="F14" s="15">
        <f t="shared" si="0"/>
        <v>1</v>
      </c>
      <c r="G14" s="15">
        <f t="shared" si="1"/>
        <v>20100010014</v>
      </c>
    </row>
    <row r="15" spans="1:7">
      <c r="A15" s="65" t="s">
        <v>4515</v>
      </c>
      <c r="B15" s="15">
        <v>2</v>
      </c>
      <c r="C15" s="77" t="str">
        <f>VLOOKUP(B15,配置说明!$K$21:$L$22,2,0)</f>
        <v>stop</v>
      </c>
      <c r="D15" s="15" t="s">
        <v>4513</v>
      </c>
      <c r="E15" s="49" t="str">
        <f>VLOOKUP(A15,'音效资源表|C|AudioResData'!$A:$E,5,0)</f>
        <v>a_amb_Earthquake_loop_Stop</v>
      </c>
      <c r="F15" s="15">
        <f t="shared" si="0"/>
        <v>2</v>
      </c>
      <c r="G15" s="15">
        <f t="shared" si="1"/>
        <v>20100010015</v>
      </c>
    </row>
    <row r="16" spans="1:7">
      <c r="A16" s="65" t="s">
        <v>4517</v>
      </c>
      <c r="B16" s="15">
        <v>1</v>
      </c>
      <c r="C16" s="77" t="str">
        <f>VLOOKUP(B16,配置说明!$K$21:$L$22,2,0)</f>
        <v>play</v>
      </c>
      <c r="D16" s="15" t="s">
        <v>4519</v>
      </c>
      <c r="E16" s="49" t="str">
        <f>VLOOKUP(A16,'音效资源表|C|AudioResData'!$A:$E,5,0)</f>
        <v>a_amb_MysteriousSpace_loop_Play</v>
      </c>
      <c r="F16" s="15">
        <f t="shared" si="0"/>
        <v>1</v>
      </c>
      <c r="G16" s="15">
        <f t="shared" si="1"/>
        <v>20100010016</v>
      </c>
    </row>
    <row r="17" spans="1:7">
      <c r="A17" s="65" t="s">
        <v>4519</v>
      </c>
      <c r="B17" s="15">
        <v>2</v>
      </c>
      <c r="C17" s="77" t="str">
        <f>VLOOKUP(B17,配置说明!$K$21:$L$22,2,0)</f>
        <v>stop</v>
      </c>
      <c r="D17" s="15" t="s">
        <v>4517</v>
      </c>
      <c r="E17" s="49" t="str">
        <f>VLOOKUP(A17,'音效资源表|C|AudioResData'!$A:$E,5,0)</f>
        <v>a_amb_MysteriousSpace_loop_Stop</v>
      </c>
      <c r="F17" s="15">
        <f t="shared" si="0"/>
        <v>2</v>
      </c>
      <c r="G17" s="15">
        <f t="shared" si="1"/>
        <v>20100010017</v>
      </c>
    </row>
    <row r="18" spans="1:7">
      <c r="A18" s="65" t="s">
        <v>4523</v>
      </c>
      <c r="B18" s="15">
        <v>1</v>
      </c>
      <c r="C18" s="77" t="str">
        <f>VLOOKUP(B18,配置说明!$K$21:$L$22,2,0)</f>
        <v>play</v>
      </c>
      <c r="D18" s="15" t="s">
        <v>4703</v>
      </c>
      <c r="E18" s="49" t="str">
        <f>VLOOKUP(A18,'音效资源表|C|AudioResData'!$A:$E,5,0)</f>
        <v>a_amb_Snow_loop_Play</v>
      </c>
      <c r="F18" s="15">
        <f t="shared" si="0"/>
        <v>1</v>
      </c>
      <c r="G18" s="15">
        <f t="shared" si="1"/>
        <v>20100010019</v>
      </c>
    </row>
    <row r="19" spans="1:7">
      <c r="A19" s="65" t="s">
        <v>4525</v>
      </c>
      <c r="B19" s="15">
        <v>1</v>
      </c>
      <c r="C19" s="77" t="str">
        <f>VLOOKUP(B19,配置说明!$K$21:$L$22,2,0)</f>
        <v>play</v>
      </c>
      <c r="D19" s="15" t="s">
        <v>4527</v>
      </c>
      <c r="E19" s="49" t="str">
        <f>VLOOKUP(A19,'音效资源表|C|AudioResData'!$A:$E,5,0)</f>
        <v>a_amb_YuetaiStation_loop_Play</v>
      </c>
      <c r="F19" s="15">
        <f t="shared" si="0"/>
        <v>1</v>
      </c>
      <c r="G19" s="15">
        <f t="shared" si="1"/>
        <v>20100010020</v>
      </c>
    </row>
    <row r="20" spans="1:7">
      <c r="A20" s="65" t="s">
        <v>4527</v>
      </c>
      <c r="B20" s="15">
        <v>2</v>
      </c>
      <c r="C20" s="77" t="str">
        <f>VLOOKUP(B20,配置说明!$K$21:$L$22,2,0)</f>
        <v>stop</v>
      </c>
      <c r="D20" s="15" t="s">
        <v>4525</v>
      </c>
      <c r="E20" s="49" t="str">
        <f>VLOOKUP(A20,'音效资源表|C|AudioResData'!$A:$E,5,0)</f>
        <v>a_amb_YuetaiStation_loop_Stop</v>
      </c>
      <c r="F20" s="15">
        <f t="shared" si="0"/>
        <v>2</v>
      </c>
      <c r="G20" s="15">
        <f t="shared" si="1"/>
        <v>20100010021</v>
      </c>
    </row>
    <row r="21" spans="1:7">
      <c r="A21" s="65" t="s">
        <v>4529</v>
      </c>
      <c r="B21" s="15">
        <v>1</v>
      </c>
      <c r="C21" s="77" t="str">
        <f>VLOOKUP(B21,配置说明!$K$21:$L$22,2,0)</f>
        <v>play</v>
      </c>
      <c r="D21" s="16" t="s">
        <v>9759</v>
      </c>
      <c r="E21" s="49" t="str">
        <f>VLOOKUP(A21,'音效资源表|C|AudioResData'!$A:$E,5,0)</f>
        <v>a_amb_YuetaiStationNight_loop_Play</v>
      </c>
      <c r="F21" s="15">
        <f t="shared" si="0"/>
        <v>1</v>
      </c>
      <c r="G21" s="15">
        <f t="shared" si="1"/>
        <v>20100010022</v>
      </c>
    </row>
    <row r="22" spans="1:7">
      <c r="A22" s="65" t="s">
        <v>9759</v>
      </c>
      <c r="B22" s="15">
        <v>2</v>
      </c>
      <c r="C22" s="77" t="str">
        <f>VLOOKUP(B22,配置说明!$K$21:$L$22,2,0)</f>
        <v>stop</v>
      </c>
      <c r="D22" s="16" t="s">
        <v>4529</v>
      </c>
      <c r="E22" s="49" t="str">
        <f>VLOOKUP(A22,'音效资源表|C|AudioResData'!$A:$E,5,0)</f>
        <v>a_amb_YuetaiStationNight_loop_Stop</v>
      </c>
      <c r="F22" s="15">
        <f t="shared" si="0"/>
        <v>2</v>
      </c>
      <c r="G22" s="15">
        <f t="shared" si="1"/>
        <v>20100010023</v>
      </c>
    </row>
    <row r="23" spans="1:7">
      <c r="A23" s="65" t="s">
        <v>4545</v>
      </c>
      <c r="B23" s="15">
        <v>1</v>
      </c>
      <c r="C23" s="77" t="str">
        <f>VLOOKUP(B23,配置说明!$K$21:$L$22,2,0)</f>
        <v>play</v>
      </c>
      <c r="D23" s="66" t="s">
        <v>4547</v>
      </c>
      <c r="E23" s="49" t="str">
        <f>VLOOKUP(A23,'音效资源表|C|AudioResData'!$A:$E,5,0)</f>
        <v>a_ani_GroupGunImpact_loop_Play</v>
      </c>
      <c r="F23" s="15">
        <f t="shared" si="0"/>
        <v>1</v>
      </c>
      <c r="G23" s="15">
        <f t="shared" si="1"/>
        <v>20100010030</v>
      </c>
    </row>
    <row r="24" spans="1:7">
      <c r="A24" s="65" t="s">
        <v>4547</v>
      </c>
      <c r="B24" s="15">
        <v>2</v>
      </c>
      <c r="C24" s="77" t="str">
        <f>VLOOKUP(B24,配置说明!$K$21:$L$22,2,0)</f>
        <v>stop</v>
      </c>
      <c r="D24" s="66" t="s">
        <v>4545</v>
      </c>
      <c r="E24" s="49" t="str">
        <f>VLOOKUP(A24,'音效资源表|C|AudioResData'!$A:$E,5,0)</f>
        <v>a_ani_GroupGunImpact_loop_Stop</v>
      </c>
      <c r="F24" s="15">
        <f t="shared" si="0"/>
        <v>2</v>
      </c>
      <c r="G24" s="15">
        <f t="shared" si="1"/>
        <v>20100010031</v>
      </c>
    </row>
    <row r="25" spans="1:7">
      <c r="A25" s="65" t="s">
        <v>4549</v>
      </c>
      <c r="B25" s="15">
        <v>1</v>
      </c>
      <c r="C25" s="77" t="str">
        <f>VLOOKUP(B25,配置说明!$K$21:$L$22,2,0)</f>
        <v>play</v>
      </c>
      <c r="D25" s="66" t="s">
        <v>4553</v>
      </c>
      <c r="E25" s="49" t="str">
        <f>VLOOKUP(A25,'音效资源表|C|AudioResData'!$A:$E,5,0)</f>
        <v>a_ani_GroupGunShot_loop_Play</v>
      </c>
      <c r="F25" s="15">
        <f t="shared" si="0"/>
        <v>1</v>
      </c>
      <c r="G25" s="15">
        <f t="shared" si="1"/>
        <v>20100010032</v>
      </c>
    </row>
    <row r="26" spans="1:7">
      <c r="A26" s="65" t="s">
        <v>4551</v>
      </c>
      <c r="B26" s="15">
        <v>1</v>
      </c>
      <c r="C26" s="77" t="str">
        <f>VLOOKUP(B26,配置说明!$K$21:$L$22,2,0)</f>
        <v>play</v>
      </c>
      <c r="D26" s="15" t="s">
        <v>9307</v>
      </c>
      <c r="E26" s="49" t="str">
        <f>VLOOKUP(A26,'音效资源表|C|AudioResData'!$A:$E,5,0)</f>
        <v>a_ani_PlayerNaming_loop_Play</v>
      </c>
      <c r="F26" s="15">
        <f t="shared" si="0"/>
        <v>1</v>
      </c>
      <c r="G26" s="15">
        <f t="shared" si="1"/>
        <v>20100010033</v>
      </c>
    </row>
    <row r="27" spans="1:7">
      <c r="A27" s="65" t="s">
        <v>4553</v>
      </c>
      <c r="B27" s="15">
        <v>2</v>
      </c>
      <c r="C27" s="77" t="str">
        <f>VLOOKUP(B27,配置说明!$K$21:$L$22,2,0)</f>
        <v>stop</v>
      </c>
      <c r="D27" s="66" t="s">
        <v>4549</v>
      </c>
      <c r="E27" s="49" t="str">
        <f>VLOOKUP(A27,'音效资源表|C|AudioResData'!$A:$E,5,0)</f>
        <v>a_ani_GroupGunShot_loop_Stop</v>
      </c>
      <c r="F27" s="15">
        <f t="shared" si="0"/>
        <v>2</v>
      </c>
      <c r="G27" s="15">
        <f t="shared" si="1"/>
        <v>20100010034</v>
      </c>
    </row>
    <row r="28" spans="1:7">
      <c r="A28" s="14" t="s">
        <v>4571</v>
      </c>
      <c r="B28" s="15">
        <v>1</v>
      </c>
      <c r="C28" s="77" t="str">
        <f>VLOOKUP(B28,配置说明!$K$21:$L$22,2,0)</f>
        <v>play</v>
      </c>
      <c r="D28" s="66" t="s">
        <v>4573</v>
      </c>
      <c r="E28" s="49" t="str">
        <f>VLOOKUP(A28,'音效资源表|C|AudioResData'!$A:$E,5,0)</f>
        <v>a_ani_HctRoarAndRun_loop_Play</v>
      </c>
      <c r="F28" s="15">
        <f t="shared" si="0"/>
        <v>1</v>
      </c>
      <c r="G28" s="15">
        <f t="shared" si="1"/>
        <v>20100010043</v>
      </c>
    </row>
    <row r="29" spans="1:7">
      <c r="A29" s="14" t="s">
        <v>4573</v>
      </c>
      <c r="B29" s="15">
        <v>2</v>
      </c>
      <c r="C29" s="77" t="str">
        <f>VLOOKUP(B29,配置说明!$K$21:$L$22,2,0)</f>
        <v>stop</v>
      </c>
      <c r="D29" s="66" t="s">
        <v>4571</v>
      </c>
      <c r="E29" s="49" t="str">
        <f>VLOOKUP(A29,'音效资源表|C|AudioResData'!$A:$E,5,0)</f>
        <v>a_ani_HctRoarAndRun_loop_Stop</v>
      </c>
      <c r="F29" s="15">
        <f t="shared" si="0"/>
        <v>2</v>
      </c>
      <c r="G29" s="15">
        <f t="shared" si="1"/>
        <v>20100010044</v>
      </c>
    </row>
    <row r="30" spans="1:7">
      <c r="A30" s="14" t="s">
        <v>4597</v>
      </c>
      <c r="B30" s="15">
        <v>1</v>
      </c>
      <c r="C30" s="77" t="str">
        <f>VLOOKUP(B30,配置说明!$K$21:$L$22,2,0)</f>
        <v>play</v>
      </c>
      <c r="D30" s="15" t="s">
        <v>4599</v>
      </c>
      <c r="E30" s="49" t="str">
        <f>VLOOKUP(A30,'音效资源表|C|AudioResData'!$A:$E,5,0)</f>
        <v>a_ani_XLRoboMove_loop_Play</v>
      </c>
      <c r="F30" s="15">
        <f t="shared" si="0"/>
        <v>1</v>
      </c>
      <c r="G30" s="15">
        <f t="shared" si="1"/>
        <v>20100010056</v>
      </c>
    </row>
    <row r="31" spans="1:7">
      <c r="A31" s="65" t="s">
        <v>4599</v>
      </c>
      <c r="B31" s="15">
        <v>2</v>
      </c>
      <c r="C31" s="77" t="str">
        <f>VLOOKUP(B31,配置说明!$K$21:$L$22,2,0)</f>
        <v>stop</v>
      </c>
      <c r="D31" s="66" t="s">
        <v>4597</v>
      </c>
      <c r="E31" s="49" t="str">
        <f>VLOOKUP(A31,'音效资源表|C|AudioResData'!$A:$E,5,0)</f>
        <v>a_ani_XLRoboMove_loop_Stop</v>
      </c>
      <c r="F31" s="15">
        <f t="shared" si="0"/>
        <v>2</v>
      </c>
      <c r="G31" s="15">
        <f t="shared" si="1"/>
        <v>20100010057</v>
      </c>
    </row>
    <row r="32" spans="1:7">
      <c r="A32" s="65" t="s">
        <v>4619</v>
      </c>
      <c r="B32" s="15">
        <v>2</v>
      </c>
      <c r="C32" s="77" t="str">
        <f>VLOOKUP(B32,配置说明!$K$21:$L$22,2,0)</f>
        <v>stop</v>
      </c>
      <c r="D32" s="66" t="s">
        <v>4620</v>
      </c>
      <c r="E32" s="49" t="str">
        <f>VLOOKUP(A32,'音效资源表|C|AudioResData'!$A:$E,5,0)</f>
        <v>a_obj_ConnectionOn_loop_Stop</v>
      </c>
      <c r="F32" s="15">
        <f t="shared" si="0"/>
        <v>2</v>
      </c>
      <c r="G32" s="15">
        <f t="shared" si="1"/>
        <v>20100010067</v>
      </c>
    </row>
    <row r="33" spans="1:7">
      <c r="A33" s="65" t="s">
        <v>4620</v>
      </c>
      <c r="B33" s="15">
        <v>1</v>
      </c>
      <c r="C33" s="77" t="str">
        <f>VLOOKUP(B33,配置说明!$K$21:$L$22,2,0)</f>
        <v>play</v>
      </c>
      <c r="D33" s="66" t="s">
        <v>4619</v>
      </c>
      <c r="E33" s="49" t="str">
        <f>VLOOKUP(A33,'音效资源表|C|AudioResData'!$A:$E,5,0)</f>
        <v>a_obj_ConnectionOn_loop_Play</v>
      </c>
      <c r="F33" s="15">
        <f t="shared" si="0"/>
        <v>1</v>
      </c>
      <c r="G33" s="15">
        <f t="shared" si="1"/>
        <v>20100010068</v>
      </c>
    </row>
    <row r="34" spans="1:7">
      <c r="A34" s="65" t="s">
        <v>4630</v>
      </c>
      <c r="B34" s="15">
        <v>1</v>
      </c>
      <c r="C34" s="77" t="str">
        <f>VLOOKUP(B34,配置说明!$K$21:$L$22,2,0)</f>
        <v>play</v>
      </c>
      <c r="D34" s="66" t="s">
        <v>4632</v>
      </c>
      <c r="E34" s="49" t="str">
        <f>VLOOKUP(A34,'音效资源表|C|AudioResData'!$A:$E,5,0)</f>
        <v>a_obj_groupmoving_loop_Play</v>
      </c>
      <c r="F34" s="15">
        <f t="shared" si="0"/>
        <v>1</v>
      </c>
      <c r="G34" s="15">
        <f t="shared" si="1"/>
        <v>20100010073</v>
      </c>
    </row>
    <row r="35" spans="1:7">
      <c r="A35" s="65" t="s">
        <v>4632</v>
      </c>
      <c r="B35" s="15">
        <v>2</v>
      </c>
      <c r="C35" s="77" t="str">
        <f>VLOOKUP(B35,配置说明!$K$21:$L$22,2,0)</f>
        <v>stop</v>
      </c>
      <c r="D35" s="66" t="s">
        <v>4630</v>
      </c>
      <c r="E35" s="49" t="str">
        <f>VLOOKUP(A35,'音效资源表|C|AudioResData'!$A:$E,5,0)</f>
        <v>a_obj_groupmoving_loop_Stop</v>
      </c>
      <c r="F35" s="15">
        <f t="shared" si="0"/>
        <v>2</v>
      </c>
      <c r="G35" s="15">
        <f t="shared" si="1"/>
        <v>20100010074</v>
      </c>
    </row>
    <row r="36" spans="1:7">
      <c r="A36" s="65" t="s">
        <v>4634</v>
      </c>
      <c r="B36" s="15">
        <v>1</v>
      </c>
      <c r="C36" s="77" t="str">
        <f>VLOOKUP(B36,配置说明!$K$21:$L$22,2,0)</f>
        <v>play</v>
      </c>
      <c r="D36" s="66" t="s">
        <v>4636</v>
      </c>
      <c r="E36" s="49" t="str">
        <f>VLOOKUP(A36,'音效资源表|C|AudioResData'!$A:$E,5,0)</f>
        <v>a_obj_LaunchSystem_loop_Play</v>
      </c>
      <c r="F36" s="15">
        <f t="shared" si="0"/>
        <v>1</v>
      </c>
      <c r="G36" s="15">
        <f t="shared" si="1"/>
        <v>20100010075</v>
      </c>
    </row>
    <row r="37" spans="1:7">
      <c r="A37" s="65" t="s">
        <v>4636</v>
      </c>
      <c r="B37" s="15">
        <v>2</v>
      </c>
      <c r="C37" s="77" t="str">
        <f>VLOOKUP(B37,配置说明!$K$21:$L$22,2,0)</f>
        <v>stop</v>
      </c>
      <c r="D37" s="66" t="s">
        <v>4634</v>
      </c>
      <c r="E37" s="49" t="str">
        <f>VLOOKUP(A37,'音效资源表|C|AudioResData'!$A:$E,5,0)</f>
        <v>a_obj_LaunchSystem_loop_Stop</v>
      </c>
      <c r="F37" s="15">
        <f t="shared" si="0"/>
        <v>2</v>
      </c>
      <c r="G37" s="15">
        <f t="shared" si="1"/>
        <v>20100010076</v>
      </c>
    </row>
    <row r="38" spans="1:7">
      <c r="A38" s="65" t="s">
        <v>4638</v>
      </c>
      <c r="B38" s="15">
        <v>1</v>
      </c>
      <c r="C38" s="77" t="str">
        <f>VLOOKUP(B38,配置说明!$K$21:$L$22,2,0)</f>
        <v>play</v>
      </c>
      <c r="D38" s="66" t="s">
        <v>4640</v>
      </c>
      <c r="E38" s="49" t="str">
        <f>VLOOKUP(A38,'音效资源表|C|AudioResData'!$A:$E,5,0)</f>
        <v>a_obj_LiftingLadderDown_loop_Play</v>
      </c>
      <c r="F38" s="15">
        <f t="shared" si="0"/>
        <v>1</v>
      </c>
      <c r="G38" s="15">
        <f t="shared" si="1"/>
        <v>20100010077</v>
      </c>
    </row>
    <row r="39" spans="1:7">
      <c r="A39" s="65" t="s">
        <v>4640</v>
      </c>
      <c r="B39" s="15">
        <v>2</v>
      </c>
      <c r="C39" s="77" t="str">
        <f>VLOOKUP(B39,配置说明!$K$21:$L$22,2,0)</f>
        <v>stop</v>
      </c>
      <c r="D39" s="66" t="s">
        <v>4638</v>
      </c>
      <c r="E39" s="49" t="str">
        <f>VLOOKUP(A39,'音效资源表|C|AudioResData'!$A:$E,5,0)</f>
        <v>a_obj_LiftingLadderDown_loop_Stop</v>
      </c>
      <c r="F39" s="15">
        <f t="shared" si="0"/>
        <v>2</v>
      </c>
      <c r="G39" s="15">
        <f t="shared" si="1"/>
        <v>20100010078</v>
      </c>
    </row>
    <row r="40" spans="1:7">
      <c r="A40" s="65" t="s">
        <v>4642</v>
      </c>
      <c r="B40" s="15">
        <v>1</v>
      </c>
      <c r="C40" s="77" t="str">
        <f>VLOOKUP(B40,配置说明!$K$21:$L$22,2,0)</f>
        <v>play</v>
      </c>
      <c r="D40" s="66" t="s">
        <v>4644</v>
      </c>
      <c r="E40" s="49" t="str">
        <f>VLOOKUP(A40,'音效资源表|C|AudioResData'!$A:$E,5,0)</f>
        <v>a_obj_LiftingLadderEngine_loop_Play</v>
      </c>
      <c r="F40" s="15">
        <f t="shared" si="0"/>
        <v>1</v>
      </c>
      <c r="G40" s="15">
        <f t="shared" si="1"/>
        <v>20100010079</v>
      </c>
    </row>
    <row r="41" spans="1:7">
      <c r="A41" s="65" t="s">
        <v>4644</v>
      </c>
      <c r="B41" s="15">
        <v>2</v>
      </c>
      <c r="C41" s="77" t="str">
        <f>VLOOKUP(B41,配置说明!$K$21:$L$22,2,0)</f>
        <v>stop</v>
      </c>
      <c r="D41" s="66" t="s">
        <v>4642</v>
      </c>
      <c r="E41" s="49" t="str">
        <f>VLOOKUP(A41,'音效资源表|C|AudioResData'!$A:$E,5,0)</f>
        <v>a_obj_LiftingLadderEngine_loop_Stop</v>
      </c>
      <c r="F41" s="15">
        <f t="shared" si="0"/>
        <v>2</v>
      </c>
      <c r="G41" s="15">
        <f t="shared" si="1"/>
        <v>20100010080</v>
      </c>
    </row>
    <row r="42" spans="1:7">
      <c r="A42" s="65" t="s">
        <v>4650</v>
      </c>
      <c r="B42" s="15">
        <v>1</v>
      </c>
      <c r="C42" s="77" t="str">
        <f>VLOOKUP(B42,配置说明!$K$21:$L$22,2,0)</f>
        <v>play</v>
      </c>
      <c r="D42" s="66" t="s">
        <v>4652</v>
      </c>
      <c r="E42" s="49" t="str">
        <f>VLOOKUP(A42,'音效资源表|C|AudioResData'!$A:$E,5,0)</f>
        <v>a_obj_LiftingLadderUp_loop_Play</v>
      </c>
      <c r="F42" s="15">
        <f t="shared" si="0"/>
        <v>1</v>
      </c>
      <c r="G42" s="15">
        <f t="shared" si="1"/>
        <v>20100010083</v>
      </c>
    </row>
    <row r="43" spans="1:7">
      <c r="A43" s="65" t="s">
        <v>4652</v>
      </c>
      <c r="B43" s="15">
        <v>2</v>
      </c>
      <c r="C43" s="77" t="str">
        <f>VLOOKUP(B43,配置说明!$K$21:$L$22,2,0)</f>
        <v>stop</v>
      </c>
      <c r="D43" s="66" t="s">
        <v>4650</v>
      </c>
      <c r="E43" s="49" t="str">
        <f>VLOOKUP(A43,'音效资源表|C|AudioResData'!$A:$E,5,0)</f>
        <v>a_obj_LiftingLadderUp_loop_Stop</v>
      </c>
      <c r="F43" s="15">
        <f t="shared" si="0"/>
        <v>2</v>
      </c>
      <c r="G43" s="15">
        <f t="shared" si="1"/>
        <v>20100010084</v>
      </c>
    </row>
    <row r="44" spans="1:7">
      <c r="A44" s="65" t="s">
        <v>4660</v>
      </c>
      <c r="B44" s="15">
        <v>1</v>
      </c>
      <c r="C44" s="77" t="str">
        <f>VLOOKUP(B44,配置说明!$K$21:$L$22,2,0)</f>
        <v>play</v>
      </c>
      <c r="D44" s="15" t="s">
        <v>9330</v>
      </c>
      <c r="E44" s="49" t="str">
        <f>VLOOKUP(A44,'音效资源表|C|AudioResData'!$A:$E,5,0)</f>
        <v>a_obj_OperatingTable_loop_Play</v>
      </c>
      <c r="F44" s="15">
        <f t="shared" si="0"/>
        <v>1</v>
      </c>
      <c r="G44" s="15">
        <f t="shared" si="1"/>
        <v>20100010088</v>
      </c>
    </row>
    <row r="45" spans="1:7">
      <c r="A45" s="65" t="s">
        <v>4664</v>
      </c>
      <c r="B45" s="15">
        <v>1</v>
      </c>
      <c r="C45" s="77" t="str">
        <f>VLOOKUP(B45,配置说明!$K$21:$L$22,2,0)</f>
        <v>play</v>
      </c>
      <c r="D45" s="66" t="s">
        <v>4666</v>
      </c>
      <c r="E45" s="49" t="str">
        <f>VLOOKUP(A45,'音效资源表|C|AudioResData'!$A:$E,5,0)</f>
        <v>a_obj_RotaryTeleConnect_loop_Play</v>
      </c>
      <c r="F45" s="15">
        <f t="shared" si="0"/>
        <v>1</v>
      </c>
      <c r="G45" s="15">
        <f t="shared" si="1"/>
        <v>20100010090</v>
      </c>
    </row>
    <row r="46" spans="1:7">
      <c r="A46" s="65" t="s">
        <v>4666</v>
      </c>
      <c r="B46" s="15">
        <v>2</v>
      </c>
      <c r="C46" s="77" t="str">
        <f>VLOOKUP(B46,配置说明!$K$21:$L$22,2,0)</f>
        <v>stop</v>
      </c>
      <c r="D46" s="66" t="s">
        <v>4664</v>
      </c>
      <c r="E46" s="49" t="str">
        <f>VLOOKUP(A46,'音效资源表|C|AudioResData'!$A:$E,5,0)</f>
        <v>a_obj_RotaryTeleConnect_loop_Stop</v>
      </c>
      <c r="F46" s="15">
        <f t="shared" si="0"/>
        <v>2</v>
      </c>
      <c r="G46" s="15">
        <f t="shared" si="1"/>
        <v>20100010091</v>
      </c>
    </row>
    <row r="47" spans="1:7">
      <c r="A47" s="65" t="s">
        <v>4668</v>
      </c>
      <c r="B47" s="15">
        <v>1</v>
      </c>
      <c r="C47" s="77" t="str">
        <f>VLOOKUP(B47,配置说明!$K$21:$L$22,2,0)</f>
        <v>play</v>
      </c>
      <c r="D47" s="66" t="s">
        <v>4670</v>
      </c>
      <c r="E47" s="49" t="str">
        <f>VLOOKUP(A47,'音效资源表|C|AudioResData'!$A:$E,5,0)</f>
        <v>a_obj_RotaryTeleRing_loop_Play</v>
      </c>
      <c r="F47" s="15">
        <f t="shared" si="0"/>
        <v>1</v>
      </c>
      <c r="G47" s="15">
        <f t="shared" si="1"/>
        <v>20100010092</v>
      </c>
    </row>
    <row r="48" spans="1:7">
      <c r="A48" s="65" t="s">
        <v>4670</v>
      </c>
      <c r="B48" s="15">
        <v>2</v>
      </c>
      <c r="C48" s="77" t="str">
        <f>VLOOKUP(B48,配置说明!$K$21:$L$22,2,0)</f>
        <v>stop</v>
      </c>
      <c r="D48" s="66" t="s">
        <v>4668</v>
      </c>
      <c r="E48" s="49" t="str">
        <f>VLOOKUP(A48,'音效资源表|C|AudioResData'!$A:$E,5,0)</f>
        <v>a_obj_RotaryTeleRing_loop_Stop</v>
      </c>
      <c r="F48" s="15">
        <f t="shared" si="0"/>
        <v>2</v>
      </c>
      <c r="G48" s="15">
        <f t="shared" si="1"/>
        <v>20100010093</v>
      </c>
    </row>
    <row r="49" spans="1:7">
      <c r="A49" s="65" t="s">
        <v>4674</v>
      </c>
      <c r="B49" s="15">
        <v>1</v>
      </c>
      <c r="C49" s="77" t="str">
        <f>VLOOKUP(B49,配置说明!$K$21:$L$22,2,0)</f>
        <v>play</v>
      </c>
      <c r="D49" s="66" t="s">
        <v>4676</v>
      </c>
      <c r="E49" s="49" t="str">
        <f>VLOOKUP(A49,'音效资源表|C|AudioResData'!$A:$E,5,0)</f>
        <v>a_obj_SoulTree_loop_Play</v>
      </c>
      <c r="F49" s="15">
        <f t="shared" si="0"/>
        <v>1</v>
      </c>
      <c r="G49" s="15">
        <f t="shared" si="1"/>
        <v>20100010095</v>
      </c>
    </row>
    <row r="50" spans="1:7">
      <c r="A50" s="65" t="s">
        <v>4676</v>
      </c>
      <c r="B50" s="15">
        <v>2</v>
      </c>
      <c r="C50" s="77" t="str">
        <f>VLOOKUP(B50,配置说明!$K$21:$L$22,2,0)</f>
        <v>stop</v>
      </c>
      <c r="D50" s="66" t="s">
        <v>4674</v>
      </c>
      <c r="E50" s="49" t="str">
        <f>VLOOKUP(A50,'音效资源表|C|AudioResData'!$A:$E,5,0)</f>
        <v>a_obj_SoulTree_loop_Stop</v>
      </c>
      <c r="F50" s="15">
        <f t="shared" si="0"/>
        <v>2</v>
      </c>
      <c r="G50" s="15">
        <f t="shared" si="1"/>
        <v>20100010096</v>
      </c>
    </row>
    <row r="51" spans="1:7">
      <c r="A51" s="65" t="s">
        <v>4688</v>
      </c>
      <c r="B51" s="15">
        <v>1</v>
      </c>
      <c r="C51" s="77" t="str">
        <f>VLOOKUP(B51,配置说明!$K$21:$L$22,2,0)</f>
        <v>play</v>
      </c>
      <c r="D51" s="66" t="s">
        <v>4690</v>
      </c>
      <c r="E51" s="49" t="str">
        <f>VLOOKUP(A51,'音效资源表|C|AudioResData'!$A:$E,5,0)</f>
        <v>a_obj_TransportMoveon_loop_Play</v>
      </c>
      <c r="F51" s="15">
        <f t="shared" si="0"/>
        <v>1</v>
      </c>
      <c r="G51" s="15">
        <f t="shared" si="1"/>
        <v>20100010102</v>
      </c>
    </row>
    <row r="52" spans="1:7">
      <c r="A52" s="65" t="s">
        <v>4690</v>
      </c>
      <c r="B52" s="15">
        <v>2</v>
      </c>
      <c r="C52" s="77" t="str">
        <f>VLOOKUP(B52,配置说明!$K$21:$L$22,2,0)</f>
        <v>stop</v>
      </c>
      <c r="D52" s="66" t="s">
        <v>4688</v>
      </c>
      <c r="E52" s="49" t="str">
        <f>VLOOKUP(A52,'音效资源表|C|AudioResData'!$A:$E,5,0)</f>
        <v>a_obj_TransportMoveon_loop_Stop</v>
      </c>
      <c r="F52" s="15">
        <f t="shared" si="0"/>
        <v>2</v>
      </c>
      <c r="G52" s="15">
        <f t="shared" si="1"/>
        <v>20100010103</v>
      </c>
    </row>
    <row r="53" spans="1:7">
      <c r="A53" s="65" t="s">
        <v>4703</v>
      </c>
      <c r="B53" s="15">
        <v>2</v>
      </c>
      <c r="C53" s="77" t="str">
        <f>VLOOKUP(B53,配置说明!$K$21:$L$22,2,0)</f>
        <v>stop</v>
      </c>
      <c r="D53" s="15" t="s">
        <v>4523</v>
      </c>
      <c r="E53" s="49" t="str">
        <f>VLOOKUP(A53,'音效资源表|C|AudioResData'!$A:$E,5,0)</f>
        <v>a_amb_Snow_loop_Stop</v>
      </c>
      <c r="F53" s="15">
        <f t="shared" si="0"/>
        <v>2</v>
      </c>
      <c r="G53" s="15">
        <f t="shared" si="1"/>
        <v>20100010110</v>
      </c>
    </row>
    <row r="54" spans="1:7">
      <c r="A54" s="65" t="s">
        <v>9299</v>
      </c>
      <c r="B54" s="15">
        <v>1</v>
      </c>
      <c r="C54" s="77" t="str">
        <f>VLOOKUP(B54,配置说明!$K$21:$L$22,2,0)</f>
        <v>play</v>
      </c>
      <c r="D54" s="15" t="s">
        <v>9301</v>
      </c>
      <c r="E54" s="49" t="str">
        <f>VLOOKUP(A54,'音效资源表|C|AudioResData'!$A:$E,5,0)</f>
        <v>a_obj_RotaryTeleBusy_loop_Play</v>
      </c>
      <c r="F54" s="15">
        <f t="shared" si="0"/>
        <v>1</v>
      </c>
      <c r="G54" s="15">
        <f t="shared" si="1"/>
        <v>20100010112</v>
      </c>
    </row>
    <row r="55" spans="1:7">
      <c r="A55" s="65" t="s">
        <v>9301</v>
      </c>
      <c r="B55" s="15">
        <v>2</v>
      </c>
      <c r="C55" s="77" t="str">
        <f>VLOOKUP(B55,配置说明!$K$21:$L$22,2,0)</f>
        <v>stop</v>
      </c>
      <c r="D55" s="15" t="s">
        <v>9299</v>
      </c>
      <c r="E55" s="49" t="str">
        <f>VLOOKUP(A55,'音效资源表|C|AudioResData'!$A:$E,5,0)</f>
        <v>a_obj_RotaryTeleBusy_loop_Stop</v>
      </c>
      <c r="F55" s="15">
        <f t="shared" si="0"/>
        <v>2</v>
      </c>
      <c r="G55" s="15">
        <f t="shared" si="1"/>
        <v>20100010113</v>
      </c>
    </row>
    <row r="56" spans="1:7">
      <c r="A56" s="65" t="s">
        <v>9307</v>
      </c>
      <c r="B56" s="15">
        <v>2</v>
      </c>
      <c r="C56" s="77" t="str">
        <f>VLOOKUP(B56,配置说明!$K$21:$L$22,2,0)</f>
        <v>stop</v>
      </c>
      <c r="D56" s="66" t="s">
        <v>4551</v>
      </c>
      <c r="E56" s="49" t="str">
        <f>VLOOKUP(A56,'音效资源表|C|AudioResData'!$A:$E,5,0)</f>
        <v>a_ani_PlayerNaming_loop_Stop</v>
      </c>
      <c r="F56" s="15">
        <f t="shared" si="0"/>
        <v>2</v>
      </c>
      <c r="G56" s="15">
        <f t="shared" si="1"/>
        <v>20100010116</v>
      </c>
    </row>
    <row r="57" spans="1:7">
      <c r="A57" s="65" t="s">
        <v>9316</v>
      </c>
      <c r="B57" s="15">
        <v>1</v>
      </c>
      <c r="C57" s="77" t="str">
        <f>VLOOKUP(B57,配置说明!$K$21:$L$22,2,0)</f>
        <v>play</v>
      </c>
      <c r="D57" s="15" t="s">
        <v>9320</v>
      </c>
      <c r="E57" s="49" t="str">
        <f>VLOOKUP(A57,'音效资源表|C|AudioResData'!$A:$E,5,0)</f>
        <v>a_ani_PlayerUnstable_loop_Play</v>
      </c>
      <c r="F57" s="15">
        <f t="shared" si="0"/>
        <v>1</v>
      </c>
      <c r="G57" s="15">
        <f t="shared" si="1"/>
        <v>20100010120</v>
      </c>
    </row>
    <row r="58" spans="1:7">
      <c r="A58" s="65" t="s">
        <v>9320</v>
      </c>
      <c r="B58" s="15">
        <v>2</v>
      </c>
      <c r="C58" s="77" t="str">
        <f>VLOOKUP(B58,配置说明!$K$21:$L$22,2,0)</f>
        <v>stop</v>
      </c>
      <c r="D58" s="66" t="s">
        <v>9316</v>
      </c>
      <c r="E58" s="49" t="str">
        <f>VLOOKUP(A58,'音效资源表|C|AudioResData'!$A:$E,5,0)</f>
        <v>a_ani_PlayerUnstable_loop_Stop</v>
      </c>
      <c r="F58" s="15">
        <f t="shared" si="0"/>
        <v>2</v>
      </c>
      <c r="G58" s="15">
        <f t="shared" si="1"/>
        <v>20100010122</v>
      </c>
    </row>
    <row r="59" spans="1:7">
      <c r="A59" s="65" t="s">
        <v>9330</v>
      </c>
      <c r="B59" s="15">
        <v>2</v>
      </c>
      <c r="C59" s="77" t="str">
        <f>VLOOKUP(B59,配置说明!$K$21:$L$22,2,0)</f>
        <v>stop</v>
      </c>
      <c r="D59" s="66" t="s">
        <v>4660</v>
      </c>
      <c r="E59" s="49" t="str">
        <f>VLOOKUP(A59,'音效资源表|C|AudioResData'!$A:$E,5,0)</f>
        <v>a_obj_OperatingTable_loop_Stop</v>
      </c>
      <c r="F59" s="15">
        <f t="shared" si="0"/>
        <v>2</v>
      </c>
      <c r="G59" s="15">
        <f t="shared" si="1"/>
        <v>20100010127</v>
      </c>
    </row>
    <row r="60" spans="1:7">
      <c r="A60" s="65" t="s">
        <v>9055</v>
      </c>
      <c r="B60" s="15">
        <v>1</v>
      </c>
      <c r="C60" s="77" t="str">
        <f>VLOOKUP(B60,配置说明!$K$21:$L$22,2,0)</f>
        <v>play</v>
      </c>
      <c r="D60" s="15" t="s">
        <v>9056</v>
      </c>
      <c r="E60" s="49" t="str">
        <f>VLOOKUP(A60,'音效资源表|C|AudioResData'!$A:$E,5,0)</f>
        <v>a_amb_ChaoxinStreet_loop_Play</v>
      </c>
      <c r="F60" s="15">
        <f t="shared" si="0"/>
        <v>1</v>
      </c>
      <c r="G60" s="15">
        <f t="shared" si="1"/>
        <v>20100020001</v>
      </c>
    </row>
    <row r="61" spans="1:7">
      <c r="A61" s="65" t="s">
        <v>9336</v>
      </c>
      <c r="B61" s="15">
        <v>1</v>
      </c>
      <c r="C61" s="77" t="str">
        <f>VLOOKUP(B61,配置说明!$K$21:$L$22,2,0)</f>
        <v>play</v>
      </c>
      <c r="D61" s="15" t="s">
        <v>9352</v>
      </c>
      <c r="E61" s="49" t="str">
        <f>VLOOKUP(A61,'音效资源表|C|AudioResData'!$A:$E,5,0)</f>
        <v>a_obj_WaterDrop_loop_Play</v>
      </c>
      <c r="F61" s="15">
        <f t="shared" si="0"/>
        <v>1</v>
      </c>
      <c r="G61" s="15">
        <f t="shared" si="1"/>
        <v>20100020002</v>
      </c>
    </row>
    <row r="62" spans="1:7">
      <c r="A62" s="65" t="s">
        <v>9340</v>
      </c>
      <c r="B62" s="15">
        <v>1</v>
      </c>
      <c r="C62" s="77" t="str">
        <f>VLOOKUP(B62,配置说明!$K$21:$L$22,2,0)</f>
        <v>play</v>
      </c>
      <c r="D62" s="15" t="s">
        <v>9342</v>
      </c>
      <c r="E62" s="49" t="str">
        <f>VLOOKUP(A62,'音效资源表|C|AudioResData'!$A:$E,5,0)</f>
        <v>a_obj_PhoneRinging_loop_Play</v>
      </c>
      <c r="F62" s="15">
        <f t="shared" si="0"/>
        <v>1</v>
      </c>
      <c r="G62" s="15">
        <f t="shared" si="1"/>
        <v>20100020004</v>
      </c>
    </row>
    <row r="63" spans="1:7">
      <c r="A63" s="65" t="s">
        <v>9342</v>
      </c>
      <c r="B63" s="15">
        <v>2</v>
      </c>
      <c r="C63" s="77" t="str">
        <f>VLOOKUP(B63,配置说明!$K$21:$L$22,2,0)</f>
        <v>stop</v>
      </c>
      <c r="D63" s="15" t="s">
        <v>9340</v>
      </c>
      <c r="E63" s="49" t="str">
        <f>VLOOKUP(A63,'音效资源表|C|AudioResData'!$A:$E,5,0)</f>
        <v>a_obj_PhoneRinging_loop_Stop</v>
      </c>
      <c r="F63" s="15">
        <f t="shared" si="0"/>
        <v>2</v>
      </c>
      <c r="G63" s="15">
        <f t="shared" si="1"/>
        <v>20100020005</v>
      </c>
    </row>
    <row r="64" spans="1:7">
      <c r="A64" s="65" t="s">
        <v>9352</v>
      </c>
      <c r="B64" s="15">
        <v>2</v>
      </c>
      <c r="C64" s="77" t="str">
        <f>VLOOKUP(B64,配置说明!$K$21:$L$22,2,0)</f>
        <v>stop</v>
      </c>
      <c r="D64" s="15" t="s">
        <v>9336</v>
      </c>
      <c r="E64" s="49" t="str">
        <f>VLOOKUP(A64,'音效资源表|C|AudioResData'!$A:$E,5,0)</f>
        <v>a_obj_WaterDrop_loop_Stop</v>
      </c>
      <c r="F64" s="15">
        <f t="shared" si="0"/>
        <v>2</v>
      </c>
      <c r="G64" s="15">
        <f t="shared" si="1"/>
        <v>20100020010</v>
      </c>
    </row>
    <row r="65" spans="1:7">
      <c r="A65" s="65" t="s">
        <v>9056</v>
      </c>
      <c r="B65" s="15">
        <v>2</v>
      </c>
      <c r="C65" s="77" t="str">
        <f>VLOOKUP(B65,配置说明!$K$21:$L$22,2,0)</f>
        <v>stop</v>
      </c>
      <c r="D65" s="15" t="s">
        <v>9055</v>
      </c>
      <c r="E65" s="49" t="str">
        <f>VLOOKUP(A65,'音效资源表|C|AudioResData'!$A:$E,5,0)</f>
        <v>a_amb_ChaoxinStreet_loop_Stop</v>
      </c>
      <c r="F65" s="15">
        <f t="shared" si="0"/>
        <v>2</v>
      </c>
      <c r="G65" s="15">
        <f t="shared" si="1"/>
        <v>20100020011</v>
      </c>
    </row>
    <row r="66" spans="1:7">
      <c r="A66" s="65" t="s">
        <v>9057</v>
      </c>
      <c r="B66" s="15">
        <v>1</v>
      </c>
      <c r="C66" s="77" t="str">
        <f>VLOOKUP(B66,配置说明!$K$21:$L$22,2,0)</f>
        <v>play</v>
      </c>
      <c r="D66" s="15" t="s">
        <v>9058</v>
      </c>
      <c r="E66" s="49" t="str">
        <f>VLOOKUP(A66,'音效资源表|C|AudioResData'!$A:$E,5,0)</f>
        <v>a_amb_CheapApartmentCorridor_loop_Play</v>
      </c>
      <c r="F66" s="15">
        <f t="shared" si="0"/>
        <v>1</v>
      </c>
      <c r="G66" s="15">
        <f t="shared" si="1"/>
        <v>20100020012</v>
      </c>
    </row>
    <row r="67" spans="1:7">
      <c r="A67" s="65" t="s">
        <v>9356</v>
      </c>
      <c r="B67" s="15">
        <v>1</v>
      </c>
      <c r="C67" s="77" t="str">
        <f>VLOOKUP(B67,配置说明!$K$21:$L$22,2,0)</f>
        <v>play</v>
      </c>
      <c r="D67" s="15" t="s">
        <v>9362</v>
      </c>
      <c r="E67" s="49" t="str">
        <f>VLOOKUP(A67,'音效资源表|C|AudioResData'!$A:$E,5,0)</f>
        <v>a_obj_Fan_loop_Play</v>
      </c>
      <c r="F67" s="15">
        <f t="shared" si="0"/>
        <v>1</v>
      </c>
      <c r="G67" s="15">
        <f t="shared" si="1"/>
        <v>20100020013</v>
      </c>
    </row>
    <row r="68" spans="1:7">
      <c r="A68" s="65" t="s">
        <v>9362</v>
      </c>
      <c r="B68" s="15">
        <v>2</v>
      </c>
      <c r="C68" s="77" t="str">
        <f>VLOOKUP(B68,配置说明!$K$21:$L$22,2,0)</f>
        <v>stop</v>
      </c>
      <c r="D68" s="15" t="s">
        <v>9356</v>
      </c>
      <c r="E68" s="49" t="str">
        <f>VLOOKUP(A68,'音效资源表|C|AudioResData'!$A:$E,5,0)</f>
        <v>a_obj_Fan_loop_Stop</v>
      </c>
      <c r="F68" s="15">
        <f t="shared" si="0"/>
        <v>2</v>
      </c>
      <c r="G68" s="15">
        <f t="shared" si="1"/>
        <v>20100020016</v>
      </c>
    </row>
    <row r="69" spans="1:7">
      <c r="A69" s="14" t="s">
        <v>9058</v>
      </c>
      <c r="B69" s="15">
        <v>2</v>
      </c>
      <c r="C69" s="77" t="str">
        <f>VLOOKUP(B69,配置说明!$K$21:$L$22,2,0)</f>
        <v>stop</v>
      </c>
      <c r="D69" s="15" t="s">
        <v>9057</v>
      </c>
      <c r="E69" s="49" t="str">
        <f>VLOOKUP(A69,'音效资源表|C|AudioResData'!$A:$E,5,0)</f>
        <v>a_amb_CheapApartmentCorridor_loop_Stop</v>
      </c>
      <c r="F69" s="15">
        <f t="shared" si="0"/>
        <v>2</v>
      </c>
      <c r="G69" s="15">
        <f t="shared" si="1"/>
        <v>20100020017</v>
      </c>
    </row>
    <row r="70" spans="1:7">
      <c r="A70" s="14" t="s">
        <v>9367</v>
      </c>
      <c r="B70" s="15">
        <v>1</v>
      </c>
      <c r="C70" s="77" t="str">
        <f>VLOOKUP(B70,配置说明!$K$21:$L$22,2,0)</f>
        <v>play</v>
      </c>
      <c r="D70" s="15" t="s">
        <v>9369</v>
      </c>
      <c r="E70" s="49" t="str">
        <f>VLOOKUP(A70,'音效资源表|C|AudioResData'!$A:$E,5,0)</f>
        <v>a_obj_ApartAlarm_loop_Play</v>
      </c>
      <c r="F70" s="15">
        <f t="shared" ref="F70:F133" si="2">IF(IFERROR(FIND("p_Play",E70),-1)&gt;0,1,IF(IFERROR(FIND("p_Stop",E70)&gt;0,-1),2,-1))</f>
        <v>1</v>
      </c>
      <c r="G70" s="15">
        <f t="shared" ref="G70:G133" si="3">INT(A70)</f>
        <v>20100020019</v>
      </c>
    </row>
    <row r="71" spans="1:7">
      <c r="A71" s="14" t="s">
        <v>9369</v>
      </c>
      <c r="B71" s="15">
        <v>2</v>
      </c>
      <c r="C71" s="77" t="str">
        <f>VLOOKUP(B71,配置说明!$K$21:$L$22,2,0)</f>
        <v>stop</v>
      </c>
      <c r="D71" s="15" t="s">
        <v>9367</v>
      </c>
      <c r="E71" s="49" t="str">
        <f>VLOOKUP(A71,'音效资源表|C|AudioResData'!$A:$E,5,0)</f>
        <v>a_obj_ApartAlarm_loop_Stop</v>
      </c>
      <c r="F71" s="15">
        <f t="shared" si="2"/>
        <v>2</v>
      </c>
      <c r="G71" s="15">
        <f t="shared" si="3"/>
        <v>20100020020</v>
      </c>
    </row>
    <row r="72" spans="1:7">
      <c r="A72" s="65" t="s">
        <v>9059</v>
      </c>
      <c r="B72" s="15">
        <v>1</v>
      </c>
      <c r="C72" s="77" t="str">
        <f>VLOOKUP(B72,配置说明!$K$21:$L$22,2,0)</f>
        <v>play</v>
      </c>
      <c r="D72" s="15" t="s">
        <v>9060</v>
      </c>
      <c r="E72" s="49" t="str">
        <f>VLOOKUP(A72,'音效资源表|C|AudioResData'!$A:$E,5,0)</f>
        <v>a_amb_CheapApartmentRooftop_loop_Play</v>
      </c>
      <c r="F72" s="15">
        <f t="shared" si="2"/>
        <v>1</v>
      </c>
      <c r="G72" s="15">
        <f t="shared" si="3"/>
        <v>20100020021</v>
      </c>
    </row>
    <row r="73" spans="1:7">
      <c r="A73" s="65" t="s">
        <v>9060</v>
      </c>
      <c r="B73" s="15">
        <v>2</v>
      </c>
      <c r="C73" s="77" t="str">
        <f>VLOOKUP(B73,配置说明!$K$21:$L$22,2,0)</f>
        <v>stop</v>
      </c>
      <c r="D73" s="15" t="s">
        <v>9059</v>
      </c>
      <c r="E73" s="49" t="str">
        <f>VLOOKUP(A73,'音效资源表|C|AudioResData'!$A:$E,5,0)</f>
        <v>a_amb_CheapApartmentRooftop_loop_Stop</v>
      </c>
      <c r="F73" s="15">
        <f t="shared" si="2"/>
        <v>2</v>
      </c>
      <c r="G73" s="15">
        <f t="shared" si="3"/>
        <v>20100020024</v>
      </c>
    </row>
    <row r="74" spans="1:7">
      <c r="A74" s="65" t="s">
        <v>9061</v>
      </c>
      <c r="B74" s="15">
        <v>1</v>
      </c>
      <c r="C74" s="77" t="str">
        <f>VLOOKUP(B74,配置说明!$K$21:$L$22,2,0)</f>
        <v>play</v>
      </c>
      <c r="D74" s="15" t="s">
        <v>9062</v>
      </c>
      <c r="E74" s="49" t="str">
        <f>VLOOKUP(A74,'音效资源表|C|AudioResData'!$A:$E,5,0)</f>
        <v>a_amb_CheapApartmentRooftopNight_loop_Play</v>
      </c>
      <c r="F74" s="15">
        <f t="shared" si="2"/>
        <v>1</v>
      </c>
      <c r="G74" s="15">
        <f t="shared" si="3"/>
        <v>20100020025</v>
      </c>
    </row>
    <row r="75" spans="1:7">
      <c r="A75" s="65" t="s">
        <v>9378</v>
      </c>
      <c r="B75" s="15">
        <v>1</v>
      </c>
      <c r="C75" s="77" t="str">
        <f>VLOOKUP(B75,配置说明!$K$21:$L$22,2,0)</f>
        <v>play</v>
      </c>
      <c r="D75" s="15" t="s">
        <v>9380</v>
      </c>
      <c r="E75" s="49" t="str">
        <f>VLOOKUP(A75,'音效资源表|C|AudioResData'!$A:$E,5,0)</f>
        <v>a_act_PlayerPhoneRing_loop_Play</v>
      </c>
      <c r="F75" s="15">
        <f t="shared" si="2"/>
        <v>1</v>
      </c>
      <c r="G75" s="15">
        <f t="shared" si="3"/>
        <v>20100020026</v>
      </c>
    </row>
    <row r="76" spans="1:7">
      <c r="A76" s="65" t="s">
        <v>9380</v>
      </c>
      <c r="B76" s="15">
        <v>2</v>
      </c>
      <c r="C76" s="77" t="str">
        <f>VLOOKUP(B76,配置说明!$K$21:$L$22,2,0)</f>
        <v>stop</v>
      </c>
      <c r="D76" s="15" t="s">
        <v>9378</v>
      </c>
      <c r="E76" s="49" t="str">
        <f>VLOOKUP(A76,'音效资源表|C|AudioResData'!$A:$E,5,0)</f>
        <v>a_act_PlayerPhoneRing_loop_Stop</v>
      </c>
      <c r="F76" s="15">
        <f t="shared" si="2"/>
        <v>2</v>
      </c>
      <c r="G76" s="15">
        <f t="shared" si="3"/>
        <v>20100020027</v>
      </c>
    </row>
    <row r="77" spans="1:7">
      <c r="A77" s="65" t="s">
        <v>9062</v>
      </c>
      <c r="B77" s="15">
        <v>2</v>
      </c>
      <c r="C77" s="77" t="str">
        <f>VLOOKUP(B77,配置说明!$K$21:$L$22,2,0)</f>
        <v>stop</v>
      </c>
      <c r="D77" s="15" t="s">
        <v>9061</v>
      </c>
      <c r="E77" s="49" t="str">
        <f>VLOOKUP(A77,'音效资源表|C|AudioResData'!$A:$E,5,0)</f>
        <v>a_amb_CheapApartmentRooftopNight_loop_Stop</v>
      </c>
      <c r="F77" s="15">
        <f t="shared" si="2"/>
        <v>2</v>
      </c>
      <c r="G77" s="15">
        <f t="shared" si="3"/>
        <v>20100020029</v>
      </c>
    </row>
    <row r="78" spans="1:7">
      <c r="A78" s="65" t="s">
        <v>9063</v>
      </c>
      <c r="B78" s="15">
        <v>1</v>
      </c>
      <c r="C78" s="77" t="str">
        <f>VLOOKUP(B78,配置说明!$K$21:$L$22,2,0)</f>
        <v>play</v>
      </c>
      <c r="D78" s="15" t="s">
        <v>9064</v>
      </c>
      <c r="E78" s="49" t="str">
        <f>VLOOKUP(A78,'音效资源表|C|AudioResData'!$A:$E,5,0)</f>
        <v>a_amb_MysteryMonitor_loop_Play</v>
      </c>
      <c r="F78" s="15">
        <f t="shared" si="2"/>
        <v>1</v>
      </c>
      <c r="G78" s="15">
        <f t="shared" si="3"/>
        <v>20100020031</v>
      </c>
    </row>
    <row r="79" spans="1:7">
      <c r="A79" s="65" t="s">
        <v>9064</v>
      </c>
      <c r="B79" s="15">
        <v>2</v>
      </c>
      <c r="C79" s="77" t="str">
        <f>VLOOKUP(B79,配置说明!$K$21:$L$22,2,0)</f>
        <v>stop</v>
      </c>
      <c r="D79" s="15" t="s">
        <v>9063</v>
      </c>
      <c r="E79" s="49" t="str">
        <f>VLOOKUP(A79,'音效资源表|C|AudioResData'!$A:$E,5,0)</f>
        <v>a_amb_MysteryMonitor_loop_Stop</v>
      </c>
      <c r="F79" s="15">
        <f t="shared" si="2"/>
        <v>2</v>
      </c>
      <c r="G79" s="15">
        <f t="shared" si="3"/>
        <v>20100020033</v>
      </c>
    </row>
    <row r="80" spans="1:7">
      <c r="A80" s="65" t="s">
        <v>9397</v>
      </c>
      <c r="B80" s="15">
        <v>1</v>
      </c>
      <c r="C80" s="77" t="str">
        <f>VLOOKUP(B80,配置说明!$K$21:$L$22,2,0)</f>
        <v>play</v>
      </c>
      <c r="D80" s="15" t="s">
        <v>9407</v>
      </c>
      <c r="E80" s="49" t="str">
        <f>VLOOKUP(A80,'音效资源表|C|AudioResData'!$A:$E,5,0)</f>
        <v>a_obj_Moniting_loop_Play</v>
      </c>
      <c r="F80" s="15">
        <f t="shared" si="2"/>
        <v>1</v>
      </c>
      <c r="G80" s="15">
        <f t="shared" si="3"/>
        <v>20100020037</v>
      </c>
    </row>
    <row r="81" spans="1:7">
      <c r="A81" s="65" t="s">
        <v>9401</v>
      </c>
      <c r="B81" s="15">
        <v>1</v>
      </c>
      <c r="C81" s="77" t="str">
        <f>VLOOKUP(B81,配置说明!$K$21:$L$22,2,0)</f>
        <v>play</v>
      </c>
      <c r="D81" s="15" t="s">
        <v>9403</v>
      </c>
      <c r="E81" s="49" t="str">
        <f>VLOOKUP(A81,'音效资源表|C|AudioResData'!$A:$E,5,0)</f>
        <v>a_obj_SubwayEngine_loop_Play</v>
      </c>
      <c r="F81" s="15">
        <f t="shared" si="2"/>
        <v>1</v>
      </c>
      <c r="G81" s="15">
        <f t="shared" si="3"/>
        <v>20100020039</v>
      </c>
    </row>
    <row r="82" spans="1:7">
      <c r="A82" s="65" t="s">
        <v>9403</v>
      </c>
      <c r="B82" s="15">
        <v>2</v>
      </c>
      <c r="C82" s="77" t="str">
        <f>VLOOKUP(B82,配置说明!$K$21:$L$22,2,0)</f>
        <v>stop</v>
      </c>
      <c r="D82" s="15" t="s">
        <v>9401</v>
      </c>
      <c r="E82" s="49" t="str">
        <f>VLOOKUP(A82,'音效资源表|C|AudioResData'!$A:$E,5,0)</f>
        <v>a_obj_SubwayEngine_loop_Stop</v>
      </c>
      <c r="F82" s="15">
        <f t="shared" si="2"/>
        <v>2</v>
      </c>
      <c r="G82" s="15">
        <f t="shared" si="3"/>
        <v>20100020040</v>
      </c>
    </row>
    <row r="83" spans="1:7">
      <c r="A83" s="65" t="s">
        <v>9407</v>
      </c>
      <c r="B83" s="15">
        <v>2</v>
      </c>
      <c r="C83" s="77" t="str">
        <f>VLOOKUP(B83,配置说明!$K$21:$L$22,2,0)</f>
        <v>stop</v>
      </c>
      <c r="D83" s="15" t="s">
        <v>9397</v>
      </c>
      <c r="E83" s="49" t="str">
        <f>VLOOKUP(A83,'音效资源表|C|AudioResData'!$A:$E,5,0)</f>
        <v>a_obj_Moniting_loop_Stop</v>
      </c>
      <c r="F83" s="15">
        <f t="shared" si="2"/>
        <v>2</v>
      </c>
      <c r="G83" s="15">
        <f t="shared" si="3"/>
        <v>20100020042</v>
      </c>
    </row>
    <row r="84" spans="1:7">
      <c r="A84" s="65" t="s">
        <v>9065</v>
      </c>
      <c r="B84" s="15">
        <v>1</v>
      </c>
      <c r="C84" s="77" t="str">
        <f>VLOOKUP(B84,配置说明!$K$21:$L$22,2,0)</f>
        <v>play</v>
      </c>
      <c r="D84" s="15" t="s">
        <v>9066</v>
      </c>
      <c r="E84" s="49" t="str">
        <f>VLOOKUP(A84,'音效资源表|C|AudioResData'!$A:$E,5,0)</f>
        <v>a_amb_InSubway_loop_Play</v>
      </c>
      <c r="F84" s="15">
        <f t="shared" si="2"/>
        <v>1</v>
      </c>
      <c r="G84" s="15">
        <f t="shared" si="3"/>
        <v>20100020044</v>
      </c>
    </row>
    <row r="85" spans="1:7">
      <c r="A85" s="65" t="s">
        <v>9066</v>
      </c>
      <c r="B85" s="15">
        <v>2</v>
      </c>
      <c r="C85" s="77" t="str">
        <f>VLOOKUP(B85,配置说明!$K$21:$L$22,2,0)</f>
        <v>stop</v>
      </c>
      <c r="D85" s="15" t="s">
        <v>9065</v>
      </c>
      <c r="E85" s="49" t="str">
        <f>VLOOKUP(A85,'音效资源表|C|AudioResData'!$A:$E,5,0)</f>
        <v>a_amb_InSubway_loop_Stop</v>
      </c>
      <c r="F85" s="15">
        <f t="shared" si="2"/>
        <v>2</v>
      </c>
      <c r="G85" s="15">
        <f t="shared" si="3"/>
        <v>20100020045</v>
      </c>
    </row>
    <row r="86" spans="1:7">
      <c r="A86" s="65" t="s">
        <v>9067</v>
      </c>
      <c r="B86" s="15">
        <v>1</v>
      </c>
      <c r="C86" s="77" t="str">
        <f>VLOOKUP(B86,配置说明!$K$21:$L$22,2,0)</f>
        <v>play</v>
      </c>
      <c r="D86" s="15" t="s">
        <v>9068</v>
      </c>
      <c r="E86" s="49" t="str">
        <f>VLOOKUP(A86,'音效资源表|C|AudioResData'!$A:$E,5,0)</f>
        <v>a_amb_Lobby_loop_Play</v>
      </c>
      <c r="F86" s="15">
        <f t="shared" si="2"/>
        <v>1</v>
      </c>
      <c r="G86" s="15">
        <f t="shared" si="3"/>
        <v>20100020046</v>
      </c>
    </row>
    <row r="87" spans="1:7">
      <c r="A87" s="65" t="s">
        <v>9068</v>
      </c>
      <c r="B87" s="15">
        <v>2</v>
      </c>
      <c r="C87" s="77" t="str">
        <f>VLOOKUP(B87,配置说明!$K$21:$L$22,2,0)</f>
        <v>stop</v>
      </c>
      <c r="D87" s="15" t="s">
        <v>9067</v>
      </c>
      <c r="E87" s="49" t="str">
        <f>VLOOKUP(A87,'音效资源表|C|AudioResData'!$A:$E,5,0)</f>
        <v>a_amb_Lobby_loop_Stop</v>
      </c>
      <c r="F87" s="15">
        <f t="shared" si="2"/>
        <v>2</v>
      </c>
      <c r="G87" s="15">
        <f t="shared" si="3"/>
        <v>20100020050</v>
      </c>
    </row>
    <row r="88" spans="1:7">
      <c r="A88" s="65" t="s">
        <v>9069</v>
      </c>
      <c r="B88" s="15">
        <v>1</v>
      </c>
      <c r="C88" s="77" t="str">
        <f>VLOOKUP(B88,配置说明!$K$21:$L$22,2,0)</f>
        <v>play</v>
      </c>
      <c r="D88" s="15" t="s">
        <v>9070</v>
      </c>
      <c r="E88" s="49" t="str">
        <f>VLOOKUP(A88,'音效资源表|C|AudioResData'!$A:$E,5,0)</f>
        <v>a_amb_RoomGeneral_loop_Play</v>
      </c>
      <c r="F88" s="15">
        <f t="shared" si="2"/>
        <v>1</v>
      </c>
      <c r="G88" s="15">
        <f t="shared" si="3"/>
        <v>20100020055</v>
      </c>
    </row>
    <row r="89" spans="1:7">
      <c r="A89" s="65" t="s">
        <v>9070</v>
      </c>
      <c r="B89" s="15">
        <v>2</v>
      </c>
      <c r="C89" s="77" t="str">
        <f>VLOOKUP(B89,配置说明!$K$21:$L$22,2,0)</f>
        <v>stop</v>
      </c>
      <c r="D89" s="15" t="s">
        <v>9069</v>
      </c>
      <c r="E89" s="49" t="str">
        <f>VLOOKUP(A89,'音效资源表|C|AudioResData'!$A:$E,5,0)</f>
        <v>a_amb_RoomGeneral_loop_Stop</v>
      </c>
      <c r="F89" s="15">
        <f t="shared" si="2"/>
        <v>2</v>
      </c>
      <c r="G89" s="15">
        <f t="shared" si="3"/>
        <v>20100020056</v>
      </c>
    </row>
    <row r="90" spans="1:7">
      <c r="A90" s="14" t="s">
        <v>9431</v>
      </c>
      <c r="B90" s="15">
        <v>1</v>
      </c>
      <c r="C90" s="77" t="str">
        <f>VLOOKUP(B90,配置说明!$K$21:$L$22,2,0)</f>
        <v>play</v>
      </c>
      <c r="D90" s="15" t="s">
        <v>9433</v>
      </c>
      <c r="E90" s="49" t="str">
        <f>VLOOKUP(A90,'音效资源表|C|AudioResData'!$A:$E,5,0)</f>
        <v>a_ani_PlayerPhoneRing_loop_Play</v>
      </c>
      <c r="F90" s="15">
        <f t="shared" si="2"/>
        <v>1</v>
      </c>
      <c r="G90" s="15">
        <f t="shared" si="3"/>
        <v>20100020057</v>
      </c>
    </row>
    <row r="91" spans="1:7">
      <c r="A91" s="14" t="s">
        <v>9433</v>
      </c>
      <c r="B91" s="15">
        <v>2</v>
      </c>
      <c r="C91" s="77" t="str">
        <f>VLOOKUP(B91,配置说明!$K$21:$L$22,2,0)</f>
        <v>stop</v>
      </c>
      <c r="D91" s="15" t="s">
        <v>9431</v>
      </c>
      <c r="E91" s="49" t="str">
        <f>VLOOKUP(A91,'音效资源表|C|AudioResData'!$A:$E,5,0)</f>
        <v>a_ani_PlayerPhoneRing_loop_Stop</v>
      </c>
      <c r="F91" s="15">
        <f t="shared" si="2"/>
        <v>2</v>
      </c>
      <c r="G91" s="15">
        <f t="shared" si="3"/>
        <v>20100020058</v>
      </c>
    </row>
    <row r="92" spans="1:7">
      <c r="A92" s="14" t="s">
        <v>9071</v>
      </c>
      <c r="B92" s="15">
        <v>1</v>
      </c>
      <c r="C92" s="77" t="str">
        <f>VLOOKUP(B92,配置说明!$K$21:$L$22,2,0)</f>
        <v>play</v>
      </c>
      <c r="D92" s="15" t="s">
        <v>9072</v>
      </c>
      <c r="E92" s="49" t="str">
        <f>VLOOKUP(A92,'音效资源表|C|AudioResData'!$A:$E,5,0)</f>
        <v>a_amb_ConstructionSite_loop_Play</v>
      </c>
      <c r="F92" s="15">
        <f t="shared" si="2"/>
        <v>1</v>
      </c>
      <c r="G92" s="15">
        <f t="shared" si="3"/>
        <v>20101050001</v>
      </c>
    </row>
    <row r="93" spans="1:7">
      <c r="A93" s="14" t="s">
        <v>9072</v>
      </c>
      <c r="B93" s="15">
        <v>2</v>
      </c>
      <c r="C93" s="77" t="str">
        <f>VLOOKUP(B93,配置说明!$K$21:$L$22,2,0)</f>
        <v>stop</v>
      </c>
      <c r="D93" s="15" t="s">
        <v>9071</v>
      </c>
      <c r="E93" s="49" t="str">
        <f>VLOOKUP(A93,'音效资源表|C|AudioResData'!$A:$E,5,0)</f>
        <v>a_amb_ConstructionSite_loop_Stop</v>
      </c>
      <c r="F93" s="15">
        <f t="shared" si="2"/>
        <v>2</v>
      </c>
      <c r="G93" s="15">
        <f t="shared" si="3"/>
        <v>20101050002</v>
      </c>
    </row>
    <row r="94" spans="1:7">
      <c r="A94" s="14" t="s">
        <v>9760</v>
      </c>
      <c r="B94" s="15">
        <v>1</v>
      </c>
      <c r="C94" s="77" t="str">
        <f>VLOOKUP(B94,配置说明!$K$21:$L$22,2,0)</f>
        <v>play</v>
      </c>
      <c r="D94" s="16" t="s">
        <v>9761</v>
      </c>
      <c r="E94" s="49" t="str">
        <f>VLOOKUP(A94,'音效资源表|C|AudioResData'!$A:$E,5,0)</f>
        <v>a_amb_LaserElecCityNight_loop_Play</v>
      </c>
      <c r="F94" s="15">
        <f t="shared" si="2"/>
        <v>1</v>
      </c>
      <c r="G94" s="15">
        <f t="shared" si="3"/>
        <v>20101060001</v>
      </c>
    </row>
    <row r="95" spans="1:7">
      <c r="A95" s="14" t="s">
        <v>9762</v>
      </c>
      <c r="B95" s="15">
        <v>1</v>
      </c>
      <c r="C95" s="77" t="str">
        <f>VLOOKUP(B95,配置说明!$K$21:$L$22,2,0)</f>
        <v>play</v>
      </c>
      <c r="D95" s="16" t="s">
        <v>9763</v>
      </c>
      <c r="E95" s="49" t="str">
        <f>VLOOKUP(A95,'音效资源表|C|AudioResData'!$A:$E,5,0)</f>
        <v>a_obj_NeonLights_loop_Play</v>
      </c>
      <c r="F95" s="15">
        <f t="shared" si="2"/>
        <v>1</v>
      </c>
      <c r="G95" s="15">
        <f t="shared" si="3"/>
        <v>20101060002</v>
      </c>
    </row>
    <row r="96" spans="1:7">
      <c r="A96" s="14" t="s">
        <v>9763</v>
      </c>
      <c r="B96" s="15">
        <v>2</v>
      </c>
      <c r="C96" s="77" t="str">
        <f>VLOOKUP(B96,配置说明!$K$21:$L$22,2,0)</f>
        <v>stop</v>
      </c>
      <c r="D96" s="16" t="s">
        <v>9762</v>
      </c>
      <c r="E96" s="49" t="str">
        <f>VLOOKUP(A96,'音效资源表|C|AudioResData'!$A:$E,5,0)</f>
        <v>a_obj_NeonLights_loop_Stop</v>
      </c>
      <c r="F96" s="15">
        <f t="shared" si="2"/>
        <v>2</v>
      </c>
      <c r="G96" s="15">
        <f t="shared" si="3"/>
        <v>20101060003</v>
      </c>
    </row>
    <row r="97" spans="1:7">
      <c r="A97" s="14" t="s">
        <v>9764</v>
      </c>
      <c r="B97" s="15">
        <v>1</v>
      </c>
      <c r="C97" s="77" t="str">
        <f>VLOOKUP(B97,配置说明!$K$21:$L$22,2,0)</f>
        <v>play</v>
      </c>
      <c r="D97" s="16" t="s">
        <v>9765</v>
      </c>
      <c r="E97" s="49" t="str">
        <f>VLOOKUP(A97,'音效资源表|C|AudioResData'!$A:$E,5,0)</f>
        <v>a_amb_RebirthDarkRain_loop_Play</v>
      </c>
      <c r="F97" s="15">
        <f t="shared" si="2"/>
        <v>1</v>
      </c>
      <c r="G97" s="15">
        <f t="shared" si="3"/>
        <v>20101060005</v>
      </c>
    </row>
    <row r="98" spans="1:7">
      <c r="A98" s="14" t="s">
        <v>9761</v>
      </c>
      <c r="B98" s="15">
        <v>2</v>
      </c>
      <c r="C98" s="77" t="str">
        <f>VLOOKUP(B98,配置说明!$K$21:$L$22,2,0)</f>
        <v>stop</v>
      </c>
      <c r="D98" s="16" t="s">
        <v>9760</v>
      </c>
      <c r="E98" s="49" t="str">
        <f>VLOOKUP(A98,'音效资源表|C|AudioResData'!$A:$E,5,0)</f>
        <v>a_amb_LaserElecCityNight_loop_Stop</v>
      </c>
      <c r="F98" s="15">
        <f t="shared" si="2"/>
        <v>2</v>
      </c>
      <c r="G98" s="15">
        <f t="shared" si="3"/>
        <v>20101060006</v>
      </c>
    </row>
    <row r="99" spans="1:7">
      <c r="A99" s="14" t="s">
        <v>9765</v>
      </c>
      <c r="B99" s="15">
        <v>2</v>
      </c>
      <c r="C99" s="77" t="str">
        <f>VLOOKUP(B99,配置说明!$K$21:$L$22,2,0)</f>
        <v>stop</v>
      </c>
      <c r="D99" s="16" t="s">
        <v>9764</v>
      </c>
      <c r="E99" s="49" t="str">
        <f>VLOOKUP(A99,'音效资源表|C|AudioResData'!$A:$E,5,0)</f>
        <v>a_amb_RebirthDarkRain_loop_Stop</v>
      </c>
      <c r="F99" s="15">
        <f t="shared" si="2"/>
        <v>2</v>
      </c>
      <c r="G99" s="15">
        <f t="shared" si="3"/>
        <v>20101060017</v>
      </c>
    </row>
    <row r="100" spans="1:7">
      <c r="A100" s="14" t="s">
        <v>9766</v>
      </c>
      <c r="B100" s="15">
        <v>1</v>
      </c>
      <c r="C100" s="77" t="str">
        <f>VLOOKUP(B100,配置说明!$K$21:$L$22,2,0)</f>
        <v>play</v>
      </c>
      <c r="D100" s="16" t="s">
        <v>9767</v>
      </c>
      <c r="E100" s="49" t="str">
        <f>VLOOKUP(A100,'音效资源表|C|AudioResData'!$A:$E,5,0)</f>
        <v>a_ani_LJskillZcast_loop_Play</v>
      </c>
      <c r="F100" s="15">
        <f t="shared" si="2"/>
        <v>1</v>
      </c>
      <c r="G100" s="15">
        <f t="shared" si="3"/>
        <v>20101060021</v>
      </c>
    </row>
    <row r="101" spans="1:7">
      <c r="A101" s="14" t="s">
        <v>9767</v>
      </c>
      <c r="B101" s="15">
        <v>2</v>
      </c>
      <c r="C101" s="77" t="str">
        <f>VLOOKUP(B101,配置说明!$K$21:$L$22,2,0)</f>
        <v>stop</v>
      </c>
      <c r="D101" s="16" t="s">
        <v>9766</v>
      </c>
      <c r="E101" s="49" t="str">
        <f>VLOOKUP(A101,'音效资源表|C|AudioResData'!$A:$E,5,0)</f>
        <v>a_ani_LJskillZcast_loop_Stop</v>
      </c>
      <c r="F101" s="15">
        <f t="shared" si="2"/>
        <v>2</v>
      </c>
      <c r="G101" s="15">
        <f t="shared" si="3"/>
        <v>20101060022</v>
      </c>
    </row>
    <row r="102" spans="1:7">
      <c r="A102" s="14" t="s">
        <v>9768</v>
      </c>
      <c r="B102" s="15">
        <v>1</v>
      </c>
      <c r="C102" s="77" t="str">
        <f>VLOOKUP(B102,配置说明!$K$21:$L$22,2,0)</f>
        <v>play</v>
      </c>
      <c r="D102" s="16" t="s">
        <v>9769</v>
      </c>
      <c r="E102" s="49" t="str">
        <f>VLOOKUP(A102,'音效资源表|C|AudioResData'!$A:$E,5,0)</f>
        <v>a_obj_StationAlarm_loop_Play</v>
      </c>
      <c r="F102" s="15">
        <f t="shared" si="2"/>
        <v>1</v>
      </c>
      <c r="G102" s="15">
        <f t="shared" si="3"/>
        <v>20101090001</v>
      </c>
    </row>
    <row r="103" spans="1:7">
      <c r="A103" s="14" t="s">
        <v>9769</v>
      </c>
      <c r="B103" s="15">
        <v>2</v>
      </c>
      <c r="C103" s="77" t="str">
        <f>VLOOKUP(B103,配置说明!$K$21:$L$22,2,0)</f>
        <v>stop</v>
      </c>
      <c r="D103" s="16" t="s">
        <v>9768</v>
      </c>
      <c r="E103" s="49" t="str">
        <f>VLOOKUP(A103,'音效资源表|C|AudioResData'!$A:$E,5,0)</f>
        <v>a_obj_StationAlarm_loop_Stop</v>
      </c>
      <c r="F103" s="15">
        <f t="shared" si="2"/>
        <v>2</v>
      </c>
      <c r="G103" s="15">
        <f t="shared" si="3"/>
        <v>20101090002</v>
      </c>
    </row>
    <row r="104" spans="1:7">
      <c r="A104" s="14" t="s">
        <v>9770</v>
      </c>
      <c r="B104" s="15">
        <v>1</v>
      </c>
      <c r="C104" s="77" t="str">
        <f>VLOOKUP(B104,配置说明!$K$21:$L$22,2,0)</f>
        <v>play</v>
      </c>
      <c r="D104" s="16" t="s">
        <v>9771</v>
      </c>
      <c r="E104" s="49" t="str">
        <f>VLOOKUP(A104,'音效资源表|C|AudioResData'!$A:$E,5,0)</f>
        <v>a_amb_HXYStreet_loop_Play</v>
      </c>
      <c r="F104" s="15">
        <f t="shared" si="2"/>
        <v>1</v>
      </c>
      <c r="G104" s="15">
        <f t="shared" si="3"/>
        <v>20101110001</v>
      </c>
    </row>
    <row r="105" spans="1:7">
      <c r="A105" s="14" t="s">
        <v>9771</v>
      </c>
      <c r="B105" s="15">
        <v>2</v>
      </c>
      <c r="C105" s="77" t="str">
        <f>VLOOKUP(B105,配置说明!$K$21:$L$22,2,0)</f>
        <v>stop</v>
      </c>
      <c r="D105" s="16" t="s">
        <v>9770</v>
      </c>
      <c r="E105" s="49" t="str">
        <f>VLOOKUP(A105,'音效资源表|C|AudioResData'!$A:$E,5,0)</f>
        <v>a_amb_HXYStreet_loop_Stop</v>
      </c>
      <c r="F105" s="15">
        <f t="shared" si="2"/>
        <v>2</v>
      </c>
      <c r="G105" s="15">
        <f t="shared" si="3"/>
        <v>20101110002</v>
      </c>
    </row>
    <row r="106" spans="1:7">
      <c r="A106" s="14" t="s">
        <v>9772</v>
      </c>
      <c r="B106" s="15">
        <v>1</v>
      </c>
      <c r="C106" s="77" t="str">
        <f>VLOOKUP(B106,配置说明!$K$21:$L$22,2,0)</f>
        <v>play</v>
      </c>
      <c r="D106" s="16" t="s">
        <v>9773</v>
      </c>
      <c r="E106" s="49" t="str">
        <f>VLOOKUP(A106,'音效资源表|C|AudioResData'!$A:$E,5,0)</f>
        <v>a_amb_HXYRestuant_loop_Play</v>
      </c>
      <c r="F106" s="15">
        <f t="shared" si="2"/>
        <v>1</v>
      </c>
      <c r="G106" s="15">
        <f t="shared" si="3"/>
        <v>20101110003</v>
      </c>
    </row>
    <row r="107" spans="1:7">
      <c r="A107" s="14" t="s">
        <v>9773</v>
      </c>
      <c r="B107" s="15">
        <v>2</v>
      </c>
      <c r="C107" s="77" t="str">
        <f>VLOOKUP(B107,配置说明!$K$21:$L$22,2,0)</f>
        <v>stop</v>
      </c>
      <c r="D107" s="16" t="s">
        <v>9772</v>
      </c>
      <c r="E107" s="49" t="str">
        <f>VLOOKUP(A107,'音效资源表|C|AudioResData'!$A:$E,5,0)</f>
        <v>a_amb_HXYRestuant_loop_Stop</v>
      </c>
      <c r="F107" s="15">
        <f t="shared" si="2"/>
        <v>2</v>
      </c>
      <c r="G107" s="15">
        <f t="shared" si="3"/>
        <v>20101110004</v>
      </c>
    </row>
    <row r="108" spans="1:7">
      <c r="A108" s="14">
        <v>20101130001</v>
      </c>
      <c r="B108" s="15">
        <v>1</v>
      </c>
      <c r="C108" s="77" t="str">
        <f>VLOOKUP(B108,配置说明!$K$21:$L$22,2,0)</f>
        <v>play</v>
      </c>
      <c r="D108" s="16">
        <v>20101130005</v>
      </c>
      <c r="E108" s="49" t="str">
        <f>VLOOKUP(A108,'音效资源表|C|AudioResData'!$A:$E,5,0)</f>
        <v>a_amb_ShadowyGeneral_loop_Play</v>
      </c>
      <c r="F108" s="15">
        <f t="shared" si="2"/>
        <v>1</v>
      </c>
      <c r="G108" s="15">
        <f t="shared" si="3"/>
        <v>20101130001</v>
      </c>
    </row>
    <row r="109" spans="1:7">
      <c r="A109" s="14">
        <v>20101130002</v>
      </c>
      <c r="B109" s="15">
        <v>1</v>
      </c>
      <c r="C109" s="77" t="str">
        <f>VLOOKUP(B109,配置说明!$K$21:$L$22,2,0)</f>
        <v>play</v>
      </c>
      <c r="D109" s="16">
        <v>20101130006</v>
      </c>
      <c r="E109" s="49" t="str">
        <f>VLOOKUP(A109,'音效资源表|C|AudioResData'!$A:$E,5,0)</f>
        <v>a_obj_FluorescentFlickeringHvy_loop_Play</v>
      </c>
      <c r="F109" s="15">
        <f t="shared" si="2"/>
        <v>1</v>
      </c>
      <c r="G109" s="15">
        <f t="shared" si="3"/>
        <v>20101130002</v>
      </c>
    </row>
    <row r="110" spans="1:7">
      <c r="A110" s="14">
        <v>20101130005</v>
      </c>
      <c r="B110" s="15">
        <v>2</v>
      </c>
      <c r="C110" s="77" t="str">
        <f>VLOOKUP(B110,配置说明!$K$21:$L$22,2,0)</f>
        <v>stop</v>
      </c>
      <c r="D110" s="16">
        <v>20101130001</v>
      </c>
      <c r="E110" s="49" t="str">
        <f>VLOOKUP(A110,'音效资源表|C|AudioResData'!$A:$E,5,0)</f>
        <v>a_amb_ShadowyGeneral_loop_Stop</v>
      </c>
      <c r="F110" s="15">
        <f t="shared" si="2"/>
        <v>2</v>
      </c>
      <c r="G110" s="15">
        <f t="shared" si="3"/>
        <v>20101130005</v>
      </c>
    </row>
    <row r="111" spans="1:7">
      <c r="A111" s="14">
        <v>20101130006</v>
      </c>
      <c r="B111" s="15">
        <v>2</v>
      </c>
      <c r="C111" s="77" t="str">
        <f>VLOOKUP(B111,配置说明!$K$21:$L$22,2,0)</f>
        <v>stop</v>
      </c>
      <c r="D111" s="16">
        <v>20101130002</v>
      </c>
      <c r="E111" s="49" t="str">
        <f>VLOOKUP(A111,'音效资源表|C|AudioResData'!$A:$E,5,0)</f>
        <v>a_obj_FluorescentFlickeringHvy_loop_Stop</v>
      </c>
      <c r="F111" s="15">
        <f t="shared" si="2"/>
        <v>2</v>
      </c>
      <c r="G111" s="15">
        <f t="shared" si="3"/>
        <v>20101130006</v>
      </c>
    </row>
    <row r="112" spans="1:7">
      <c r="A112" s="14">
        <v>20101130007</v>
      </c>
      <c r="B112" s="15">
        <v>1</v>
      </c>
      <c r="C112" s="77" t="str">
        <f>VLOOKUP(B112,配置说明!$K$21:$L$22,2,0)</f>
        <v>play</v>
      </c>
      <c r="D112" s="16">
        <v>20101130016</v>
      </c>
      <c r="E112" s="49" t="str">
        <f>VLOOKUP(A112,'音效资源表|C|AudioResData'!$A:$E,5,0)</f>
        <v>a_obj_ExhaustFan_loop_Play</v>
      </c>
      <c r="F112" s="15">
        <f t="shared" si="2"/>
        <v>1</v>
      </c>
      <c r="G112" s="15">
        <f t="shared" si="3"/>
        <v>20101130007</v>
      </c>
    </row>
    <row r="113" spans="1:7">
      <c r="A113" s="14">
        <v>20101130008</v>
      </c>
      <c r="B113" s="15">
        <v>1</v>
      </c>
      <c r="C113" s="77" t="str">
        <f>VLOOKUP(B113,配置说明!$K$21:$L$22,2,0)</f>
        <v>play</v>
      </c>
      <c r="D113" s="16">
        <v>20101130015</v>
      </c>
      <c r="E113" s="49" t="str">
        <f>VLOOKUP(A113,'音效资源表|C|AudioResData'!$A:$E,5,0)</f>
        <v>a_amb_HorrorDarkGeneral_loop_Play</v>
      </c>
      <c r="F113" s="15">
        <f t="shared" si="2"/>
        <v>1</v>
      </c>
      <c r="G113" s="15">
        <f t="shared" si="3"/>
        <v>20101130008</v>
      </c>
    </row>
    <row r="114" spans="1:7">
      <c r="A114" s="14">
        <v>20101130012</v>
      </c>
      <c r="B114" s="15">
        <v>1</v>
      </c>
      <c r="C114" s="77" t="str">
        <f>VLOOKUP(B114,配置说明!$K$21:$L$22,2,0)</f>
        <v>play</v>
      </c>
      <c r="D114" s="16">
        <v>20101130013</v>
      </c>
      <c r="E114" s="49" t="str">
        <f>VLOOKUP(A114,'音效资源表|C|AudioResData'!$A:$E,5,0)</f>
        <v>a_ani_RebirthEverywhere_loop_Play</v>
      </c>
      <c r="F114" s="15">
        <f t="shared" si="2"/>
        <v>1</v>
      </c>
      <c r="G114" s="15">
        <f t="shared" si="3"/>
        <v>20101130012</v>
      </c>
    </row>
    <row r="115" spans="1:7">
      <c r="A115" s="14">
        <v>20101130013</v>
      </c>
      <c r="B115" s="15">
        <v>2</v>
      </c>
      <c r="C115" s="77" t="str">
        <f>VLOOKUP(B115,配置说明!$K$21:$L$22,2,0)</f>
        <v>stop</v>
      </c>
      <c r="D115" s="16">
        <v>20101130012</v>
      </c>
      <c r="E115" s="49" t="str">
        <f>VLOOKUP(A115,'音效资源表|C|AudioResData'!$A:$E,5,0)</f>
        <v>a_ani_RebirthEverywhere_loop_Stop</v>
      </c>
      <c r="F115" s="15">
        <f t="shared" si="2"/>
        <v>2</v>
      </c>
      <c r="G115" s="15">
        <f t="shared" si="3"/>
        <v>20101130013</v>
      </c>
    </row>
    <row r="116" spans="1:7">
      <c r="A116" s="14">
        <v>20101130015</v>
      </c>
      <c r="B116" s="15">
        <v>2</v>
      </c>
      <c r="C116" s="77" t="str">
        <f>VLOOKUP(B116,配置说明!$K$21:$L$22,2,0)</f>
        <v>stop</v>
      </c>
      <c r="D116" s="16">
        <v>20101130008</v>
      </c>
      <c r="E116" s="49" t="str">
        <f>VLOOKUP(A116,'音效资源表|C|AudioResData'!$A:$E,5,0)</f>
        <v>a_amb_HorrorDarkGeneral_loop_Stop</v>
      </c>
      <c r="F116" s="15">
        <f t="shared" si="2"/>
        <v>2</v>
      </c>
      <c r="G116" s="15">
        <f t="shared" si="3"/>
        <v>20101130015</v>
      </c>
    </row>
    <row r="117" spans="1:7">
      <c r="A117" s="14">
        <v>20101130016</v>
      </c>
      <c r="B117" s="15">
        <v>2</v>
      </c>
      <c r="C117" s="77" t="str">
        <f>VLOOKUP(B117,配置说明!$K$21:$L$22,2,0)</f>
        <v>stop</v>
      </c>
      <c r="D117" s="16">
        <v>20101130007</v>
      </c>
      <c r="E117" s="49" t="str">
        <f>VLOOKUP(A117,'音效资源表|C|AudioResData'!$A:$E,5,0)</f>
        <v>a_obj_ExhaustFan_loop_Stop</v>
      </c>
      <c r="F117" s="15">
        <f t="shared" si="2"/>
        <v>2</v>
      </c>
      <c r="G117" s="15">
        <f t="shared" si="3"/>
        <v>20101130016</v>
      </c>
    </row>
    <row r="118" spans="1:7">
      <c r="A118" s="14">
        <v>20101130017</v>
      </c>
      <c r="B118" s="15">
        <v>1</v>
      </c>
      <c r="C118" s="77" t="str">
        <f>VLOOKUP(B118,配置说明!$K$21:$L$22,2,0)</f>
        <v>play</v>
      </c>
      <c r="D118" s="16">
        <v>20101140003</v>
      </c>
      <c r="E118" s="49" t="str">
        <f>VLOOKUP(A118,'音效资源表|C|AudioResData'!$A:$E,5,0)</f>
        <v>a_amb_SmallRainGeneral_loop_Play</v>
      </c>
      <c r="F118" s="15">
        <f t="shared" si="2"/>
        <v>1</v>
      </c>
      <c r="G118" s="15">
        <f t="shared" si="3"/>
        <v>20101130017</v>
      </c>
    </row>
    <row r="119" spans="1:7">
      <c r="A119" s="14">
        <v>20101140003</v>
      </c>
      <c r="B119" s="15">
        <v>2</v>
      </c>
      <c r="C119" s="77" t="str">
        <f>VLOOKUP(B119,配置说明!$K$21:$L$22,2,0)</f>
        <v>stop</v>
      </c>
      <c r="D119" s="16">
        <v>20101130017</v>
      </c>
      <c r="E119" s="49" t="str">
        <f>VLOOKUP(A119,'音效资源表|C|AudioResData'!$A:$E,5,0)</f>
        <v>a_amb_SmallRainGeneral_loop_Stop</v>
      </c>
      <c r="F119" s="15">
        <f t="shared" si="2"/>
        <v>2</v>
      </c>
      <c r="G119" s="15">
        <f t="shared" si="3"/>
        <v>20101140003</v>
      </c>
    </row>
    <row r="120" spans="1:7">
      <c r="A120" s="14">
        <v>20102010003</v>
      </c>
      <c r="B120" s="15">
        <v>1</v>
      </c>
      <c r="C120" s="77" t="str">
        <f>VLOOKUP(B120,配置说明!$K$21:$L$22,2,0)</f>
        <v>play</v>
      </c>
      <c r="D120" s="16">
        <v>20102010005</v>
      </c>
      <c r="E120" s="49" t="str">
        <f>VLOOKUP(A120,'音效资源表|C|AudioResData'!$A:$E,5,0)</f>
        <v>a_amb_CantoneseRestaurantPrivateRoom_loop_Play</v>
      </c>
      <c r="F120" s="15">
        <f t="shared" si="2"/>
        <v>1</v>
      </c>
      <c r="G120" s="15">
        <f t="shared" si="3"/>
        <v>20102010003</v>
      </c>
    </row>
    <row r="121" spans="1:7">
      <c r="A121" s="14">
        <v>20102010004</v>
      </c>
      <c r="B121" s="15">
        <v>1</v>
      </c>
      <c r="C121" s="77" t="str">
        <f>VLOOKUP(B121,配置说明!$K$21:$L$22,2,0)</f>
        <v>play</v>
      </c>
      <c r="D121" s="16">
        <v>20102010006</v>
      </c>
      <c r="E121" s="49" t="str">
        <f>VLOOKUP(A121,'音效资源表|C|AudioResData'!$A:$E,5,0)</f>
        <v>a_ani_EatQuickly_loop_Play</v>
      </c>
      <c r="F121" s="15">
        <f t="shared" si="2"/>
        <v>1</v>
      </c>
      <c r="G121" s="15">
        <f t="shared" si="3"/>
        <v>20102010004</v>
      </c>
    </row>
    <row r="122" spans="1:7">
      <c r="A122" s="14">
        <v>20102010005</v>
      </c>
      <c r="B122" s="15">
        <v>2</v>
      </c>
      <c r="C122" s="77" t="str">
        <f>VLOOKUP(B122,配置说明!$K$21:$L$22,2,0)</f>
        <v>stop</v>
      </c>
      <c r="D122" s="16">
        <v>20102010003</v>
      </c>
      <c r="E122" s="49" t="str">
        <f>VLOOKUP(A122,'音效资源表|C|AudioResData'!$A:$E,5,0)</f>
        <v>a_amb_CantoneseRestaurantPrivateRoom_loop_Stop</v>
      </c>
      <c r="F122" s="15">
        <f t="shared" si="2"/>
        <v>2</v>
      </c>
      <c r="G122" s="15">
        <f t="shared" si="3"/>
        <v>20102010005</v>
      </c>
    </row>
    <row r="123" spans="1:7">
      <c r="A123" s="14">
        <v>20102010006</v>
      </c>
      <c r="B123" s="15">
        <v>2</v>
      </c>
      <c r="C123" s="77" t="str">
        <f>VLOOKUP(B123,配置说明!$K$21:$L$22,2,0)</f>
        <v>stop</v>
      </c>
      <c r="D123" s="16">
        <v>20102010004</v>
      </c>
      <c r="E123" s="49" t="str">
        <f>VLOOKUP(A123,'音效资源表|C|AudioResData'!$A:$E,5,0)</f>
        <v>a_ani_EatQuickly_loop_Stop</v>
      </c>
      <c r="F123" s="15">
        <f t="shared" si="2"/>
        <v>2</v>
      </c>
      <c r="G123" s="15">
        <f t="shared" si="3"/>
        <v>20102010006</v>
      </c>
    </row>
    <row r="124" spans="1:7">
      <c r="A124" s="14">
        <v>20102030001</v>
      </c>
      <c r="B124" s="15">
        <v>1</v>
      </c>
      <c r="C124" s="77" t="str">
        <f>VLOOKUP(B124,配置说明!$K$21:$L$22,2,0)</f>
        <v>play</v>
      </c>
      <c r="D124" s="16">
        <v>20102030002</v>
      </c>
      <c r="E124" s="49" t="str">
        <f>VLOOKUP(A124,'音效资源表|C|AudioResData'!$A:$E,5,0)</f>
        <v>a_amb_CantoneseRestaurantLobby_loop_Play</v>
      </c>
      <c r="F124" s="15">
        <f t="shared" si="2"/>
        <v>1</v>
      </c>
      <c r="G124" s="15">
        <f t="shared" si="3"/>
        <v>20102030001</v>
      </c>
    </row>
    <row r="125" spans="1:7">
      <c r="A125" s="14">
        <v>20102030002</v>
      </c>
      <c r="B125" s="15">
        <v>2</v>
      </c>
      <c r="C125" s="77" t="str">
        <f>VLOOKUP(B125,配置说明!$K$21:$L$22,2,0)</f>
        <v>stop</v>
      </c>
      <c r="D125" s="16">
        <v>20102030001</v>
      </c>
      <c r="E125" s="49" t="str">
        <f>VLOOKUP(A125,'音效资源表|C|AudioResData'!$A:$E,5,0)</f>
        <v>a_amb_CantoneseRestaurantLobby_loop_Stop</v>
      </c>
      <c r="F125" s="15">
        <f t="shared" si="2"/>
        <v>2</v>
      </c>
      <c r="G125" s="15">
        <f t="shared" si="3"/>
        <v>20102030002</v>
      </c>
    </row>
    <row r="126" spans="1:7">
      <c r="A126" s="14">
        <v>20102050001</v>
      </c>
      <c r="B126" s="15">
        <v>1</v>
      </c>
      <c r="C126" s="77" t="str">
        <f>VLOOKUP(B126,配置说明!$K$21:$L$22,2,0)</f>
        <v>play</v>
      </c>
      <c r="D126" s="16">
        <v>20102050003</v>
      </c>
      <c r="E126" s="49" t="str">
        <f>VLOOKUP(A126,'音效资源表|C|AudioResData'!$A:$E,5,0)</f>
        <v>a_amb_TrafficRoadGeneral_loop_Play</v>
      </c>
      <c r="F126" s="15">
        <f t="shared" si="2"/>
        <v>1</v>
      </c>
      <c r="G126" s="15">
        <f t="shared" si="3"/>
        <v>20102050001</v>
      </c>
    </row>
    <row r="127" spans="1:7">
      <c r="A127" s="14">
        <v>20102050002</v>
      </c>
      <c r="B127" s="15">
        <v>1</v>
      </c>
      <c r="C127" s="77" t="str">
        <f>VLOOKUP(B127,配置说明!$K$21:$L$22,2,0)</f>
        <v>play</v>
      </c>
      <c r="D127" s="16">
        <v>20102050004</v>
      </c>
      <c r="E127" s="49" t="str">
        <f>VLOOKUP(A127,'音效资源表|C|AudioResData'!$A:$E,5,0)</f>
        <v>a_amb_NormalCrowdGeneral_loop_Play</v>
      </c>
      <c r="F127" s="15">
        <f t="shared" si="2"/>
        <v>1</v>
      </c>
      <c r="G127" s="15">
        <f t="shared" si="3"/>
        <v>20102050002</v>
      </c>
    </row>
    <row r="128" spans="1:7">
      <c r="A128" s="14">
        <v>20102050003</v>
      </c>
      <c r="B128" s="15">
        <v>2</v>
      </c>
      <c r="C128" s="77" t="str">
        <f>VLOOKUP(B128,配置说明!$K$21:$L$22,2,0)</f>
        <v>stop</v>
      </c>
      <c r="D128" s="16">
        <v>20102050001</v>
      </c>
      <c r="E128" s="49" t="str">
        <f>VLOOKUP(A128,'音效资源表|C|AudioResData'!$A:$E,5,0)</f>
        <v>a_amb_TrafficRoadGeneral_loop_Stop</v>
      </c>
      <c r="F128" s="15">
        <f t="shared" si="2"/>
        <v>2</v>
      </c>
      <c r="G128" s="15">
        <f t="shared" si="3"/>
        <v>20102050003</v>
      </c>
    </row>
    <row r="129" spans="1:7">
      <c r="A129" s="14">
        <v>20102050004</v>
      </c>
      <c r="B129" s="15">
        <v>2</v>
      </c>
      <c r="C129" s="77" t="str">
        <f>VLOOKUP(B129,配置说明!$K$21:$L$22,2,0)</f>
        <v>stop</v>
      </c>
      <c r="D129" s="16">
        <v>20102050002</v>
      </c>
      <c r="E129" s="49" t="str">
        <f>VLOOKUP(A129,'音效资源表|C|AudioResData'!$A:$E,5,0)</f>
        <v>a_amb_NormalCrowdGeneral_loop_Stop</v>
      </c>
      <c r="F129" s="15">
        <f t="shared" si="2"/>
        <v>2</v>
      </c>
      <c r="G129" s="15">
        <f t="shared" si="3"/>
        <v>20102050004</v>
      </c>
    </row>
    <row r="130" spans="1:7">
      <c r="A130" s="14">
        <v>20102050005</v>
      </c>
      <c r="B130" s="15">
        <v>1</v>
      </c>
      <c r="C130" s="77" t="str">
        <f>VLOOKUP(B130,配置说明!$K$21:$L$22,2,0)</f>
        <v>play</v>
      </c>
      <c r="D130" s="16">
        <v>20102050006</v>
      </c>
      <c r="E130" s="49" t="str">
        <f>VLOOKUP(A130,'音效资源表|C|AudioResData'!$A:$E,5,0)</f>
        <v>a_ani_XiCellphoneRing_loop_Play</v>
      </c>
      <c r="F130" s="15">
        <f t="shared" si="2"/>
        <v>1</v>
      </c>
      <c r="G130" s="15">
        <f t="shared" si="3"/>
        <v>20102050005</v>
      </c>
    </row>
    <row r="131" spans="1:7">
      <c r="A131" s="14">
        <v>20102050006</v>
      </c>
      <c r="B131" s="15">
        <v>2</v>
      </c>
      <c r="C131" s="77" t="str">
        <f>VLOOKUP(B131,配置说明!$K$21:$L$22,2,0)</f>
        <v>stop</v>
      </c>
      <c r="D131" s="16">
        <v>20102050005</v>
      </c>
      <c r="E131" s="49" t="str">
        <f>VLOOKUP(A131,'音效资源表|C|AudioResData'!$A:$E,5,0)</f>
        <v>a_ani_XiCellphoneRing_loop_Stop</v>
      </c>
      <c r="F131" s="15">
        <f t="shared" si="2"/>
        <v>2</v>
      </c>
      <c r="G131" s="15">
        <f t="shared" si="3"/>
        <v>20102050006</v>
      </c>
    </row>
    <row r="132" spans="1:7">
      <c r="A132" s="14">
        <v>20102060001</v>
      </c>
      <c r="B132" s="15">
        <v>1</v>
      </c>
      <c r="C132" s="77" t="str">
        <f>VLOOKUP(B132,配置说明!$K$21:$L$22,2,0)</f>
        <v>play</v>
      </c>
      <c r="D132" s="16">
        <v>20102060002</v>
      </c>
      <c r="E132" s="49" t="str">
        <f>VLOOKUP(A132,'音效资源表|C|AudioResData'!$A:$E,5,0)</f>
        <v>a_amb_Garden_loop_Play</v>
      </c>
      <c r="F132" s="15">
        <f t="shared" si="2"/>
        <v>1</v>
      </c>
      <c r="G132" s="15">
        <f t="shared" si="3"/>
        <v>20102060001</v>
      </c>
    </row>
    <row r="133" spans="1:7">
      <c r="A133" s="14">
        <v>20102060002</v>
      </c>
      <c r="B133" s="15">
        <v>2</v>
      </c>
      <c r="C133" s="77" t="str">
        <f>VLOOKUP(B133,配置说明!$K$21:$L$22,2,0)</f>
        <v>stop</v>
      </c>
      <c r="D133" s="16">
        <v>20102060001</v>
      </c>
      <c r="E133" s="49" t="str">
        <f>VLOOKUP(A133,'音效资源表|C|AudioResData'!$A:$E,5,0)</f>
        <v>a_amb_Garden_loop_Stop</v>
      </c>
      <c r="F133" s="15">
        <f t="shared" si="2"/>
        <v>2</v>
      </c>
      <c r="G133" s="15">
        <f t="shared" si="3"/>
        <v>20102060002</v>
      </c>
    </row>
    <row r="134" spans="1:7">
      <c r="A134" s="14">
        <v>20102060003</v>
      </c>
      <c r="B134" s="15">
        <v>1</v>
      </c>
      <c r="C134" s="77" t="str">
        <f>VLOOKUP(B134,配置说明!$K$21:$L$22,2,0)</f>
        <v>play</v>
      </c>
      <c r="D134" s="16">
        <v>20102060006</v>
      </c>
      <c r="E134" s="49" t="str">
        <f>VLOOKUP(A134,'音效资源表|C|AudioResData'!$A:$E,5,0)</f>
        <v>a_amb_GhostGarden_loop_Play</v>
      </c>
      <c r="F134" s="15">
        <f t="shared" ref="F134:F145" si="4">IF(IFERROR(FIND("p_Play",E134),-1)&gt;0,1,IF(IFERROR(FIND("p_Stop",E134)&gt;0,-1),2,-1))</f>
        <v>1</v>
      </c>
      <c r="G134" s="15">
        <f t="shared" ref="G134:G145" si="5">INT(A134)</f>
        <v>20102060003</v>
      </c>
    </row>
    <row r="135" spans="1:7">
      <c r="A135" s="14">
        <v>20102060004</v>
      </c>
      <c r="B135" s="15">
        <v>1</v>
      </c>
      <c r="C135" s="77" t="str">
        <f>VLOOKUP(B135,配置说明!$K$21:$L$22,2,0)</f>
        <v>play</v>
      </c>
      <c r="D135" s="16">
        <v>20102060005</v>
      </c>
      <c r="E135" s="49" t="str">
        <f>VLOOKUP(A135,'音效资源表|C|AudioResData'!$A:$E,5,0)</f>
        <v>a_ani_YXBell_loop_Play</v>
      </c>
      <c r="F135" s="15">
        <f t="shared" si="4"/>
        <v>1</v>
      </c>
      <c r="G135" s="15">
        <f t="shared" si="5"/>
        <v>20102060004</v>
      </c>
    </row>
    <row r="136" spans="1:7">
      <c r="A136" s="14">
        <v>20102060005</v>
      </c>
      <c r="B136" s="15">
        <v>2</v>
      </c>
      <c r="C136" s="77" t="str">
        <f>VLOOKUP(B136,配置说明!$K$21:$L$22,2,0)</f>
        <v>stop</v>
      </c>
      <c r="D136" s="16">
        <v>20102060004</v>
      </c>
      <c r="E136" s="49" t="str">
        <f>VLOOKUP(A136,'音效资源表|C|AudioResData'!$A:$E,5,0)</f>
        <v>a_ani_YXBell_loop_Stop</v>
      </c>
      <c r="F136" s="15">
        <f t="shared" si="4"/>
        <v>2</v>
      </c>
      <c r="G136" s="15">
        <f t="shared" si="5"/>
        <v>20102060005</v>
      </c>
    </row>
    <row r="137" spans="1:7">
      <c r="A137" s="14">
        <v>20102060006</v>
      </c>
      <c r="B137" s="15">
        <v>2</v>
      </c>
      <c r="C137" s="77" t="str">
        <f>VLOOKUP(B137,配置说明!$K$21:$L$22,2,0)</f>
        <v>stop</v>
      </c>
      <c r="D137" s="16">
        <v>20102060003</v>
      </c>
      <c r="E137" s="49" t="str">
        <f>VLOOKUP(A137,'音效资源表|C|AudioResData'!$A:$E,5,0)</f>
        <v>a_amb_GhostGarden_loop_Stop</v>
      </c>
      <c r="F137" s="15">
        <f t="shared" si="4"/>
        <v>2</v>
      </c>
      <c r="G137" s="15">
        <f t="shared" si="5"/>
        <v>20102060006</v>
      </c>
    </row>
    <row r="138" spans="1:7">
      <c r="A138" t="s">
        <v>9774</v>
      </c>
      <c r="B138" s="15">
        <v>1</v>
      </c>
      <c r="C138" s="77" t="str">
        <f>VLOOKUP(B138,配置说明!$K$21:$L$22,2,0)</f>
        <v>play</v>
      </c>
      <c r="D138" s="15" t="s">
        <v>9775</v>
      </c>
      <c r="E138" s="49" t="str">
        <f>VLOOKUP(A138,'音效资源表|C|AudioResData'!$A:$E,5,0)</f>
        <v>a_amb_ElevatorAmb_loop_Play</v>
      </c>
      <c r="F138" s="15">
        <f t="shared" si="4"/>
        <v>1</v>
      </c>
      <c r="G138" s="15">
        <f t="shared" si="5"/>
        <v>20300010023</v>
      </c>
    </row>
    <row r="139" spans="1:7">
      <c r="A139" t="s">
        <v>9775</v>
      </c>
      <c r="B139" s="15">
        <v>2</v>
      </c>
      <c r="C139" s="77" t="str">
        <f>VLOOKUP(B139,配置说明!$K$21:$L$22,2,0)</f>
        <v>stop</v>
      </c>
      <c r="D139" s="15" t="s">
        <v>9774</v>
      </c>
      <c r="E139" s="49" t="str">
        <f>VLOOKUP(A139,'音效资源表|C|AudioResData'!$A:$E,5,0)</f>
        <v>a_amb_ElevatorAmb_loop_Stop</v>
      </c>
      <c r="F139" s="15">
        <f t="shared" si="4"/>
        <v>2</v>
      </c>
      <c r="G139" s="15">
        <f t="shared" si="5"/>
        <v>20300010025</v>
      </c>
    </row>
    <row r="140" spans="1:7">
      <c r="A140" t="s">
        <v>9776</v>
      </c>
      <c r="B140" s="15">
        <v>1</v>
      </c>
      <c r="C140" s="77" t="str">
        <f>VLOOKUP(B140,配置说明!$K$21:$L$22,2,0)</f>
        <v>play</v>
      </c>
      <c r="D140" s="15" t="s">
        <v>9777</v>
      </c>
      <c r="E140" s="49" t="str">
        <f>VLOOKUP(A140,'音效资源表|C|AudioResData'!$A:$E,5,0)</f>
        <v>a_ani_ViewerKnockDoor_loop_Play</v>
      </c>
      <c r="F140" s="15">
        <f t="shared" si="4"/>
        <v>1</v>
      </c>
      <c r="G140" s="15">
        <f t="shared" si="5"/>
        <v>20300010042</v>
      </c>
    </row>
    <row r="141" spans="1:7">
      <c r="A141" t="s">
        <v>9777</v>
      </c>
      <c r="B141" s="15">
        <v>2</v>
      </c>
      <c r="C141" s="77" t="str">
        <f>VLOOKUP(B141,配置说明!$K$21:$L$22,2,0)</f>
        <v>stop</v>
      </c>
      <c r="D141" s="15" t="s">
        <v>9776</v>
      </c>
      <c r="E141" s="49" t="str">
        <f>VLOOKUP(A141,'音效资源表|C|AudioResData'!$A:$E,5,0)</f>
        <v>a_ani_ViewerKnockDoor_loop_Stop</v>
      </c>
      <c r="F141" s="15">
        <f t="shared" si="4"/>
        <v>2</v>
      </c>
      <c r="G141" s="15">
        <f t="shared" si="5"/>
        <v>20300010043</v>
      </c>
    </row>
    <row r="142" spans="1:7">
      <c r="A142" t="s">
        <v>9778</v>
      </c>
      <c r="B142" s="15">
        <v>1</v>
      </c>
      <c r="C142" s="77" t="str">
        <f>VLOOKUP(B142,配置说明!$K$21:$L$22,2,0)</f>
        <v>play</v>
      </c>
      <c r="D142" s="15" t="s">
        <v>9779</v>
      </c>
      <c r="E142" s="49" t="str">
        <f>VLOOKUP(A142,'音效资源表|C|AudioResData'!$A:$E,5,0)</f>
        <v>a_ani_EagleCleaning_loop_Play</v>
      </c>
      <c r="F142" s="15">
        <f t="shared" si="4"/>
        <v>1</v>
      </c>
      <c r="G142" s="15">
        <f t="shared" si="5"/>
        <v>20300010047</v>
      </c>
    </row>
    <row r="143" spans="1:7">
      <c r="A143" t="s">
        <v>9779</v>
      </c>
      <c r="B143" s="15">
        <v>2</v>
      </c>
      <c r="C143" s="77" t="str">
        <f>VLOOKUP(B143,配置说明!$K$21:$L$22,2,0)</f>
        <v>stop</v>
      </c>
      <c r="D143" s="15" t="s">
        <v>9778</v>
      </c>
      <c r="E143" s="49" t="str">
        <f>VLOOKUP(A143,'音效资源表|C|AudioResData'!$A:$E,5,0)</f>
        <v>a_ani_EagleCleaning_loop_Stop</v>
      </c>
      <c r="F143" s="15">
        <f t="shared" si="4"/>
        <v>2</v>
      </c>
      <c r="G143" s="15">
        <f t="shared" si="5"/>
        <v>20300010048</v>
      </c>
    </row>
    <row r="144" spans="1:7">
      <c r="A144" t="s">
        <v>9780</v>
      </c>
      <c r="B144" s="15">
        <v>1</v>
      </c>
      <c r="C144" s="77" t="str">
        <f>VLOOKUP(B144,配置说明!$K$21:$L$22,2,0)</f>
        <v>play</v>
      </c>
      <c r="D144" s="15" t="s">
        <v>9781</v>
      </c>
      <c r="E144" s="49" t="str">
        <f>VLOOKUP(A144,'音效资源表|C|AudioResData'!$A:$E,5,0)</f>
        <v>a_obj_StrangeDoor_loop_Play</v>
      </c>
      <c r="F144" s="15">
        <f t="shared" si="4"/>
        <v>1</v>
      </c>
      <c r="G144" s="15">
        <f t="shared" si="5"/>
        <v>20300010054</v>
      </c>
    </row>
    <row r="145" spans="1:7">
      <c r="A145" t="s">
        <v>9781</v>
      </c>
      <c r="B145" s="15">
        <v>2</v>
      </c>
      <c r="C145" s="77" t="str">
        <f>VLOOKUP(B145,配置说明!$K$21:$L$22,2,0)</f>
        <v>stop</v>
      </c>
      <c r="D145" s="15" t="s">
        <v>9780</v>
      </c>
      <c r="E145" s="49" t="str">
        <f>VLOOKUP(A145,'音效资源表|C|AudioResData'!$A:$E,5,0)</f>
        <v>a_obj_StrangeDoor_loop_Stop</v>
      </c>
      <c r="F145" s="15">
        <f t="shared" si="4"/>
        <v>2</v>
      </c>
      <c r="G145" s="15">
        <f t="shared" si="5"/>
        <v>20300010055</v>
      </c>
    </row>
  </sheetData>
  <phoneticPr fontId="5" type="noConversion"/>
  <conditionalFormatting sqref="F3:F4">
    <cfRule type="cellIs" dxfId="53" priority="48" operator="equal">
      <formula>"音效"</formula>
    </cfRule>
  </conditionalFormatting>
  <conditionalFormatting sqref="G3:G4">
    <cfRule type="cellIs" dxfId="52" priority="47" operator="equal">
      <formula>"音效"</formula>
    </cfRule>
  </conditionalFormatting>
  <conditionalFormatting sqref="E1:E1048576">
    <cfRule type="duplicateValues" dxfId="51" priority="46"/>
  </conditionalFormatting>
  <conditionalFormatting sqref="A72:A89 A43:A68">
    <cfRule type="duplicateValues" dxfId="50" priority="49"/>
  </conditionalFormatting>
  <conditionalFormatting sqref="D42">
    <cfRule type="duplicateValues" dxfId="49" priority="45"/>
  </conditionalFormatting>
  <conditionalFormatting sqref="D44">
    <cfRule type="duplicateValues" dxfId="48" priority="44"/>
  </conditionalFormatting>
  <conditionalFormatting sqref="D45">
    <cfRule type="duplicateValues" dxfId="47" priority="43"/>
  </conditionalFormatting>
  <conditionalFormatting sqref="D46">
    <cfRule type="duplicateValues" dxfId="46" priority="42"/>
  </conditionalFormatting>
  <conditionalFormatting sqref="D47">
    <cfRule type="duplicateValues" dxfId="45" priority="41"/>
  </conditionalFormatting>
  <conditionalFormatting sqref="A94:A137">
    <cfRule type="duplicateValues" dxfId="44" priority="40"/>
  </conditionalFormatting>
  <conditionalFormatting sqref="D95">
    <cfRule type="duplicateValues" dxfId="43" priority="39"/>
  </conditionalFormatting>
  <conditionalFormatting sqref="D94">
    <cfRule type="duplicateValues" dxfId="42" priority="38"/>
  </conditionalFormatting>
  <conditionalFormatting sqref="D97">
    <cfRule type="duplicateValues" dxfId="41" priority="37"/>
  </conditionalFormatting>
  <conditionalFormatting sqref="D96">
    <cfRule type="duplicateValues" dxfId="40" priority="36"/>
  </conditionalFormatting>
  <conditionalFormatting sqref="D99">
    <cfRule type="duplicateValues" dxfId="39" priority="35"/>
  </conditionalFormatting>
  <conditionalFormatting sqref="D98">
    <cfRule type="duplicateValues" dxfId="38" priority="34"/>
  </conditionalFormatting>
  <conditionalFormatting sqref="D101">
    <cfRule type="duplicateValues" dxfId="37" priority="33"/>
  </conditionalFormatting>
  <conditionalFormatting sqref="D100">
    <cfRule type="duplicateValues" dxfId="36" priority="32"/>
  </conditionalFormatting>
  <conditionalFormatting sqref="D103">
    <cfRule type="duplicateValues" dxfId="35" priority="31"/>
  </conditionalFormatting>
  <conditionalFormatting sqref="D102">
    <cfRule type="duplicateValues" dxfId="34" priority="30"/>
  </conditionalFormatting>
  <conditionalFormatting sqref="D105">
    <cfRule type="duplicateValues" dxfId="33" priority="29"/>
  </conditionalFormatting>
  <conditionalFormatting sqref="D104">
    <cfRule type="duplicateValues" dxfId="32" priority="28"/>
  </conditionalFormatting>
  <conditionalFormatting sqref="D107">
    <cfRule type="duplicateValues" dxfId="31" priority="27"/>
  </conditionalFormatting>
  <conditionalFormatting sqref="D106">
    <cfRule type="duplicateValues" dxfId="30" priority="26"/>
  </conditionalFormatting>
  <conditionalFormatting sqref="D111">
    <cfRule type="duplicateValues" dxfId="29" priority="25"/>
  </conditionalFormatting>
  <conditionalFormatting sqref="D110">
    <cfRule type="duplicateValues" dxfId="28" priority="24"/>
  </conditionalFormatting>
  <conditionalFormatting sqref="D113">
    <cfRule type="duplicateValues" dxfId="27" priority="23"/>
  </conditionalFormatting>
  <conditionalFormatting sqref="D112">
    <cfRule type="duplicateValues" dxfId="26" priority="22"/>
  </conditionalFormatting>
  <conditionalFormatting sqref="D115">
    <cfRule type="duplicateValues" dxfId="25" priority="21"/>
  </conditionalFormatting>
  <conditionalFormatting sqref="D114">
    <cfRule type="duplicateValues" dxfId="24" priority="20"/>
  </conditionalFormatting>
  <conditionalFormatting sqref="D117">
    <cfRule type="duplicateValues" dxfId="23" priority="19"/>
  </conditionalFormatting>
  <conditionalFormatting sqref="D116">
    <cfRule type="duplicateValues" dxfId="22" priority="18"/>
  </conditionalFormatting>
  <conditionalFormatting sqref="D119">
    <cfRule type="duplicateValues" dxfId="21" priority="17"/>
  </conditionalFormatting>
  <conditionalFormatting sqref="D118">
    <cfRule type="duplicateValues" dxfId="20" priority="16"/>
  </conditionalFormatting>
  <conditionalFormatting sqref="D121">
    <cfRule type="duplicateValues" dxfId="19" priority="15"/>
  </conditionalFormatting>
  <conditionalFormatting sqref="D120">
    <cfRule type="duplicateValues" dxfId="18" priority="14"/>
  </conditionalFormatting>
  <conditionalFormatting sqref="D123">
    <cfRule type="duplicateValues" dxfId="17" priority="13"/>
  </conditionalFormatting>
  <conditionalFormatting sqref="D122">
    <cfRule type="duplicateValues" dxfId="16" priority="12"/>
  </conditionalFormatting>
  <conditionalFormatting sqref="D125">
    <cfRule type="duplicateValues" dxfId="15" priority="11"/>
  </conditionalFormatting>
  <conditionalFormatting sqref="D124">
    <cfRule type="duplicateValues" dxfId="14" priority="10"/>
  </conditionalFormatting>
  <conditionalFormatting sqref="D127">
    <cfRule type="duplicateValues" dxfId="13" priority="9"/>
  </conditionalFormatting>
  <conditionalFormatting sqref="D126">
    <cfRule type="duplicateValues" dxfId="12" priority="8"/>
  </conditionalFormatting>
  <conditionalFormatting sqref="D129">
    <cfRule type="duplicateValues" dxfId="11" priority="7"/>
  </conditionalFormatting>
  <conditionalFormatting sqref="D128">
    <cfRule type="duplicateValues" dxfId="10" priority="6"/>
  </conditionalFormatting>
  <conditionalFormatting sqref="D131">
    <cfRule type="duplicateValues" dxfId="9" priority="5"/>
  </conditionalFormatting>
  <conditionalFormatting sqref="D130">
    <cfRule type="duplicateValues" dxfId="8" priority="4"/>
  </conditionalFormatting>
  <conditionalFormatting sqref="D133">
    <cfRule type="duplicateValues" dxfId="7" priority="3"/>
  </conditionalFormatting>
  <conditionalFormatting sqref="D132">
    <cfRule type="duplicateValues" dxfId="6" priority="2"/>
  </conditionalFormatting>
  <conditionalFormatting sqref="D136">
    <cfRule type="duplicateValues" dxfId="5" priority="1"/>
  </conditionalFormatting>
  <conditionalFormatting sqref="D137">
    <cfRule type="duplicateValues" dxfId="4" priority="50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ADC7-EAE1-437D-944A-A1EF89AD46D2}">
  <dimension ref="A1:C253"/>
  <sheetViews>
    <sheetView zoomScaleNormal="100" workbookViewId="0">
      <selection activeCell="B22" sqref="B22"/>
    </sheetView>
  </sheetViews>
  <sheetFormatPr defaultRowHeight="14.25"/>
  <cols>
    <col min="2" max="2" width="82.125" style="5" customWidth="1"/>
    <col min="3" max="3" width="17.5" customWidth="1"/>
  </cols>
  <sheetData>
    <row r="1" spans="1:3">
      <c r="A1" s="1" t="s">
        <v>0</v>
      </c>
      <c r="B1" s="4" t="s">
        <v>372</v>
      </c>
      <c r="C1" s="1"/>
    </row>
    <row r="2" spans="1:3">
      <c r="A2" s="1" t="s">
        <v>1</v>
      </c>
      <c r="B2" s="1" t="s">
        <v>4308</v>
      </c>
      <c r="C2" s="1"/>
    </row>
    <row r="3" spans="1:3">
      <c r="A3" s="1" t="s">
        <v>3</v>
      </c>
      <c r="B3" s="4" t="s">
        <v>3</v>
      </c>
      <c r="C3" s="1"/>
    </row>
    <row r="4" spans="1:3">
      <c r="A4" s="1"/>
      <c r="B4" s="4"/>
      <c r="C4" s="1"/>
    </row>
    <row r="5" spans="1:3">
      <c r="A5" s="1" t="s">
        <v>2</v>
      </c>
      <c r="B5" s="4" t="s">
        <v>368</v>
      </c>
      <c r="C5" s="1" t="s">
        <v>367</v>
      </c>
    </row>
    <row r="6" spans="1:3">
      <c r="A6" s="67">
        <v>100201</v>
      </c>
      <c r="B6" s="67" t="s">
        <v>4309</v>
      </c>
      <c r="C6" s="67" t="s">
        <v>167</v>
      </c>
    </row>
    <row r="7" spans="1:3">
      <c r="A7" s="67">
        <v>100202</v>
      </c>
      <c r="B7" s="67" t="s">
        <v>4310</v>
      </c>
      <c r="C7" s="67" t="s">
        <v>168</v>
      </c>
    </row>
    <row r="8" spans="1:3">
      <c r="A8" s="67">
        <v>100203</v>
      </c>
      <c r="B8" s="67" t="s">
        <v>4311</v>
      </c>
      <c r="C8" s="67" t="s">
        <v>169</v>
      </c>
    </row>
    <row r="9" spans="1:3">
      <c r="A9" s="67">
        <v>100204</v>
      </c>
      <c r="B9" s="67" t="s">
        <v>4271</v>
      </c>
      <c r="C9" s="67" t="s">
        <v>4272</v>
      </c>
    </row>
    <row r="10" spans="1:3">
      <c r="A10" s="67">
        <v>100205</v>
      </c>
      <c r="B10" s="67" t="s">
        <v>9604</v>
      </c>
      <c r="C10" s="67" t="s">
        <v>169</v>
      </c>
    </row>
    <row r="11" spans="1:3">
      <c r="A11" s="67">
        <v>100401</v>
      </c>
      <c r="B11" s="67" t="s">
        <v>9605</v>
      </c>
      <c r="C11" s="67" t="s">
        <v>373</v>
      </c>
    </row>
    <row r="12" spans="1:3">
      <c r="A12" s="67">
        <v>100402</v>
      </c>
      <c r="B12" s="67" t="s">
        <v>4312</v>
      </c>
      <c r="C12" s="67" t="s">
        <v>374</v>
      </c>
    </row>
    <row r="13" spans="1:3">
      <c r="A13" s="67">
        <v>100403</v>
      </c>
      <c r="B13" s="67" t="s">
        <v>4313</v>
      </c>
      <c r="C13" s="67" t="s">
        <v>375</v>
      </c>
    </row>
    <row r="14" spans="1:3">
      <c r="A14" s="67">
        <v>100404</v>
      </c>
      <c r="B14" s="67" t="s">
        <v>9551</v>
      </c>
      <c r="C14" s="67" t="s">
        <v>9552</v>
      </c>
    </row>
    <row r="15" spans="1:3">
      <c r="A15" s="67">
        <v>100405</v>
      </c>
      <c r="B15" s="67" t="s">
        <v>4314</v>
      </c>
      <c r="C15" s="67" t="s">
        <v>375</v>
      </c>
    </row>
    <row r="16" spans="1:3">
      <c r="A16" s="67">
        <v>100501</v>
      </c>
      <c r="B16" s="67" t="s">
        <v>4315</v>
      </c>
      <c r="C16" s="67" t="s">
        <v>674</v>
      </c>
    </row>
    <row r="17" spans="1:3">
      <c r="A17" s="67">
        <v>100502</v>
      </c>
      <c r="B17" s="67" t="s">
        <v>4316</v>
      </c>
      <c r="C17" s="67" t="s">
        <v>376</v>
      </c>
    </row>
    <row r="18" spans="1:3">
      <c r="A18" s="67">
        <v>100503</v>
      </c>
      <c r="B18" s="67" t="s">
        <v>4317</v>
      </c>
      <c r="C18" s="67" t="s">
        <v>377</v>
      </c>
    </row>
    <row r="19" spans="1:3">
      <c r="A19" s="67">
        <v>100505</v>
      </c>
      <c r="B19" s="67" t="s">
        <v>9606</v>
      </c>
      <c r="C19" s="67" t="s">
        <v>377</v>
      </c>
    </row>
    <row r="20" spans="1:3">
      <c r="A20" s="67">
        <v>100601</v>
      </c>
      <c r="B20" s="67" t="s">
        <v>4318</v>
      </c>
      <c r="C20" s="67" t="s">
        <v>3550</v>
      </c>
    </row>
    <row r="21" spans="1:3">
      <c r="A21" s="67">
        <v>100602</v>
      </c>
      <c r="B21" s="67" t="s">
        <v>4319</v>
      </c>
      <c r="C21" s="67" t="s">
        <v>3551</v>
      </c>
    </row>
    <row r="22" spans="1:3">
      <c r="A22" s="67">
        <v>100603</v>
      </c>
      <c r="B22" s="67" t="s">
        <v>4320</v>
      </c>
      <c r="C22" s="67" t="s">
        <v>3552</v>
      </c>
    </row>
    <row r="23" spans="1:3">
      <c r="A23" s="67">
        <v>100605</v>
      </c>
      <c r="B23" s="67" t="s">
        <v>9607</v>
      </c>
      <c r="C23" s="67" t="s">
        <v>3552</v>
      </c>
    </row>
    <row r="24" spans="1:3">
      <c r="A24" s="67">
        <v>100701</v>
      </c>
      <c r="B24" s="67" t="s">
        <v>4321</v>
      </c>
      <c r="C24" s="67" t="s">
        <v>143</v>
      </c>
    </row>
    <row r="25" spans="1:3">
      <c r="A25" s="67">
        <v>100702</v>
      </c>
      <c r="B25" s="67" t="s">
        <v>4322</v>
      </c>
      <c r="C25" s="67" t="s">
        <v>145</v>
      </c>
    </row>
    <row r="26" spans="1:3">
      <c r="A26" s="67">
        <v>100703</v>
      </c>
      <c r="B26" s="67" t="s">
        <v>4323</v>
      </c>
      <c r="C26" s="67" t="s">
        <v>146</v>
      </c>
    </row>
    <row r="27" spans="1:3">
      <c r="A27" s="67">
        <v>100705</v>
      </c>
      <c r="B27" s="67" t="s">
        <v>9553</v>
      </c>
      <c r="C27" s="67" t="s">
        <v>146</v>
      </c>
    </row>
    <row r="28" spans="1:3">
      <c r="A28" s="67">
        <v>100801</v>
      </c>
      <c r="B28" s="67" t="s">
        <v>4324</v>
      </c>
      <c r="C28" s="67" t="s">
        <v>147</v>
      </c>
    </row>
    <row r="29" spans="1:3">
      <c r="A29" s="67">
        <v>100802</v>
      </c>
      <c r="B29" s="67" t="s">
        <v>4325</v>
      </c>
      <c r="C29" s="67" t="s">
        <v>149</v>
      </c>
    </row>
    <row r="30" spans="1:3">
      <c r="A30" s="67">
        <v>100803</v>
      </c>
      <c r="B30" s="67" t="s">
        <v>4326</v>
      </c>
      <c r="C30" s="67" t="s">
        <v>150</v>
      </c>
    </row>
    <row r="31" spans="1:3">
      <c r="A31" s="67">
        <v>100805</v>
      </c>
      <c r="B31" s="67" t="s">
        <v>9608</v>
      </c>
      <c r="C31" s="67" t="s">
        <v>1310</v>
      </c>
    </row>
    <row r="32" spans="1:3">
      <c r="A32" s="67">
        <v>100901</v>
      </c>
      <c r="B32" s="67" t="s">
        <v>4327</v>
      </c>
      <c r="C32" s="67" t="s">
        <v>151</v>
      </c>
    </row>
    <row r="33" spans="1:3">
      <c r="A33" s="67">
        <v>100902</v>
      </c>
      <c r="B33" s="67" t="s">
        <v>4328</v>
      </c>
      <c r="C33" s="67" t="s">
        <v>152</v>
      </c>
    </row>
    <row r="34" spans="1:3">
      <c r="A34" s="67">
        <v>100903</v>
      </c>
      <c r="B34" s="67" t="s">
        <v>4329</v>
      </c>
      <c r="C34" s="67" t="s">
        <v>153</v>
      </c>
    </row>
    <row r="35" spans="1:3">
      <c r="A35" s="67">
        <v>100905</v>
      </c>
      <c r="B35" s="67" t="s">
        <v>9609</v>
      </c>
      <c r="C35" s="67" t="s">
        <v>153</v>
      </c>
    </row>
    <row r="36" spans="1:3">
      <c r="A36" s="67">
        <v>101101</v>
      </c>
      <c r="B36" s="67" t="s">
        <v>4273</v>
      </c>
      <c r="C36" s="67" t="s">
        <v>3559</v>
      </c>
    </row>
    <row r="37" spans="1:3">
      <c r="A37" s="67">
        <v>101102</v>
      </c>
      <c r="B37" s="67" t="s">
        <v>4274</v>
      </c>
      <c r="C37" s="67" t="s">
        <v>3560</v>
      </c>
    </row>
    <row r="38" spans="1:3">
      <c r="A38" s="67">
        <v>101103</v>
      </c>
      <c r="B38" s="67" t="s">
        <v>4275</v>
      </c>
      <c r="C38" s="67" t="s">
        <v>3561</v>
      </c>
    </row>
    <row r="39" spans="1:3">
      <c r="A39" s="67">
        <v>101105</v>
      </c>
      <c r="B39" s="67" t="s">
        <v>9610</v>
      </c>
      <c r="C39" s="67" t="s">
        <v>3561</v>
      </c>
    </row>
    <row r="40" spans="1:3">
      <c r="A40" s="67">
        <v>101201</v>
      </c>
      <c r="B40" s="67" t="s">
        <v>4330</v>
      </c>
      <c r="C40" s="67" t="s">
        <v>176</v>
      </c>
    </row>
    <row r="41" spans="1:3">
      <c r="A41" s="67">
        <v>101202</v>
      </c>
      <c r="B41" s="67" t="s">
        <v>4331</v>
      </c>
      <c r="C41" s="67" t="s">
        <v>177</v>
      </c>
    </row>
    <row r="42" spans="1:3">
      <c r="A42" s="67">
        <v>101203</v>
      </c>
      <c r="B42" s="67" t="s">
        <v>4332</v>
      </c>
      <c r="C42" s="67" t="s">
        <v>178</v>
      </c>
    </row>
    <row r="43" spans="1:3">
      <c r="A43" s="67">
        <v>101205</v>
      </c>
      <c r="B43" s="67" t="s">
        <v>9611</v>
      </c>
      <c r="C43" s="67" t="s">
        <v>178</v>
      </c>
    </row>
    <row r="44" spans="1:3">
      <c r="A44" s="67">
        <v>101301</v>
      </c>
      <c r="B44" s="67" t="s">
        <v>4333</v>
      </c>
      <c r="C44" s="67" t="s">
        <v>170</v>
      </c>
    </row>
    <row r="45" spans="1:3">
      <c r="A45" s="67">
        <v>101302</v>
      </c>
      <c r="B45" s="67" t="s">
        <v>4334</v>
      </c>
      <c r="C45" s="67" t="s">
        <v>171</v>
      </c>
    </row>
    <row r="46" spans="1:3">
      <c r="A46" s="67">
        <v>101303</v>
      </c>
      <c r="B46" s="67" t="s">
        <v>4335</v>
      </c>
      <c r="C46" s="67" t="s">
        <v>172</v>
      </c>
    </row>
    <row r="47" spans="1:3">
      <c r="A47" s="67">
        <v>101305</v>
      </c>
      <c r="B47" s="67" t="s">
        <v>9612</v>
      </c>
      <c r="C47" s="67" t="s">
        <v>172</v>
      </c>
    </row>
    <row r="48" spans="1:3">
      <c r="A48" s="67">
        <v>101601</v>
      </c>
      <c r="B48" s="67" t="s">
        <v>4336</v>
      </c>
      <c r="C48" s="67" t="s">
        <v>378</v>
      </c>
    </row>
    <row r="49" spans="1:3">
      <c r="A49" s="67">
        <v>101602</v>
      </c>
      <c r="B49" s="67" t="s">
        <v>4337</v>
      </c>
      <c r="C49" s="67" t="s">
        <v>379</v>
      </c>
    </row>
    <row r="50" spans="1:3">
      <c r="A50" s="67">
        <v>101603</v>
      </c>
      <c r="B50" s="67" t="s">
        <v>4338</v>
      </c>
      <c r="C50" s="67" t="s">
        <v>380</v>
      </c>
    </row>
    <row r="51" spans="1:3">
      <c r="A51" s="67">
        <v>101605</v>
      </c>
      <c r="B51" s="67" t="s">
        <v>9613</v>
      </c>
      <c r="C51" s="67" t="s">
        <v>380</v>
      </c>
    </row>
    <row r="52" spans="1:3">
      <c r="A52" s="67">
        <v>101801</v>
      </c>
      <c r="B52" s="67" t="s">
        <v>4339</v>
      </c>
      <c r="C52" s="67" t="s">
        <v>161</v>
      </c>
    </row>
    <row r="53" spans="1:3">
      <c r="A53" s="67">
        <v>101802</v>
      </c>
      <c r="B53" s="67" t="s">
        <v>4340</v>
      </c>
      <c r="C53" s="67" t="s">
        <v>162</v>
      </c>
    </row>
    <row r="54" spans="1:3">
      <c r="A54" s="67">
        <v>101803</v>
      </c>
      <c r="B54" s="67" t="s">
        <v>4341</v>
      </c>
      <c r="C54" s="67" t="s">
        <v>163</v>
      </c>
    </row>
    <row r="55" spans="1:3">
      <c r="A55" s="67">
        <v>101805</v>
      </c>
      <c r="B55" s="67" t="s">
        <v>9614</v>
      </c>
      <c r="C55" s="67" t="s">
        <v>163</v>
      </c>
    </row>
    <row r="56" spans="1:3">
      <c r="A56" s="67">
        <v>101901</v>
      </c>
      <c r="B56" s="67" t="s">
        <v>4342</v>
      </c>
      <c r="C56" s="67" t="s">
        <v>185</v>
      </c>
    </row>
    <row r="57" spans="1:3">
      <c r="A57" s="67">
        <v>101902</v>
      </c>
      <c r="B57" s="67" t="s">
        <v>4343</v>
      </c>
      <c r="C57" s="67" t="s">
        <v>186</v>
      </c>
    </row>
    <row r="58" spans="1:3">
      <c r="A58" s="67">
        <v>101903</v>
      </c>
      <c r="B58" s="67" t="s">
        <v>4344</v>
      </c>
      <c r="C58" s="67" t="s">
        <v>187</v>
      </c>
    </row>
    <row r="59" spans="1:3">
      <c r="A59" s="67">
        <v>101905</v>
      </c>
      <c r="B59" s="67" t="s">
        <v>9615</v>
      </c>
      <c r="C59" s="67" t="s">
        <v>187</v>
      </c>
    </row>
    <row r="60" spans="1:3">
      <c r="A60" s="67">
        <v>102101</v>
      </c>
      <c r="B60" s="67" t="s">
        <v>4276</v>
      </c>
      <c r="C60" s="67" t="s">
        <v>3556</v>
      </c>
    </row>
    <row r="61" spans="1:3">
      <c r="A61" s="67">
        <v>102102</v>
      </c>
      <c r="B61" s="67" t="s">
        <v>4277</v>
      </c>
      <c r="C61" s="67" t="s">
        <v>3557</v>
      </c>
    </row>
    <row r="62" spans="1:3">
      <c r="A62" s="67">
        <v>102103</v>
      </c>
      <c r="B62" s="67" t="s">
        <v>4278</v>
      </c>
      <c r="C62" s="67" t="s">
        <v>3558</v>
      </c>
    </row>
    <row r="63" spans="1:3">
      <c r="A63" s="67">
        <v>102105</v>
      </c>
      <c r="B63" s="67" t="s">
        <v>9616</v>
      </c>
      <c r="C63" s="67" t="s">
        <v>3558</v>
      </c>
    </row>
    <row r="64" spans="1:3">
      <c r="A64" s="67">
        <v>102501</v>
      </c>
      <c r="B64" s="67" t="s">
        <v>4345</v>
      </c>
      <c r="C64" s="67" t="s">
        <v>155</v>
      </c>
    </row>
    <row r="65" spans="1:3">
      <c r="A65" s="67">
        <v>102502</v>
      </c>
      <c r="B65" s="67" t="s">
        <v>4346</v>
      </c>
      <c r="C65" s="67" t="s">
        <v>156</v>
      </c>
    </row>
    <row r="66" spans="1:3">
      <c r="A66" s="67">
        <v>102503</v>
      </c>
      <c r="B66" s="67" t="s">
        <v>4347</v>
      </c>
      <c r="C66" s="67" t="s">
        <v>157</v>
      </c>
    </row>
    <row r="67" spans="1:3">
      <c r="A67" s="67">
        <v>102504</v>
      </c>
      <c r="B67" s="67" t="s">
        <v>9554</v>
      </c>
      <c r="C67" s="67" t="s">
        <v>9555</v>
      </c>
    </row>
    <row r="68" spans="1:3">
      <c r="A68" s="67">
        <v>102505</v>
      </c>
      <c r="B68" s="67" t="s">
        <v>9617</v>
      </c>
      <c r="C68" s="67" t="s">
        <v>157</v>
      </c>
    </row>
    <row r="69" spans="1:3">
      <c r="A69" s="67">
        <v>102601</v>
      </c>
      <c r="B69" s="67" t="s">
        <v>4348</v>
      </c>
      <c r="C69" s="67" t="s">
        <v>158</v>
      </c>
    </row>
    <row r="70" spans="1:3">
      <c r="A70" s="67">
        <v>102602</v>
      </c>
      <c r="B70" s="67" t="s">
        <v>4349</v>
      </c>
      <c r="C70" s="67" t="s">
        <v>159</v>
      </c>
    </row>
    <row r="71" spans="1:3">
      <c r="A71" s="67">
        <v>102603</v>
      </c>
      <c r="B71" s="67" t="s">
        <v>4350</v>
      </c>
      <c r="C71" s="67" t="s">
        <v>160</v>
      </c>
    </row>
    <row r="72" spans="1:3">
      <c r="A72" s="67">
        <v>102605</v>
      </c>
      <c r="B72" s="67" t="s">
        <v>9618</v>
      </c>
      <c r="C72" s="67" t="s">
        <v>160</v>
      </c>
    </row>
    <row r="73" spans="1:3">
      <c r="A73" s="67">
        <v>102901</v>
      </c>
      <c r="B73" s="67" t="s">
        <v>4351</v>
      </c>
      <c r="C73" s="67" t="s">
        <v>164</v>
      </c>
    </row>
    <row r="74" spans="1:3">
      <c r="A74" s="67">
        <v>102902</v>
      </c>
      <c r="B74" s="67" t="s">
        <v>4352</v>
      </c>
      <c r="C74" s="67" t="s">
        <v>165</v>
      </c>
    </row>
    <row r="75" spans="1:3">
      <c r="A75" s="67">
        <v>102903</v>
      </c>
      <c r="B75" s="67" t="s">
        <v>4353</v>
      </c>
      <c r="C75" s="67" t="s">
        <v>166</v>
      </c>
    </row>
    <row r="76" spans="1:3">
      <c r="A76" s="67">
        <v>102904</v>
      </c>
      <c r="B76" s="67" t="s">
        <v>9619</v>
      </c>
      <c r="C76" s="67" t="s">
        <v>4279</v>
      </c>
    </row>
    <row r="77" spans="1:3">
      <c r="A77" s="67">
        <v>102905</v>
      </c>
      <c r="B77" s="67" t="s">
        <v>9620</v>
      </c>
      <c r="C77" s="67" t="s">
        <v>4280</v>
      </c>
    </row>
    <row r="78" spans="1:3">
      <c r="A78" s="67">
        <v>103001</v>
      </c>
      <c r="B78" s="67" t="s">
        <v>4354</v>
      </c>
      <c r="C78" s="67" t="s">
        <v>173</v>
      </c>
    </row>
    <row r="79" spans="1:3">
      <c r="A79" s="67">
        <v>103002</v>
      </c>
      <c r="B79" s="67" t="s">
        <v>4355</v>
      </c>
      <c r="C79" s="67" t="s">
        <v>174</v>
      </c>
    </row>
    <row r="80" spans="1:3">
      <c r="A80" s="67">
        <v>103003</v>
      </c>
      <c r="B80" s="67" t="s">
        <v>4356</v>
      </c>
      <c r="C80" s="67" t="s">
        <v>175</v>
      </c>
    </row>
    <row r="81" spans="1:3">
      <c r="A81" s="67">
        <v>103005</v>
      </c>
      <c r="B81" s="67" t="s">
        <v>9621</v>
      </c>
      <c r="C81" s="67" t="s">
        <v>175</v>
      </c>
    </row>
    <row r="82" spans="1:3">
      <c r="A82" s="67">
        <v>103101</v>
      </c>
      <c r="B82" s="67" t="s">
        <v>4357</v>
      </c>
      <c r="C82" s="67" t="s">
        <v>182</v>
      </c>
    </row>
    <row r="83" spans="1:3">
      <c r="A83" s="67">
        <v>103102</v>
      </c>
      <c r="B83" s="67" t="s">
        <v>4358</v>
      </c>
      <c r="C83" s="67" t="s">
        <v>183</v>
      </c>
    </row>
    <row r="84" spans="1:3">
      <c r="A84" s="67">
        <v>103103</v>
      </c>
      <c r="B84" s="67" t="s">
        <v>4359</v>
      </c>
      <c r="C84" s="67" t="s">
        <v>184</v>
      </c>
    </row>
    <row r="85" spans="1:3">
      <c r="A85" s="67">
        <v>103105</v>
      </c>
      <c r="B85" s="67" t="s">
        <v>9622</v>
      </c>
      <c r="C85" s="67" t="s">
        <v>184</v>
      </c>
    </row>
    <row r="86" spans="1:3">
      <c r="A86" s="67">
        <v>103401</v>
      </c>
      <c r="B86" s="67" t="s">
        <v>4360</v>
      </c>
      <c r="C86" s="67" t="s">
        <v>381</v>
      </c>
    </row>
    <row r="87" spans="1:3">
      <c r="A87" s="67">
        <v>103402</v>
      </c>
      <c r="B87" s="67" t="s">
        <v>4361</v>
      </c>
      <c r="C87" s="67" t="s">
        <v>382</v>
      </c>
    </row>
    <row r="88" spans="1:3">
      <c r="A88" s="67">
        <v>103403</v>
      </c>
      <c r="B88" s="67" t="s">
        <v>4362</v>
      </c>
      <c r="C88" s="67" t="s">
        <v>383</v>
      </c>
    </row>
    <row r="89" spans="1:3">
      <c r="A89" s="67">
        <v>103404</v>
      </c>
      <c r="B89" s="67" t="s">
        <v>4281</v>
      </c>
      <c r="C89" s="67" t="s">
        <v>4282</v>
      </c>
    </row>
    <row r="90" spans="1:3">
      <c r="A90" s="67">
        <v>103405</v>
      </c>
      <c r="B90" s="67" t="s">
        <v>9623</v>
      </c>
      <c r="C90" s="67" t="s">
        <v>383</v>
      </c>
    </row>
    <row r="91" spans="1:3">
      <c r="A91" s="67">
        <v>103601</v>
      </c>
      <c r="B91" s="67" t="s">
        <v>4363</v>
      </c>
      <c r="C91" s="67" t="s">
        <v>3553</v>
      </c>
    </row>
    <row r="92" spans="1:3">
      <c r="A92" s="67">
        <v>103602</v>
      </c>
      <c r="B92" s="67" t="s">
        <v>4364</v>
      </c>
      <c r="C92" s="67" t="s">
        <v>3554</v>
      </c>
    </row>
    <row r="93" spans="1:3">
      <c r="A93" s="67">
        <v>103603</v>
      </c>
      <c r="B93" s="67" t="s">
        <v>4365</v>
      </c>
      <c r="C93" s="67" t="s">
        <v>3555</v>
      </c>
    </row>
    <row r="94" spans="1:3">
      <c r="A94" s="67">
        <v>103605</v>
      </c>
      <c r="B94" s="67" t="s">
        <v>9624</v>
      </c>
      <c r="C94" s="67" t="s">
        <v>3555</v>
      </c>
    </row>
    <row r="95" spans="1:3">
      <c r="A95" s="67">
        <v>105101</v>
      </c>
      <c r="B95" s="67" t="s">
        <v>4283</v>
      </c>
      <c r="C95" s="67" t="s">
        <v>4284</v>
      </c>
    </row>
    <row r="96" spans="1:3">
      <c r="A96" s="67">
        <v>105102</v>
      </c>
      <c r="B96" s="67" t="s">
        <v>4285</v>
      </c>
      <c r="C96" s="67" t="s">
        <v>4286</v>
      </c>
    </row>
    <row r="97" spans="1:3">
      <c r="A97" s="67">
        <v>105103</v>
      </c>
      <c r="B97" s="67" t="s">
        <v>4287</v>
      </c>
      <c r="C97" s="67" t="s">
        <v>4288</v>
      </c>
    </row>
    <row r="98" spans="1:3">
      <c r="A98" s="67">
        <v>105105</v>
      </c>
      <c r="B98" s="67" t="s">
        <v>9625</v>
      </c>
      <c r="C98" s="67" t="s">
        <v>4288</v>
      </c>
    </row>
    <row r="99" spans="1:3">
      <c r="A99" s="67">
        <v>105201</v>
      </c>
      <c r="B99" s="67" t="s">
        <v>4366</v>
      </c>
      <c r="C99" s="67" t="s">
        <v>179</v>
      </c>
    </row>
    <row r="100" spans="1:3">
      <c r="A100" s="67">
        <v>105202</v>
      </c>
      <c r="B100" s="67" t="s">
        <v>4367</v>
      </c>
      <c r="C100" s="67" t="s">
        <v>180</v>
      </c>
    </row>
    <row r="101" spans="1:3">
      <c r="A101" s="67">
        <v>105203</v>
      </c>
      <c r="B101" s="67" t="s">
        <v>4368</v>
      </c>
      <c r="C101" s="67" t="s">
        <v>181</v>
      </c>
    </row>
    <row r="102" spans="1:3">
      <c r="A102" s="67">
        <v>105205</v>
      </c>
      <c r="B102" s="67" t="s">
        <v>9626</v>
      </c>
      <c r="C102" s="67" t="s">
        <v>181</v>
      </c>
    </row>
    <row r="103" spans="1:3">
      <c r="A103" s="67">
        <v>105801</v>
      </c>
      <c r="B103" s="67" t="s">
        <v>4369</v>
      </c>
      <c r="C103" s="67" t="s">
        <v>384</v>
      </c>
    </row>
    <row r="104" spans="1:3">
      <c r="A104" s="67">
        <v>105802</v>
      </c>
      <c r="B104" s="67" t="s">
        <v>4370</v>
      </c>
      <c r="C104" s="67" t="s">
        <v>385</v>
      </c>
    </row>
    <row r="105" spans="1:3">
      <c r="A105" s="67">
        <v>105803</v>
      </c>
      <c r="B105" s="67" t="s">
        <v>4371</v>
      </c>
      <c r="C105" s="67" t="s">
        <v>386</v>
      </c>
    </row>
    <row r="106" spans="1:3">
      <c r="A106" s="67">
        <v>105804</v>
      </c>
      <c r="B106" s="67" t="s">
        <v>9556</v>
      </c>
      <c r="C106" s="67" t="s">
        <v>9557</v>
      </c>
    </row>
    <row r="107" spans="1:3">
      <c r="A107" s="67">
        <v>105805</v>
      </c>
      <c r="B107" s="67" t="s">
        <v>9627</v>
      </c>
      <c r="C107" s="67" t="s">
        <v>1311</v>
      </c>
    </row>
    <row r="108" spans="1:3">
      <c r="A108" s="67">
        <v>105901</v>
      </c>
      <c r="B108" s="67" t="s">
        <v>4372</v>
      </c>
      <c r="C108" s="67" t="s">
        <v>387</v>
      </c>
    </row>
    <row r="109" spans="1:3">
      <c r="A109" s="67">
        <v>105902</v>
      </c>
      <c r="B109" s="67" t="s">
        <v>4373</v>
      </c>
      <c r="C109" s="67" t="s">
        <v>1020</v>
      </c>
    </row>
    <row r="110" spans="1:3">
      <c r="A110" s="67">
        <v>105903</v>
      </c>
      <c r="B110" s="67" t="s">
        <v>4374</v>
      </c>
      <c r="C110" s="67" t="s">
        <v>1021</v>
      </c>
    </row>
    <row r="111" spans="1:3">
      <c r="A111" s="67">
        <v>105904</v>
      </c>
      <c r="B111" s="67" t="s">
        <v>4289</v>
      </c>
      <c r="C111" s="67" t="s">
        <v>4290</v>
      </c>
    </row>
    <row r="112" spans="1:3">
      <c r="A112" s="67">
        <v>105905</v>
      </c>
      <c r="B112" s="67" t="s">
        <v>9628</v>
      </c>
      <c r="C112" s="67" t="s">
        <v>1021</v>
      </c>
    </row>
    <row r="113" spans="1:3">
      <c r="A113" s="67">
        <v>106001</v>
      </c>
      <c r="B113" s="67" t="s">
        <v>4375</v>
      </c>
      <c r="C113" s="67" t="s">
        <v>388</v>
      </c>
    </row>
    <row r="114" spans="1:3">
      <c r="A114" s="67">
        <v>106002</v>
      </c>
      <c r="B114" s="67" t="s">
        <v>4376</v>
      </c>
      <c r="C114" s="67" t="s">
        <v>389</v>
      </c>
    </row>
    <row r="115" spans="1:3">
      <c r="A115" s="67">
        <v>106003</v>
      </c>
      <c r="B115" s="67" t="s">
        <v>4377</v>
      </c>
      <c r="C115" s="67" t="s">
        <v>390</v>
      </c>
    </row>
    <row r="116" spans="1:3">
      <c r="A116" s="67">
        <v>106005</v>
      </c>
      <c r="B116" s="67" t="s">
        <v>9629</v>
      </c>
      <c r="C116" s="67" t="s">
        <v>390</v>
      </c>
    </row>
    <row r="117" spans="1:3">
      <c r="A117" s="67">
        <v>1000101</v>
      </c>
      <c r="B117" s="67" t="s">
        <v>9558</v>
      </c>
      <c r="C117" s="67" t="s">
        <v>9559</v>
      </c>
    </row>
    <row r="118" spans="1:3">
      <c r="A118" s="67">
        <v>1000102</v>
      </c>
      <c r="B118" s="67" t="s">
        <v>9560</v>
      </c>
      <c r="C118" s="67" t="s">
        <v>9561</v>
      </c>
    </row>
    <row r="119" spans="1:3">
      <c r="A119" s="67">
        <v>1000105</v>
      </c>
      <c r="B119" s="67" t="s">
        <v>9562</v>
      </c>
      <c r="C119" s="67" t="s">
        <v>9563</v>
      </c>
    </row>
    <row r="120" spans="1:3">
      <c r="A120" s="67">
        <v>1000201</v>
      </c>
      <c r="B120" s="67" t="s">
        <v>9564</v>
      </c>
      <c r="C120" s="67" t="s">
        <v>9565</v>
      </c>
    </row>
    <row r="121" spans="1:3">
      <c r="A121" s="67">
        <v>1000202</v>
      </c>
      <c r="B121" s="67" t="s">
        <v>9566</v>
      </c>
      <c r="C121" s="67" t="s">
        <v>9567</v>
      </c>
    </row>
    <row r="122" spans="1:3">
      <c r="A122" s="67">
        <v>1000203</v>
      </c>
      <c r="B122" s="67" t="s">
        <v>9568</v>
      </c>
      <c r="C122" s="67" t="s">
        <v>9569</v>
      </c>
    </row>
    <row r="123" spans="1:3">
      <c r="A123" s="67">
        <v>1000204</v>
      </c>
      <c r="B123" s="67" t="s">
        <v>9570</v>
      </c>
      <c r="C123" s="67" t="s">
        <v>9571</v>
      </c>
    </row>
    <row r="124" spans="1:3">
      <c r="A124" s="67">
        <v>1000205</v>
      </c>
      <c r="B124" s="67" t="s">
        <v>9572</v>
      </c>
      <c r="C124" s="67" t="s">
        <v>9573</v>
      </c>
    </row>
    <row r="125" spans="1:3">
      <c r="A125" s="67">
        <v>1000208</v>
      </c>
      <c r="B125" s="67" t="s">
        <v>9574</v>
      </c>
      <c r="C125" s="67" t="s">
        <v>9575</v>
      </c>
    </row>
    <row r="126" spans="1:3">
      <c r="A126" s="67">
        <v>1000210</v>
      </c>
      <c r="B126" s="67" t="s">
        <v>9576</v>
      </c>
      <c r="C126" s="67" t="s">
        <v>9577</v>
      </c>
    </row>
    <row r="127" spans="1:3">
      <c r="A127" s="67">
        <v>1000301</v>
      </c>
      <c r="B127" s="67" t="s">
        <v>9578</v>
      </c>
      <c r="C127" s="67" t="s">
        <v>9579</v>
      </c>
    </row>
    <row r="128" spans="1:3">
      <c r="A128" s="67">
        <v>1000302</v>
      </c>
      <c r="B128" s="67" t="s">
        <v>9580</v>
      </c>
      <c r="C128" s="67" t="s">
        <v>9581</v>
      </c>
    </row>
    <row r="129" spans="1:3">
      <c r="A129" s="67">
        <v>1000303</v>
      </c>
      <c r="B129" s="67" t="s">
        <v>9582</v>
      </c>
      <c r="C129" s="67" t="s">
        <v>9583</v>
      </c>
    </row>
    <row r="130" spans="1:3">
      <c r="A130" s="67">
        <v>1000401</v>
      </c>
      <c r="B130" s="67" t="s">
        <v>4378</v>
      </c>
      <c r="C130" s="68" t="s">
        <v>1358</v>
      </c>
    </row>
    <row r="131" spans="1:3">
      <c r="A131" s="67">
        <v>1000402</v>
      </c>
      <c r="B131" s="67" t="s">
        <v>4379</v>
      </c>
      <c r="C131" s="68" t="s">
        <v>1359</v>
      </c>
    </row>
    <row r="132" spans="1:3">
      <c r="A132" s="68">
        <v>1000501</v>
      </c>
      <c r="B132" s="67" t="s">
        <v>4380</v>
      </c>
      <c r="C132" s="68" t="s">
        <v>1312</v>
      </c>
    </row>
    <row r="133" spans="1:3">
      <c r="A133" s="68">
        <v>1000502</v>
      </c>
      <c r="B133" s="67" t="s">
        <v>4381</v>
      </c>
      <c r="C133" s="68" t="s">
        <v>1313</v>
      </c>
    </row>
    <row r="134" spans="1:3">
      <c r="A134" s="68">
        <v>1000601</v>
      </c>
      <c r="B134" s="67" t="s">
        <v>4382</v>
      </c>
      <c r="C134" s="68" t="s">
        <v>1314</v>
      </c>
    </row>
    <row r="135" spans="1:3">
      <c r="A135" s="68">
        <v>1000602</v>
      </c>
      <c r="B135" s="67" t="s">
        <v>4383</v>
      </c>
      <c r="C135" s="68" t="s">
        <v>1315</v>
      </c>
    </row>
    <row r="136" spans="1:3">
      <c r="A136" s="68">
        <v>1000701</v>
      </c>
      <c r="B136" s="67" t="s">
        <v>4384</v>
      </c>
      <c r="C136" s="68" t="s">
        <v>1316</v>
      </c>
    </row>
    <row r="137" spans="1:3">
      <c r="A137" s="68">
        <v>1000702</v>
      </c>
      <c r="B137" s="67" t="s">
        <v>4385</v>
      </c>
      <c r="C137" s="68" t="s">
        <v>1317</v>
      </c>
    </row>
    <row r="138" spans="1:3">
      <c r="A138" s="68">
        <v>1000801</v>
      </c>
      <c r="B138" s="67" t="s">
        <v>4386</v>
      </c>
      <c r="C138" s="68" t="s">
        <v>1318</v>
      </c>
    </row>
    <row r="139" spans="1:3">
      <c r="A139" s="68">
        <v>1000802</v>
      </c>
      <c r="B139" s="67" t="s">
        <v>4387</v>
      </c>
      <c r="C139" s="68" t="s">
        <v>1319</v>
      </c>
    </row>
    <row r="140" spans="1:3">
      <c r="A140" s="68">
        <v>1001301</v>
      </c>
      <c r="B140" s="67" t="s">
        <v>4388</v>
      </c>
      <c r="C140" s="68" t="s">
        <v>1320</v>
      </c>
    </row>
    <row r="141" spans="1:3">
      <c r="A141" s="68">
        <v>1001302</v>
      </c>
      <c r="B141" s="67" t="s">
        <v>4389</v>
      </c>
      <c r="C141" s="68" t="s">
        <v>1321</v>
      </c>
    </row>
    <row r="142" spans="1:3">
      <c r="A142" s="67">
        <v>1001303</v>
      </c>
      <c r="B142" s="67" t="s">
        <v>9584</v>
      </c>
      <c r="C142" s="67" t="s">
        <v>9585</v>
      </c>
    </row>
    <row r="143" spans="1:3">
      <c r="A143" s="67">
        <v>1001306</v>
      </c>
      <c r="B143" s="67" t="s">
        <v>9586</v>
      </c>
      <c r="C143" s="67" t="s">
        <v>9587</v>
      </c>
    </row>
    <row r="144" spans="1:3">
      <c r="A144" s="67">
        <v>1001401</v>
      </c>
      <c r="B144" s="67" t="s">
        <v>4390</v>
      </c>
      <c r="C144" s="67" t="s">
        <v>3562</v>
      </c>
    </row>
    <row r="145" spans="1:3">
      <c r="A145" s="68">
        <v>1001402</v>
      </c>
      <c r="B145" s="67" t="s">
        <v>4391</v>
      </c>
      <c r="C145" s="67" t="s">
        <v>3614</v>
      </c>
    </row>
    <row r="146" spans="1:3">
      <c r="A146" s="68">
        <v>1001403</v>
      </c>
      <c r="B146" s="67" t="s">
        <v>4392</v>
      </c>
      <c r="C146" s="68" t="s">
        <v>1322</v>
      </c>
    </row>
    <row r="147" spans="1:3">
      <c r="A147" s="68">
        <v>1001501</v>
      </c>
      <c r="B147" s="67" t="s">
        <v>4393</v>
      </c>
      <c r="C147" s="68" t="s">
        <v>1323</v>
      </c>
    </row>
    <row r="148" spans="1:3">
      <c r="A148" s="68">
        <v>1001502</v>
      </c>
      <c r="B148" s="67" t="s">
        <v>4394</v>
      </c>
      <c r="C148" s="68" t="s">
        <v>1324</v>
      </c>
    </row>
    <row r="149" spans="1:3">
      <c r="A149" s="67">
        <v>1001504</v>
      </c>
      <c r="B149" s="67" t="s">
        <v>9588</v>
      </c>
      <c r="C149" s="67" t="s">
        <v>9589</v>
      </c>
    </row>
    <row r="150" spans="1:3">
      <c r="A150" s="68">
        <v>1001601</v>
      </c>
      <c r="B150" s="67" t="s">
        <v>4395</v>
      </c>
      <c r="C150" s="68" t="s">
        <v>1325</v>
      </c>
    </row>
    <row r="151" spans="1:3">
      <c r="A151" s="68">
        <v>1001602</v>
      </c>
      <c r="B151" s="67" t="s">
        <v>4396</v>
      </c>
      <c r="C151" s="68" t="s">
        <v>1326</v>
      </c>
    </row>
    <row r="152" spans="1:3">
      <c r="A152" s="68">
        <v>1001603</v>
      </c>
      <c r="B152" s="67" t="s">
        <v>4397</v>
      </c>
      <c r="C152" s="68" t="s">
        <v>1327</v>
      </c>
    </row>
    <row r="153" spans="1:3">
      <c r="A153" s="67">
        <v>1001701</v>
      </c>
      <c r="B153" s="67" t="s">
        <v>4398</v>
      </c>
      <c r="C153" s="67" t="s">
        <v>3563</v>
      </c>
    </row>
    <row r="154" spans="1:3">
      <c r="A154" s="67">
        <v>1001702</v>
      </c>
      <c r="B154" s="67" t="s">
        <v>4399</v>
      </c>
      <c r="C154" s="67" t="s">
        <v>3564</v>
      </c>
    </row>
    <row r="155" spans="1:3">
      <c r="A155" s="67">
        <v>1001703</v>
      </c>
      <c r="B155" s="67" t="s">
        <v>4400</v>
      </c>
      <c r="C155" s="67" t="s">
        <v>3565</v>
      </c>
    </row>
    <row r="156" spans="1:3">
      <c r="A156" s="67">
        <v>1001704</v>
      </c>
      <c r="B156" s="67" t="s">
        <v>4401</v>
      </c>
      <c r="C156" s="67" t="s">
        <v>3566</v>
      </c>
    </row>
    <row r="157" spans="1:3">
      <c r="A157" s="68">
        <v>1001801</v>
      </c>
      <c r="B157" s="67" t="s">
        <v>4402</v>
      </c>
      <c r="C157" s="68" t="s">
        <v>1328</v>
      </c>
    </row>
    <row r="158" spans="1:3">
      <c r="A158" s="68">
        <v>1001802</v>
      </c>
      <c r="B158" s="67" t="s">
        <v>4403</v>
      </c>
      <c r="C158" s="68" t="s">
        <v>1329</v>
      </c>
    </row>
    <row r="159" spans="1:3">
      <c r="A159" s="68">
        <v>1001901</v>
      </c>
      <c r="B159" s="67" t="s">
        <v>4404</v>
      </c>
      <c r="C159" s="68" t="s">
        <v>1330</v>
      </c>
    </row>
    <row r="160" spans="1:3">
      <c r="A160" s="68">
        <v>1001902</v>
      </c>
      <c r="B160" s="67" t="s">
        <v>4405</v>
      </c>
      <c r="C160" s="68" t="s">
        <v>1331</v>
      </c>
    </row>
    <row r="161" spans="1:3">
      <c r="A161" s="67">
        <v>1001903</v>
      </c>
      <c r="B161" s="67" t="s">
        <v>4406</v>
      </c>
      <c r="C161" s="68" t="s">
        <v>1332</v>
      </c>
    </row>
    <row r="162" spans="1:3">
      <c r="A162" s="68">
        <v>1002001</v>
      </c>
      <c r="B162" s="67" t="s">
        <v>4407</v>
      </c>
      <c r="C162" s="68" t="s">
        <v>1333</v>
      </c>
    </row>
    <row r="163" spans="1:3">
      <c r="A163" s="68">
        <v>1002002</v>
      </c>
      <c r="B163" s="67" t="s">
        <v>4408</v>
      </c>
      <c r="C163" s="68" t="s">
        <v>1334</v>
      </c>
    </row>
    <row r="164" spans="1:3">
      <c r="A164" s="67">
        <v>1002003</v>
      </c>
      <c r="B164" s="67" t="s">
        <v>4409</v>
      </c>
      <c r="C164" s="67" t="s">
        <v>3020</v>
      </c>
    </row>
    <row r="165" spans="1:3">
      <c r="A165" s="68">
        <v>1002101</v>
      </c>
      <c r="B165" s="67" t="s">
        <v>4410</v>
      </c>
      <c r="C165" s="68" t="s">
        <v>1335</v>
      </c>
    </row>
    <row r="166" spans="1:3">
      <c r="A166" s="68">
        <v>1002102</v>
      </c>
      <c r="B166" s="67" t="s">
        <v>4411</v>
      </c>
      <c r="C166" s="68" t="s">
        <v>1336</v>
      </c>
    </row>
    <row r="167" spans="1:3">
      <c r="A167" s="68">
        <v>1002201</v>
      </c>
      <c r="B167" s="67" t="s">
        <v>4412</v>
      </c>
      <c r="C167" s="68" t="s">
        <v>1337</v>
      </c>
    </row>
    <row r="168" spans="1:3">
      <c r="A168" s="68">
        <v>1002202</v>
      </c>
      <c r="B168" s="67" t="s">
        <v>4413</v>
      </c>
      <c r="C168" s="68" t="s">
        <v>1338</v>
      </c>
    </row>
    <row r="169" spans="1:3">
      <c r="A169" s="68">
        <v>1002301</v>
      </c>
      <c r="B169" s="67" t="s">
        <v>4414</v>
      </c>
      <c r="C169" s="68" t="s">
        <v>1339</v>
      </c>
    </row>
    <row r="170" spans="1:3">
      <c r="A170" s="68">
        <v>1002302</v>
      </c>
      <c r="B170" s="67" t="s">
        <v>4415</v>
      </c>
      <c r="C170" s="68" t="s">
        <v>1340</v>
      </c>
    </row>
    <row r="171" spans="1:3">
      <c r="A171" s="68">
        <v>1002401</v>
      </c>
      <c r="B171" s="67" t="s">
        <v>4416</v>
      </c>
      <c r="C171" s="68" t="s">
        <v>1341</v>
      </c>
    </row>
    <row r="172" spans="1:3">
      <c r="A172" s="68">
        <v>1002402</v>
      </c>
      <c r="B172" s="67" t="s">
        <v>4417</v>
      </c>
      <c r="C172" s="68" t="s">
        <v>1342</v>
      </c>
    </row>
    <row r="173" spans="1:3">
      <c r="A173" s="67">
        <v>1002404</v>
      </c>
      <c r="B173" s="67" t="s">
        <v>4418</v>
      </c>
      <c r="C173" s="67" t="s">
        <v>3567</v>
      </c>
    </row>
    <row r="174" spans="1:3">
      <c r="A174" s="67">
        <v>1002501</v>
      </c>
      <c r="B174" s="67" t="s">
        <v>4419</v>
      </c>
      <c r="C174" s="67" t="s">
        <v>3568</v>
      </c>
    </row>
    <row r="175" spans="1:3">
      <c r="A175" s="67">
        <v>1002502</v>
      </c>
      <c r="B175" s="67" t="s">
        <v>4420</v>
      </c>
      <c r="C175" s="67" t="s">
        <v>3569</v>
      </c>
    </row>
    <row r="176" spans="1:3">
      <c r="A176" s="67">
        <v>1002503</v>
      </c>
      <c r="B176" s="67" t="s">
        <v>4421</v>
      </c>
      <c r="C176" s="67" t="s">
        <v>3570</v>
      </c>
    </row>
    <row r="177" spans="1:3">
      <c r="A177" s="67">
        <v>1002504</v>
      </c>
      <c r="B177" s="67" t="s">
        <v>9590</v>
      </c>
      <c r="C177" s="67" t="s">
        <v>9591</v>
      </c>
    </row>
    <row r="178" spans="1:3">
      <c r="A178" s="67">
        <v>1002601</v>
      </c>
      <c r="B178" s="67" t="s">
        <v>4422</v>
      </c>
      <c r="C178" s="67" t="s">
        <v>3571</v>
      </c>
    </row>
    <row r="179" spans="1:3">
      <c r="A179" s="67">
        <v>1002602</v>
      </c>
      <c r="B179" s="67" t="s">
        <v>4423</v>
      </c>
      <c r="C179" s="67" t="s">
        <v>3572</v>
      </c>
    </row>
    <row r="180" spans="1:3">
      <c r="A180" s="68">
        <v>1002701</v>
      </c>
      <c r="B180" s="67" t="s">
        <v>4424</v>
      </c>
      <c r="C180" s="68" t="s">
        <v>1343</v>
      </c>
    </row>
    <row r="181" spans="1:3">
      <c r="A181" s="68">
        <v>1002702</v>
      </c>
      <c r="B181" s="67" t="s">
        <v>4425</v>
      </c>
      <c r="C181" s="68" t="s">
        <v>1344</v>
      </c>
    </row>
    <row r="182" spans="1:3">
      <c r="A182" s="67">
        <v>1002703</v>
      </c>
      <c r="B182" s="67" t="s">
        <v>4426</v>
      </c>
      <c r="C182" s="67" t="s">
        <v>3573</v>
      </c>
    </row>
    <row r="183" spans="1:3">
      <c r="A183" s="68">
        <v>1002801</v>
      </c>
      <c r="B183" s="67" t="s">
        <v>4427</v>
      </c>
      <c r="C183" s="68" t="s">
        <v>1345</v>
      </c>
    </row>
    <row r="184" spans="1:3">
      <c r="A184" s="68">
        <v>1002802</v>
      </c>
      <c r="B184" s="67" t="s">
        <v>4428</v>
      </c>
      <c r="C184" s="68" t="s">
        <v>1346</v>
      </c>
    </row>
    <row r="185" spans="1:3">
      <c r="A185" s="67">
        <v>1002803</v>
      </c>
      <c r="B185" s="67" t="s">
        <v>4429</v>
      </c>
      <c r="C185" s="67" t="s">
        <v>3574</v>
      </c>
    </row>
    <row r="186" spans="1:3">
      <c r="A186" s="67">
        <v>1002805</v>
      </c>
      <c r="B186" s="67" t="s">
        <v>9592</v>
      </c>
      <c r="C186" s="67" t="s">
        <v>9593</v>
      </c>
    </row>
    <row r="187" spans="1:3">
      <c r="A187" s="68">
        <v>1002901</v>
      </c>
      <c r="B187" s="67" t="s">
        <v>4430</v>
      </c>
      <c r="C187" s="68" t="s">
        <v>1347</v>
      </c>
    </row>
    <row r="188" spans="1:3">
      <c r="A188" s="68">
        <v>1002902</v>
      </c>
      <c r="B188" s="67" t="s">
        <v>4431</v>
      </c>
      <c r="C188" s="68" t="s">
        <v>1348</v>
      </c>
    </row>
    <row r="189" spans="1:3">
      <c r="A189" s="68">
        <v>1002903</v>
      </c>
      <c r="B189" s="67" t="s">
        <v>4432</v>
      </c>
      <c r="C189" s="68" t="s">
        <v>1349</v>
      </c>
    </row>
    <row r="190" spans="1:3">
      <c r="A190" s="67">
        <v>1002904</v>
      </c>
      <c r="B190" s="67" t="s">
        <v>4433</v>
      </c>
      <c r="C190" s="67" t="s">
        <v>3575</v>
      </c>
    </row>
    <row r="191" spans="1:3">
      <c r="A191" s="67">
        <v>1002905</v>
      </c>
      <c r="B191" s="67" t="s">
        <v>9630</v>
      </c>
      <c r="C191" s="67" t="s">
        <v>3576</v>
      </c>
    </row>
    <row r="192" spans="1:3">
      <c r="A192" s="67">
        <v>1002906</v>
      </c>
      <c r="B192" s="67" t="s">
        <v>9594</v>
      </c>
      <c r="C192" s="67" t="s">
        <v>9595</v>
      </c>
    </row>
    <row r="193" spans="1:3">
      <c r="A193" s="68">
        <v>1003001</v>
      </c>
      <c r="B193" s="67" t="s">
        <v>4434</v>
      </c>
      <c r="C193" s="68" t="s">
        <v>1350</v>
      </c>
    </row>
    <row r="194" spans="1:3">
      <c r="A194" s="67">
        <v>1003002</v>
      </c>
      <c r="B194" s="67" t="s">
        <v>9596</v>
      </c>
      <c r="C194" s="67" t="s">
        <v>9597</v>
      </c>
    </row>
    <row r="195" spans="1:3">
      <c r="A195" s="67">
        <v>1003003</v>
      </c>
      <c r="B195" s="67" t="s">
        <v>9598</v>
      </c>
      <c r="C195" s="67" t="s">
        <v>9599</v>
      </c>
    </row>
    <row r="196" spans="1:3">
      <c r="A196" s="67">
        <v>1003004</v>
      </c>
      <c r="B196" s="67" t="s">
        <v>9600</v>
      </c>
      <c r="C196" s="67" t="s">
        <v>9601</v>
      </c>
    </row>
    <row r="197" spans="1:3">
      <c r="A197" s="68">
        <v>1003101</v>
      </c>
      <c r="B197" s="67" t="s">
        <v>9631</v>
      </c>
      <c r="C197" s="68" t="s">
        <v>1351</v>
      </c>
    </row>
    <row r="198" spans="1:3">
      <c r="A198" s="67">
        <v>1003102</v>
      </c>
      <c r="B198" s="67" t="s">
        <v>9632</v>
      </c>
      <c r="C198" s="67" t="s">
        <v>3577</v>
      </c>
    </row>
    <row r="199" spans="1:3">
      <c r="A199" s="67">
        <v>1003103</v>
      </c>
      <c r="B199" s="67" t="s">
        <v>9633</v>
      </c>
      <c r="C199" s="67" t="s">
        <v>3578</v>
      </c>
    </row>
    <row r="200" spans="1:3">
      <c r="A200" s="67">
        <v>1003201</v>
      </c>
      <c r="B200" s="67" t="s">
        <v>4435</v>
      </c>
      <c r="C200" s="67" t="s">
        <v>3579</v>
      </c>
    </row>
    <row r="201" spans="1:3">
      <c r="A201" s="67">
        <v>1003202</v>
      </c>
      <c r="B201" s="67" t="s">
        <v>9634</v>
      </c>
      <c r="C201" s="67" t="s">
        <v>3580</v>
      </c>
    </row>
    <row r="202" spans="1:3">
      <c r="A202" s="67">
        <v>1003203</v>
      </c>
      <c r="B202" s="67" t="s">
        <v>9635</v>
      </c>
      <c r="C202" s="67" t="s">
        <v>3581</v>
      </c>
    </row>
    <row r="203" spans="1:3">
      <c r="A203" s="67">
        <v>1003301</v>
      </c>
      <c r="B203" s="67" t="s">
        <v>4436</v>
      </c>
      <c r="C203" s="67" t="s">
        <v>3582</v>
      </c>
    </row>
    <row r="204" spans="1:3">
      <c r="A204" s="67">
        <v>1003302</v>
      </c>
      <c r="B204" s="67" t="s">
        <v>4437</v>
      </c>
      <c r="C204" s="67" t="s">
        <v>3583</v>
      </c>
    </row>
    <row r="205" spans="1:3">
      <c r="A205" s="68">
        <v>1003401</v>
      </c>
      <c r="B205" s="67" t="s">
        <v>4438</v>
      </c>
      <c r="C205" s="68" t="s">
        <v>1352</v>
      </c>
    </row>
    <row r="206" spans="1:3">
      <c r="A206" s="68">
        <v>1003402</v>
      </c>
      <c r="B206" s="67" t="s">
        <v>4439</v>
      </c>
      <c r="C206" s="68" t="s">
        <v>1353</v>
      </c>
    </row>
    <row r="207" spans="1:3">
      <c r="A207" s="68">
        <v>1003403</v>
      </c>
      <c r="B207" s="67" t="s">
        <v>4440</v>
      </c>
      <c r="C207" s="68" t="s">
        <v>1354</v>
      </c>
    </row>
    <row r="208" spans="1:3">
      <c r="A208" s="67">
        <v>1003501</v>
      </c>
      <c r="B208" s="67" t="s">
        <v>4441</v>
      </c>
      <c r="C208" s="67" t="s">
        <v>3584</v>
      </c>
    </row>
    <row r="209" spans="1:3">
      <c r="A209" s="68">
        <v>1003502</v>
      </c>
      <c r="B209" s="67" t="s">
        <v>4442</v>
      </c>
      <c r="C209" s="68" t="s">
        <v>1355</v>
      </c>
    </row>
    <row r="210" spans="1:3">
      <c r="A210" s="68">
        <v>1003503</v>
      </c>
      <c r="B210" s="67" t="s">
        <v>4443</v>
      </c>
      <c r="C210" s="68" t="s">
        <v>1356</v>
      </c>
    </row>
    <row r="211" spans="1:3">
      <c r="A211" s="67">
        <v>1003601</v>
      </c>
      <c r="B211" s="67" t="s">
        <v>4444</v>
      </c>
      <c r="C211" s="67" t="s">
        <v>3585</v>
      </c>
    </row>
    <row r="212" spans="1:3">
      <c r="A212" s="67">
        <v>1003602</v>
      </c>
      <c r="B212" s="67" t="s">
        <v>4445</v>
      </c>
      <c r="C212" s="67" t="s">
        <v>3586</v>
      </c>
    </row>
    <row r="213" spans="1:3">
      <c r="A213" s="68">
        <v>1003603</v>
      </c>
      <c r="B213" s="67" t="s">
        <v>4446</v>
      </c>
      <c r="C213" s="68" t="s">
        <v>1357</v>
      </c>
    </row>
    <row r="214" spans="1:3">
      <c r="A214" s="67">
        <v>1003701</v>
      </c>
      <c r="B214" s="67" t="s">
        <v>4447</v>
      </c>
      <c r="C214" s="67" t="s">
        <v>3587</v>
      </c>
    </row>
    <row r="215" spans="1:3">
      <c r="A215" s="67">
        <v>1003702</v>
      </c>
      <c r="B215" s="67" t="s">
        <v>4448</v>
      </c>
      <c r="C215" s="67" t="s">
        <v>3588</v>
      </c>
    </row>
    <row r="216" spans="1:3">
      <c r="A216" s="67">
        <v>1003703</v>
      </c>
      <c r="B216" s="67" t="s">
        <v>4449</v>
      </c>
      <c r="C216" s="67" t="s">
        <v>3589</v>
      </c>
    </row>
    <row r="217" spans="1:3">
      <c r="A217" s="67">
        <v>1003704</v>
      </c>
      <c r="B217" s="67" t="s">
        <v>4450</v>
      </c>
      <c r="C217" s="67" t="s">
        <v>3590</v>
      </c>
    </row>
    <row r="218" spans="1:3">
      <c r="A218" s="67">
        <v>1003706</v>
      </c>
      <c r="B218" s="67" t="s">
        <v>4451</v>
      </c>
      <c r="C218" s="67" t="s">
        <v>3590</v>
      </c>
    </row>
    <row r="219" spans="1:3">
      <c r="A219" s="67">
        <v>1003707</v>
      </c>
      <c r="B219" s="67" t="s">
        <v>9602</v>
      </c>
      <c r="C219" s="67" t="s">
        <v>9603</v>
      </c>
    </row>
    <row r="220" spans="1:3">
      <c r="A220" s="67">
        <v>1003801</v>
      </c>
      <c r="B220" s="67" t="s">
        <v>4452</v>
      </c>
      <c r="C220" s="67" t="s">
        <v>3591</v>
      </c>
    </row>
    <row r="221" spans="1:3">
      <c r="A221" s="67">
        <v>1003802</v>
      </c>
      <c r="B221" s="67" t="s">
        <v>4453</v>
      </c>
      <c r="C221" s="67" t="s">
        <v>3592</v>
      </c>
    </row>
    <row r="222" spans="1:3">
      <c r="A222" s="67">
        <v>1003803</v>
      </c>
      <c r="B222" s="67" t="s">
        <v>4454</v>
      </c>
      <c r="C222" s="67" t="s">
        <v>3593</v>
      </c>
    </row>
    <row r="223" spans="1:3">
      <c r="A223" s="67">
        <v>1003804</v>
      </c>
      <c r="B223" s="67" t="s">
        <v>4455</v>
      </c>
      <c r="C223" s="67" t="s">
        <v>3594</v>
      </c>
    </row>
    <row r="224" spans="1:3">
      <c r="A224" s="67">
        <v>1003806</v>
      </c>
      <c r="B224" s="67" t="s">
        <v>4456</v>
      </c>
      <c r="C224" s="67" t="s">
        <v>3594</v>
      </c>
    </row>
    <row r="225" spans="1:3">
      <c r="A225" s="67">
        <v>1003901</v>
      </c>
      <c r="B225" s="67" t="s">
        <v>4457</v>
      </c>
      <c r="C225" s="67" t="s">
        <v>3595</v>
      </c>
    </row>
    <row r="226" spans="1:3">
      <c r="A226" s="67">
        <v>1003902</v>
      </c>
      <c r="B226" s="67" t="s">
        <v>4458</v>
      </c>
      <c r="C226" s="67" t="s">
        <v>3596</v>
      </c>
    </row>
    <row r="227" spans="1:3">
      <c r="A227" s="67">
        <v>1003903</v>
      </c>
      <c r="B227" s="67" t="s">
        <v>4459</v>
      </c>
      <c r="C227" s="67" t="s">
        <v>3597</v>
      </c>
    </row>
    <row r="228" spans="1:3">
      <c r="A228" s="67">
        <v>1003904</v>
      </c>
      <c r="B228" s="67" t="s">
        <v>4460</v>
      </c>
      <c r="C228" s="67" t="s">
        <v>3598</v>
      </c>
    </row>
    <row r="229" spans="1:3">
      <c r="A229" s="67">
        <v>1003906</v>
      </c>
      <c r="B229" s="67" t="s">
        <v>4461</v>
      </c>
      <c r="C229" s="67" t="s">
        <v>3598</v>
      </c>
    </row>
    <row r="230" spans="1:3">
      <c r="A230" s="67">
        <v>1004001</v>
      </c>
      <c r="B230" s="67" t="s">
        <v>4462</v>
      </c>
      <c r="C230" s="67" t="s">
        <v>3599</v>
      </c>
    </row>
    <row r="231" spans="1:3">
      <c r="A231" s="67">
        <v>1004002</v>
      </c>
      <c r="B231" s="67" t="s">
        <v>4463</v>
      </c>
      <c r="C231" s="67" t="s">
        <v>3600</v>
      </c>
    </row>
    <row r="232" spans="1:3">
      <c r="A232" s="67">
        <v>1004003</v>
      </c>
      <c r="B232" s="67" t="s">
        <v>4464</v>
      </c>
      <c r="C232" s="67" t="s">
        <v>3601</v>
      </c>
    </row>
    <row r="233" spans="1:3">
      <c r="A233" s="67">
        <v>1005901</v>
      </c>
      <c r="B233" s="67" t="s">
        <v>4291</v>
      </c>
      <c r="C233" s="67" t="s">
        <v>4292</v>
      </c>
    </row>
    <row r="234" spans="1:3">
      <c r="A234" s="67">
        <v>1005902</v>
      </c>
      <c r="B234" s="67" t="s">
        <v>4465</v>
      </c>
      <c r="C234" s="67" t="s">
        <v>4476</v>
      </c>
    </row>
    <row r="235" spans="1:3">
      <c r="A235" s="67">
        <v>1006001</v>
      </c>
      <c r="B235" s="67" t="s">
        <v>4293</v>
      </c>
      <c r="C235" s="67" t="s">
        <v>4294</v>
      </c>
    </row>
    <row r="236" spans="1:3">
      <c r="A236" s="67">
        <v>1006002</v>
      </c>
      <c r="B236" s="67" t="s">
        <v>4295</v>
      </c>
      <c r="C236" s="67" t="s">
        <v>4296</v>
      </c>
    </row>
    <row r="237" spans="1:3">
      <c r="A237" s="67">
        <v>1006003</v>
      </c>
      <c r="B237" s="67" t="s">
        <v>4297</v>
      </c>
      <c r="C237" s="67" t="s">
        <v>4298</v>
      </c>
    </row>
    <row r="238" spans="1:3">
      <c r="A238" s="67">
        <v>1006004</v>
      </c>
      <c r="B238" s="67" t="s">
        <v>4299</v>
      </c>
      <c r="C238" s="67" t="s">
        <v>4300</v>
      </c>
    </row>
    <row r="239" spans="1:3">
      <c r="A239" s="67">
        <v>1006101</v>
      </c>
      <c r="B239" s="67" t="s">
        <v>4301</v>
      </c>
      <c r="C239" s="67" t="s">
        <v>4302</v>
      </c>
    </row>
    <row r="240" spans="1:3">
      <c r="A240" s="67">
        <v>1006102</v>
      </c>
      <c r="B240" s="67" t="s">
        <v>4466</v>
      </c>
      <c r="C240" s="67" t="s">
        <v>3602</v>
      </c>
    </row>
    <row r="241" spans="1:3">
      <c r="A241" s="67">
        <v>1006104</v>
      </c>
      <c r="B241" s="67" t="s">
        <v>4303</v>
      </c>
      <c r="C241" s="67" t="s">
        <v>4304</v>
      </c>
    </row>
    <row r="242" spans="1:3">
      <c r="A242" s="67">
        <v>1006201</v>
      </c>
      <c r="B242" s="67" t="s">
        <v>4305</v>
      </c>
      <c r="C242" s="67" t="s">
        <v>3370</v>
      </c>
    </row>
    <row r="243" spans="1:3">
      <c r="A243" s="67">
        <v>1006202</v>
      </c>
      <c r="B243" s="67" t="s">
        <v>4306</v>
      </c>
      <c r="C243" s="67" t="s">
        <v>3612</v>
      </c>
    </row>
    <row r="244" spans="1:3">
      <c r="A244" s="67">
        <v>1006203</v>
      </c>
      <c r="B244" s="67" t="s">
        <v>4307</v>
      </c>
      <c r="C244" s="67" t="s">
        <v>3613</v>
      </c>
    </row>
    <row r="245" spans="1:3">
      <c r="A245" s="67">
        <v>1006301</v>
      </c>
      <c r="B245" s="67" t="s">
        <v>4467</v>
      </c>
      <c r="C245" s="67" t="s">
        <v>3603</v>
      </c>
    </row>
    <row r="246" spans="1:3">
      <c r="A246" s="67">
        <v>1006302</v>
      </c>
      <c r="B246" s="67" t="s">
        <v>4468</v>
      </c>
      <c r="C246" s="67" t="s">
        <v>3604</v>
      </c>
    </row>
    <row r="247" spans="1:3">
      <c r="A247" s="67">
        <v>1006303</v>
      </c>
      <c r="B247" s="67" t="s">
        <v>4469</v>
      </c>
      <c r="C247" s="67" t="s">
        <v>3605</v>
      </c>
    </row>
    <row r="248" spans="1:3">
      <c r="A248" s="67">
        <v>1006401</v>
      </c>
      <c r="B248" s="67" t="s">
        <v>4470</v>
      </c>
      <c r="C248" s="67" t="s">
        <v>3606</v>
      </c>
    </row>
    <row r="249" spans="1:3">
      <c r="A249" s="67">
        <v>1006402</v>
      </c>
      <c r="B249" s="67" t="s">
        <v>4471</v>
      </c>
      <c r="C249" s="67" t="s">
        <v>3607</v>
      </c>
    </row>
    <row r="250" spans="1:3">
      <c r="A250" s="67">
        <v>1006403</v>
      </c>
      <c r="B250" s="67" t="s">
        <v>4472</v>
      </c>
      <c r="C250" s="67" t="s">
        <v>3608</v>
      </c>
    </row>
    <row r="251" spans="1:3">
      <c r="A251" s="67">
        <v>1006501</v>
      </c>
      <c r="B251" s="67" t="s">
        <v>4473</v>
      </c>
      <c r="C251" s="67" t="s">
        <v>3609</v>
      </c>
    </row>
    <row r="252" spans="1:3">
      <c r="A252" s="67">
        <v>1006502</v>
      </c>
      <c r="B252" s="67" t="s">
        <v>4474</v>
      </c>
      <c r="C252" s="67" t="s">
        <v>3610</v>
      </c>
    </row>
    <row r="253" spans="1:3">
      <c r="A253" s="67">
        <v>1006503</v>
      </c>
      <c r="B253" s="67" t="s">
        <v>4475</v>
      </c>
      <c r="C253" s="67" t="s">
        <v>3611</v>
      </c>
    </row>
  </sheetData>
  <phoneticPr fontId="1"/>
  <conditionalFormatting sqref="A4:C4">
    <cfRule type="cellIs" dxfId="3" priority="10" operator="equal">
      <formula>"音效"</formula>
    </cfRule>
  </conditionalFormatting>
  <conditionalFormatting sqref="A4:C4">
    <cfRule type="cellIs" dxfId="2" priority="8" operator="equal">
      <formula>"语音"</formula>
    </cfRule>
    <cfRule type="cellIs" dxfId="1" priority="9" operator="equal">
      <formula>"背景音乐"</formula>
    </cfRule>
  </conditionalFormatting>
  <conditionalFormatting sqref="A3:C3">
    <cfRule type="cellIs" dxfId="0" priority="2" operator="equal">
      <formula>"音效"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配置说明</vt:lpstr>
      <vt:lpstr>音效资源表|C|AudioResData</vt:lpstr>
      <vt:lpstr>音效关系表|C|AudioRelationData</vt:lpstr>
      <vt:lpstr>技能音效表|C|SkillAudioData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町子（庄泽伟）</dc:creator>
  <cp:lastModifiedBy>fengzhuang</cp:lastModifiedBy>
  <dcterms:created xsi:type="dcterms:W3CDTF">2015-06-05T18:19:34Z</dcterms:created>
  <dcterms:modified xsi:type="dcterms:W3CDTF">2023-05-09T10:16:28Z</dcterms:modified>
</cp:coreProperties>
</file>