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k\pj42-config\pj42-product\"/>
    </mc:Choice>
  </mc:AlternateContent>
  <xr:revisionPtr revIDLastSave="0" documentId="13_ncr:1_{5E82B610-3EAE-4D75-AF3E-28F4BEB01444}" xr6:coauthVersionLast="47" xr6:coauthVersionMax="47" xr10:uidLastSave="{00000000-0000-0000-0000-000000000000}"/>
  <bookViews>
    <workbookView xWindow="-120" yWindow="-120" windowWidth="29040" windowHeight="15840" tabRatio="754" activeTab="1" xr2:uid="{DAEDAA12-E0D4-4AF5-820E-DC1EF3AD3C4F}"/>
  </bookViews>
  <sheets>
    <sheet name="配置说明" sheetId="6" r:id="rId1"/>
    <sheet name="装备属性表|CS|EquipData" sheetId="1" r:id="rId2"/>
    <sheet name="装备升级消耗表|CS|EquipLvData" sheetId="4" r:id="rId3"/>
    <sheet name="装备突破消耗表|CS|EquipBreakData" sheetId="5" r:id="rId4"/>
  </sheets>
  <externalReferences>
    <externalReference r:id="rId5"/>
  </externalReferences>
  <definedNames>
    <definedName name="_xlnm._FilterDatabase" localSheetId="1" hidden="1">'装备属性表|CS|EquipData'!$A$1:$L$286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6" i="1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fengzhuang</author>
  </authors>
  <commentList>
    <comment ref="D5" authorId="0" shapeId="0" xr:uid="{303C8ABC-3B26-4462-8855-B7E80A51CDA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1强攻 2防护 3辅助 4特攻 5突击 </t>
        </r>
      </text>
    </comment>
    <comment ref="E5" authorId="1" shapeId="0" xr:uid="{51CAFCBD-D85D-4357-919A-FEB3038BA49C}">
      <text>
        <r>
          <rPr>
            <sz val="9"/>
            <color indexed="81"/>
            <rFont val="宋体"/>
            <family val="3"/>
            <charset val="134"/>
          </rPr>
          <t xml:space="preserve">万分比
</t>
        </r>
      </text>
    </comment>
    <comment ref="I5" authorId="1" shapeId="0" xr:uid="{25960E92-E6C1-4E92-A3B0-E298C30C923D}">
      <text>
        <r>
          <rPr>
            <sz val="9"/>
            <color indexed="81"/>
            <rFont val="宋体"/>
            <family val="3"/>
            <charset val="134"/>
          </rPr>
          <t>[[属性id，万分比]]
角色基础属性万分比提升
属性=填写数据x晋升等级</t>
        </r>
      </text>
    </comment>
    <comment ref="J5" authorId="0" shapeId="0" xr:uid="{DD38FFBB-5D98-4447-8F83-C1164A7DAD89}">
      <text>
        <r>
          <rPr>
            <sz val="9"/>
            <color indexed="81"/>
            <rFont val="宋体"/>
            <family val="3"/>
            <charset val="134"/>
          </rPr>
          <t>和程序确认后删除
装备每突破一次提升的万分比，与技能冲突</t>
        </r>
      </text>
    </comment>
    <comment ref="K5" authorId="0" shapeId="0" xr:uid="{CE33F40D-9196-428F-860B-6AE8F0F2B9BB}">
      <text>
        <r>
          <rPr>
            <sz val="9"/>
            <color indexed="81"/>
            <rFont val="宋体"/>
            <family val="3"/>
            <charset val="134"/>
          </rPr>
          <t>填对应的技能Id</t>
        </r>
      </text>
    </comment>
    <comment ref="L5" authorId="0" shapeId="0" xr:uid="{032EFCBA-BD4F-4C2C-A852-F068DA5AAAF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= 不能使用
1 = 单个使用
2 = 批量使用
和程序确认后删除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5" authorId="0" shapeId="0" xr:uid="{7E89BB4E-CD3C-43C5-BB3E-791157E7A84F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 xml:space="preserve">5位ID：AABBB
</t>
        </r>
        <r>
          <rPr>
            <sz val="9"/>
            <color indexed="81"/>
            <rFont val="宋体"/>
            <family val="3"/>
            <charset val="134"/>
          </rPr>
          <t>AA（装备品质）：
  12绿
  13蓝
  14紫
  15橙
BBB（装备等级）：
  从1开始即可</t>
        </r>
      </text>
    </comment>
    <comment ref="B5" authorId="0" shapeId="0" xr:uid="{D5AE2E1C-F39D-43FD-BC5F-F96BCE1F4F7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与道具品质相同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5" authorId="0" shapeId="0" xr:uid="{710EB183-C264-45DE-878C-E0D9A8445EB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2位ID：AB
A（品质）
B（突破等级）</t>
        </r>
      </text>
    </comment>
    <comment ref="C5" authorId="0" shapeId="0" xr:uid="{CAD8CDD4-523B-4081-AE1B-917C4B4CEEC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目前装备突破等级从0开始，0-4共5级。因此是突破4次。</t>
        </r>
      </text>
    </comment>
    <comment ref="E5" authorId="0" shapeId="0" xr:uid="{C97BA46B-C458-45F8-A1AA-DBC313AC7216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装备突破通过吞自身装备实现，高品质装备还能通过消耗通用道具突破。此处填写该通用道具的道具id</t>
        </r>
      </text>
    </comment>
  </commentList>
</comments>
</file>

<file path=xl/sharedStrings.xml><?xml version="1.0" encoding="utf-8"?>
<sst xmlns="http://schemas.openxmlformats.org/spreadsheetml/2006/main" count="613" uniqueCount="134">
  <si>
    <t>id</t>
    <phoneticPr fontId="2" type="noConversion"/>
  </si>
  <si>
    <t>organ</t>
    <phoneticPr fontId="2" type="noConversion"/>
  </si>
  <si>
    <t>hpIncr</t>
    <phoneticPr fontId="2" type="noConversion"/>
  </si>
  <si>
    <t>atkIncr</t>
    <phoneticPr fontId="2" type="noConversion"/>
  </si>
  <si>
    <t>defIncr</t>
    <phoneticPr fontId="2" type="noConversion"/>
  </si>
  <si>
    <t>spDefIncr</t>
    <phoneticPr fontId="2" type="noConversion"/>
  </si>
  <si>
    <t>addition</t>
    <phoneticPr fontId="2" type="noConversion"/>
  </si>
  <si>
    <t>additionValue</t>
    <phoneticPr fontId="2" type="noConversion"/>
  </si>
  <si>
    <t>skillId</t>
    <phoneticPr fontId="2" type="noConversion"/>
  </si>
  <si>
    <t>string</t>
    <phoneticPr fontId="2" type="noConversion"/>
  </si>
  <si>
    <t>I</t>
    <phoneticPr fontId="2" type="noConversion"/>
  </si>
  <si>
    <t>#</t>
    <phoneticPr fontId="2" type="noConversion"/>
  </si>
  <si>
    <t>S|N</t>
    <phoneticPr fontId="2" type="noConversion"/>
  </si>
  <si>
    <t>I|N</t>
    <phoneticPr fontId="2" type="noConversion"/>
  </si>
  <si>
    <t>name</t>
    <phoneticPr fontId="2" type="noConversion"/>
  </si>
  <si>
    <t>useType</t>
    <phoneticPr fontId="2" type="noConversion"/>
  </si>
  <si>
    <t>#Id</t>
    <phoneticPr fontId="2" type="noConversion"/>
  </si>
  <si>
    <t>#名称</t>
    <phoneticPr fontId="2" type="noConversion"/>
  </si>
  <si>
    <t>配件部位</t>
    <phoneticPr fontId="2" type="noConversion"/>
  </si>
  <si>
    <t>生命升级</t>
    <phoneticPr fontId="2" type="noConversion"/>
  </si>
  <si>
    <t>攻击升级</t>
    <phoneticPr fontId="2" type="noConversion"/>
  </si>
  <si>
    <t>物防升级</t>
    <phoneticPr fontId="2" type="noConversion"/>
  </si>
  <si>
    <t>附加条目属性</t>
    <phoneticPr fontId="2" type="noConversion"/>
  </si>
  <si>
    <t>附加属性值</t>
    <phoneticPr fontId="2" type="noConversion"/>
  </si>
  <si>
    <t>附加技能</t>
    <phoneticPr fontId="2" type="noConversion"/>
  </si>
  <si>
    <t>使用类型</t>
    <phoneticPr fontId="2" type="noConversion"/>
  </si>
  <si>
    <t>quality</t>
    <phoneticPr fontId="2" type="noConversion"/>
  </si>
  <si>
    <t>id</t>
  </si>
  <si>
    <t>I</t>
  </si>
  <si>
    <t>经验消耗</t>
  </si>
  <si>
    <t>金钱消耗</t>
  </si>
  <si>
    <t>needExp</t>
  </si>
  <si>
    <t>goldCost</t>
  </si>
  <si>
    <t>exp</t>
    <phoneticPr fontId="2" type="noConversion"/>
  </si>
  <si>
    <t>gold</t>
    <phoneticPr fontId="2" type="noConversion"/>
  </si>
  <si>
    <t>通用道具数量</t>
    <phoneticPr fontId="2" type="noConversion"/>
  </si>
  <si>
    <t>通用道具Id</t>
    <phoneticPr fontId="2" type="noConversion"/>
  </si>
  <si>
    <t>吞自身数量</t>
    <phoneticPr fontId="2" type="noConversion"/>
  </si>
  <si>
    <t>costItemId</t>
    <phoneticPr fontId="2" type="noConversion"/>
  </si>
  <si>
    <t>breakLv</t>
    <phoneticPr fontId="2" type="noConversion"/>
  </si>
  <si>
    <t>costSelfNum</t>
    <phoneticPr fontId="2" type="noConversion"/>
  </si>
  <si>
    <t>costItemNum</t>
    <phoneticPr fontId="2" type="noConversion"/>
  </si>
  <si>
    <t/>
  </si>
  <si>
    <t>int</t>
    <phoneticPr fontId="2" type="noConversion"/>
  </si>
  <si>
    <t>profession</t>
    <phoneticPr fontId="2" type="noConversion"/>
  </si>
  <si>
    <t>配件职业</t>
    <phoneticPr fontId="2" type="noConversion"/>
  </si>
  <si>
    <t>equipLv</t>
    <phoneticPr fontId="2" type="noConversion"/>
  </si>
  <si>
    <t>[[roleAtkRate,214]]</t>
  </si>
  <si>
    <t>[[roleAcRate,357]]</t>
  </si>
  <si>
    <t>[[roleReRate,357]]</t>
  </si>
  <si>
    <t>[[roleHpRate,214]]</t>
  </si>
  <si>
    <t>[[roleAcRate,536]]</t>
  </si>
  <si>
    <t>[[roleAcRate,268],[roleAtkRate,160]]</t>
  </si>
  <si>
    <t>[[roleAcRate,268],[addSpd,18750]]</t>
  </si>
  <si>
    <t>[[roleReRate,536]]</t>
  </si>
  <si>
    <t>[[roleReRate,268],[roleAtkRate,160]]</t>
  </si>
  <si>
    <t>[[roleReRate,268],[addSpd,18750]]</t>
  </si>
  <si>
    <t>[[roleHpRate,321]]</t>
  </si>
  <si>
    <t>[[roleAcRate,268],[roleHpRate,160]]</t>
  </si>
  <si>
    <t>[[roleAcRate,268],[addCuredRateGet,180]]</t>
  </si>
  <si>
    <t>[[roleReRate,268],[roleHpRate,160]]</t>
  </si>
  <si>
    <t>[[roleAcRate,714]]</t>
  </si>
  <si>
    <t>[[roleAcRate,357],[roleAtkRate,214]]</t>
  </si>
  <si>
    <t>[[roleAcRate,357],[addSpd,25000]]</t>
  </si>
  <si>
    <t>[[roleAcRate,214]]</t>
  </si>
  <si>
    <t>[[roleAcRate,500],[addBuffHitRate,300]]</t>
  </si>
  <si>
    <t>[[roleReRate,714]]</t>
  </si>
  <si>
    <t>[[roleReRate,357],[roleAtkRate,214]]</t>
  </si>
  <si>
    <t>[[roleReRate,357],[addSpd,25000]]</t>
  </si>
  <si>
    <t>[[roleReRate,500]]</t>
  </si>
  <si>
    <t>[[roleReRate,214],[roleAtkRate,171],[addBuffHitRate,300]]</t>
  </si>
  <si>
    <t>[[roleHpRate,428]]</t>
  </si>
  <si>
    <t>[[roleHpRate,214],[roleAcRate,357]]</t>
  </si>
  <si>
    <t>[[roleHpRate,128],[roleAcRate,214],[addCuredRateGet,192]]</t>
  </si>
  <si>
    <t>[[roleHpRate,128],[roleAcRate,214]]</t>
  </si>
  <si>
    <t>[[roleHpRate,171],[roleAcRate,214]]</t>
  </si>
  <si>
    <t>[[roleHpRate,214],[roleReRate,357]]</t>
  </si>
  <si>
    <t>[[roleHpRate,128],[roleReRate,214],[addCuredRateGet,192]]</t>
  </si>
  <si>
    <t>[[roleHpRate,128],[roleReRate,285]]</t>
  </si>
  <si>
    <t>[[roleHpRate,128]]</t>
  </si>
  <si>
    <t>[[roleAtkRate,321]]</t>
  </si>
  <si>
    <t>[[roleAtkRate,160],[roleAcRate,268]]</t>
  </si>
  <si>
    <t>[[roleAtkRate,225]]</t>
  </si>
  <si>
    <t>[[roleAtkRate,160],[roleReRate,268]]</t>
  </si>
  <si>
    <t>[[roleReRate,321],[addBuffHitRate,300]]</t>
  </si>
  <si>
    <t>[[roleHpRate,160],[roleAcRate,268]]</t>
  </si>
  <si>
    <t>[[roleHpRate,160],[roleReRate,268]]</t>
  </si>
  <si>
    <t>[[roleReRate,160]]</t>
  </si>
  <si>
    <t>[[roleAtkRate,428]]</t>
  </si>
  <si>
    <t>[[roleAtkRate,214],[roleAcRate,357]]</t>
  </si>
  <si>
    <t>[[addSpd,35000]]</t>
  </si>
  <si>
    <t>[[roleAtkRate,214],[roleReRate,357]]</t>
  </si>
  <si>
    <t>[[addSpd,25000]]</t>
  </si>
  <si>
    <t>[[roleAtkRate,171],[roleReRate,214],[addBuffHitRate,300]]</t>
  </si>
  <si>
    <t>[[addSpd,20000],[roleHpRate,128],[roleAcRate,285]]</t>
  </si>
  <si>
    <t>[[addSpd,20000],[roleHpRate,128],[roleReRate,285]]</t>
  </si>
  <si>
    <t>[[roleHpRate,300]]</t>
  </si>
  <si>
    <t>[[roleReRate,214]]</t>
  </si>
  <si>
    <t>[[roleAtkRate,160],[addSpd,18750]]</t>
  </si>
  <si>
    <t>[[addCuredRate,90]]</t>
  </si>
  <si>
    <t>[[roleHpRate,96],[roleAcRate,160],[addSpd,15000]]</t>
  </si>
  <si>
    <t>[[roleHpRate,96],[roleReRate,160],[addSpd,15000]]</t>
  </si>
  <si>
    <t>[[roleHpRate,128],[roleReRate,160],[addBuffResRate,225]]</t>
  </si>
  <si>
    <t>[[roleAtkRate,214],[addCuredRate,120]]</t>
  </si>
  <si>
    <t>[[addCuredRate,120]]</t>
  </si>
  <si>
    <t>[[roleHpRate,128],[roleAcRate,214],[addSpd,20000]]</t>
  </si>
  <si>
    <t>[[roleHpRate,128],[roleReRate,214],[addSpd,20000]]</t>
  </si>
  <si>
    <t>[[roleHpRate,171],[roleReRate,214],[addBuffResRate,300]]</t>
  </si>
  <si>
    <t>[[addCc,300]]</t>
  </si>
  <si>
    <t>[[roleAtkRate,160]]</t>
  </si>
  <si>
    <t>[[addSpd,18750]]</t>
  </si>
  <si>
    <t>[[addCr,300]]</t>
  </si>
  <si>
    <t>[[roleHpRate,160]]</t>
  </si>
  <si>
    <t>[[roleAtkRate,214],[addSpd,25000]]</t>
  </si>
  <si>
    <t>[[roleAtkRate,214],[addCc,200]]</t>
  </si>
  <si>
    <t>[[addCc,400]]</t>
  </si>
  <si>
    <t>[[addCc,600]]</t>
  </si>
  <si>
    <t>[[addCc,200]]</t>
  </si>
  <si>
    <t>[[roleAtkRate,257]]</t>
  </si>
  <si>
    <t>[[roleAcRate,357],[addCr,200]]</t>
  </si>
  <si>
    <t>[[roleReRate,357],[addCr,200]]</t>
  </si>
  <si>
    <t>gold</t>
  </si>
  <si>
    <t>int</t>
  </si>
  <si>
    <t>#装备升级Id</t>
    <phoneticPr fontId="2" type="noConversion"/>
  </si>
  <si>
    <t>装备稀有度</t>
    <phoneticPr fontId="2" type="noConversion"/>
  </si>
  <si>
    <t>装备等级</t>
    <phoneticPr fontId="2" type="noConversion"/>
  </si>
  <si>
    <t>装备品质</t>
    <phoneticPr fontId="2" type="noConversion"/>
  </si>
  <si>
    <t>装备突破至等级</t>
    <phoneticPr fontId="2" type="noConversion"/>
  </si>
  <si>
    <t>相关策划</t>
    <phoneticPr fontId="2" type="noConversion"/>
  </si>
  <si>
    <t>（排名有先后，有问题先找前面的）</t>
    <phoneticPr fontId="2" type="noConversion"/>
  </si>
  <si>
    <t>配置说明</t>
    <phoneticPr fontId="2" type="noConversion"/>
  </si>
  <si>
    <t>看批注配置</t>
    <phoneticPr fontId="2" type="noConversion"/>
  </si>
  <si>
    <t>火炬/山风/唐瓜</t>
    <phoneticPr fontId="2" type="noConversion"/>
  </si>
  <si>
    <t>特防升级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</si>
</sst>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微软雅黑"/>
      <family val="2"/>
      <charset val="134"/>
    </font>
    <font>
      <sz val="11"/>
      <name val="等线"/>
      <family val="3"/>
      <charset val="134"/>
    </font>
    <font>
      <sz val="8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>
      <alignment vertical="center"/>
    </xf>
  </cellStyleXfs>
  <cellXfs count="18">
    <xf numFmtId="0" fontId="0" fillId="0" borderId="0" xfId="0"/>
    <xf numFmtId="0" fontId="6" fillId="0" borderId="0" xfId="0" applyFont="1"/>
    <xf numFmtId="0" fontId="8" fillId="2" borderId="1" xfId="0" applyFont="1" applyFill="1" applyBorder="1" applyAlignment="1">
      <alignment vertical="center"/>
    </xf>
    <xf numFmtId="0" fontId="8" fillId="2" borderId="1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6" fillId="0" borderId="1" xfId="0" applyFont="1" applyBorder="1" applyAlignment="1">
      <alignment vertical="center"/>
    </xf>
    <xf numFmtId="0" fontId="1" fillId="0" borderId="1" xfId="2" applyBorder="1">
      <alignment vertical="center"/>
    </xf>
    <xf numFmtId="0" fontId="8" fillId="0" borderId="1" xfId="2" applyFont="1" applyBorder="1">
      <alignment vertical="center"/>
    </xf>
    <xf numFmtId="0" fontId="6" fillId="3" borderId="0" xfId="0" applyFont="1" applyFill="1"/>
    <xf numFmtId="0" fontId="12" fillId="0" borderId="0" xfId="0" applyFont="1"/>
    <xf numFmtId="0" fontId="8" fillId="4" borderId="1" xfId="0" applyFont="1" applyFill="1" applyBorder="1" applyAlignment="1">
      <alignment vertical="center"/>
    </xf>
    <xf numFmtId="0" fontId="8" fillId="5" borderId="1" xfId="1" applyFont="1" applyFill="1" applyBorder="1" applyAlignment="1">
      <alignment vertical="center"/>
    </xf>
    <xf numFmtId="0" fontId="9" fillId="5" borderId="1" xfId="1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vertical="center"/>
    </xf>
  </cellXfs>
  <cellStyles count="3">
    <cellStyle name="常规" xfId="0" builtinId="0"/>
    <cellStyle name="常规 2 3" xfId="1" xr:uid="{03AC4C84-A838-4D5B-B94B-D6EF1AFDF165}"/>
    <cellStyle name="常规 3" xfId="2" xr:uid="{DE02AD48-0411-46DE-B5BC-20580C90AAB6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J42/Product/&#36755;&#20986;-&#25968;&#20540;&#37197;&#32622;/dev/&#36947;&#20855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订记录"/>
      <sheetName val="填写说明"/>
      <sheetName val="道具表|CS|ItemData"/>
    </sheetNames>
    <sheetDataSet>
      <sheetData sheetId="0"/>
      <sheetData sheetId="1"/>
      <sheetData sheetId="2">
        <row r="1">
          <cell r="A1" t="str">
            <v>id</v>
          </cell>
          <cell r="B1" t="str">
            <v>name</v>
          </cell>
        </row>
        <row r="2">
          <cell r="A2" t="str">
            <v>int32</v>
          </cell>
          <cell r="B2" t="str">
            <v>string</v>
          </cell>
        </row>
        <row r="3">
          <cell r="A3" t="str">
            <v>I</v>
          </cell>
          <cell r="B3" t="str">
            <v>S</v>
          </cell>
        </row>
        <row r="4">
          <cell r="A4" t="str">
            <v>id</v>
          </cell>
          <cell r="B4" t="str">
            <v>name</v>
          </cell>
        </row>
        <row r="5">
          <cell r="A5" t="str">
            <v>#Id</v>
          </cell>
          <cell r="B5" t="str">
            <v>名称</v>
          </cell>
        </row>
        <row r="6">
          <cell r="A6">
            <v>101</v>
          </cell>
          <cell r="B6" t="str">
            <v>付费石头</v>
          </cell>
        </row>
        <row r="7">
          <cell r="A7">
            <v>102</v>
          </cell>
          <cell r="B7" t="str">
            <v>免费石头</v>
          </cell>
        </row>
        <row r="8">
          <cell r="A8">
            <v>103</v>
          </cell>
          <cell r="B8" t="str">
            <v>金币</v>
          </cell>
        </row>
        <row r="9">
          <cell r="A9">
            <v>104</v>
          </cell>
          <cell r="B9" t="str">
            <v>芯卡经验</v>
          </cell>
        </row>
        <row r="10">
          <cell r="A10">
            <v>105</v>
          </cell>
          <cell r="B10" t="str">
            <v>芯卡分解货币</v>
          </cell>
        </row>
        <row r="11">
          <cell r="A11">
            <v>1001</v>
          </cell>
          <cell r="B11" t="str">
            <v>电脑的门匙</v>
          </cell>
        </row>
        <row r="12">
          <cell r="A12">
            <v>1002</v>
          </cell>
          <cell r="B12" t="str">
            <v>盗贼的门匙</v>
          </cell>
        </row>
        <row r="13">
          <cell r="A13">
            <v>1003</v>
          </cell>
          <cell r="B13" t="str">
            <v>盾辅的门匙</v>
          </cell>
        </row>
        <row r="14">
          <cell r="A14">
            <v>1004</v>
          </cell>
          <cell r="B14" t="str">
            <v>莱卡的门匙</v>
          </cell>
        </row>
        <row r="15">
          <cell r="A15">
            <v>1005</v>
          </cell>
          <cell r="B15" t="str">
            <v>吉安娜的门匙</v>
          </cell>
        </row>
        <row r="16">
          <cell r="A16">
            <v>1006</v>
          </cell>
          <cell r="B16" t="str">
            <v>奶妈的门匙</v>
          </cell>
        </row>
        <row r="17">
          <cell r="A17">
            <v>1007</v>
          </cell>
          <cell r="B17" t="str">
            <v>星凉的门匙</v>
          </cell>
        </row>
        <row r="18">
          <cell r="A18">
            <v>1008</v>
          </cell>
          <cell r="B18" t="str">
            <v>忠元的门匙</v>
          </cell>
        </row>
        <row r="19">
          <cell r="A19">
            <v>1009</v>
          </cell>
          <cell r="B19" t="str">
            <v>鸣霜的门匙</v>
          </cell>
        </row>
        <row r="20">
          <cell r="A20">
            <v>1010</v>
          </cell>
          <cell r="B20" t="str">
            <v>千秋的门匙</v>
          </cell>
        </row>
        <row r="21">
          <cell r="A21">
            <v>1011</v>
          </cell>
          <cell r="B21" t="str">
            <v>苦行僧的门匙</v>
          </cell>
        </row>
        <row r="22">
          <cell r="A22">
            <v>1012</v>
          </cell>
          <cell r="B22" t="str">
            <v>人肉炸弹的门匙</v>
          </cell>
        </row>
        <row r="23">
          <cell r="A23">
            <v>1013</v>
          </cell>
          <cell r="B23" t="str">
            <v>暴击的门匙</v>
          </cell>
        </row>
        <row r="24">
          <cell r="A24">
            <v>1014</v>
          </cell>
          <cell r="B24" t="str">
            <v>复活的门匙</v>
          </cell>
        </row>
        <row r="25">
          <cell r="A25">
            <v>1015</v>
          </cell>
          <cell r="B25" t="str">
            <v>站位的门匙</v>
          </cell>
        </row>
        <row r="26">
          <cell r="A26">
            <v>1016</v>
          </cell>
          <cell r="B26" t="str">
            <v>盗取的门匙</v>
          </cell>
        </row>
        <row r="27">
          <cell r="A27">
            <v>1999</v>
          </cell>
          <cell r="B27" t="str">
            <v>XXX的功勋记录</v>
          </cell>
        </row>
        <row r="28">
          <cell r="A28">
            <v>2001</v>
          </cell>
          <cell r="B28" t="str">
            <v>基础作战教材</v>
          </cell>
        </row>
        <row r="29">
          <cell r="A29">
            <v>2002</v>
          </cell>
          <cell r="B29" t="str">
            <v>初级作战教材</v>
          </cell>
        </row>
        <row r="30">
          <cell r="A30">
            <v>2003</v>
          </cell>
          <cell r="B30" t="str">
            <v>中级作战教材</v>
          </cell>
        </row>
        <row r="31">
          <cell r="A31">
            <v>2004</v>
          </cell>
          <cell r="B31" t="str">
            <v>高级作战教材</v>
          </cell>
        </row>
        <row r="32">
          <cell r="A32">
            <v>2010</v>
          </cell>
          <cell r="B32" t="str">
            <v>初级认证报告</v>
          </cell>
        </row>
        <row r="33">
          <cell r="A33">
            <v>2011</v>
          </cell>
          <cell r="B33" t="str">
            <v>中级认证报告</v>
          </cell>
        </row>
        <row r="34">
          <cell r="A34">
            <v>2012</v>
          </cell>
          <cell r="B34" t="str">
            <v>高级认证报告</v>
          </cell>
        </row>
        <row r="35">
          <cell r="A35">
            <v>2020</v>
          </cell>
          <cell r="B35" t="str">
            <v>初级技能演练券</v>
          </cell>
        </row>
        <row r="36">
          <cell r="A36">
            <v>2021</v>
          </cell>
          <cell r="B36" t="str">
            <v>中级技能演练券</v>
          </cell>
        </row>
        <row r="37">
          <cell r="A37">
            <v>2022</v>
          </cell>
          <cell r="B37" t="str">
            <v>高级技能演练券</v>
          </cell>
        </row>
        <row r="38">
          <cell r="A38">
            <v>2031</v>
          </cell>
          <cell r="B38" t="str">
            <v>执行级门匙</v>
          </cell>
        </row>
        <row r="39">
          <cell r="A39">
            <v>2032</v>
          </cell>
          <cell r="B39" t="str">
            <v>精英级门匙</v>
          </cell>
        </row>
        <row r="40">
          <cell r="A40">
            <v>2033</v>
          </cell>
          <cell r="B40" t="str">
            <v>专家级门匙</v>
          </cell>
        </row>
        <row r="41">
          <cell r="A41">
            <v>3001</v>
          </cell>
          <cell r="B41" t="str">
            <v>含磁矿物</v>
          </cell>
        </row>
        <row r="42">
          <cell r="A42">
            <v>3002</v>
          </cell>
          <cell r="B42" t="str">
            <v>多糖粉</v>
          </cell>
        </row>
        <row r="43">
          <cell r="A43">
            <v>3003</v>
          </cell>
          <cell r="B43" t="str">
            <v>单质硅</v>
          </cell>
        </row>
        <row r="44">
          <cell r="A44">
            <v>3101</v>
          </cell>
          <cell r="B44" t="str">
            <v>纳米磁粉</v>
          </cell>
        </row>
        <row r="45">
          <cell r="A45">
            <v>3102</v>
          </cell>
          <cell r="B45" t="str">
            <v>壳聚糖</v>
          </cell>
        </row>
        <row r="46">
          <cell r="A46">
            <v>3103</v>
          </cell>
          <cell r="B46" t="str">
            <v>单晶硅片</v>
          </cell>
        </row>
        <row r="47">
          <cell r="A47">
            <v>3201</v>
          </cell>
          <cell r="B47" t="str">
            <v>高密度磁带</v>
          </cell>
        </row>
        <row r="48">
          <cell r="A48">
            <v>3202</v>
          </cell>
          <cell r="B48" t="str">
            <v>壳聚糖溶液</v>
          </cell>
        </row>
        <row r="49">
          <cell r="A49">
            <v>3203</v>
          </cell>
          <cell r="B49" t="str">
            <v>单晶硅棒</v>
          </cell>
        </row>
        <row r="50">
          <cell r="A50">
            <v>3204</v>
          </cell>
          <cell r="B50" t="str">
            <v>钛合金</v>
          </cell>
        </row>
        <row r="51">
          <cell r="A51">
            <v>3205</v>
          </cell>
          <cell r="B51" t="str">
            <v>芳纶纤维</v>
          </cell>
        </row>
        <row r="52">
          <cell r="A52">
            <v>3206</v>
          </cell>
          <cell r="B52" t="str">
            <v>无色合成石</v>
          </cell>
        </row>
        <row r="53">
          <cell r="A53">
            <v>3301</v>
          </cell>
          <cell r="B53" t="str">
            <v>超磁工件</v>
          </cell>
        </row>
        <row r="54">
          <cell r="A54">
            <v>3302</v>
          </cell>
          <cell r="B54" t="str">
            <v>工业糖凝胶</v>
          </cell>
        </row>
        <row r="55">
          <cell r="A55">
            <v>3303</v>
          </cell>
          <cell r="B55" t="str">
            <v>光伏电池板</v>
          </cell>
        </row>
        <row r="56">
          <cell r="A56">
            <v>3304</v>
          </cell>
          <cell r="B56" t="str">
            <v>钛合金板材</v>
          </cell>
        </row>
        <row r="57">
          <cell r="A57">
            <v>3305</v>
          </cell>
          <cell r="B57" t="str">
            <v>纤维纺织物</v>
          </cell>
        </row>
        <row r="58">
          <cell r="A58">
            <v>3306</v>
          </cell>
          <cell r="B58" t="str">
            <v>激光晶体</v>
          </cell>
        </row>
        <row r="59">
          <cell r="A59">
            <v>3401</v>
          </cell>
          <cell r="B59" t="str">
            <v>微型动力源</v>
          </cell>
        </row>
        <row r="60">
          <cell r="A60">
            <v>3402</v>
          </cell>
          <cell r="B60" t="str">
            <v>机械拼装件</v>
          </cell>
        </row>
        <row r="61">
          <cell r="A61">
            <v>3403</v>
          </cell>
          <cell r="B61" t="str">
            <v>神经传感器</v>
          </cell>
        </row>
        <row r="62">
          <cell r="A62">
            <v>4001</v>
          </cell>
          <cell r="B62" t="str">
            <v>微效芯卡元件</v>
          </cell>
        </row>
        <row r="63">
          <cell r="A63">
            <v>4002</v>
          </cell>
          <cell r="B63" t="str">
            <v>低效芯卡元件</v>
          </cell>
        </row>
        <row r="64">
          <cell r="A64">
            <v>4003</v>
          </cell>
          <cell r="B64" t="str">
            <v>中效芯卡元件</v>
          </cell>
        </row>
        <row r="65">
          <cell r="A65">
            <v>4004</v>
          </cell>
          <cell r="B65" t="str">
            <v>高效芯卡元件</v>
          </cell>
        </row>
        <row r="66">
          <cell r="A66">
            <v>4011</v>
          </cell>
          <cell r="B66" t="str">
            <v>突破驱动</v>
          </cell>
        </row>
        <row r="67">
          <cell r="A67">
            <v>4012</v>
          </cell>
          <cell r="B67" t="str">
            <v>高级突破驱动</v>
          </cell>
        </row>
        <row r="68">
          <cell r="A68">
            <v>5001</v>
          </cell>
          <cell r="B68" t="str">
            <v>小号稳定合剂</v>
          </cell>
        </row>
        <row r="69">
          <cell r="A69">
            <v>5002</v>
          </cell>
          <cell r="B69" t="str">
            <v>中号稳定合剂</v>
          </cell>
        </row>
        <row r="70">
          <cell r="A70">
            <v>5003</v>
          </cell>
          <cell r="B70" t="str">
            <v>大号稳定合剂</v>
          </cell>
        </row>
        <row r="71">
          <cell r="A71">
            <v>5101</v>
          </cell>
          <cell r="B71" t="str">
            <v>单张调档函</v>
          </cell>
        </row>
        <row r="72">
          <cell r="A72">
            <v>5102</v>
          </cell>
          <cell r="B72" t="str">
            <v>十张调档函</v>
          </cell>
        </row>
        <row r="73">
          <cell r="A73">
            <v>121001</v>
          </cell>
          <cell r="B73" t="str">
            <v>1号位绿配件</v>
          </cell>
        </row>
        <row r="74">
          <cell r="A74">
            <v>122001</v>
          </cell>
          <cell r="B74" t="str">
            <v>2号位绿配件</v>
          </cell>
        </row>
        <row r="75">
          <cell r="A75">
            <v>123001</v>
          </cell>
          <cell r="B75" t="str">
            <v>3号位绿配件</v>
          </cell>
        </row>
        <row r="76">
          <cell r="A76">
            <v>124001</v>
          </cell>
          <cell r="B76" t="str">
            <v>4号位绿配件</v>
          </cell>
        </row>
        <row r="77">
          <cell r="A77">
            <v>131001</v>
          </cell>
          <cell r="B77" t="str">
            <v>1号位蓝配件</v>
          </cell>
        </row>
        <row r="78">
          <cell r="A78">
            <v>132001</v>
          </cell>
          <cell r="B78" t="str">
            <v>2号位蓝配件</v>
          </cell>
        </row>
        <row r="79">
          <cell r="A79">
            <v>133001</v>
          </cell>
          <cell r="B79" t="str">
            <v>3号位蓝配件</v>
          </cell>
        </row>
        <row r="80">
          <cell r="A80">
            <v>134001</v>
          </cell>
          <cell r="B80" t="str">
            <v>4号位蓝配件</v>
          </cell>
        </row>
        <row r="81">
          <cell r="A81">
            <v>141001</v>
          </cell>
          <cell r="B81" t="str">
            <v>1号位紫配件</v>
          </cell>
        </row>
        <row r="82">
          <cell r="A82">
            <v>142001</v>
          </cell>
          <cell r="B82" t="str">
            <v>2号位紫配件</v>
          </cell>
        </row>
        <row r="83">
          <cell r="A83">
            <v>143001</v>
          </cell>
          <cell r="B83" t="str">
            <v>3号位紫配件</v>
          </cell>
        </row>
        <row r="84">
          <cell r="A84">
            <v>144001</v>
          </cell>
          <cell r="B84" t="str">
            <v>4号位紫配件</v>
          </cell>
        </row>
        <row r="85">
          <cell r="A85">
            <v>151001</v>
          </cell>
          <cell r="B85" t="str">
            <v>1号位橙配件</v>
          </cell>
        </row>
        <row r="86">
          <cell r="A86">
            <v>152001</v>
          </cell>
          <cell r="B86" t="str">
            <v>2号位橙配件</v>
          </cell>
        </row>
        <row r="87">
          <cell r="A87">
            <v>153001</v>
          </cell>
          <cell r="B87" t="str">
            <v>3号位橙配件</v>
          </cell>
        </row>
        <row r="88">
          <cell r="A88">
            <v>154001</v>
          </cell>
          <cell r="B88" t="str">
            <v>4号位橙配件</v>
          </cell>
        </row>
        <row r="89">
          <cell r="A89">
            <v>221001</v>
          </cell>
          <cell r="B89" t="str">
            <v>1号位绿套装1</v>
          </cell>
        </row>
        <row r="90">
          <cell r="A90">
            <v>221002</v>
          </cell>
          <cell r="B90" t="str">
            <v>1号位绿套装2</v>
          </cell>
        </row>
        <row r="91">
          <cell r="A91">
            <v>221003</v>
          </cell>
          <cell r="B91" t="str">
            <v>1号位绿套装3</v>
          </cell>
        </row>
        <row r="92">
          <cell r="A92">
            <v>222001</v>
          </cell>
          <cell r="B92" t="str">
            <v>2号位绿套装1</v>
          </cell>
        </row>
        <row r="93">
          <cell r="A93">
            <v>222002</v>
          </cell>
          <cell r="B93" t="str">
            <v>2号位绿套装2</v>
          </cell>
        </row>
        <row r="94">
          <cell r="A94">
            <v>222003</v>
          </cell>
          <cell r="B94" t="str">
            <v>2号位绿套装3</v>
          </cell>
        </row>
        <row r="95">
          <cell r="A95">
            <v>223001</v>
          </cell>
          <cell r="B95" t="str">
            <v>3号位绿套装1</v>
          </cell>
        </row>
        <row r="96">
          <cell r="A96">
            <v>223002</v>
          </cell>
          <cell r="B96" t="str">
            <v>3号位绿套装2</v>
          </cell>
        </row>
        <row r="97">
          <cell r="A97">
            <v>223003</v>
          </cell>
          <cell r="B97" t="str">
            <v>3号位绿套装3</v>
          </cell>
        </row>
        <row r="98">
          <cell r="A98">
            <v>224001</v>
          </cell>
          <cell r="B98" t="str">
            <v>4号位绿套装1</v>
          </cell>
        </row>
        <row r="99">
          <cell r="A99">
            <v>224002</v>
          </cell>
          <cell r="B99" t="str">
            <v>4号位绿套装2</v>
          </cell>
        </row>
        <row r="100">
          <cell r="A100">
            <v>224003</v>
          </cell>
          <cell r="B100" t="str">
            <v>4号位绿套装3</v>
          </cell>
        </row>
        <row r="101">
          <cell r="A101">
            <v>22001</v>
          </cell>
          <cell r="B101" t="str">
            <v>绿套装1</v>
          </cell>
        </row>
        <row r="102">
          <cell r="A102">
            <v>22002</v>
          </cell>
          <cell r="B102" t="str">
            <v>绿套装2</v>
          </cell>
        </row>
        <row r="103">
          <cell r="A103">
            <v>22003</v>
          </cell>
          <cell r="B103" t="str">
            <v>绿套装3</v>
          </cell>
        </row>
        <row r="104">
          <cell r="A104">
            <v>22004</v>
          </cell>
          <cell r="B104" t="str">
            <v>绿套装4</v>
          </cell>
        </row>
        <row r="105">
          <cell r="A105">
            <v>22005</v>
          </cell>
          <cell r="B105" t="str">
            <v>绿套装5</v>
          </cell>
        </row>
        <row r="106">
          <cell r="A106">
            <v>22006</v>
          </cell>
          <cell r="B106" t="str">
            <v>绿套装6</v>
          </cell>
        </row>
        <row r="107">
          <cell r="A107">
            <v>22007</v>
          </cell>
          <cell r="B107" t="str">
            <v>绿套装7</v>
          </cell>
        </row>
        <row r="108">
          <cell r="A108">
            <v>22008</v>
          </cell>
          <cell r="B108" t="str">
            <v>绿套装8</v>
          </cell>
        </row>
        <row r="109">
          <cell r="A109">
            <v>23001</v>
          </cell>
          <cell r="B109" t="str">
            <v>蓝套装1</v>
          </cell>
        </row>
        <row r="110">
          <cell r="A110">
            <v>23002</v>
          </cell>
          <cell r="B110" t="str">
            <v>蓝套装2</v>
          </cell>
        </row>
        <row r="111">
          <cell r="A111">
            <v>23003</v>
          </cell>
          <cell r="B111" t="str">
            <v>蓝套装3</v>
          </cell>
        </row>
        <row r="112">
          <cell r="A112">
            <v>23004</v>
          </cell>
          <cell r="B112" t="str">
            <v>蓝套装4</v>
          </cell>
        </row>
        <row r="113">
          <cell r="A113">
            <v>23005</v>
          </cell>
          <cell r="B113" t="str">
            <v>蓝套装5</v>
          </cell>
        </row>
        <row r="114">
          <cell r="A114">
            <v>23006</v>
          </cell>
          <cell r="B114" t="str">
            <v>蓝套装6</v>
          </cell>
        </row>
        <row r="115">
          <cell r="A115">
            <v>23007</v>
          </cell>
          <cell r="B115" t="str">
            <v>蓝套装7</v>
          </cell>
        </row>
        <row r="116">
          <cell r="A116">
            <v>23008</v>
          </cell>
          <cell r="B116" t="str">
            <v>蓝套装8</v>
          </cell>
        </row>
        <row r="117">
          <cell r="A117">
            <v>24001</v>
          </cell>
          <cell r="B117" t="str">
            <v>紫套装1</v>
          </cell>
        </row>
        <row r="118">
          <cell r="A118">
            <v>24002</v>
          </cell>
          <cell r="B118" t="str">
            <v>紫套装2</v>
          </cell>
        </row>
        <row r="119">
          <cell r="A119">
            <v>24003</v>
          </cell>
          <cell r="B119" t="str">
            <v>紫套装3</v>
          </cell>
        </row>
        <row r="120">
          <cell r="A120">
            <v>24004</v>
          </cell>
          <cell r="B120" t="str">
            <v>紫套装4</v>
          </cell>
        </row>
        <row r="121">
          <cell r="A121">
            <v>24005</v>
          </cell>
          <cell r="B121" t="str">
            <v>紫套装5</v>
          </cell>
        </row>
        <row r="122">
          <cell r="A122">
            <v>24006</v>
          </cell>
          <cell r="B122" t="str">
            <v>紫套装6</v>
          </cell>
        </row>
        <row r="123">
          <cell r="A123">
            <v>24007</v>
          </cell>
          <cell r="B123" t="str">
            <v>紫套装7</v>
          </cell>
        </row>
        <row r="124">
          <cell r="A124">
            <v>24008</v>
          </cell>
          <cell r="B124" t="str">
            <v>紫套装8</v>
          </cell>
        </row>
        <row r="125">
          <cell r="A125">
            <v>25001</v>
          </cell>
          <cell r="B125" t="str">
            <v>橙套装1</v>
          </cell>
        </row>
        <row r="126">
          <cell r="A126">
            <v>25002</v>
          </cell>
          <cell r="B126" t="str">
            <v>橙套装2</v>
          </cell>
        </row>
        <row r="127">
          <cell r="A127">
            <v>25003</v>
          </cell>
          <cell r="B127" t="str">
            <v>橙套装3</v>
          </cell>
        </row>
        <row r="128">
          <cell r="A128">
            <v>25004</v>
          </cell>
          <cell r="B128" t="str">
            <v>橙套装4</v>
          </cell>
        </row>
        <row r="129">
          <cell r="A129">
            <v>25005</v>
          </cell>
          <cell r="B129" t="str">
            <v>橙套装5</v>
          </cell>
        </row>
        <row r="130">
          <cell r="A130">
            <v>25006</v>
          </cell>
          <cell r="B130" t="str">
            <v>橙套装6</v>
          </cell>
        </row>
        <row r="131">
          <cell r="A131">
            <v>25007</v>
          </cell>
          <cell r="B131" t="str">
            <v>橙套装7</v>
          </cell>
        </row>
        <row r="132">
          <cell r="A132">
            <v>25008</v>
          </cell>
          <cell r="B132" t="str">
            <v>橙套装8</v>
          </cell>
        </row>
        <row r="133">
          <cell r="A133">
            <v>122101</v>
          </cell>
          <cell r="B133" t="str">
            <v>防护N11</v>
          </cell>
        </row>
        <row r="134">
          <cell r="A134">
            <v>122201</v>
          </cell>
          <cell r="B134" t="str">
            <v>防护N21</v>
          </cell>
        </row>
        <row r="135">
          <cell r="A135">
            <v>122301</v>
          </cell>
          <cell r="B135" t="str">
            <v>防护N31</v>
          </cell>
        </row>
        <row r="136">
          <cell r="A136">
            <v>122401</v>
          </cell>
          <cell r="B136" t="str">
            <v>防护N41</v>
          </cell>
        </row>
        <row r="137">
          <cell r="A137">
            <v>123101</v>
          </cell>
          <cell r="B137" t="str">
            <v>防护R11</v>
          </cell>
        </row>
        <row r="138">
          <cell r="A138">
            <v>123102</v>
          </cell>
          <cell r="B138" t="str">
            <v>防护R12</v>
          </cell>
        </row>
        <row r="139">
          <cell r="A139">
            <v>123201</v>
          </cell>
          <cell r="B139" t="str">
            <v>防护R21</v>
          </cell>
        </row>
        <row r="140">
          <cell r="A140">
            <v>123202</v>
          </cell>
          <cell r="B140" t="str">
            <v>防护R22</v>
          </cell>
        </row>
        <row r="141">
          <cell r="A141">
            <v>123301</v>
          </cell>
          <cell r="B141" t="str">
            <v>防护R31</v>
          </cell>
        </row>
        <row r="142">
          <cell r="A142">
            <v>123302</v>
          </cell>
          <cell r="B142" t="str">
            <v>防护R32</v>
          </cell>
        </row>
        <row r="143">
          <cell r="A143">
            <v>123401</v>
          </cell>
          <cell r="B143" t="str">
            <v>防护R41</v>
          </cell>
        </row>
        <row r="144">
          <cell r="A144">
            <v>123402</v>
          </cell>
          <cell r="B144" t="str">
            <v>防护R42</v>
          </cell>
        </row>
        <row r="145">
          <cell r="A145">
            <v>124101</v>
          </cell>
          <cell r="B145" t="str">
            <v>防护SR11</v>
          </cell>
        </row>
        <row r="146">
          <cell r="A146">
            <v>124102</v>
          </cell>
          <cell r="B146" t="str">
            <v>防护SR12</v>
          </cell>
        </row>
        <row r="147">
          <cell r="A147">
            <v>124103</v>
          </cell>
          <cell r="B147" t="str">
            <v>防护SR13</v>
          </cell>
        </row>
        <row r="148">
          <cell r="A148">
            <v>124104</v>
          </cell>
          <cell r="B148" t="str">
            <v>防护SR14</v>
          </cell>
        </row>
        <row r="149">
          <cell r="A149">
            <v>124201</v>
          </cell>
          <cell r="B149" t="str">
            <v>防护SR21</v>
          </cell>
        </row>
        <row r="150">
          <cell r="A150">
            <v>124202</v>
          </cell>
          <cell r="B150" t="str">
            <v>防护SR22</v>
          </cell>
        </row>
        <row r="151">
          <cell r="A151">
            <v>124203</v>
          </cell>
          <cell r="B151" t="str">
            <v>防护SR23</v>
          </cell>
        </row>
        <row r="152">
          <cell r="A152">
            <v>124204</v>
          </cell>
          <cell r="B152" t="str">
            <v>防护SR24</v>
          </cell>
        </row>
        <row r="153">
          <cell r="A153">
            <v>124301</v>
          </cell>
          <cell r="B153" t="str">
            <v>防护SR31</v>
          </cell>
        </row>
        <row r="154">
          <cell r="A154">
            <v>124302</v>
          </cell>
          <cell r="B154" t="str">
            <v>防护SR32</v>
          </cell>
        </row>
        <row r="155">
          <cell r="A155">
            <v>124303</v>
          </cell>
          <cell r="B155" t="str">
            <v>防护SR33</v>
          </cell>
        </row>
        <row r="156">
          <cell r="A156">
            <v>124304</v>
          </cell>
          <cell r="B156" t="str">
            <v>防护SR34</v>
          </cell>
        </row>
        <row r="157">
          <cell r="A157">
            <v>124401</v>
          </cell>
          <cell r="B157" t="str">
            <v>防护SR41</v>
          </cell>
        </row>
        <row r="158">
          <cell r="A158">
            <v>124402</v>
          </cell>
          <cell r="B158" t="str">
            <v>防护SR42</v>
          </cell>
        </row>
        <row r="159">
          <cell r="A159">
            <v>124403</v>
          </cell>
          <cell r="B159" t="str">
            <v>防护SR43</v>
          </cell>
        </row>
        <row r="160">
          <cell r="A160">
            <v>124404</v>
          </cell>
          <cell r="B160" t="str">
            <v>防护SR44</v>
          </cell>
        </row>
        <row r="161">
          <cell r="A161">
            <v>125101</v>
          </cell>
          <cell r="B161" t="str">
            <v>防护SSR11</v>
          </cell>
        </row>
        <row r="162">
          <cell r="A162">
            <v>125102</v>
          </cell>
          <cell r="B162" t="str">
            <v>防护SSR12</v>
          </cell>
        </row>
        <row r="163">
          <cell r="A163">
            <v>125103</v>
          </cell>
          <cell r="B163" t="str">
            <v>防护SSR13</v>
          </cell>
        </row>
        <row r="164">
          <cell r="A164">
            <v>125104</v>
          </cell>
          <cell r="B164" t="str">
            <v>防护SSR14</v>
          </cell>
        </row>
        <row r="165">
          <cell r="A165">
            <v>125105</v>
          </cell>
          <cell r="B165" t="str">
            <v>防护SSR15</v>
          </cell>
        </row>
        <row r="166">
          <cell r="A166">
            <v>125106</v>
          </cell>
          <cell r="B166" t="str">
            <v>防护SSR16</v>
          </cell>
        </row>
        <row r="167">
          <cell r="A167">
            <v>125201</v>
          </cell>
          <cell r="B167" t="str">
            <v>防护SSR21</v>
          </cell>
        </row>
        <row r="168">
          <cell r="A168">
            <v>125202</v>
          </cell>
          <cell r="B168" t="str">
            <v>防护SSR22</v>
          </cell>
        </row>
        <row r="169">
          <cell r="A169">
            <v>125203</v>
          </cell>
          <cell r="B169" t="str">
            <v>防护SSR23</v>
          </cell>
        </row>
        <row r="170">
          <cell r="A170">
            <v>125204</v>
          </cell>
          <cell r="B170" t="str">
            <v>防护SSR24</v>
          </cell>
        </row>
        <row r="171">
          <cell r="A171">
            <v>125205</v>
          </cell>
          <cell r="B171" t="str">
            <v>防护SSR25</v>
          </cell>
        </row>
        <row r="172">
          <cell r="A172">
            <v>125206</v>
          </cell>
          <cell r="B172" t="str">
            <v>防护SSR26</v>
          </cell>
        </row>
        <row r="173">
          <cell r="A173">
            <v>125301</v>
          </cell>
          <cell r="B173" t="str">
            <v>防护SSR31</v>
          </cell>
        </row>
        <row r="174">
          <cell r="A174">
            <v>125302</v>
          </cell>
          <cell r="B174" t="str">
            <v>防护SSR32</v>
          </cell>
        </row>
        <row r="175">
          <cell r="A175">
            <v>125303</v>
          </cell>
          <cell r="B175" t="str">
            <v>防护SSR33</v>
          </cell>
        </row>
        <row r="176">
          <cell r="A176">
            <v>125304</v>
          </cell>
          <cell r="B176" t="str">
            <v>防护SSR34</v>
          </cell>
        </row>
        <row r="177">
          <cell r="A177">
            <v>125305</v>
          </cell>
          <cell r="B177" t="str">
            <v>防护SSR35</v>
          </cell>
        </row>
        <row r="178">
          <cell r="A178">
            <v>125306</v>
          </cell>
          <cell r="B178" t="str">
            <v>防护SSR36</v>
          </cell>
        </row>
        <row r="179">
          <cell r="A179">
            <v>125307</v>
          </cell>
          <cell r="B179" t="str">
            <v>防护SSR37</v>
          </cell>
        </row>
        <row r="180">
          <cell r="A180">
            <v>125401</v>
          </cell>
          <cell r="B180" t="str">
            <v>防护SSR41</v>
          </cell>
        </row>
        <row r="181">
          <cell r="A181">
            <v>125402</v>
          </cell>
          <cell r="B181" t="str">
            <v>防护SSR42</v>
          </cell>
        </row>
        <row r="182">
          <cell r="A182">
            <v>125403</v>
          </cell>
          <cell r="B182" t="str">
            <v>防护SSR43</v>
          </cell>
        </row>
        <row r="183">
          <cell r="A183">
            <v>125404</v>
          </cell>
          <cell r="B183" t="str">
            <v>防护SSR44</v>
          </cell>
        </row>
        <row r="184">
          <cell r="A184">
            <v>125405</v>
          </cell>
          <cell r="B184" t="str">
            <v>防护SSR45</v>
          </cell>
        </row>
        <row r="185">
          <cell r="A185">
            <v>125406</v>
          </cell>
          <cell r="B185" t="str">
            <v>防护SSR46</v>
          </cell>
        </row>
        <row r="186">
          <cell r="A186">
            <v>152101</v>
          </cell>
          <cell r="B186" t="str">
            <v>突击N11</v>
          </cell>
        </row>
        <row r="187">
          <cell r="A187">
            <v>152201</v>
          </cell>
          <cell r="B187" t="str">
            <v>突击N12</v>
          </cell>
        </row>
        <row r="188">
          <cell r="A188">
            <v>152301</v>
          </cell>
          <cell r="B188" t="str">
            <v>突击N13</v>
          </cell>
        </row>
        <row r="189">
          <cell r="A189">
            <v>152401</v>
          </cell>
          <cell r="B189" t="str">
            <v>突击N14</v>
          </cell>
        </row>
        <row r="190">
          <cell r="A190">
            <v>153101</v>
          </cell>
          <cell r="B190" t="str">
            <v>突击R11</v>
          </cell>
        </row>
        <row r="191">
          <cell r="A191">
            <v>153102</v>
          </cell>
          <cell r="B191" t="str">
            <v>突击R12</v>
          </cell>
        </row>
        <row r="192">
          <cell r="A192">
            <v>153201</v>
          </cell>
          <cell r="B192" t="str">
            <v>突击R21</v>
          </cell>
        </row>
        <row r="193">
          <cell r="A193">
            <v>153202</v>
          </cell>
          <cell r="B193" t="str">
            <v>突击R22</v>
          </cell>
        </row>
        <row r="194">
          <cell r="A194">
            <v>153301</v>
          </cell>
          <cell r="B194" t="str">
            <v>突击R31</v>
          </cell>
        </row>
        <row r="195">
          <cell r="A195">
            <v>153302</v>
          </cell>
          <cell r="B195" t="str">
            <v>突击R32</v>
          </cell>
        </row>
        <row r="196">
          <cell r="A196">
            <v>153401</v>
          </cell>
          <cell r="B196" t="str">
            <v>突击R41</v>
          </cell>
        </row>
        <row r="197">
          <cell r="A197">
            <v>153402</v>
          </cell>
          <cell r="B197" t="str">
            <v>突击R42</v>
          </cell>
        </row>
        <row r="198">
          <cell r="A198">
            <v>154101</v>
          </cell>
          <cell r="B198" t="str">
            <v>突击SR11</v>
          </cell>
        </row>
        <row r="199">
          <cell r="A199">
            <v>154102</v>
          </cell>
          <cell r="B199" t="str">
            <v>突击SR12</v>
          </cell>
        </row>
        <row r="200">
          <cell r="A200">
            <v>154103</v>
          </cell>
          <cell r="B200" t="str">
            <v>突击SR13</v>
          </cell>
        </row>
        <row r="201">
          <cell r="A201">
            <v>154104</v>
          </cell>
          <cell r="B201" t="str">
            <v>突击SR14</v>
          </cell>
        </row>
        <row r="202">
          <cell r="A202">
            <v>154105</v>
          </cell>
          <cell r="B202" t="str">
            <v>突击SR15</v>
          </cell>
        </row>
        <row r="203">
          <cell r="A203">
            <v>154201</v>
          </cell>
          <cell r="B203" t="str">
            <v>突击SR21</v>
          </cell>
        </row>
        <row r="204">
          <cell r="A204">
            <v>154202</v>
          </cell>
          <cell r="B204" t="str">
            <v>突击SR22</v>
          </cell>
        </row>
        <row r="205">
          <cell r="A205">
            <v>154203</v>
          </cell>
          <cell r="B205" t="str">
            <v>突击SR23</v>
          </cell>
        </row>
        <row r="206">
          <cell r="A206">
            <v>154204</v>
          </cell>
          <cell r="B206" t="str">
            <v>突击SR24</v>
          </cell>
        </row>
        <row r="207">
          <cell r="A207">
            <v>154205</v>
          </cell>
          <cell r="B207" t="str">
            <v>突击SR25</v>
          </cell>
        </row>
        <row r="208">
          <cell r="A208">
            <v>154301</v>
          </cell>
          <cell r="B208" t="str">
            <v>突击SR31</v>
          </cell>
        </row>
        <row r="209">
          <cell r="A209">
            <v>154302</v>
          </cell>
          <cell r="B209" t="str">
            <v>突击SR32</v>
          </cell>
        </row>
        <row r="210">
          <cell r="A210">
            <v>154303</v>
          </cell>
          <cell r="B210" t="str">
            <v>突击SR33</v>
          </cell>
        </row>
        <row r="211">
          <cell r="A211">
            <v>154304</v>
          </cell>
          <cell r="B211" t="str">
            <v>突击SR34</v>
          </cell>
        </row>
        <row r="212">
          <cell r="A212">
            <v>154401</v>
          </cell>
          <cell r="B212" t="str">
            <v>突击SR41</v>
          </cell>
        </row>
        <row r="213">
          <cell r="A213">
            <v>154402</v>
          </cell>
          <cell r="B213" t="str">
            <v>突击SR42</v>
          </cell>
        </row>
        <row r="214">
          <cell r="A214">
            <v>154403</v>
          </cell>
          <cell r="B214" t="str">
            <v>突击SR43</v>
          </cell>
        </row>
        <row r="215">
          <cell r="A215">
            <v>154404</v>
          </cell>
          <cell r="B215" t="str">
            <v>突击SR44</v>
          </cell>
        </row>
        <row r="216">
          <cell r="A216">
            <v>155101</v>
          </cell>
          <cell r="B216" t="str">
            <v>突击SSR11</v>
          </cell>
        </row>
        <row r="217">
          <cell r="A217">
            <v>155102</v>
          </cell>
          <cell r="B217" t="str">
            <v>突击SSR12</v>
          </cell>
        </row>
        <row r="218">
          <cell r="A218">
            <v>155103</v>
          </cell>
          <cell r="B218" t="str">
            <v>突击SSR13</v>
          </cell>
        </row>
        <row r="219">
          <cell r="A219">
            <v>155104</v>
          </cell>
          <cell r="B219" t="str">
            <v>突击SSR14</v>
          </cell>
        </row>
        <row r="220">
          <cell r="A220">
            <v>155105</v>
          </cell>
          <cell r="B220" t="str">
            <v>突击SSR15</v>
          </cell>
        </row>
        <row r="221">
          <cell r="A221">
            <v>155106</v>
          </cell>
          <cell r="B221" t="str">
            <v>突击SSR16</v>
          </cell>
        </row>
        <row r="222">
          <cell r="A222">
            <v>155201</v>
          </cell>
          <cell r="B222" t="str">
            <v>突击SSR21</v>
          </cell>
        </row>
        <row r="223">
          <cell r="A223">
            <v>155202</v>
          </cell>
          <cell r="B223" t="str">
            <v>突击SSR22</v>
          </cell>
        </row>
        <row r="224">
          <cell r="A224">
            <v>155203</v>
          </cell>
          <cell r="B224" t="str">
            <v>突击SSR23</v>
          </cell>
        </row>
        <row r="225">
          <cell r="A225">
            <v>155204</v>
          </cell>
          <cell r="B225" t="str">
            <v>突击SSR24</v>
          </cell>
        </row>
        <row r="226">
          <cell r="A226">
            <v>155205</v>
          </cell>
          <cell r="B226" t="str">
            <v>突击SSR25</v>
          </cell>
        </row>
        <row r="227">
          <cell r="A227">
            <v>155206</v>
          </cell>
          <cell r="B227" t="str">
            <v>突击SSR26</v>
          </cell>
        </row>
        <row r="228">
          <cell r="A228">
            <v>155301</v>
          </cell>
          <cell r="B228" t="str">
            <v>突击SSR31</v>
          </cell>
        </row>
        <row r="229">
          <cell r="A229">
            <v>155302</v>
          </cell>
          <cell r="B229" t="str">
            <v>突击SSR32</v>
          </cell>
        </row>
        <row r="230">
          <cell r="A230">
            <v>155303</v>
          </cell>
          <cell r="B230" t="str">
            <v>突击SSR33</v>
          </cell>
        </row>
        <row r="231">
          <cell r="A231">
            <v>155304</v>
          </cell>
          <cell r="B231" t="str">
            <v>突击SSR34</v>
          </cell>
        </row>
        <row r="232">
          <cell r="A232">
            <v>155305</v>
          </cell>
          <cell r="B232" t="str">
            <v>突击SSR35</v>
          </cell>
        </row>
        <row r="233">
          <cell r="A233">
            <v>155306</v>
          </cell>
          <cell r="B233" t="str">
            <v>突击SSR36</v>
          </cell>
        </row>
        <row r="234">
          <cell r="A234">
            <v>155401</v>
          </cell>
          <cell r="B234" t="str">
            <v>突击SSR41</v>
          </cell>
        </row>
        <row r="235">
          <cell r="A235">
            <v>155402</v>
          </cell>
          <cell r="B235" t="str">
            <v>突击SSR42</v>
          </cell>
        </row>
        <row r="236">
          <cell r="A236">
            <v>155403</v>
          </cell>
          <cell r="B236" t="str">
            <v>突击SSR43</v>
          </cell>
        </row>
        <row r="237">
          <cell r="A237">
            <v>155404</v>
          </cell>
          <cell r="B237" t="str">
            <v>突击SSR44</v>
          </cell>
        </row>
        <row r="238">
          <cell r="A238">
            <v>155405</v>
          </cell>
          <cell r="B238" t="str">
            <v>突击SSR45</v>
          </cell>
        </row>
        <row r="239">
          <cell r="A239">
            <v>155406</v>
          </cell>
          <cell r="B239" t="str">
            <v>突击SSR46</v>
          </cell>
        </row>
        <row r="240">
          <cell r="A240">
            <v>155407</v>
          </cell>
          <cell r="B240" t="str">
            <v>突击SSR47</v>
          </cell>
        </row>
        <row r="241">
          <cell r="A241">
            <v>132101</v>
          </cell>
          <cell r="B241" t="str">
            <v>辅助N11</v>
          </cell>
        </row>
        <row r="242">
          <cell r="A242">
            <v>132201</v>
          </cell>
          <cell r="B242" t="str">
            <v>辅助N12</v>
          </cell>
        </row>
        <row r="243">
          <cell r="A243">
            <v>132301</v>
          </cell>
          <cell r="B243" t="str">
            <v>辅助N13</v>
          </cell>
        </row>
        <row r="244">
          <cell r="A244">
            <v>132401</v>
          </cell>
          <cell r="B244" t="str">
            <v>辅助N14</v>
          </cell>
        </row>
        <row r="245">
          <cell r="A245">
            <v>133101</v>
          </cell>
          <cell r="B245" t="str">
            <v>辅助R11</v>
          </cell>
        </row>
        <row r="246">
          <cell r="A246">
            <v>133102</v>
          </cell>
          <cell r="B246" t="str">
            <v>辅助R12</v>
          </cell>
        </row>
        <row r="247">
          <cell r="A247">
            <v>133201</v>
          </cell>
          <cell r="B247" t="str">
            <v>辅助R21</v>
          </cell>
        </row>
        <row r="248">
          <cell r="A248">
            <v>133202</v>
          </cell>
          <cell r="B248" t="str">
            <v>辅助R22</v>
          </cell>
        </row>
        <row r="249">
          <cell r="A249">
            <v>133301</v>
          </cell>
          <cell r="B249" t="str">
            <v>辅助R31</v>
          </cell>
        </row>
        <row r="250">
          <cell r="A250">
            <v>133302</v>
          </cell>
          <cell r="B250" t="str">
            <v>辅助R32</v>
          </cell>
        </row>
        <row r="251">
          <cell r="A251">
            <v>133401</v>
          </cell>
          <cell r="B251" t="str">
            <v>辅助R41</v>
          </cell>
        </row>
        <row r="252">
          <cell r="A252">
            <v>133402</v>
          </cell>
          <cell r="B252" t="str">
            <v>辅助R42</v>
          </cell>
        </row>
        <row r="253">
          <cell r="A253">
            <v>134101</v>
          </cell>
          <cell r="B253" t="str">
            <v>辅助SR11</v>
          </cell>
        </row>
        <row r="254">
          <cell r="A254">
            <v>134102</v>
          </cell>
          <cell r="B254" t="str">
            <v>辅助SR12</v>
          </cell>
        </row>
        <row r="255">
          <cell r="A255">
            <v>134103</v>
          </cell>
          <cell r="B255" t="str">
            <v>辅助SR13</v>
          </cell>
        </row>
        <row r="256">
          <cell r="A256">
            <v>134104</v>
          </cell>
          <cell r="B256" t="str">
            <v>辅助SR14</v>
          </cell>
        </row>
        <row r="257">
          <cell r="A257">
            <v>134201</v>
          </cell>
          <cell r="B257" t="str">
            <v>辅助SR21</v>
          </cell>
        </row>
        <row r="258">
          <cell r="A258">
            <v>134202</v>
          </cell>
          <cell r="B258" t="str">
            <v>辅助SR22</v>
          </cell>
        </row>
        <row r="259">
          <cell r="A259">
            <v>134203</v>
          </cell>
          <cell r="B259" t="str">
            <v>辅助SR23</v>
          </cell>
        </row>
        <row r="260">
          <cell r="A260">
            <v>134204</v>
          </cell>
          <cell r="B260" t="str">
            <v>辅助SR24</v>
          </cell>
        </row>
        <row r="261">
          <cell r="A261">
            <v>134301</v>
          </cell>
          <cell r="B261" t="str">
            <v>辅助SR31</v>
          </cell>
        </row>
        <row r="262">
          <cell r="A262">
            <v>134302</v>
          </cell>
          <cell r="B262" t="str">
            <v>辅助SR32</v>
          </cell>
        </row>
        <row r="263">
          <cell r="A263">
            <v>134303</v>
          </cell>
          <cell r="B263" t="str">
            <v>辅助SR33</v>
          </cell>
        </row>
        <row r="264">
          <cell r="A264">
            <v>134304</v>
          </cell>
          <cell r="B264" t="str">
            <v>辅助SR34</v>
          </cell>
        </row>
        <row r="265">
          <cell r="A265">
            <v>134401</v>
          </cell>
          <cell r="B265" t="str">
            <v>辅助SR41</v>
          </cell>
        </row>
        <row r="266">
          <cell r="A266">
            <v>134402</v>
          </cell>
          <cell r="B266" t="str">
            <v>辅助SR42</v>
          </cell>
        </row>
        <row r="267">
          <cell r="A267">
            <v>134403</v>
          </cell>
          <cell r="B267" t="str">
            <v>辅助SR43</v>
          </cell>
        </row>
        <row r="268">
          <cell r="A268">
            <v>134404</v>
          </cell>
          <cell r="B268" t="str">
            <v>辅助SR44</v>
          </cell>
        </row>
        <row r="269">
          <cell r="A269">
            <v>135101</v>
          </cell>
          <cell r="B269" t="str">
            <v>辅助SSR11</v>
          </cell>
        </row>
        <row r="270">
          <cell r="A270">
            <v>135102</v>
          </cell>
          <cell r="B270" t="str">
            <v>辅助SSR12</v>
          </cell>
        </row>
        <row r="271">
          <cell r="A271">
            <v>135103</v>
          </cell>
          <cell r="B271" t="str">
            <v>辅助SSR13</v>
          </cell>
        </row>
        <row r="272">
          <cell r="A272">
            <v>135104</v>
          </cell>
          <cell r="B272" t="str">
            <v>辅助SSR14</v>
          </cell>
        </row>
        <row r="273">
          <cell r="A273">
            <v>135105</v>
          </cell>
          <cell r="B273" t="str">
            <v>辅助SSR15</v>
          </cell>
        </row>
        <row r="274">
          <cell r="A274">
            <v>135106</v>
          </cell>
          <cell r="B274" t="str">
            <v>辅助SSR16</v>
          </cell>
        </row>
        <row r="275">
          <cell r="A275">
            <v>135201</v>
          </cell>
          <cell r="B275" t="str">
            <v>辅助SSR21</v>
          </cell>
        </row>
        <row r="276">
          <cell r="A276">
            <v>135202</v>
          </cell>
          <cell r="B276" t="str">
            <v>辅助SSR22</v>
          </cell>
        </row>
        <row r="277">
          <cell r="A277">
            <v>135203</v>
          </cell>
          <cell r="B277" t="str">
            <v>辅助SSR23</v>
          </cell>
        </row>
        <row r="278">
          <cell r="A278">
            <v>135204</v>
          </cell>
          <cell r="B278" t="str">
            <v>辅助SSR24</v>
          </cell>
        </row>
        <row r="279">
          <cell r="A279">
            <v>135205</v>
          </cell>
          <cell r="B279" t="str">
            <v>辅助SSR25</v>
          </cell>
        </row>
        <row r="280">
          <cell r="A280">
            <v>135206</v>
          </cell>
          <cell r="B280" t="str">
            <v>辅助SSR26</v>
          </cell>
        </row>
        <row r="281">
          <cell r="A281">
            <v>135301</v>
          </cell>
          <cell r="B281" t="str">
            <v>辅助SSR31</v>
          </cell>
        </row>
        <row r="282">
          <cell r="A282">
            <v>135302</v>
          </cell>
          <cell r="B282" t="str">
            <v>辅助SSR32</v>
          </cell>
        </row>
        <row r="283">
          <cell r="A283">
            <v>135303</v>
          </cell>
          <cell r="B283" t="str">
            <v>辅助SSR33</v>
          </cell>
        </row>
        <row r="284">
          <cell r="A284">
            <v>135304</v>
          </cell>
          <cell r="B284" t="str">
            <v>辅助SSR34</v>
          </cell>
        </row>
        <row r="285">
          <cell r="A285">
            <v>135305</v>
          </cell>
          <cell r="B285" t="str">
            <v>辅助SSR35</v>
          </cell>
        </row>
        <row r="286">
          <cell r="A286">
            <v>135306</v>
          </cell>
          <cell r="B286" t="str">
            <v>辅助SSR36</v>
          </cell>
        </row>
        <row r="287">
          <cell r="A287">
            <v>135307</v>
          </cell>
          <cell r="B287" t="str">
            <v>辅助SSR37</v>
          </cell>
        </row>
        <row r="288">
          <cell r="A288">
            <v>135401</v>
          </cell>
          <cell r="B288" t="str">
            <v>辅助SSR41</v>
          </cell>
        </row>
        <row r="289">
          <cell r="A289">
            <v>135402</v>
          </cell>
          <cell r="B289" t="str">
            <v>辅助SSR42</v>
          </cell>
        </row>
        <row r="290">
          <cell r="A290">
            <v>135403</v>
          </cell>
          <cell r="B290" t="str">
            <v>辅助SSR43</v>
          </cell>
        </row>
        <row r="291">
          <cell r="A291">
            <v>135404</v>
          </cell>
          <cell r="B291" t="str">
            <v>辅助SSR44</v>
          </cell>
        </row>
        <row r="292">
          <cell r="A292">
            <v>135405</v>
          </cell>
          <cell r="B292" t="str">
            <v>辅助SSR45</v>
          </cell>
        </row>
        <row r="293">
          <cell r="A293">
            <v>135406</v>
          </cell>
          <cell r="B293" t="str">
            <v>辅助SSR46</v>
          </cell>
        </row>
        <row r="294">
          <cell r="A294">
            <v>135407</v>
          </cell>
          <cell r="B294" t="str">
            <v>辅助SSR47</v>
          </cell>
        </row>
        <row r="295">
          <cell r="A295">
            <v>112101</v>
          </cell>
          <cell r="B295" t="str">
            <v>强攻N11</v>
          </cell>
        </row>
        <row r="296">
          <cell r="A296">
            <v>112201</v>
          </cell>
          <cell r="B296" t="str">
            <v>强攻N21</v>
          </cell>
        </row>
        <row r="297">
          <cell r="A297">
            <v>112301</v>
          </cell>
          <cell r="B297" t="str">
            <v>强攻N31</v>
          </cell>
        </row>
        <row r="298">
          <cell r="A298">
            <v>112401</v>
          </cell>
          <cell r="B298" t="str">
            <v>强攻N41</v>
          </cell>
        </row>
        <row r="299">
          <cell r="A299">
            <v>113101</v>
          </cell>
          <cell r="B299" t="str">
            <v>强攻R11</v>
          </cell>
        </row>
        <row r="300">
          <cell r="A300">
            <v>113102</v>
          </cell>
          <cell r="B300" t="str">
            <v>强攻R12</v>
          </cell>
        </row>
        <row r="301">
          <cell r="A301">
            <v>113201</v>
          </cell>
          <cell r="B301" t="str">
            <v>强攻R21</v>
          </cell>
        </row>
        <row r="302">
          <cell r="A302">
            <v>113202</v>
          </cell>
          <cell r="B302" t="str">
            <v>强攻R22</v>
          </cell>
        </row>
        <row r="303">
          <cell r="A303">
            <v>113301</v>
          </cell>
          <cell r="B303" t="str">
            <v>强攻R31</v>
          </cell>
        </row>
        <row r="304">
          <cell r="A304">
            <v>113302</v>
          </cell>
          <cell r="B304" t="str">
            <v>强攻R32</v>
          </cell>
        </row>
        <row r="305">
          <cell r="A305">
            <v>113401</v>
          </cell>
          <cell r="B305" t="str">
            <v>强攻R41</v>
          </cell>
        </row>
        <row r="306">
          <cell r="A306">
            <v>113402</v>
          </cell>
          <cell r="B306" t="str">
            <v>强攻R42</v>
          </cell>
        </row>
        <row r="307">
          <cell r="A307">
            <v>114101</v>
          </cell>
          <cell r="B307" t="str">
            <v>强攻SR11</v>
          </cell>
        </row>
        <row r="308">
          <cell r="A308">
            <v>114102</v>
          </cell>
          <cell r="B308" t="str">
            <v>强攻SR12</v>
          </cell>
        </row>
        <row r="309">
          <cell r="A309">
            <v>114103</v>
          </cell>
          <cell r="B309" t="str">
            <v>强攻SR13</v>
          </cell>
        </row>
        <row r="310">
          <cell r="A310">
            <v>114104</v>
          </cell>
          <cell r="B310" t="str">
            <v>强攻SR14</v>
          </cell>
        </row>
        <row r="311">
          <cell r="A311">
            <v>114105</v>
          </cell>
          <cell r="B311" t="str">
            <v>强攻SR15</v>
          </cell>
        </row>
        <row r="312">
          <cell r="A312">
            <v>114201</v>
          </cell>
          <cell r="B312" t="str">
            <v>强攻SR21</v>
          </cell>
        </row>
        <row r="313">
          <cell r="A313">
            <v>114202</v>
          </cell>
          <cell r="B313" t="str">
            <v>强攻SR22</v>
          </cell>
        </row>
        <row r="314">
          <cell r="A314">
            <v>114203</v>
          </cell>
          <cell r="B314" t="str">
            <v>强攻SR23</v>
          </cell>
        </row>
        <row r="315">
          <cell r="A315">
            <v>114204</v>
          </cell>
          <cell r="B315" t="str">
            <v>强攻SR24</v>
          </cell>
        </row>
        <row r="316">
          <cell r="A316">
            <v>114205</v>
          </cell>
          <cell r="B316" t="str">
            <v>强攻SR25</v>
          </cell>
        </row>
        <row r="317">
          <cell r="A317">
            <v>114301</v>
          </cell>
          <cell r="B317" t="str">
            <v>强攻SR31</v>
          </cell>
        </row>
        <row r="318">
          <cell r="A318">
            <v>114302</v>
          </cell>
          <cell r="B318" t="str">
            <v>强攻SR32</v>
          </cell>
        </row>
        <row r="319">
          <cell r="A319">
            <v>114303</v>
          </cell>
          <cell r="B319" t="str">
            <v>强攻SR33</v>
          </cell>
        </row>
        <row r="320">
          <cell r="A320">
            <v>114304</v>
          </cell>
          <cell r="B320" t="str">
            <v>强攻SR34</v>
          </cell>
        </row>
        <row r="321">
          <cell r="A321">
            <v>114305</v>
          </cell>
          <cell r="B321" t="str">
            <v>强攻SR35</v>
          </cell>
        </row>
        <row r="322">
          <cell r="A322">
            <v>114401</v>
          </cell>
          <cell r="B322" t="str">
            <v>强攻SR41</v>
          </cell>
        </row>
        <row r="323">
          <cell r="A323">
            <v>114402</v>
          </cell>
          <cell r="B323" t="str">
            <v>强攻SR42</v>
          </cell>
        </row>
        <row r="324">
          <cell r="A324">
            <v>114403</v>
          </cell>
          <cell r="B324" t="str">
            <v>强攻SR43</v>
          </cell>
        </row>
        <row r="325">
          <cell r="A325">
            <v>114404</v>
          </cell>
          <cell r="B325" t="str">
            <v>强攻SR44</v>
          </cell>
        </row>
        <row r="326">
          <cell r="A326">
            <v>114405</v>
          </cell>
          <cell r="B326" t="str">
            <v>强攻SR45</v>
          </cell>
        </row>
        <row r="327">
          <cell r="A327">
            <v>115101</v>
          </cell>
          <cell r="B327" t="str">
            <v>强攻SSR11</v>
          </cell>
        </row>
        <row r="328">
          <cell r="A328">
            <v>115102</v>
          </cell>
          <cell r="B328" t="str">
            <v>强攻SSR12</v>
          </cell>
        </row>
        <row r="329">
          <cell r="A329">
            <v>115103</v>
          </cell>
          <cell r="B329" t="str">
            <v>强攻SSR13</v>
          </cell>
        </row>
        <row r="330">
          <cell r="A330">
            <v>115104</v>
          </cell>
          <cell r="B330" t="str">
            <v>强攻SSR14</v>
          </cell>
        </row>
        <row r="331">
          <cell r="A331">
            <v>115105</v>
          </cell>
          <cell r="B331" t="str">
            <v>强攻SSR15</v>
          </cell>
        </row>
        <row r="332">
          <cell r="A332">
            <v>115106</v>
          </cell>
          <cell r="B332" t="str">
            <v>强攻SSR16</v>
          </cell>
        </row>
        <row r="333">
          <cell r="A333">
            <v>115107</v>
          </cell>
          <cell r="B333" t="str">
            <v>强攻SSR17</v>
          </cell>
        </row>
        <row r="334">
          <cell r="A334">
            <v>115108</v>
          </cell>
          <cell r="B334" t="str">
            <v>强攻SSR18</v>
          </cell>
        </row>
        <row r="335">
          <cell r="A335">
            <v>115201</v>
          </cell>
          <cell r="B335" t="str">
            <v>强攻SSR21</v>
          </cell>
        </row>
        <row r="336">
          <cell r="A336">
            <v>115202</v>
          </cell>
          <cell r="B336" t="str">
            <v>强攻SSR22</v>
          </cell>
        </row>
        <row r="337">
          <cell r="A337">
            <v>115203</v>
          </cell>
          <cell r="B337" t="str">
            <v>强攻SSR23</v>
          </cell>
        </row>
        <row r="338">
          <cell r="A338">
            <v>115204</v>
          </cell>
          <cell r="B338" t="str">
            <v>强攻SSR24</v>
          </cell>
        </row>
        <row r="339">
          <cell r="A339">
            <v>115205</v>
          </cell>
          <cell r="B339" t="str">
            <v>强攻SSR25</v>
          </cell>
        </row>
        <row r="340">
          <cell r="A340">
            <v>115206</v>
          </cell>
          <cell r="B340" t="str">
            <v>强攻SSR26</v>
          </cell>
        </row>
        <row r="341">
          <cell r="A341">
            <v>115207</v>
          </cell>
          <cell r="B341" t="str">
            <v>强攻SSR27</v>
          </cell>
        </row>
        <row r="342">
          <cell r="A342">
            <v>115208</v>
          </cell>
          <cell r="B342" t="str">
            <v>强攻SSR28</v>
          </cell>
        </row>
        <row r="343">
          <cell r="A343">
            <v>115301</v>
          </cell>
          <cell r="B343" t="str">
            <v>强攻SSR31</v>
          </cell>
        </row>
        <row r="344">
          <cell r="A344">
            <v>115302</v>
          </cell>
          <cell r="B344" t="str">
            <v>强攻SSR32</v>
          </cell>
        </row>
        <row r="345">
          <cell r="A345">
            <v>115303</v>
          </cell>
          <cell r="B345" t="str">
            <v>强攻SSR33</v>
          </cell>
        </row>
        <row r="346">
          <cell r="A346">
            <v>115304</v>
          </cell>
          <cell r="B346" t="str">
            <v>强攻SSR34</v>
          </cell>
        </row>
        <row r="347">
          <cell r="A347">
            <v>115305</v>
          </cell>
          <cell r="B347" t="str">
            <v>强攻SSR35</v>
          </cell>
        </row>
        <row r="348">
          <cell r="A348">
            <v>115306</v>
          </cell>
          <cell r="B348" t="str">
            <v>强攻SSR36</v>
          </cell>
        </row>
        <row r="349">
          <cell r="A349">
            <v>115401</v>
          </cell>
          <cell r="B349" t="str">
            <v>强攻SSR41</v>
          </cell>
        </row>
        <row r="350">
          <cell r="A350">
            <v>115402</v>
          </cell>
          <cell r="B350" t="str">
            <v>强攻SSR42</v>
          </cell>
        </row>
        <row r="351">
          <cell r="A351">
            <v>115403</v>
          </cell>
          <cell r="B351" t="str">
            <v>强攻SSR43</v>
          </cell>
        </row>
        <row r="352">
          <cell r="A352">
            <v>115404</v>
          </cell>
          <cell r="B352" t="str">
            <v>强攻SSR44</v>
          </cell>
        </row>
        <row r="353">
          <cell r="A353">
            <v>115405</v>
          </cell>
          <cell r="B353" t="str">
            <v>强攻SSR45</v>
          </cell>
        </row>
        <row r="354">
          <cell r="A354">
            <v>115406</v>
          </cell>
          <cell r="B354" t="str">
            <v>强攻SSR46</v>
          </cell>
        </row>
        <row r="355">
          <cell r="A355">
            <v>142101</v>
          </cell>
          <cell r="B355" t="str">
            <v>特攻N11</v>
          </cell>
        </row>
        <row r="356">
          <cell r="A356">
            <v>142201</v>
          </cell>
          <cell r="B356" t="str">
            <v>特攻N21</v>
          </cell>
        </row>
        <row r="357">
          <cell r="A357">
            <v>142301</v>
          </cell>
          <cell r="B357" t="str">
            <v>特攻N31</v>
          </cell>
        </row>
        <row r="358">
          <cell r="A358">
            <v>142401</v>
          </cell>
          <cell r="B358" t="str">
            <v>特攻N41</v>
          </cell>
        </row>
        <row r="359">
          <cell r="A359">
            <v>143101</v>
          </cell>
          <cell r="B359" t="str">
            <v>特攻R11</v>
          </cell>
        </row>
        <row r="360">
          <cell r="A360">
            <v>143102</v>
          </cell>
          <cell r="B360" t="str">
            <v>特攻R12</v>
          </cell>
        </row>
        <row r="361">
          <cell r="A361">
            <v>143201</v>
          </cell>
          <cell r="B361" t="str">
            <v>特攻R21</v>
          </cell>
        </row>
        <row r="362">
          <cell r="A362">
            <v>143202</v>
          </cell>
          <cell r="B362" t="str">
            <v>特攻R22</v>
          </cell>
        </row>
        <row r="363">
          <cell r="A363">
            <v>143301</v>
          </cell>
          <cell r="B363" t="str">
            <v>特攻R31</v>
          </cell>
        </row>
        <row r="364">
          <cell r="A364">
            <v>143302</v>
          </cell>
          <cell r="B364" t="str">
            <v>特攻R32</v>
          </cell>
        </row>
        <row r="365">
          <cell r="A365">
            <v>143401</v>
          </cell>
          <cell r="B365" t="str">
            <v>特攻R41</v>
          </cell>
        </row>
        <row r="366">
          <cell r="A366">
            <v>143402</v>
          </cell>
          <cell r="B366" t="str">
            <v>特攻R42</v>
          </cell>
        </row>
        <row r="367">
          <cell r="A367">
            <v>144101</v>
          </cell>
          <cell r="B367" t="str">
            <v>特攻SR11</v>
          </cell>
        </row>
        <row r="368">
          <cell r="A368">
            <v>144102</v>
          </cell>
          <cell r="B368" t="str">
            <v>特攻SR12</v>
          </cell>
        </row>
        <row r="369">
          <cell r="A369">
            <v>144103</v>
          </cell>
          <cell r="B369" t="str">
            <v>特攻SR13</v>
          </cell>
        </row>
        <row r="370">
          <cell r="A370">
            <v>144104</v>
          </cell>
          <cell r="B370" t="str">
            <v>特攻SR14</v>
          </cell>
        </row>
        <row r="371">
          <cell r="A371">
            <v>144105</v>
          </cell>
          <cell r="B371" t="str">
            <v>特攻SR15</v>
          </cell>
        </row>
        <row r="372">
          <cell r="A372">
            <v>144201</v>
          </cell>
          <cell r="B372" t="str">
            <v>特攻SR21</v>
          </cell>
        </row>
        <row r="373">
          <cell r="A373">
            <v>144202</v>
          </cell>
          <cell r="B373" t="str">
            <v>特攻SR22</v>
          </cell>
        </row>
        <row r="374">
          <cell r="A374">
            <v>144203</v>
          </cell>
          <cell r="B374" t="str">
            <v>特攻SR23</v>
          </cell>
        </row>
        <row r="375">
          <cell r="A375">
            <v>144204</v>
          </cell>
          <cell r="B375" t="str">
            <v>特攻SR24</v>
          </cell>
        </row>
        <row r="376">
          <cell r="A376">
            <v>144205</v>
          </cell>
          <cell r="B376" t="str">
            <v>特攻SR25</v>
          </cell>
        </row>
        <row r="377">
          <cell r="A377">
            <v>144301</v>
          </cell>
          <cell r="B377" t="str">
            <v>特攻SR31</v>
          </cell>
        </row>
        <row r="378">
          <cell r="A378">
            <v>144302</v>
          </cell>
          <cell r="B378" t="str">
            <v>特攻SR32</v>
          </cell>
        </row>
        <row r="379">
          <cell r="A379">
            <v>144303</v>
          </cell>
          <cell r="B379" t="str">
            <v>特攻SR33</v>
          </cell>
        </row>
        <row r="380">
          <cell r="A380">
            <v>144304</v>
          </cell>
          <cell r="B380" t="str">
            <v>特攻SR34</v>
          </cell>
        </row>
        <row r="381">
          <cell r="A381">
            <v>144305</v>
          </cell>
          <cell r="B381" t="str">
            <v>特攻SR35</v>
          </cell>
        </row>
        <row r="382">
          <cell r="A382">
            <v>144401</v>
          </cell>
          <cell r="B382" t="str">
            <v>特攻SR41</v>
          </cell>
        </row>
        <row r="383">
          <cell r="A383">
            <v>144402</v>
          </cell>
          <cell r="B383" t="str">
            <v>特攻SR42</v>
          </cell>
        </row>
        <row r="384">
          <cell r="A384">
            <v>144403</v>
          </cell>
          <cell r="B384" t="str">
            <v>特攻SR43</v>
          </cell>
        </row>
        <row r="385">
          <cell r="A385">
            <v>144404</v>
          </cell>
          <cell r="B385" t="str">
            <v>特攻SR44</v>
          </cell>
        </row>
        <row r="386">
          <cell r="A386">
            <v>144405</v>
          </cell>
          <cell r="B386" t="str">
            <v>特攻SR45</v>
          </cell>
        </row>
        <row r="387">
          <cell r="A387">
            <v>145101</v>
          </cell>
          <cell r="B387" t="str">
            <v>特攻SSR11</v>
          </cell>
        </row>
        <row r="388">
          <cell r="A388">
            <v>145102</v>
          </cell>
          <cell r="B388" t="str">
            <v>特攻SSR12</v>
          </cell>
        </row>
        <row r="389">
          <cell r="A389">
            <v>145103</v>
          </cell>
          <cell r="B389" t="str">
            <v>特攻SSR13</v>
          </cell>
        </row>
        <row r="390">
          <cell r="A390">
            <v>145104</v>
          </cell>
          <cell r="B390" t="str">
            <v>特攻SSR14</v>
          </cell>
        </row>
        <row r="391">
          <cell r="A391">
            <v>145105</v>
          </cell>
          <cell r="B391" t="str">
            <v>特攻SSR15</v>
          </cell>
        </row>
        <row r="392">
          <cell r="A392">
            <v>145106</v>
          </cell>
          <cell r="B392" t="str">
            <v>特攻SSR16</v>
          </cell>
        </row>
        <row r="393">
          <cell r="A393">
            <v>145107</v>
          </cell>
          <cell r="B393" t="str">
            <v>特攻SSR17</v>
          </cell>
        </row>
        <row r="394">
          <cell r="A394">
            <v>145201</v>
          </cell>
          <cell r="B394" t="str">
            <v>特攻SSR21</v>
          </cell>
        </row>
        <row r="395">
          <cell r="A395">
            <v>145202</v>
          </cell>
          <cell r="B395" t="str">
            <v>特攻SSR22</v>
          </cell>
        </row>
        <row r="396">
          <cell r="A396">
            <v>145203</v>
          </cell>
          <cell r="B396" t="str">
            <v>特攻SSR23</v>
          </cell>
        </row>
        <row r="397">
          <cell r="A397">
            <v>145204</v>
          </cell>
          <cell r="B397" t="str">
            <v>特攻SSR24</v>
          </cell>
        </row>
        <row r="398">
          <cell r="A398">
            <v>145205</v>
          </cell>
          <cell r="B398" t="str">
            <v>特攻SSR25</v>
          </cell>
        </row>
        <row r="399">
          <cell r="A399">
            <v>145206</v>
          </cell>
          <cell r="B399" t="str">
            <v>特攻SSR26</v>
          </cell>
        </row>
        <row r="400">
          <cell r="A400">
            <v>145207</v>
          </cell>
          <cell r="B400" t="str">
            <v>特攻SSR27</v>
          </cell>
        </row>
        <row r="401">
          <cell r="A401">
            <v>145301</v>
          </cell>
          <cell r="B401" t="str">
            <v>特攻SSR31</v>
          </cell>
        </row>
        <row r="402">
          <cell r="A402">
            <v>145302</v>
          </cell>
          <cell r="B402" t="str">
            <v>特攻SSR32</v>
          </cell>
        </row>
        <row r="403">
          <cell r="A403">
            <v>145303</v>
          </cell>
          <cell r="B403" t="str">
            <v>特攻SSR33</v>
          </cell>
        </row>
        <row r="404">
          <cell r="A404">
            <v>145304</v>
          </cell>
          <cell r="B404" t="str">
            <v>特攻SSR34</v>
          </cell>
        </row>
        <row r="405">
          <cell r="A405">
            <v>145305</v>
          </cell>
          <cell r="B405" t="str">
            <v>特攻SSR35</v>
          </cell>
        </row>
        <row r="406">
          <cell r="A406">
            <v>145306</v>
          </cell>
          <cell r="B406" t="str">
            <v>特攻SSR36</v>
          </cell>
        </row>
        <row r="407">
          <cell r="A407">
            <v>145401</v>
          </cell>
          <cell r="B407" t="str">
            <v>特攻SSR41</v>
          </cell>
        </row>
        <row r="408">
          <cell r="A408">
            <v>145402</v>
          </cell>
          <cell r="B408" t="str">
            <v>特攻SSR42</v>
          </cell>
        </row>
        <row r="409">
          <cell r="A409">
            <v>145403</v>
          </cell>
          <cell r="B409" t="str">
            <v>特攻SSR43</v>
          </cell>
        </row>
        <row r="410">
          <cell r="A410">
            <v>145404</v>
          </cell>
          <cell r="B410" t="str">
            <v>特攻SSR44</v>
          </cell>
        </row>
        <row r="411">
          <cell r="A411">
            <v>145405</v>
          </cell>
          <cell r="B411" t="str">
            <v>特攻SSR45</v>
          </cell>
        </row>
        <row r="412">
          <cell r="A412">
            <v>145406</v>
          </cell>
          <cell r="B412" t="str">
            <v>特攻SSR46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0768-4059-49FD-A2FF-13AD14E0AD56}">
  <dimension ref="A3:B11"/>
  <sheetViews>
    <sheetView workbookViewId="0">
      <selection activeCell="I17" sqref="I17"/>
    </sheetView>
  </sheetViews>
  <sheetFormatPr defaultRowHeight="14.25" x14ac:dyDescent="0.2"/>
  <sheetData>
    <row r="3" spans="1:2" x14ac:dyDescent="0.2">
      <c r="A3" s="10" t="s">
        <v>128</v>
      </c>
      <c r="B3" s="11" t="s">
        <v>129</v>
      </c>
    </row>
    <row r="5" spans="1:2" x14ac:dyDescent="0.2">
      <c r="B5" t="s">
        <v>132</v>
      </c>
    </row>
    <row r="6" spans="1:2" x14ac:dyDescent="0.2">
      <c r="B6" s="1"/>
    </row>
    <row r="8" spans="1:2" x14ac:dyDescent="0.2">
      <c r="A8" s="10" t="s">
        <v>130</v>
      </c>
    </row>
    <row r="11" spans="1:2" x14ac:dyDescent="0.2">
      <c r="B11" s="1" t="s">
        <v>131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E532-8388-4E3A-AC11-3140127C87CA}">
  <dimension ref="A1:L286"/>
  <sheetViews>
    <sheetView tabSelected="1" workbookViewId="0">
      <selection activeCell="B1" sqref="B1:B1048576"/>
    </sheetView>
  </sheetViews>
  <sheetFormatPr defaultRowHeight="14.25" x14ac:dyDescent="0.2"/>
  <cols>
    <col min="1" max="1" width="9" style="1"/>
    <col min="2" max="2" width="15.5" style="1" customWidth="1"/>
    <col min="3" max="8" width="9" style="1"/>
    <col min="9" max="9" width="45" style="1" customWidth="1"/>
    <col min="10" max="10" width="9" style="1" customWidth="1"/>
    <col min="11" max="16384" width="9" style="1"/>
  </cols>
  <sheetData>
    <row r="1" spans="1:12" x14ac:dyDescent="0.2">
      <c r="A1" s="2" t="s">
        <v>0</v>
      </c>
      <c r="B1" s="2"/>
      <c r="C1" s="2" t="s">
        <v>1</v>
      </c>
      <c r="D1" s="2" t="s">
        <v>44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12" t="s">
        <v>7</v>
      </c>
      <c r="K1" s="2" t="s">
        <v>8</v>
      </c>
      <c r="L1" s="12"/>
    </row>
    <row r="2" spans="1:12" x14ac:dyDescent="0.2">
      <c r="A2" s="2" t="s">
        <v>43</v>
      </c>
      <c r="B2" s="2"/>
      <c r="C2" s="2" t="s">
        <v>43</v>
      </c>
      <c r="D2" s="2" t="s">
        <v>43</v>
      </c>
      <c r="E2" s="2" t="s">
        <v>43</v>
      </c>
      <c r="F2" s="2" t="s">
        <v>43</v>
      </c>
      <c r="G2" s="2" t="s">
        <v>43</v>
      </c>
      <c r="H2" s="2" t="s">
        <v>43</v>
      </c>
      <c r="I2" s="2" t="s">
        <v>9</v>
      </c>
      <c r="J2" s="12" t="s">
        <v>43</v>
      </c>
      <c r="K2" s="2" t="s">
        <v>43</v>
      </c>
      <c r="L2" s="12"/>
    </row>
    <row r="3" spans="1:12" x14ac:dyDescent="0.2">
      <c r="A3" s="2" t="s">
        <v>10</v>
      </c>
      <c r="B3" s="2" t="s">
        <v>11</v>
      </c>
      <c r="C3" s="2" t="s">
        <v>10</v>
      </c>
      <c r="D3" s="2" t="s">
        <v>10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12</v>
      </c>
      <c r="J3" s="12" t="s">
        <v>11</v>
      </c>
      <c r="K3" s="2" t="s">
        <v>13</v>
      </c>
      <c r="L3" s="12" t="s">
        <v>10</v>
      </c>
    </row>
    <row r="4" spans="1:12" x14ac:dyDescent="0.2">
      <c r="A4" s="2" t="s">
        <v>0</v>
      </c>
      <c r="B4" s="2" t="s">
        <v>14</v>
      </c>
      <c r="C4" s="2" t="s">
        <v>1</v>
      </c>
      <c r="D4" s="2" t="s">
        <v>44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12" t="s">
        <v>7</v>
      </c>
      <c r="K4" s="2" t="s">
        <v>8</v>
      </c>
      <c r="L4" s="12" t="s">
        <v>15</v>
      </c>
    </row>
    <row r="5" spans="1:12" s="6" customFormat="1" x14ac:dyDescent="0.2">
      <c r="A5" s="2" t="s">
        <v>16</v>
      </c>
      <c r="B5" s="2" t="s">
        <v>17</v>
      </c>
      <c r="C5" s="2" t="s">
        <v>18</v>
      </c>
      <c r="D5" s="2" t="s">
        <v>45</v>
      </c>
      <c r="E5" s="2" t="s">
        <v>19</v>
      </c>
      <c r="F5" s="2" t="s">
        <v>20</v>
      </c>
      <c r="G5" s="2" t="s">
        <v>21</v>
      </c>
      <c r="H5" s="2" t="s">
        <v>133</v>
      </c>
      <c r="I5" s="2" t="s">
        <v>22</v>
      </c>
      <c r="J5" s="12" t="s">
        <v>23</v>
      </c>
      <c r="K5" s="2" t="s">
        <v>24</v>
      </c>
      <c r="L5" s="12" t="s">
        <v>25</v>
      </c>
    </row>
    <row r="6" spans="1:12" x14ac:dyDescent="0.2">
      <c r="A6" s="7">
        <v>122101</v>
      </c>
      <c r="B6" s="7" t="str">
        <f>VLOOKUP(A6,'[1]道具表|CS|ItemData'!$A:$B,2,0)</f>
        <v>防护N11</v>
      </c>
      <c r="C6" s="7">
        <v>1</v>
      </c>
      <c r="D6" s="7">
        <v>2</v>
      </c>
      <c r="E6" s="7" t="s">
        <v>42</v>
      </c>
      <c r="F6" s="7">
        <v>39224</v>
      </c>
      <c r="G6" s="7">
        <v>162892</v>
      </c>
      <c r="H6" s="7" t="s">
        <v>42</v>
      </c>
      <c r="I6" s="7" t="s">
        <v>42</v>
      </c>
      <c r="J6" s="7"/>
      <c r="K6" s="7" t="s">
        <v>42</v>
      </c>
      <c r="L6" s="7">
        <v>0</v>
      </c>
    </row>
    <row r="7" spans="1:12" x14ac:dyDescent="0.2">
      <c r="A7" s="7">
        <v>122201</v>
      </c>
      <c r="B7" s="7" t="str">
        <f>VLOOKUP(A7,'[1]道具表|CS|ItemData'!$A:$B,2,0)</f>
        <v>防护N21</v>
      </c>
      <c r="C7" s="7">
        <v>2</v>
      </c>
      <c r="D7" s="7">
        <v>2</v>
      </c>
      <c r="E7" s="7" t="s">
        <v>42</v>
      </c>
      <c r="F7" s="7">
        <v>39224</v>
      </c>
      <c r="G7" s="7" t="s">
        <v>42</v>
      </c>
      <c r="H7" s="7">
        <v>162892</v>
      </c>
      <c r="I7" s="7" t="s">
        <v>42</v>
      </c>
      <c r="J7" s="7"/>
      <c r="K7" s="7" t="s">
        <v>42</v>
      </c>
      <c r="L7" s="7">
        <v>0</v>
      </c>
    </row>
    <row r="8" spans="1:12" x14ac:dyDescent="0.2">
      <c r="A8" s="7">
        <v>122301</v>
      </c>
      <c r="B8" s="7" t="str">
        <f>VLOOKUP(A8,'[1]道具表|CS|ItemData'!$A:$B,2,0)</f>
        <v>防护N31</v>
      </c>
      <c r="C8" s="7">
        <v>3</v>
      </c>
      <c r="D8" s="7">
        <v>2</v>
      </c>
      <c r="E8" s="7">
        <v>322560</v>
      </c>
      <c r="F8" s="7" t="s">
        <v>42</v>
      </c>
      <c r="G8" s="7">
        <v>162892</v>
      </c>
      <c r="H8" s="7" t="s">
        <v>42</v>
      </c>
      <c r="I8" s="7" t="s">
        <v>42</v>
      </c>
      <c r="J8" s="7"/>
      <c r="K8" s="7" t="s">
        <v>42</v>
      </c>
      <c r="L8" s="7">
        <v>0</v>
      </c>
    </row>
    <row r="9" spans="1:12" x14ac:dyDescent="0.2">
      <c r="A9" s="7">
        <v>122401</v>
      </c>
      <c r="B9" s="7" t="str">
        <f>VLOOKUP(A9,'[1]道具表|CS|ItemData'!$A:$B,2,0)</f>
        <v>防护N41</v>
      </c>
      <c r="C9" s="7">
        <v>4</v>
      </c>
      <c r="D9" s="7">
        <v>2</v>
      </c>
      <c r="E9" s="7">
        <v>322560</v>
      </c>
      <c r="F9" s="7" t="s">
        <v>42</v>
      </c>
      <c r="G9" s="7" t="s">
        <v>42</v>
      </c>
      <c r="H9" s="7">
        <v>162892</v>
      </c>
      <c r="I9" s="7" t="s">
        <v>42</v>
      </c>
      <c r="J9" s="7"/>
      <c r="K9" s="7" t="s">
        <v>42</v>
      </c>
      <c r="L9" s="7">
        <v>0</v>
      </c>
    </row>
    <row r="10" spans="1:12" x14ac:dyDescent="0.2">
      <c r="A10" s="7">
        <v>123101</v>
      </c>
      <c r="B10" s="7" t="str">
        <f>VLOOKUP(A10,'[1]道具表|CS|ItemData'!$A:$B,2,0)</f>
        <v>防护R11</v>
      </c>
      <c r="C10" s="7">
        <v>1</v>
      </c>
      <c r="D10" s="7">
        <v>2</v>
      </c>
      <c r="E10" s="7"/>
      <c r="F10" s="7">
        <v>49031</v>
      </c>
      <c r="G10" s="7">
        <v>203616</v>
      </c>
      <c r="H10" s="7"/>
      <c r="I10" s="7" t="s">
        <v>47</v>
      </c>
      <c r="J10" s="7"/>
      <c r="K10" s="7" t="s">
        <v>42</v>
      </c>
      <c r="L10" s="7">
        <v>0</v>
      </c>
    </row>
    <row r="11" spans="1:12" x14ac:dyDescent="0.2">
      <c r="A11" s="7">
        <v>123102</v>
      </c>
      <c r="B11" s="7" t="str">
        <f>VLOOKUP(A11,'[1]道具表|CS|ItemData'!$A:$B,2,0)</f>
        <v>防护R12</v>
      </c>
      <c r="C11" s="7">
        <v>1</v>
      </c>
      <c r="D11" s="7">
        <v>2</v>
      </c>
      <c r="E11" s="7"/>
      <c r="F11" s="7">
        <v>49031</v>
      </c>
      <c r="G11" s="7">
        <v>203616</v>
      </c>
      <c r="H11" s="7"/>
      <c r="I11" s="7" t="s">
        <v>48</v>
      </c>
      <c r="J11" s="7"/>
      <c r="K11" s="7" t="s">
        <v>42</v>
      </c>
      <c r="L11" s="7">
        <v>0</v>
      </c>
    </row>
    <row r="12" spans="1:12" x14ac:dyDescent="0.2">
      <c r="A12" s="7">
        <v>123201</v>
      </c>
      <c r="B12" s="7" t="str">
        <f>VLOOKUP(A12,'[1]道具表|CS|ItemData'!$A:$B,2,0)</f>
        <v>防护R21</v>
      </c>
      <c r="C12" s="7">
        <v>2</v>
      </c>
      <c r="D12" s="7">
        <v>2</v>
      </c>
      <c r="E12" s="7"/>
      <c r="F12" s="7">
        <v>49031</v>
      </c>
      <c r="G12" s="7"/>
      <c r="H12" s="7">
        <v>203616</v>
      </c>
      <c r="I12" s="7" t="s">
        <v>47</v>
      </c>
      <c r="J12" s="7"/>
      <c r="K12" s="7" t="s">
        <v>42</v>
      </c>
      <c r="L12" s="7">
        <v>0</v>
      </c>
    </row>
    <row r="13" spans="1:12" x14ac:dyDescent="0.2">
      <c r="A13" s="7">
        <v>123202</v>
      </c>
      <c r="B13" s="7" t="str">
        <f>VLOOKUP(A13,'[1]道具表|CS|ItemData'!$A:$B,2,0)</f>
        <v>防护R22</v>
      </c>
      <c r="C13" s="7">
        <v>2</v>
      </c>
      <c r="D13" s="7">
        <v>2</v>
      </c>
      <c r="E13" s="7"/>
      <c r="F13" s="7">
        <v>49031</v>
      </c>
      <c r="G13" s="7"/>
      <c r="H13" s="7">
        <v>203616</v>
      </c>
      <c r="I13" s="7" t="s">
        <v>49</v>
      </c>
      <c r="J13" s="7"/>
      <c r="K13" s="7" t="s">
        <v>42</v>
      </c>
      <c r="L13" s="7">
        <v>0</v>
      </c>
    </row>
    <row r="14" spans="1:12" x14ac:dyDescent="0.2">
      <c r="A14" s="7">
        <v>123301</v>
      </c>
      <c r="B14" s="7" t="str">
        <f>VLOOKUP(A14,'[1]道具表|CS|ItemData'!$A:$B,2,0)</f>
        <v>防护R31</v>
      </c>
      <c r="C14" s="7">
        <v>3</v>
      </c>
      <c r="D14" s="7">
        <v>2</v>
      </c>
      <c r="E14" s="7">
        <v>403200</v>
      </c>
      <c r="F14" s="7"/>
      <c r="G14" s="7">
        <v>203616</v>
      </c>
      <c r="H14" s="7"/>
      <c r="I14" s="7" t="s">
        <v>50</v>
      </c>
      <c r="J14" s="7"/>
      <c r="K14" s="7" t="s">
        <v>42</v>
      </c>
      <c r="L14" s="7">
        <v>0</v>
      </c>
    </row>
    <row r="15" spans="1:12" x14ac:dyDescent="0.2">
      <c r="A15" s="7">
        <v>123302</v>
      </c>
      <c r="B15" s="7" t="str">
        <f>VLOOKUP(A15,'[1]道具表|CS|ItemData'!$A:$B,2,0)</f>
        <v>防护R32</v>
      </c>
      <c r="C15" s="7">
        <v>3</v>
      </c>
      <c r="D15" s="7">
        <v>2</v>
      </c>
      <c r="E15" s="7">
        <v>403200</v>
      </c>
      <c r="F15" s="7"/>
      <c r="G15" s="7">
        <v>203616</v>
      </c>
      <c r="H15" s="7"/>
      <c r="I15" s="7" t="s">
        <v>48</v>
      </c>
      <c r="J15" s="7"/>
      <c r="K15" s="7" t="s">
        <v>42</v>
      </c>
      <c r="L15" s="7">
        <v>0</v>
      </c>
    </row>
    <row r="16" spans="1:12" x14ac:dyDescent="0.2">
      <c r="A16" s="7">
        <v>123401</v>
      </c>
      <c r="B16" s="7" t="str">
        <f>VLOOKUP(A16,'[1]道具表|CS|ItemData'!$A:$B,2,0)</f>
        <v>防护R41</v>
      </c>
      <c r="C16" s="7">
        <v>4</v>
      </c>
      <c r="D16" s="7">
        <v>2</v>
      </c>
      <c r="E16" s="7">
        <v>403200</v>
      </c>
      <c r="F16" s="7"/>
      <c r="G16" s="7"/>
      <c r="H16" s="7">
        <v>203616</v>
      </c>
      <c r="I16" s="7" t="s">
        <v>50</v>
      </c>
      <c r="J16" s="7"/>
      <c r="K16" s="7" t="s">
        <v>42</v>
      </c>
      <c r="L16" s="7">
        <v>0</v>
      </c>
    </row>
    <row r="17" spans="1:12" x14ac:dyDescent="0.2">
      <c r="A17" s="7">
        <v>123402</v>
      </c>
      <c r="B17" s="7" t="str">
        <f>VLOOKUP(A17,'[1]道具表|CS|ItemData'!$A:$B,2,0)</f>
        <v>防护R42</v>
      </c>
      <c r="C17" s="7">
        <v>4</v>
      </c>
      <c r="D17" s="7">
        <v>2</v>
      </c>
      <c r="E17" s="7">
        <v>403200</v>
      </c>
      <c r="F17" s="7"/>
      <c r="G17" s="7"/>
      <c r="H17" s="7">
        <v>203616</v>
      </c>
      <c r="I17" s="7" t="s">
        <v>49</v>
      </c>
      <c r="J17" s="7"/>
      <c r="K17" s="7" t="s">
        <v>42</v>
      </c>
      <c r="L17" s="7">
        <v>0</v>
      </c>
    </row>
    <row r="18" spans="1:12" x14ac:dyDescent="0.2">
      <c r="A18" s="7">
        <v>124101</v>
      </c>
      <c r="B18" s="7" t="str">
        <f>VLOOKUP(A18,'[1]道具表|CS|ItemData'!$A:$B,2,0)</f>
        <v>防护SR11</v>
      </c>
      <c r="C18" s="7">
        <v>1</v>
      </c>
      <c r="D18" s="7">
        <v>2</v>
      </c>
      <c r="E18" s="7"/>
      <c r="F18" s="7">
        <v>73546</v>
      </c>
      <c r="G18" s="7">
        <v>305424</v>
      </c>
      <c r="H18" s="7"/>
      <c r="I18" s="7" t="s">
        <v>51</v>
      </c>
      <c r="J18" s="7"/>
      <c r="K18" s="7" t="s">
        <v>42</v>
      </c>
      <c r="L18" s="7">
        <v>0</v>
      </c>
    </row>
    <row r="19" spans="1:12" x14ac:dyDescent="0.2">
      <c r="A19" s="7">
        <v>124102</v>
      </c>
      <c r="B19" s="7" t="str">
        <f>VLOOKUP(A19,'[1]道具表|CS|ItemData'!$A:$B,2,0)</f>
        <v>防护SR12</v>
      </c>
      <c r="C19" s="7">
        <v>1</v>
      </c>
      <c r="D19" s="7">
        <v>2</v>
      </c>
      <c r="E19" s="7"/>
      <c r="F19" s="7">
        <v>73546</v>
      </c>
      <c r="G19" s="7">
        <v>305424</v>
      </c>
      <c r="H19" s="7"/>
      <c r="I19" s="7" t="s">
        <v>52</v>
      </c>
      <c r="J19" s="7"/>
      <c r="K19" s="7" t="s">
        <v>42</v>
      </c>
      <c r="L19" s="7">
        <v>0</v>
      </c>
    </row>
    <row r="20" spans="1:12" x14ac:dyDescent="0.2">
      <c r="A20" s="7">
        <v>124103</v>
      </c>
      <c r="B20" s="7" t="str">
        <f>VLOOKUP(A20,'[1]道具表|CS|ItemData'!$A:$B,2,0)</f>
        <v>防护SR13</v>
      </c>
      <c r="C20" s="7">
        <v>1</v>
      </c>
      <c r="D20" s="7">
        <v>2</v>
      </c>
      <c r="E20" s="7"/>
      <c r="F20" s="7">
        <v>73546</v>
      </c>
      <c r="G20" s="7">
        <v>305424</v>
      </c>
      <c r="H20" s="7"/>
      <c r="I20" s="7" t="s">
        <v>53</v>
      </c>
      <c r="J20" s="7"/>
      <c r="K20" s="7" t="s">
        <v>42</v>
      </c>
      <c r="L20" s="7">
        <v>0</v>
      </c>
    </row>
    <row r="21" spans="1:12" x14ac:dyDescent="0.2">
      <c r="A21" s="7">
        <v>124104</v>
      </c>
      <c r="B21" s="7" t="str">
        <f>VLOOKUP(A21,'[1]道具表|CS|ItemData'!$A:$B,2,0)</f>
        <v>防护SR14</v>
      </c>
      <c r="C21" s="7">
        <v>1</v>
      </c>
      <c r="D21" s="7">
        <v>2</v>
      </c>
      <c r="E21" s="7"/>
      <c r="F21" s="7">
        <v>73546</v>
      </c>
      <c r="G21" s="7">
        <v>305424</v>
      </c>
      <c r="H21" s="7"/>
      <c r="I21" s="7" t="s">
        <v>42</v>
      </c>
      <c r="J21" s="7"/>
      <c r="K21" s="7">
        <v>124104</v>
      </c>
      <c r="L21" s="7">
        <v>0</v>
      </c>
    </row>
    <row r="22" spans="1:12" x14ac:dyDescent="0.2">
      <c r="A22" s="7">
        <v>124201</v>
      </c>
      <c r="B22" s="7" t="str">
        <f>VLOOKUP(A22,'[1]道具表|CS|ItemData'!$A:$B,2,0)</f>
        <v>防护SR21</v>
      </c>
      <c r="C22" s="7">
        <v>2</v>
      </c>
      <c r="D22" s="7">
        <v>2</v>
      </c>
      <c r="E22" s="7"/>
      <c r="F22" s="7">
        <v>73546</v>
      </c>
      <c r="G22" s="7"/>
      <c r="H22" s="7">
        <v>305424</v>
      </c>
      <c r="I22" s="7" t="s">
        <v>54</v>
      </c>
      <c r="J22" s="7"/>
      <c r="K22" s="7" t="s">
        <v>42</v>
      </c>
      <c r="L22" s="7">
        <v>0</v>
      </c>
    </row>
    <row r="23" spans="1:12" x14ac:dyDescent="0.2">
      <c r="A23" s="7">
        <v>124202</v>
      </c>
      <c r="B23" s="7" t="str">
        <f>VLOOKUP(A23,'[1]道具表|CS|ItemData'!$A:$B,2,0)</f>
        <v>防护SR22</v>
      </c>
      <c r="C23" s="7">
        <v>2</v>
      </c>
      <c r="D23" s="7">
        <v>2</v>
      </c>
      <c r="E23" s="7"/>
      <c r="F23" s="7">
        <v>73546</v>
      </c>
      <c r="G23" s="7"/>
      <c r="H23" s="7">
        <v>305424</v>
      </c>
      <c r="I23" s="7" t="s">
        <v>55</v>
      </c>
      <c r="J23" s="7"/>
      <c r="K23" s="7" t="s">
        <v>42</v>
      </c>
      <c r="L23" s="7">
        <v>0</v>
      </c>
    </row>
    <row r="24" spans="1:12" x14ac:dyDescent="0.2">
      <c r="A24" s="7">
        <v>124203</v>
      </c>
      <c r="B24" s="7" t="str">
        <f>VLOOKUP(A24,'[1]道具表|CS|ItemData'!$A:$B,2,0)</f>
        <v>防护SR23</v>
      </c>
      <c r="C24" s="7">
        <v>2</v>
      </c>
      <c r="D24" s="7">
        <v>2</v>
      </c>
      <c r="E24" s="7"/>
      <c r="F24" s="7">
        <v>73546</v>
      </c>
      <c r="G24" s="7"/>
      <c r="H24" s="7">
        <v>305424</v>
      </c>
      <c r="I24" s="7" t="s">
        <v>56</v>
      </c>
      <c r="J24" s="7"/>
      <c r="K24" s="7" t="s">
        <v>42</v>
      </c>
      <c r="L24" s="7">
        <v>0</v>
      </c>
    </row>
    <row r="25" spans="1:12" x14ac:dyDescent="0.2">
      <c r="A25" s="7">
        <v>124204</v>
      </c>
      <c r="B25" s="7" t="str">
        <f>VLOOKUP(A25,'[1]道具表|CS|ItemData'!$A:$B,2,0)</f>
        <v>防护SR24</v>
      </c>
      <c r="C25" s="7">
        <v>2</v>
      </c>
      <c r="D25" s="7">
        <v>2</v>
      </c>
      <c r="E25" s="7"/>
      <c r="F25" s="7">
        <v>73546</v>
      </c>
      <c r="G25" s="7"/>
      <c r="H25" s="7">
        <v>305424</v>
      </c>
      <c r="I25" s="7" t="s">
        <v>42</v>
      </c>
      <c r="J25" s="7"/>
      <c r="K25" s="7">
        <v>124204</v>
      </c>
      <c r="L25" s="7">
        <v>0</v>
      </c>
    </row>
    <row r="26" spans="1:12" x14ac:dyDescent="0.2">
      <c r="A26" s="7">
        <v>124301</v>
      </c>
      <c r="B26" s="7" t="str">
        <f>VLOOKUP(A26,'[1]道具表|CS|ItemData'!$A:$B,2,0)</f>
        <v>防护SR31</v>
      </c>
      <c r="C26" s="7">
        <v>3</v>
      </c>
      <c r="D26" s="7">
        <v>2</v>
      </c>
      <c r="E26" s="7">
        <v>604800</v>
      </c>
      <c r="F26" s="7"/>
      <c r="G26" s="7">
        <v>305424</v>
      </c>
      <c r="H26" s="7"/>
      <c r="I26" s="7" t="s">
        <v>57</v>
      </c>
      <c r="J26" s="7"/>
      <c r="K26" s="7" t="s">
        <v>42</v>
      </c>
      <c r="L26" s="7">
        <v>0</v>
      </c>
    </row>
    <row r="27" spans="1:12" x14ac:dyDescent="0.2">
      <c r="A27" s="7">
        <v>124302</v>
      </c>
      <c r="B27" s="7" t="str">
        <f>VLOOKUP(A27,'[1]道具表|CS|ItemData'!$A:$B,2,0)</f>
        <v>防护SR32</v>
      </c>
      <c r="C27" s="7">
        <v>3</v>
      </c>
      <c r="D27" s="7">
        <v>2</v>
      </c>
      <c r="E27" s="7">
        <v>604800</v>
      </c>
      <c r="F27" s="7"/>
      <c r="G27" s="7">
        <v>305424</v>
      </c>
      <c r="H27" s="7"/>
      <c r="I27" s="7" t="s">
        <v>51</v>
      </c>
      <c r="J27" s="7"/>
      <c r="K27" s="7" t="s">
        <v>42</v>
      </c>
      <c r="L27" s="7">
        <v>0</v>
      </c>
    </row>
    <row r="28" spans="1:12" x14ac:dyDescent="0.2">
      <c r="A28" s="7">
        <v>124303</v>
      </c>
      <c r="B28" s="7" t="str">
        <f>VLOOKUP(A28,'[1]道具表|CS|ItemData'!$A:$B,2,0)</f>
        <v>防护SR33</v>
      </c>
      <c r="C28" s="7">
        <v>3</v>
      </c>
      <c r="D28" s="7">
        <v>2</v>
      </c>
      <c r="E28" s="7">
        <v>604800</v>
      </c>
      <c r="F28" s="7"/>
      <c r="G28" s="7">
        <v>305424</v>
      </c>
      <c r="H28" s="7"/>
      <c r="I28" s="7" t="s">
        <v>58</v>
      </c>
      <c r="J28" s="7"/>
      <c r="K28" s="7" t="s">
        <v>42</v>
      </c>
      <c r="L28" s="7">
        <v>0</v>
      </c>
    </row>
    <row r="29" spans="1:12" x14ac:dyDescent="0.2">
      <c r="A29" s="7">
        <v>124304</v>
      </c>
      <c r="B29" s="7" t="str">
        <f>VLOOKUP(A29,'[1]道具表|CS|ItemData'!$A:$B,2,0)</f>
        <v>防护SR34</v>
      </c>
      <c r="C29" s="7">
        <v>3</v>
      </c>
      <c r="D29" s="7">
        <v>2</v>
      </c>
      <c r="E29" s="7">
        <v>604800</v>
      </c>
      <c r="F29" s="7"/>
      <c r="G29" s="7">
        <v>305424</v>
      </c>
      <c r="H29" s="7"/>
      <c r="I29" s="7" t="s">
        <v>59</v>
      </c>
      <c r="J29" s="7"/>
      <c r="K29" s="7" t="s">
        <v>42</v>
      </c>
      <c r="L29" s="7">
        <v>0</v>
      </c>
    </row>
    <row r="30" spans="1:12" x14ac:dyDescent="0.2">
      <c r="A30" s="7">
        <v>124401</v>
      </c>
      <c r="B30" s="7" t="str">
        <f>VLOOKUP(A30,'[1]道具表|CS|ItemData'!$A:$B,2,0)</f>
        <v>防护SR41</v>
      </c>
      <c r="C30" s="7">
        <v>4</v>
      </c>
      <c r="D30" s="7">
        <v>2</v>
      </c>
      <c r="E30" s="7">
        <v>604800</v>
      </c>
      <c r="F30" s="7"/>
      <c r="G30" s="7"/>
      <c r="H30" s="7">
        <v>305424</v>
      </c>
      <c r="I30" s="7" t="s">
        <v>57</v>
      </c>
      <c r="J30" s="7"/>
      <c r="K30" s="7" t="s">
        <v>42</v>
      </c>
      <c r="L30" s="7">
        <v>0</v>
      </c>
    </row>
    <row r="31" spans="1:12" x14ac:dyDescent="0.2">
      <c r="A31" s="7">
        <v>124402</v>
      </c>
      <c r="B31" s="7" t="str">
        <f>VLOOKUP(A31,'[1]道具表|CS|ItemData'!$A:$B,2,0)</f>
        <v>防护SR42</v>
      </c>
      <c r="C31" s="7">
        <v>4</v>
      </c>
      <c r="D31" s="7">
        <v>2</v>
      </c>
      <c r="E31" s="7">
        <v>604800</v>
      </c>
      <c r="F31" s="7"/>
      <c r="G31" s="7"/>
      <c r="H31" s="7">
        <v>305424</v>
      </c>
      <c r="I31" s="7" t="s">
        <v>54</v>
      </c>
      <c r="J31" s="7"/>
      <c r="K31" s="7" t="s">
        <v>42</v>
      </c>
      <c r="L31" s="7">
        <v>0</v>
      </c>
    </row>
    <row r="32" spans="1:12" x14ac:dyDescent="0.2">
      <c r="A32" s="7">
        <v>124403</v>
      </c>
      <c r="B32" s="7" t="str">
        <f>VLOOKUP(A32,'[1]道具表|CS|ItemData'!$A:$B,2,0)</f>
        <v>防护SR43</v>
      </c>
      <c r="C32" s="7">
        <v>4</v>
      </c>
      <c r="D32" s="7">
        <v>2</v>
      </c>
      <c r="E32" s="7">
        <v>604800</v>
      </c>
      <c r="F32" s="7"/>
      <c r="G32" s="7"/>
      <c r="H32" s="7">
        <v>305424</v>
      </c>
      <c r="I32" s="7" t="s">
        <v>60</v>
      </c>
      <c r="J32" s="7"/>
      <c r="K32" s="7" t="s">
        <v>42</v>
      </c>
      <c r="L32" s="7">
        <v>0</v>
      </c>
    </row>
    <row r="33" spans="1:12" x14ac:dyDescent="0.2">
      <c r="A33" s="7">
        <v>124404</v>
      </c>
      <c r="B33" s="7" t="str">
        <f>VLOOKUP(A33,'[1]道具表|CS|ItemData'!$A:$B,2,0)</f>
        <v>防护SR44</v>
      </c>
      <c r="C33" s="7">
        <v>4</v>
      </c>
      <c r="D33" s="7">
        <v>2</v>
      </c>
      <c r="E33" s="7">
        <v>604800</v>
      </c>
      <c r="F33" s="7"/>
      <c r="G33" s="7"/>
      <c r="H33" s="7">
        <v>305424</v>
      </c>
      <c r="I33" s="7" t="s">
        <v>42</v>
      </c>
      <c r="J33" s="7"/>
      <c r="K33" s="7">
        <v>124404</v>
      </c>
      <c r="L33" s="7">
        <v>0</v>
      </c>
    </row>
    <row r="34" spans="1:12" x14ac:dyDescent="0.2">
      <c r="A34" s="7">
        <v>125101</v>
      </c>
      <c r="B34" s="7" t="str">
        <f>VLOOKUP(A34,'[1]道具表|CS|ItemData'!$A:$B,2,0)</f>
        <v>防护SSR11</v>
      </c>
      <c r="C34" s="7">
        <v>1</v>
      </c>
      <c r="D34" s="7">
        <v>2</v>
      </c>
      <c r="E34" s="7"/>
      <c r="F34" s="7">
        <v>98062</v>
      </c>
      <c r="G34" s="7">
        <v>407232</v>
      </c>
      <c r="H34" s="7"/>
      <c r="I34" s="7" t="s">
        <v>61</v>
      </c>
      <c r="J34" s="7"/>
      <c r="K34" s="7" t="s">
        <v>42</v>
      </c>
      <c r="L34" s="7">
        <v>0</v>
      </c>
    </row>
    <row r="35" spans="1:12" x14ac:dyDescent="0.2">
      <c r="A35" s="7">
        <v>125102</v>
      </c>
      <c r="B35" s="7" t="str">
        <f>VLOOKUP(A35,'[1]道具表|CS|ItemData'!$A:$B,2,0)</f>
        <v>防护SSR12</v>
      </c>
      <c r="C35" s="7">
        <v>1</v>
      </c>
      <c r="D35" s="7">
        <v>2</v>
      </c>
      <c r="E35" s="7"/>
      <c r="F35" s="7">
        <v>98062</v>
      </c>
      <c r="G35" s="7">
        <v>407232</v>
      </c>
      <c r="H35" s="7"/>
      <c r="I35" s="7" t="s">
        <v>62</v>
      </c>
      <c r="J35" s="7"/>
      <c r="K35" s="7" t="s">
        <v>42</v>
      </c>
      <c r="L35" s="7">
        <v>0</v>
      </c>
    </row>
    <row r="36" spans="1:12" x14ac:dyDescent="0.2">
      <c r="A36" s="7">
        <v>125103</v>
      </c>
      <c r="B36" s="7" t="str">
        <f>VLOOKUP(A36,'[1]道具表|CS|ItemData'!$A:$B,2,0)</f>
        <v>防护SSR13</v>
      </c>
      <c r="C36" s="7">
        <v>1</v>
      </c>
      <c r="D36" s="7">
        <v>2</v>
      </c>
      <c r="E36" s="7"/>
      <c r="F36" s="7">
        <v>98062</v>
      </c>
      <c r="G36" s="7">
        <v>407232</v>
      </c>
      <c r="H36" s="7"/>
      <c r="I36" s="7" t="s">
        <v>63</v>
      </c>
      <c r="J36" s="7"/>
      <c r="K36" s="7" t="s">
        <v>42</v>
      </c>
      <c r="L36" s="7">
        <v>0</v>
      </c>
    </row>
    <row r="37" spans="1:12" x14ac:dyDescent="0.2">
      <c r="A37" s="7">
        <v>125104</v>
      </c>
      <c r="B37" s="7" t="str">
        <f>VLOOKUP(A37,'[1]道具表|CS|ItemData'!$A:$B,2,0)</f>
        <v>防护SSR14</v>
      </c>
      <c r="C37" s="7">
        <v>1</v>
      </c>
      <c r="D37" s="7">
        <v>2</v>
      </c>
      <c r="E37" s="7"/>
      <c r="F37" s="7">
        <v>98062</v>
      </c>
      <c r="G37" s="7">
        <v>407232</v>
      </c>
      <c r="H37" s="7"/>
      <c r="I37" s="7" t="s">
        <v>64</v>
      </c>
      <c r="J37" s="7"/>
      <c r="K37" s="7">
        <v>125104</v>
      </c>
      <c r="L37" s="7">
        <v>0</v>
      </c>
    </row>
    <row r="38" spans="1:12" x14ac:dyDescent="0.2">
      <c r="A38" s="7">
        <v>125105</v>
      </c>
      <c r="B38" s="7" t="str">
        <f>VLOOKUP(A38,'[1]道具表|CS|ItemData'!$A:$B,2,0)</f>
        <v>防护SSR15</v>
      </c>
      <c r="C38" s="7">
        <v>1</v>
      </c>
      <c r="D38" s="7">
        <v>2</v>
      </c>
      <c r="E38" s="7"/>
      <c r="F38" s="7">
        <v>98062</v>
      </c>
      <c r="G38" s="7">
        <v>407232</v>
      </c>
      <c r="H38" s="7"/>
      <c r="I38" s="7" t="s">
        <v>65</v>
      </c>
      <c r="J38" s="7"/>
      <c r="K38" s="7" t="s">
        <v>42</v>
      </c>
      <c r="L38" s="7">
        <v>0</v>
      </c>
    </row>
    <row r="39" spans="1:12" x14ac:dyDescent="0.2">
      <c r="A39" s="7">
        <v>125106</v>
      </c>
      <c r="B39" s="7" t="str">
        <f>VLOOKUP(A39,'[1]道具表|CS|ItemData'!$A:$B,2,0)</f>
        <v>防护SSR16</v>
      </c>
      <c r="C39" s="7">
        <v>1</v>
      </c>
      <c r="D39" s="7">
        <v>2</v>
      </c>
      <c r="E39" s="7"/>
      <c r="F39" s="7">
        <v>98062</v>
      </c>
      <c r="G39" s="7">
        <v>407232</v>
      </c>
      <c r="H39" s="7"/>
      <c r="I39" s="7" t="s">
        <v>48</v>
      </c>
      <c r="J39" s="7"/>
      <c r="K39" s="7">
        <v>125106</v>
      </c>
      <c r="L39" s="7">
        <v>0</v>
      </c>
    </row>
    <row r="40" spans="1:12" x14ac:dyDescent="0.2">
      <c r="A40" s="7">
        <v>125201</v>
      </c>
      <c r="B40" s="7" t="str">
        <f>VLOOKUP(A40,'[1]道具表|CS|ItemData'!$A:$B,2,0)</f>
        <v>防护SSR21</v>
      </c>
      <c r="C40" s="7">
        <v>2</v>
      </c>
      <c r="D40" s="7">
        <v>2</v>
      </c>
      <c r="E40" s="7"/>
      <c r="F40" s="7">
        <v>98062</v>
      </c>
      <c r="G40" s="7"/>
      <c r="H40" s="7">
        <v>407232</v>
      </c>
      <c r="I40" s="7" t="s">
        <v>66</v>
      </c>
      <c r="J40" s="7"/>
      <c r="K40" s="7" t="s">
        <v>42</v>
      </c>
      <c r="L40" s="7">
        <v>0</v>
      </c>
    </row>
    <row r="41" spans="1:12" x14ac:dyDescent="0.2">
      <c r="A41" s="7">
        <v>125202</v>
      </c>
      <c r="B41" s="7" t="str">
        <f>VLOOKUP(A41,'[1]道具表|CS|ItemData'!$A:$B,2,0)</f>
        <v>防护SSR22</v>
      </c>
      <c r="C41" s="7">
        <v>2</v>
      </c>
      <c r="D41" s="7">
        <v>2</v>
      </c>
      <c r="E41" s="7"/>
      <c r="F41" s="7">
        <v>98062</v>
      </c>
      <c r="G41" s="7"/>
      <c r="H41" s="7">
        <v>407232</v>
      </c>
      <c r="I41" s="7" t="s">
        <v>67</v>
      </c>
      <c r="J41" s="7"/>
      <c r="K41" s="7" t="s">
        <v>42</v>
      </c>
      <c r="L41" s="7">
        <v>0</v>
      </c>
    </row>
    <row r="42" spans="1:12" x14ac:dyDescent="0.2">
      <c r="A42" s="7">
        <v>125203</v>
      </c>
      <c r="B42" s="7" t="str">
        <f>VLOOKUP(A42,'[1]道具表|CS|ItemData'!$A:$B,2,0)</f>
        <v>防护SSR23</v>
      </c>
      <c r="C42" s="7">
        <v>2</v>
      </c>
      <c r="D42" s="7">
        <v>2</v>
      </c>
      <c r="E42" s="7"/>
      <c r="F42" s="7">
        <v>98062</v>
      </c>
      <c r="G42" s="7"/>
      <c r="H42" s="7">
        <v>407232</v>
      </c>
      <c r="I42" s="7" t="s">
        <v>68</v>
      </c>
      <c r="J42" s="7"/>
      <c r="K42" s="7" t="s">
        <v>42</v>
      </c>
      <c r="L42" s="7">
        <v>0</v>
      </c>
    </row>
    <row r="43" spans="1:12" x14ac:dyDescent="0.2">
      <c r="A43" s="7">
        <v>125204</v>
      </c>
      <c r="B43" s="7" t="str">
        <f>VLOOKUP(A43,'[1]道具表|CS|ItemData'!$A:$B,2,0)</f>
        <v>防护SSR24</v>
      </c>
      <c r="C43" s="7">
        <v>2</v>
      </c>
      <c r="D43" s="7">
        <v>2</v>
      </c>
      <c r="E43" s="7"/>
      <c r="F43" s="7">
        <v>98062</v>
      </c>
      <c r="G43" s="7"/>
      <c r="H43" s="7">
        <v>407232</v>
      </c>
      <c r="I43" s="7" t="s">
        <v>69</v>
      </c>
      <c r="J43" s="7"/>
      <c r="K43" s="7">
        <v>125204</v>
      </c>
      <c r="L43" s="7">
        <v>0</v>
      </c>
    </row>
    <row r="44" spans="1:12" x14ac:dyDescent="0.2">
      <c r="A44" s="7">
        <v>125205</v>
      </c>
      <c r="B44" s="7" t="str">
        <f>VLOOKUP(A44,'[1]道具表|CS|ItemData'!$A:$B,2,0)</f>
        <v>防护SSR25</v>
      </c>
      <c r="C44" s="7">
        <v>2</v>
      </c>
      <c r="D44" s="7">
        <v>2</v>
      </c>
      <c r="E44" s="7"/>
      <c r="F44" s="7">
        <v>98062</v>
      </c>
      <c r="G44" s="7"/>
      <c r="H44" s="7">
        <v>407232</v>
      </c>
      <c r="I44" s="7" t="s">
        <v>70</v>
      </c>
      <c r="J44" s="7"/>
      <c r="K44" s="7" t="s">
        <v>42</v>
      </c>
      <c r="L44" s="7">
        <v>0</v>
      </c>
    </row>
    <row r="45" spans="1:12" x14ac:dyDescent="0.2">
      <c r="A45" s="7">
        <v>125206</v>
      </c>
      <c r="B45" s="7" t="str">
        <f>VLOOKUP(A45,'[1]道具表|CS|ItemData'!$A:$B,2,0)</f>
        <v>防护SSR26</v>
      </c>
      <c r="C45" s="7">
        <v>2</v>
      </c>
      <c r="D45" s="7">
        <v>2</v>
      </c>
      <c r="E45" s="7"/>
      <c r="F45" s="7">
        <v>98062</v>
      </c>
      <c r="G45" s="7"/>
      <c r="H45" s="7">
        <v>407232</v>
      </c>
      <c r="I45" s="7" t="s">
        <v>49</v>
      </c>
      <c r="J45" s="7"/>
      <c r="K45" s="7">
        <v>125206</v>
      </c>
      <c r="L45" s="7">
        <v>0</v>
      </c>
    </row>
    <row r="46" spans="1:12" x14ac:dyDescent="0.2">
      <c r="A46" s="7">
        <v>125301</v>
      </c>
      <c r="B46" s="7" t="str">
        <f>VLOOKUP(A46,'[1]道具表|CS|ItemData'!$A:$B,2,0)</f>
        <v>防护SSR31</v>
      </c>
      <c r="C46" s="7">
        <v>3</v>
      </c>
      <c r="D46" s="7">
        <v>2</v>
      </c>
      <c r="E46" s="7">
        <v>806400</v>
      </c>
      <c r="F46" s="7"/>
      <c r="G46" s="7">
        <v>407232</v>
      </c>
      <c r="H46" s="7"/>
      <c r="I46" s="7" t="s">
        <v>71</v>
      </c>
      <c r="J46" s="7"/>
      <c r="K46" s="7" t="s">
        <v>42</v>
      </c>
      <c r="L46" s="7">
        <v>0</v>
      </c>
    </row>
    <row r="47" spans="1:12" x14ac:dyDescent="0.2">
      <c r="A47" s="7">
        <v>125302</v>
      </c>
      <c r="B47" s="7" t="str">
        <f>VLOOKUP(A47,'[1]道具表|CS|ItemData'!$A:$B,2,0)</f>
        <v>防护SSR32</v>
      </c>
      <c r="C47" s="7">
        <v>3</v>
      </c>
      <c r="D47" s="7">
        <v>2</v>
      </c>
      <c r="E47" s="7">
        <v>806400</v>
      </c>
      <c r="F47" s="7"/>
      <c r="G47" s="7">
        <v>407232</v>
      </c>
      <c r="H47" s="7"/>
      <c r="I47" s="7" t="s">
        <v>61</v>
      </c>
      <c r="J47" s="7"/>
      <c r="K47" s="7" t="s">
        <v>42</v>
      </c>
      <c r="L47" s="7">
        <v>0</v>
      </c>
    </row>
    <row r="48" spans="1:12" x14ac:dyDescent="0.2">
      <c r="A48" s="7">
        <v>125303</v>
      </c>
      <c r="B48" s="7" t="str">
        <f>VLOOKUP(A48,'[1]道具表|CS|ItemData'!$A:$B,2,0)</f>
        <v>防护SSR33</v>
      </c>
      <c r="C48" s="7">
        <v>3</v>
      </c>
      <c r="D48" s="7">
        <v>2</v>
      </c>
      <c r="E48" s="7">
        <v>806400</v>
      </c>
      <c r="F48" s="7"/>
      <c r="G48" s="7">
        <v>407232</v>
      </c>
      <c r="H48" s="7"/>
      <c r="I48" s="7" t="s">
        <v>72</v>
      </c>
      <c r="J48" s="7"/>
      <c r="K48" s="7" t="s">
        <v>42</v>
      </c>
      <c r="L48" s="7">
        <v>0</v>
      </c>
    </row>
    <row r="49" spans="1:12" x14ac:dyDescent="0.2">
      <c r="A49" s="7">
        <v>125304</v>
      </c>
      <c r="B49" s="7" t="str">
        <f>VLOOKUP(A49,'[1]道具表|CS|ItemData'!$A:$B,2,0)</f>
        <v>防护SSR34</v>
      </c>
      <c r="C49" s="7">
        <v>3</v>
      </c>
      <c r="D49" s="7">
        <v>2</v>
      </c>
      <c r="E49" s="7">
        <v>806400</v>
      </c>
      <c r="F49" s="7"/>
      <c r="G49" s="7">
        <v>407232</v>
      </c>
      <c r="H49" s="7"/>
      <c r="I49" s="7" t="s">
        <v>73</v>
      </c>
      <c r="J49" s="7"/>
      <c r="K49" s="7" t="s">
        <v>42</v>
      </c>
      <c r="L49" s="7">
        <v>0</v>
      </c>
    </row>
    <row r="50" spans="1:12" x14ac:dyDescent="0.2">
      <c r="A50" s="7">
        <v>125305</v>
      </c>
      <c r="B50" s="7" t="str">
        <f>VLOOKUP(A50,'[1]道具表|CS|ItemData'!$A:$B,2,0)</f>
        <v>防护SSR35</v>
      </c>
      <c r="C50" s="7">
        <v>3</v>
      </c>
      <c r="D50" s="7">
        <v>2</v>
      </c>
      <c r="E50" s="7">
        <v>806400</v>
      </c>
      <c r="F50" s="7"/>
      <c r="G50" s="7">
        <v>407232</v>
      </c>
      <c r="H50" s="7"/>
      <c r="I50" s="7" t="s">
        <v>74</v>
      </c>
      <c r="J50" s="7"/>
      <c r="K50" s="7">
        <v>125305</v>
      </c>
      <c r="L50" s="7">
        <v>0</v>
      </c>
    </row>
    <row r="51" spans="1:12" x14ac:dyDescent="0.2">
      <c r="A51" s="7">
        <v>125306</v>
      </c>
      <c r="B51" s="7" t="str">
        <f>VLOOKUP(A51,'[1]道具表|CS|ItemData'!$A:$B,2,0)</f>
        <v>防护SSR36</v>
      </c>
      <c r="C51" s="7">
        <v>3</v>
      </c>
      <c r="D51" s="7">
        <v>2</v>
      </c>
      <c r="E51" s="7">
        <v>806400</v>
      </c>
      <c r="F51" s="7"/>
      <c r="G51" s="7">
        <v>407232</v>
      </c>
      <c r="H51" s="7"/>
      <c r="I51" s="7" t="s">
        <v>75</v>
      </c>
      <c r="J51" s="7"/>
      <c r="K51" s="7">
        <v>125306</v>
      </c>
      <c r="L51" s="7">
        <v>0</v>
      </c>
    </row>
    <row r="52" spans="1:12" x14ac:dyDescent="0.2">
      <c r="A52" s="7">
        <v>125307</v>
      </c>
      <c r="B52" s="7" t="str">
        <f>VLOOKUP(A52,'[1]道具表|CS|ItemData'!$A:$B,2,0)</f>
        <v>防护SSR37</v>
      </c>
      <c r="C52" s="7">
        <v>3</v>
      </c>
      <c r="D52" s="7">
        <v>2</v>
      </c>
      <c r="E52" s="7">
        <v>806400</v>
      </c>
      <c r="F52" s="7"/>
      <c r="G52" s="7">
        <v>407232</v>
      </c>
      <c r="H52" s="7"/>
      <c r="I52" s="7" t="s">
        <v>74</v>
      </c>
      <c r="J52" s="7"/>
      <c r="K52" s="7">
        <v>125307</v>
      </c>
      <c r="L52" s="7">
        <v>0</v>
      </c>
    </row>
    <row r="53" spans="1:12" x14ac:dyDescent="0.2">
      <c r="A53" s="7">
        <v>125401</v>
      </c>
      <c r="B53" s="7" t="str">
        <f>VLOOKUP(A53,'[1]道具表|CS|ItemData'!$A:$B,2,0)</f>
        <v>防护SSR41</v>
      </c>
      <c r="C53" s="7">
        <v>4</v>
      </c>
      <c r="D53" s="7">
        <v>2</v>
      </c>
      <c r="E53" s="7">
        <v>806400</v>
      </c>
      <c r="F53" s="7"/>
      <c r="G53" s="7"/>
      <c r="H53" s="7">
        <v>407232</v>
      </c>
      <c r="I53" s="7" t="s">
        <v>71</v>
      </c>
      <c r="J53" s="7"/>
      <c r="K53" s="7" t="s">
        <v>42</v>
      </c>
      <c r="L53" s="7">
        <v>0</v>
      </c>
    </row>
    <row r="54" spans="1:12" x14ac:dyDescent="0.2">
      <c r="A54" s="7">
        <v>125402</v>
      </c>
      <c r="B54" s="7" t="str">
        <f>VLOOKUP(A54,'[1]道具表|CS|ItemData'!$A:$B,2,0)</f>
        <v>防护SSR42</v>
      </c>
      <c r="C54" s="7">
        <v>4</v>
      </c>
      <c r="D54" s="7">
        <v>2</v>
      </c>
      <c r="E54" s="7">
        <v>806400</v>
      </c>
      <c r="F54" s="7"/>
      <c r="G54" s="7"/>
      <c r="H54" s="7">
        <v>407232</v>
      </c>
      <c r="I54" s="7" t="s">
        <v>66</v>
      </c>
      <c r="J54" s="7"/>
      <c r="K54" s="7" t="s">
        <v>42</v>
      </c>
      <c r="L54" s="7">
        <v>0</v>
      </c>
    </row>
    <row r="55" spans="1:12" x14ac:dyDescent="0.2">
      <c r="A55" s="7">
        <v>125403</v>
      </c>
      <c r="B55" s="7" t="str">
        <f>VLOOKUP(A55,'[1]道具表|CS|ItemData'!$A:$B,2,0)</f>
        <v>防护SSR43</v>
      </c>
      <c r="C55" s="7">
        <v>4</v>
      </c>
      <c r="D55" s="7">
        <v>2</v>
      </c>
      <c r="E55" s="7">
        <v>806400</v>
      </c>
      <c r="F55" s="7"/>
      <c r="G55" s="7"/>
      <c r="H55" s="7">
        <v>407232</v>
      </c>
      <c r="I55" s="7" t="s">
        <v>76</v>
      </c>
      <c r="J55" s="7"/>
      <c r="K55" s="7" t="s">
        <v>42</v>
      </c>
      <c r="L55" s="7">
        <v>0</v>
      </c>
    </row>
    <row r="56" spans="1:12" x14ac:dyDescent="0.2">
      <c r="A56" s="7">
        <v>125404</v>
      </c>
      <c r="B56" s="7" t="str">
        <f>VLOOKUP(A56,'[1]道具表|CS|ItemData'!$A:$B,2,0)</f>
        <v>防护SSR44</v>
      </c>
      <c r="C56" s="7">
        <v>4</v>
      </c>
      <c r="D56" s="7">
        <v>2</v>
      </c>
      <c r="E56" s="7">
        <v>806400</v>
      </c>
      <c r="F56" s="7"/>
      <c r="G56" s="7"/>
      <c r="H56" s="7">
        <v>407232</v>
      </c>
      <c r="I56" s="7" t="s">
        <v>77</v>
      </c>
      <c r="J56" s="7"/>
      <c r="K56" s="7" t="s">
        <v>42</v>
      </c>
      <c r="L56" s="7">
        <v>0</v>
      </c>
    </row>
    <row r="57" spans="1:12" x14ac:dyDescent="0.2">
      <c r="A57" s="7">
        <v>125405</v>
      </c>
      <c r="B57" s="7" t="str">
        <f>VLOOKUP(A57,'[1]道具表|CS|ItemData'!$A:$B,2,0)</f>
        <v>防护SSR45</v>
      </c>
      <c r="C57" s="7">
        <v>4</v>
      </c>
      <c r="D57" s="7">
        <v>2</v>
      </c>
      <c r="E57" s="7">
        <v>806400</v>
      </c>
      <c r="F57" s="7"/>
      <c r="G57" s="7"/>
      <c r="H57" s="7">
        <v>407232</v>
      </c>
      <c r="I57" s="7" t="s">
        <v>78</v>
      </c>
      <c r="J57" s="7"/>
      <c r="K57" s="7">
        <v>125405</v>
      </c>
      <c r="L57" s="7">
        <v>0</v>
      </c>
    </row>
    <row r="58" spans="1:12" x14ac:dyDescent="0.2">
      <c r="A58" s="7">
        <v>125406</v>
      </c>
      <c r="B58" s="7" t="str">
        <f>VLOOKUP(A58,'[1]道具表|CS|ItemData'!$A:$B,2,0)</f>
        <v>防护SSR46</v>
      </c>
      <c r="C58" s="7">
        <v>4</v>
      </c>
      <c r="D58" s="7">
        <v>2</v>
      </c>
      <c r="E58" s="7">
        <v>806400</v>
      </c>
      <c r="F58" s="7"/>
      <c r="G58" s="7"/>
      <c r="H58" s="7">
        <v>407232</v>
      </c>
      <c r="I58" s="7" t="s">
        <v>79</v>
      </c>
      <c r="J58" s="7"/>
      <c r="K58" s="7">
        <v>125406</v>
      </c>
      <c r="L58" s="7">
        <v>0</v>
      </c>
    </row>
    <row r="59" spans="1:12" x14ac:dyDescent="0.2">
      <c r="A59" s="7">
        <v>152101</v>
      </c>
      <c r="B59" s="7" t="str">
        <f>VLOOKUP(A59,'[1]道具表|CS|ItemData'!$A:$B,2,0)</f>
        <v>突击N11</v>
      </c>
      <c r="C59" s="7">
        <v>1</v>
      </c>
      <c r="D59" s="7">
        <v>5</v>
      </c>
      <c r="E59" s="7"/>
      <c r="F59" s="7">
        <v>50773</v>
      </c>
      <c r="G59" s="7">
        <v>153216</v>
      </c>
      <c r="H59" s="7"/>
      <c r="I59" s="7" t="s">
        <v>42</v>
      </c>
      <c r="J59" s="7"/>
      <c r="K59" s="7" t="s">
        <v>42</v>
      </c>
      <c r="L59" s="7">
        <v>0</v>
      </c>
    </row>
    <row r="60" spans="1:12" x14ac:dyDescent="0.2">
      <c r="A60" s="7">
        <v>152201</v>
      </c>
      <c r="B60" s="7" t="str">
        <f>VLOOKUP(A60,'[1]道具表|CS|ItemData'!$A:$B,2,0)</f>
        <v>突击N12</v>
      </c>
      <c r="C60" s="7">
        <v>2</v>
      </c>
      <c r="D60" s="7">
        <v>5</v>
      </c>
      <c r="E60" s="7"/>
      <c r="F60" s="7">
        <v>50773</v>
      </c>
      <c r="G60" s="7"/>
      <c r="H60" s="7">
        <v>153216</v>
      </c>
      <c r="I60" s="7" t="s">
        <v>42</v>
      </c>
      <c r="J60" s="7"/>
      <c r="K60" s="7" t="s">
        <v>42</v>
      </c>
      <c r="L60" s="7">
        <v>0</v>
      </c>
    </row>
    <row r="61" spans="1:12" x14ac:dyDescent="0.2">
      <c r="A61" s="7">
        <v>152301</v>
      </c>
      <c r="B61" s="7" t="str">
        <f>VLOOKUP(A61,'[1]道具表|CS|ItemData'!$A:$B,2,0)</f>
        <v>突击N13</v>
      </c>
      <c r="C61" s="7">
        <v>3</v>
      </c>
      <c r="D61" s="7">
        <v>5</v>
      </c>
      <c r="E61" s="7">
        <v>279552</v>
      </c>
      <c r="F61" s="7"/>
      <c r="G61" s="7">
        <v>153216</v>
      </c>
      <c r="H61" s="7"/>
      <c r="I61" s="7" t="s">
        <v>42</v>
      </c>
      <c r="J61" s="7"/>
      <c r="K61" s="7" t="s">
        <v>42</v>
      </c>
      <c r="L61" s="7">
        <v>0</v>
      </c>
    </row>
    <row r="62" spans="1:12" x14ac:dyDescent="0.2">
      <c r="A62" s="7">
        <v>152401</v>
      </c>
      <c r="B62" s="7" t="str">
        <f>VLOOKUP(A62,'[1]道具表|CS|ItemData'!$A:$B,2,0)</f>
        <v>突击N14</v>
      </c>
      <c r="C62" s="7">
        <v>4</v>
      </c>
      <c r="D62" s="7">
        <v>5</v>
      </c>
      <c r="E62" s="7">
        <v>279552</v>
      </c>
      <c r="F62" s="7"/>
      <c r="G62" s="7"/>
      <c r="H62" s="7">
        <v>153216</v>
      </c>
      <c r="I62" s="7" t="s">
        <v>42</v>
      </c>
      <c r="J62" s="7"/>
      <c r="K62" s="7" t="s">
        <v>42</v>
      </c>
      <c r="L62" s="7">
        <v>0</v>
      </c>
    </row>
    <row r="63" spans="1:12" x14ac:dyDescent="0.2">
      <c r="A63" s="7">
        <v>153101</v>
      </c>
      <c r="B63" s="7" t="str">
        <f>VLOOKUP(A63,'[1]道具表|CS|ItemData'!$A:$B,2,0)</f>
        <v>突击R11</v>
      </c>
      <c r="C63" s="7">
        <v>1</v>
      </c>
      <c r="D63" s="7">
        <v>5</v>
      </c>
      <c r="E63" s="7"/>
      <c r="F63" s="7">
        <v>63466</v>
      </c>
      <c r="G63" s="7">
        <v>191520</v>
      </c>
      <c r="H63" s="7"/>
      <c r="I63" s="7" t="s">
        <v>47</v>
      </c>
      <c r="J63" s="7"/>
      <c r="K63" s="7" t="s">
        <v>42</v>
      </c>
      <c r="L63" s="7">
        <v>0</v>
      </c>
    </row>
    <row r="64" spans="1:12" x14ac:dyDescent="0.2">
      <c r="A64" s="7">
        <v>153102</v>
      </c>
      <c r="B64" s="7" t="str">
        <f>VLOOKUP(A64,'[1]道具表|CS|ItemData'!$A:$B,2,0)</f>
        <v>突击R12</v>
      </c>
      <c r="C64" s="7">
        <v>1</v>
      </c>
      <c r="D64" s="7">
        <v>5</v>
      </c>
      <c r="E64" s="7"/>
      <c r="F64" s="7">
        <v>63466</v>
      </c>
      <c r="G64" s="7">
        <v>191520</v>
      </c>
      <c r="H64" s="7"/>
      <c r="I64" s="7" t="s">
        <v>48</v>
      </c>
      <c r="J64" s="7"/>
      <c r="K64" s="7" t="s">
        <v>42</v>
      </c>
      <c r="L64" s="7">
        <v>0</v>
      </c>
    </row>
    <row r="65" spans="1:12" x14ac:dyDescent="0.2">
      <c r="A65" s="7">
        <v>153201</v>
      </c>
      <c r="B65" s="7" t="str">
        <f>VLOOKUP(A65,'[1]道具表|CS|ItemData'!$A:$B,2,0)</f>
        <v>突击R21</v>
      </c>
      <c r="C65" s="7">
        <v>2</v>
      </c>
      <c r="D65" s="7">
        <v>5</v>
      </c>
      <c r="E65" s="7"/>
      <c r="F65" s="7">
        <v>63466</v>
      </c>
      <c r="G65" s="7"/>
      <c r="H65" s="7">
        <v>191520</v>
      </c>
      <c r="I65" s="7" t="s">
        <v>47</v>
      </c>
      <c r="J65" s="7"/>
      <c r="K65" s="7" t="s">
        <v>42</v>
      </c>
      <c r="L65" s="7">
        <v>0</v>
      </c>
    </row>
    <row r="66" spans="1:12" x14ac:dyDescent="0.2">
      <c r="A66" s="7">
        <v>153202</v>
      </c>
      <c r="B66" s="7" t="str">
        <f>VLOOKUP(A66,'[1]道具表|CS|ItemData'!$A:$B,2,0)</f>
        <v>突击R22</v>
      </c>
      <c r="C66" s="7">
        <v>2</v>
      </c>
      <c r="D66" s="7">
        <v>5</v>
      </c>
      <c r="E66" s="7"/>
      <c r="F66" s="7">
        <v>63466</v>
      </c>
      <c r="G66" s="7"/>
      <c r="H66" s="7">
        <v>191520</v>
      </c>
      <c r="I66" s="7" t="s">
        <v>49</v>
      </c>
      <c r="J66" s="7"/>
      <c r="K66" s="7" t="s">
        <v>42</v>
      </c>
      <c r="L66" s="7">
        <v>0</v>
      </c>
    </row>
    <row r="67" spans="1:12" x14ac:dyDescent="0.2">
      <c r="A67" s="7">
        <v>153301</v>
      </c>
      <c r="B67" s="7" t="str">
        <f>VLOOKUP(A67,'[1]道具表|CS|ItemData'!$A:$B,2,0)</f>
        <v>突击R31</v>
      </c>
      <c r="C67" s="7">
        <v>3</v>
      </c>
      <c r="D67" s="7">
        <v>5</v>
      </c>
      <c r="E67" s="7">
        <v>349440</v>
      </c>
      <c r="F67" s="7"/>
      <c r="G67" s="7">
        <v>191520</v>
      </c>
      <c r="H67" s="7"/>
      <c r="I67" s="7" t="s">
        <v>50</v>
      </c>
      <c r="J67" s="7"/>
      <c r="K67" s="7" t="s">
        <v>42</v>
      </c>
      <c r="L67" s="7">
        <v>0</v>
      </c>
    </row>
    <row r="68" spans="1:12" x14ac:dyDescent="0.2">
      <c r="A68" s="7">
        <v>153302</v>
      </c>
      <c r="B68" s="7" t="str">
        <f>VLOOKUP(A68,'[1]道具表|CS|ItemData'!$A:$B,2,0)</f>
        <v>突击R32</v>
      </c>
      <c r="C68" s="7">
        <v>3</v>
      </c>
      <c r="D68" s="7">
        <v>5</v>
      </c>
      <c r="E68" s="7">
        <v>349440</v>
      </c>
      <c r="F68" s="7"/>
      <c r="G68" s="7">
        <v>191520</v>
      </c>
      <c r="H68" s="7"/>
      <c r="I68" s="7" t="s">
        <v>48</v>
      </c>
      <c r="J68" s="7"/>
      <c r="K68" s="7" t="s">
        <v>42</v>
      </c>
      <c r="L68" s="7">
        <v>0</v>
      </c>
    </row>
    <row r="69" spans="1:12" x14ac:dyDescent="0.2">
      <c r="A69" s="7">
        <v>153401</v>
      </c>
      <c r="B69" s="7" t="str">
        <f>VLOOKUP(A69,'[1]道具表|CS|ItemData'!$A:$B,2,0)</f>
        <v>突击R41</v>
      </c>
      <c r="C69" s="7">
        <v>4</v>
      </c>
      <c r="D69" s="7">
        <v>5</v>
      </c>
      <c r="E69" s="7">
        <v>349440</v>
      </c>
      <c r="F69" s="7"/>
      <c r="G69" s="7"/>
      <c r="H69" s="7">
        <v>191520</v>
      </c>
      <c r="I69" s="7" t="s">
        <v>50</v>
      </c>
      <c r="J69" s="7"/>
      <c r="K69" s="7" t="s">
        <v>42</v>
      </c>
      <c r="L69" s="7">
        <v>0</v>
      </c>
    </row>
    <row r="70" spans="1:12" x14ac:dyDescent="0.2">
      <c r="A70" s="7">
        <v>153402</v>
      </c>
      <c r="B70" s="7" t="str">
        <f>VLOOKUP(A70,'[1]道具表|CS|ItemData'!$A:$B,2,0)</f>
        <v>突击R42</v>
      </c>
      <c r="C70" s="7">
        <v>4</v>
      </c>
      <c r="D70" s="7">
        <v>5</v>
      </c>
      <c r="E70" s="7">
        <v>349440</v>
      </c>
      <c r="F70" s="7"/>
      <c r="G70" s="7"/>
      <c r="H70" s="7">
        <v>191520</v>
      </c>
      <c r="I70" s="7" t="s">
        <v>49</v>
      </c>
      <c r="J70" s="7"/>
      <c r="K70" s="7" t="s">
        <v>42</v>
      </c>
      <c r="L70" s="7">
        <v>0</v>
      </c>
    </row>
    <row r="71" spans="1:12" x14ac:dyDescent="0.2">
      <c r="A71" s="7">
        <v>154101</v>
      </c>
      <c r="B71" s="7" t="str">
        <f>VLOOKUP(A71,'[1]道具表|CS|ItemData'!$A:$B,2,0)</f>
        <v>突击SR11</v>
      </c>
      <c r="C71" s="7">
        <v>1</v>
      </c>
      <c r="D71" s="7">
        <v>5</v>
      </c>
      <c r="E71" s="7"/>
      <c r="F71" s="7">
        <v>95200</v>
      </c>
      <c r="G71" s="7">
        <v>287280</v>
      </c>
      <c r="H71" s="7"/>
      <c r="I71" s="7" t="s">
        <v>80</v>
      </c>
      <c r="J71" s="7"/>
      <c r="K71" s="7" t="s">
        <v>42</v>
      </c>
      <c r="L71" s="7">
        <v>0</v>
      </c>
    </row>
    <row r="72" spans="1:12" x14ac:dyDescent="0.2">
      <c r="A72" s="7">
        <v>154102</v>
      </c>
      <c r="B72" s="7" t="str">
        <f>VLOOKUP(A72,'[1]道具表|CS|ItemData'!$A:$B,2,0)</f>
        <v>突击SR12</v>
      </c>
      <c r="C72" s="7">
        <v>1</v>
      </c>
      <c r="D72" s="7">
        <v>5</v>
      </c>
      <c r="E72" s="7"/>
      <c r="F72" s="7">
        <v>95200</v>
      </c>
      <c r="G72" s="7">
        <v>287280</v>
      </c>
      <c r="H72" s="7"/>
      <c r="I72" s="7" t="s">
        <v>51</v>
      </c>
      <c r="J72" s="7"/>
      <c r="K72" s="7" t="s">
        <v>42</v>
      </c>
      <c r="L72" s="7">
        <v>0</v>
      </c>
    </row>
    <row r="73" spans="1:12" x14ac:dyDescent="0.2">
      <c r="A73" s="7">
        <v>154103</v>
      </c>
      <c r="B73" s="7" t="str">
        <f>VLOOKUP(A73,'[1]道具表|CS|ItemData'!$A:$B,2,0)</f>
        <v>突击SR13</v>
      </c>
      <c r="C73" s="7">
        <v>1</v>
      </c>
      <c r="D73" s="7">
        <v>5</v>
      </c>
      <c r="E73" s="7"/>
      <c r="F73" s="7">
        <v>95200</v>
      </c>
      <c r="G73" s="7">
        <v>287280</v>
      </c>
      <c r="H73" s="7"/>
      <c r="I73" s="7" t="s">
        <v>81</v>
      </c>
      <c r="J73" s="7"/>
      <c r="K73" s="7" t="s">
        <v>42</v>
      </c>
      <c r="L73" s="7">
        <v>0</v>
      </c>
    </row>
    <row r="74" spans="1:12" x14ac:dyDescent="0.2">
      <c r="A74" s="7">
        <v>154104</v>
      </c>
      <c r="B74" s="7" t="str">
        <f>VLOOKUP(A74,'[1]道具表|CS|ItemData'!$A:$B,2,0)</f>
        <v>突击SR14</v>
      </c>
      <c r="C74" s="7">
        <v>1</v>
      </c>
      <c r="D74" s="7">
        <v>5</v>
      </c>
      <c r="E74" s="7"/>
      <c r="F74" s="7">
        <v>95200</v>
      </c>
      <c r="G74" s="7">
        <v>287280</v>
      </c>
      <c r="H74" s="7"/>
      <c r="I74" s="7" t="s">
        <v>53</v>
      </c>
      <c r="J74" s="7"/>
      <c r="K74" s="7" t="s">
        <v>42</v>
      </c>
      <c r="L74" s="7">
        <v>0</v>
      </c>
    </row>
    <row r="75" spans="1:12" x14ac:dyDescent="0.2">
      <c r="A75" s="7">
        <v>154105</v>
      </c>
      <c r="B75" s="7" t="str">
        <f>VLOOKUP(A75,'[1]道具表|CS|ItemData'!$A:$B,2,0)</f>
        <v>突击SR15</v>
      </c>
      <c r="C75" s="7">
        <v>1</v>
      </c>
      <c r="D75" s="7">
        <v>5</v>
      </c>
      <c r="E75" s="7"/>
      <c r="F75" s="7">
        <v>95200</v>
      </c>
      <c r="G75" s="7">
        <v>287280</v>
      </c>
      <c r="H75" s="7"/>
      <c r="I75" s="7" t="s">
        <v>82</v>
      </c>
      <c r="J75" s="7"/>
      <c r="K75" s="7">
        <v>154105</v>
      </c>
      <c r="L75" s="7">
        <v>0</v>
      </c>
    </row>
    <row r="76" spans="1:12" x14ac:dyDescent="0.2">
      <c r="A76" s="7">
        <v>154201</v>
      </c>
      <c r="B76" s="7" t="str">
        <f>VLOOKUP(A76,'[1]道具表|CS|ItemData'!$A:$B,2,0)</f>
        <v>突击SR21</v>
      </c>
      <c r="C76" s="7">
        <v>2</v>
      </c>
      <c r="D76" s="7">
        <v>5</v>
      </c>
      <c r="E76" s="7"/>
      <c r="F76" s="7">
        <v>95200</v>
      </c>
      <c r="G76" s="7"/>
      <c r="H76" s="7">
        <v>287280</v>
      </c>
      <c r="I76" s="7" t="s">
        <v>80</v>
      </c>
      <c r="J76" s="7"/>
      <c r="K76" s="7" t="s">
        <v>42</v>
      </c>
      <c r="L76" s="7">
        <v>0</v>
      </c>
    </row>
    <row r="77" spans="1:12" x14ac:dyDescent="0.2">
      <c r="A77" s="7">
        <v>154202</v>
      </c>
      <c r="B77" s="7" t="str">
        <f>VLOOKUP(A77,'[1]道具表|CS|ItemData'!$A:$B,2,0)</f>
        <v>突击SR22</v>
      </c>
      <c r="C77" s="7">
        <v>2</v>
      </c>
      <c r="D77" s="7">
        <v>5</v>
      </c>
      <c r="E77" s="7"/>
      <c r="F77" s="7">
        <v>95200</v>
      </c>
      <c r="G77" s="7"/>
      <c r="H77" s="7">
        <v>287280</v>
      </c>
      <c r="I77" s="7" t="s">
        <v>54</v>
      </c>
      <c r="J77" s="7"/>
      <c r="K77" s="7" t="s">
        <v>42</v>
      </c>
      <c r="L77" s="7">
        <v>0</v>
      </c>
    </row>
    <row r="78" spans="1:12" x14ac:dyDescent="0.2">
      <c r="A78" s="7">
        <v>154203</v>
      </c>
      <c r="B78" s="7" t="str">
        <f>VLOOKUP(A78,'[1]道具表|CS|ItemData'!$A:$B,2,0)</f>
        <v>突击SR23</v>
      </c>
      <c r="C78" s="7">
        <v>2</v>
      </c>
      <c r="D78" s="7">
        <v>5</v>
      </c>
      <c r="E78" s="7"/>
      <c r="F78" s="7">
        <v>95200</v>
      </c>
      <c r="G78" s="7"/>
      <c r="H78" s="7">
        <v>287280</v>
      </c>
      <c r="I78" s="7" t="s">
        <v>83</v>
      </c>
      <c r="J78" s="7"/>
      <c r="K78" s="7" t="s">
        <v>42</v>
      </c>
      <c r="L78" s="7">
        <v>0</v>
      </c>
    </row>
    <row r="79" spans="1:12" x14ac:dyDescent="0.2">
      <c r="A79" s="7">
        <v>154204</v>
      </c>
      <c r="B79" s="7" t="str">
        <f>VLOOKUP(A79,'[1]道具表|CS|ItemData'!$A:$B,2,0)</f>
        <v>突击SR24</v>
      </c>
      <c r="C79" s="7">
        <v>2</v>
      </c>
      <c r="D79" s="7">
        <v>5</v>
      </c>
      <c r="E79" s="7"/>
      <c r="F79" s="7">
        <v>95200</v>
      </c>
      <c r="G79" s="7"/>
      <c r="H79" s="7">
        <v>287280</v>
      </c>
      <c r="I79" s="7" t="s">
        <v>56</v>
      </c>
      <c r="J79" s="7"/>
      <c r="K79" s="7" t="s">
        <v>42</v>
      </c>
      <c r="L79" s="7">
        <v>0</v>
      </c>
    </row>
    <row r="80" spans="1:12" x14ac:dyDescent="0.2">
      <c r="A80" s="7">
        <v>154205</v>
      </c>
      <c r="B80" s="7" t="str">
        <f>VLOOKUP(A80,'[1]道具表|CS|ItemData'!$A:$B,2,0)</f>
        <v>突击SR25</v>
      </c>
      <c r="C80" s="7">
        <v>2</v>
      </c>
      <c r="D80" s="7">
        <v>5</v>
      </c>
      <c r="E80" s="7"/>
      <c r="F80" s="7">
        <v>95200</v>
      </c>
      <c r="G80" s="7"/>
      <c r="H80" s="7">
        <v>287280</v>
      </c>
      <c r="I80" s="7" t="s">
        <v>84</v>
      </c>
      <c r="J80" s="7"/>
      <c r="K80" s="7" t="s">
        <v>42</v>
      </c>
      <c r="L80" s="7">
        <v>0</v>
      </c>
    </row>
    <row r="81" spans="1:12" x14ac:dyDescent="0.2">
      <c r="A81" s="7">
        <v>154301</v>
      </c>
      <c r="B81" s="7" t="str">
        <f>VLOOKUP(A81,'[1]道具表|CS|ItemData'!$A:$B,2,0)</f>
        <v>突击SR31</v>
      </c>
      <c r="C81" s="7">
        <v>3</v>
      </c>
      <c r="D81" s="7">
        <v>5</v>
      </c>
      <c r="E81" s="7">
        <v>524160</v>
      </c>
      <c r="F81" s="7"/>
      <c r="G81" s="7">
        <v>287280</v>
      </c>
      <c r="H81" s="7"/>
      <c r="I81" s="7" t="s">
        <v>57</v>
      </c>
      <c r="J81" s="7"/>
      <c r="K81" s="7" t="s">
        <v>42</v>
      </c>
      <c r="L81" s="7">
        <v>0</v>
      </c>
    </row>
    <row r="82" spans="1:12" x14ac:dyDescent="0.2">
      <c r="A82" s="7">
        <v>154302</v>
      </c>
      <c r="B82" s="7" t="str">
        <f>VLOOKUP(A82,'[1]道具表|CS|ItemData'!$A:$B,2,0)</f>
        <v>突击SR32</v>
      </c>
      <c r="C82" s="7">
        <v>3</v>
      </c>
      <c r="D82" s="7">
        <v>5</v>
      </c>
      <c r="E82" s="7">
        <v>524160</v>
      </c>
      <c r="F82" s="7"/>
      <c r="G82" s="7">
        <v>287280</v>
      </c>
      <c r="H82" s="7"/>
      <c r="I82" s="7" t="s">
        <v>51</v>
      </c>
      <c r="J82" s="7"/>
      <c r="K82" s="7" t="s">
        <v>42</v>
      </c>
      <c r="L82" s="7">
        <v>0</v>
      </c>
    </row>
    <row r="83" spans="1:12" x14ac:dyDescent="0.2">
      <c r="A83" s="7">
        <v>154303</v>
      </c>
      <c r="B83" s="7" t="str">
        <f>VLOOKUP(A83,'[1]道具表|CS|ItemData'!$A:$B,2,0)</f>
        <v>突击SR33</v>
      </c>
      <c r="C83" s="7">
        <v>3</v>
      </c>
      <c r="D83" s="7">
        <v>5</v>
      </c>
      <c r="E83" s="7">
        <v>524160</v>
      </c>
      <c r="F83" s="7"/>
      <c r="G83" s="7">
        <v>287280</v>
      </c>
      <c r="H83" s="7"/>
      <c r="I83" s="7" t="s">
        <v>85</v>
      </c>
      <c r="J83" s="7"/>
      <c r="K83" s="7" t="s">
        <v>42</v>
      </c>
      <c r="L83" s="7">
        <v>0</v>
      </c>
    </row>
    <row r="84" spans="1:12" x14ac:dyDescent="0.2">
      <c r="A84" s="7">
        <v>154304</v>
      </c>
      <c r="B84" s="7" t="str">
        <f>VLOOKUP(A84,'[1]道具表|CS|ItemData'!$A:$B,2,0)</f>
        <v>突击SR34</v>
      </c>
      <c r="C84" s="7">
        <v>3</v>
      </c>
      <c r="D84" s="7">
        <v>5</v>
      </c>
      <c r="E84" s="7">
        <v>524160</v>
      </c>
      <c r="F84" s="7"/>
      <c r="G84" s="7">
        <v>287280</v>
      </c>
      <c r="H84" s="7"/>
      <c r="I84" s="7" t="s">
        <v>42</v>
      </c>
      <c r="J84" s="7"/>
      <c r="K84" s="7">
        <v>154304</v>
      </c>
      <c r="L84" s="7">
        <v>0</v>
      </c>
    </row>
    <row r="85" spans="1:12" x14ac:dyDescent="0.2">
      <c r="A85" s="7">
        <v>154401</v>
      </c>
      <c r="B85" s="7" t="str">
        <f>VLOOKUP(A85,'[1]道具表|CS|ItemData'!$A:$B,2,0)</f>
        <v>突击SR41</v>
      </c>
      <c r="C85" s="7">
        <v>4</v>
      </c>
      <c r="D85" s="7">
        <v>5</v>
      </c>
      <c r="E85" s="7">
        <v>524160</v>
      </c>
      <c r="F85" s="7"/>
      <c r="G85" s="7"/>
      <c r="H85" s="7">
        <v>287280</v>
      </c>
      <c r="I85" s="7" t="s">
        <v>57</v>
      </c>
      <c r="J85" s="7"/>
      <c r="K85" s="7" t="s">
        <v>42</v>
      </c>
      <c r="L85" s="7">
        <v>0</v>
      </c>
    </row>
    <row r="86" spans="1:12" x14ac:dyDescent="0.2">
      <c r="A86" s="7">
        <v>154402</v>
      </c>
      <c r="B86" s="7" t="str">
        <f>VLOOKUP(A86,'[1]道具表|CS|ItemData'!$A:$B,2,0)</f>
        <v>突击SR42</v>
      </c>
      <c r="C86" s="7">
        <v>4</v>
      </c>
      <c r="D86" s="7">
        <v>5</v>
      </c>
      <c r="E86" s="7">
        <v>524160</v>
      </c>
      <c r="F86" s="7"/>
      <c r="G86" s="7"/>
      <c r="H86" s="7">
        <v>287280</v>
      </c>
      <c r="I86" s="7" t="s">
        <v>54</v>
      </c>
      <c r="J86" s="7"/>
      <c r="K86" s="7" t="s">
        <v>42</v>
      </c>
      <c r="L86" s="7">
        <v>0</v>
      </c>
    </row>
    <row r="87" spans="1:12" x14ac:dyDescent="0.2">
      <c r="A87" s="7">
        <v>154403</v>
      </c>
      <c r="B87" s="7" t="str">
        <f>VLOOKUP(A87,'[1]道具表|CS|ItemData'!$A:$B,2,0)</f>
        <v>突击SR43</v>
      </c>
      <c r="C87" s="7">
        <v>4</v>
      </c>
      <c r="D87" s="7">
        <v>5</v>
      </c>
      <c r="E87" s="7">
        <v>524160</v>
      </c>
      <c r="F87" s="7"/>
      <c r="G87" s="7"/>
      <c r="H87" s="7">
        <v>287280</v>
      </c>
      <c r="I87" s="7" t="s">
        <v>86</v>
      </c>
      <c r="J87" s="7"/>
      <c r="K87" s="7" t="s">
        <v>42</v>
      </c>
      <c r="L87" s="7">
        <v>0</v>
      </c>
    </row>
    <row r="88" spans="1:12" x14ac:dyDescent="0.2">
      <c r="A88" s="7">
        <v>154404</v>
      </c>
      <c r="B88" s="7" t="str">
        <f>VLOOKUP(A88,'[1]道具表|CS|ItemData'!$A:$B,2,0)</f>
        <v>突击SR44</v>
      </c>
      <c r="C88" s="7">
        <v>4</v>
      </c>
      <c r="D88" s="7">
        <v>5</v>
      </c>
      <c r="E88" s="7">
        <v>524160</v>
      </c>
      <c r="F88" s="7"/>
      <c r="G88" s="7"/>
      <c r="H88" s="7">
        <v>287280</v>
      </c>
      <c r="I88" s="7" t="s">
        <v>87</v>
      </c>
      <c r="J88" s="7"/>
      <c r="K88" s="7">
        <v>154404</v>
      </c>
      <c r="L88" s="7">
        <v>0</v>
      </c>
    </row>
    <row r="89" spans="1:12" x14ac:dyDescent="0.2">
      <c r="A89" s="7">
        <v>155101</v>
      </c>
      <c r="B89" s="7" t="str">
        <f>VLOOKUP(A89,'[1]道具表|CS|ItemData'!$A:$B,2,0)</f>
        <v>突击SSR11</v>
      </c>
      <c r="C89" s="7">
        <v>1</v>
      </c>
      <c r="D89" s="7">
        <v>5</v>
      </c>
      <c r="E89" s="7"/>
      <c r="F89" s="7">
        <v>126933</v>
      </c>
      <c r="G89" s="7">
        <v>383040</v>
      </c>
      <c r="H89" s="7"/>
      <c r="I89" s="7" t="s">
        <v>88</v>
      </c>
      <c r="J89" s="7"/>
      <c r="K89" s="7" t="s">
        <v>42</v>
      </c>
      <c r="L89" s="7">
        <v>0</v>
      </c>
    </row>
    <row r="90" spans="1:12" x14ac:dyDescent="0.2">
      <c r="A90" s="7">
        <v>155102</v>
      </c>
      <c r="B90" s="7" t="str">
        <f>VLOOKUP(A90,'[1]道具表|CS|ItemData'!$A:$B,2,0)</f>
        <v>突击SSR12</v>
      </c>
      <c r="C90" s="7">
        <v>1</v>
      </c>
      <c r="D90" s="7">
        <v>5</v>
      </c>
      <c r="E90" s="7"/>
      <c r="F90" s="7">
        <v>126933</v>
      </c>
      <c r="G90" s="7">
        <v>383040</v>
      </c>
      <c r="H90" s="7"/>
      <c r="I90" s="7" t="s">
        <v>61</v>
      </c>
      <c r="J90" s="7"/>
      <c r="K90" s="7" t="s">
        <v>42</v>
      </c>
      <c r="L90" s="7">
        <v>0</v>
      </c>
    </row>
    <row r="91" spans="1:12" x14ac:dyDescent="0.2">
      <c r="A91" s="7">
        <v>155103</v>
      </c>
      <c r="B91" s="7" t="str">
        <f>VLOOKUP(A91,'[1]道具表|CS|ItemData'!$A:$B,2,0)</f>
        <v>突击SSR13</v>
      </c>
      <c r="C91" s="7">
        <v>1</v>
      </c>
      <c r="D91" s="7">
        <v>5</v>
      </c>
      <c r="E91" s="7"/>
      <c r="F91" s="7">
        <v>126933</v>
      </c>
      <c r="G91" s="7">
        <v>383040</v>
      </c>
      <c r="H91" s="7"/>
      <c r="I91" s="7" t="s">
        <v>89</v>
      </c>
      <c r="J91" s="7"/>
      <c r="K91" s="7" t="s">
        <v>42</v>
      </c>
      <c r="L91" s="7">
        <v>0</v>
      </c>
    </row>
    <row r="92" spans="1:12" x14ac:dyDescent="0.2">
      <c r="A92" s="7">
        <v>155104</v>
      </c>
      <c r="B92" s="7" t="str">
        <f>VLOOKUP(A92,'[1]道具表|CS|ItemData'!$A:$B,2,0)</f>
        <v>突击SSR14</v>
      </c>
      <c r="C92" s="7">
        <v>1</v>
      </c>
      <c r="D92" s="7">
        <v>5</v>
      </c>
      <c r="E92" s="7"/>
      <c r="F92" s="7">
        <v>126933</v>
      </c>
      <c r="G92" s="7">
        <v>383040</v>
      </c>
      <c r="H92" s="7"/>
      <c r="I92" s="7" t="s">
        <v>90</v>
      </c>
      <c r="J92" s="7"/>
      <c r="K92" s="7">
        <v>155104</v>
      </c>
      <c r="L92" s="7">
        <v>0</v>
      </c>
    </row>
    <row r="93" spans="1:12" x14ac:dyDescent="0.2">
      <c r="A93" s="7">
        <v>155105</v>
      </c>
      <c r="B93" s="7" t="str">
        <f>VLOOKUP(A93,'[1]道具表|CS|ItemData'!$A:$B,2,0)</f>
        <v>突击SSR15</v>
      </c>
      <c r="C93" s="7">
        <v>1</v>
      </c>
      <c r="D93" s="7">
        <v>5</v>
      </c>
      <c r="E93" s="7"/>
      <c r="F93" s="7">
        <v>126933</v>
      </c>
      <c r="G93" s="7">
        <v>383040</v>
      </c>
      <c r="H93" s="7"/>
      <c r="I93" s="7" t="s">
        <v>48</v>
      </c>
      <c r="J93" s="7"/>
      <c r="K93" s="7">
        <v>155105</v>
      </c>
      <c r="L93" s="7">
        <v>0</v>
      </c>
    </row>
    <row r="94" spans="1:12" x14ac:dyDescent="0.2">
      <c r="A94" s="7">
        <v>155106</v>
      </c>
      <c r="B94" s="7" t="str">
        <f>VLOOKUP(A94,'[1]道具表|CS|ItemData'!$A:$B,2,0)</f>
        <v>突击SSR16</v>
      </c>
      <c r="C94" s="7">
        <v>1</v>
      </c>
      <c r="D94" s="7">
        <v>5</v>
      </c>
      <c r="E94" s="7"/>
      <c r="F94" s="7">
        <v>126933</v>
      </c>
      <c r="G94" s="7">
        <v>383040</v>
      </c>
      <c r="H94" s="7"/>
      <c r="I94" s="7" t="s">
        <v>47</v>
      </c>
      <c r="J94" s="7"/>
      <c r="K94" s="7">
        <v>155106</v>
      </c>
      <c r="L94" s="7">
        <v>0</v>
      </c>
    </row>
    <row r="95" spans="1:12" x14ac:dyDescent="0.2">
      <c r="A95" s="7">
        <v>155201</v>
      </c>
      <c r="B95" s="7" t="str">
        <f>VLOOKUP(A95,'[1]道具表|CS|ItemData'!$A:$B,2,0)</f>
        <v>突击SSR21</v>
      </c>
      <c r="C95" s="7">
        <v>2</v>
      </c>
      <c r="D95" s="7">
        <v>5</v>
      </c>
      <c r="E95" s="7"/>
      <c r="F95" s="7">
        <v>126933</v>
      </c>
      <c r="G95" s="7"/>
      <c r="H95" s="7">
        <v>383040</v>
      </c>
      <c r="I95" s="7" t="s">
        <v>88</v>
      </c>
      <c r="J95" s="7"/>
      <c r="K95" s="7" t="s">
        <v>42</v>
      </c>
      <c r="L95" s="7">
        <v>0</v>
      </c>
    </row>
    <row r="96" spans="1:12" x14ac:dyDescent="0.2">
      <c r="A96" s="7">
        <v>155202</v>
      </c>
      <c r="B96" s="7" t="str">
        <f>VLOOKUP(A96,'[1]道具表|CS|ItemData'!$A:$B,2,0)</f>
        <v>突击SSR22</v>
      </c>
      <c r="C96" s="7">
        <v>2</v>
      </c>
      <c r="D96" s="7">
        <v>5</v>
      </c>
      <c r="E96" s="7"/>
      <c r="F96" s="7">
        <v>126933</v>
      </c>
      <c r="G96" s="7"/>
      <c r="H96" s="7">
        <v>383040</v>
      </c>
      <c r="I96" s="7" t="s">
        <v>66</v>
      </c>
      <c r="J96" s="7"/>
      <c r="K96" s="7" t="s">
        <v>42</v>
      </c>
      <c r="L96" s="7">
        <v>0</v>
      </c>
    </row>
    <row r="97" spans="1:12" x14ac:dyDescent="0.2">
      <c r="A97" s="7">
        <v>155203</v>
      </c>
      <c r="B97" s="7" t="str">
        <f>VLOOKUP(A97,'[1]道具表|CS|ItemData'!$A:$B,2,0)</f>
        <v>突击SSR23</v>
      </c>
      <c r="C97" s="7">
        <v>2</v>
      </c>
      <c r="D97" s="7">
        <v>5</v>
      </c>
      <c r="E97" s="7"/>
      <c r="F97" s="7">
        <v>126933</v>
      </c>
      <c r="G97" s="7"/>
      <c r="H97" s="7">
        <v>383040</v>
      </c>
      <c r="I97" s="7" t="s">
        <v>91</v>
      </c>
      <c r="J97" s="7"/>
      <c r="K97" s="7" t="s">
        <v>42</v>
      </c>
      <c r="L97" s="7">
        <v>0</v>
      </c>
    </row>
    <row r="98" spans="1:12" x14ac:dyDescent="0.2">
      <c r="A98" s="7">
        <v>155204</v>
      </c>
      <c r="B98" s="7" t="str">
        <f>VLOOKUP(A98,'[1]道具表|CS|ItemData'!$A:$B,2,0)</f>
        <v>突击SSR24</v>
      </c>
      <c r="C98" s="7">
        <v>2</v>
      </c>
      <c r="D98" s="7">
        <v>5</v>
      </c>
      <c r="E98" s="7"/>
      <c r="F98" s="7">
        <v>126933</v>
      </c>
      <c r="G98" s="7"/>
      <c r="H98" s="7">
        <v>383040</v>
      </c>
      <c r="I98" s="7" t="s">
        <v>92</v>
      </c>
      <c r="J98" s="7"/>
      <c r="K98" s="7">
        <v>155204</v>
      </c>
      <c r="L98" s="7">
        <v>0</v>
      </c>
    </row>
    <row r="99" spans="1:12" x14ac:dyDescent="0.2">
      <c r="A99" s="7">
        <v>155205</v>
      </c>
      <c r="B99" s="7" t="str">
        <f>VLOOKUP(A99,'[1]道具表|CS|ItemData'!$A:$B,2,0)</f>
        <v>突击SSR25</v>
      </c>
      <c r="C99" s="7">
        <v>2</v>
      </c>
      <c r="D99" s="7">
        <v>5</v>
      </c>
      <c r="E99" s="7"/>
      <c r="F99" s="7">
        <v>126933</v>
      </c>
      <c r="G99" s="7"/>
      <c r="H99" s="7">
        <v>383040</v>
      </c>
      <c r="I99" s="7" t="s">
        <v>93</v>
      </c>
      <c r="J99" s="7"/>
      <c r="K99" s="7" t="s">
        <v>42</v>
      </c>
      <c r="L99" s="7">
        <v>0</v>
      </c>
    </row>
    <row r="100" spans="1:12" x14ac:dyDescent="0.2">
      <c r="A100" s="7">
        <v>155206</v>
      </c>
      <c r="B100" s="7" t="str">
        <f>VLOOKUP(A100,'[1]道具表|CS|ItemData'!$A:$B,2,0)</f>
        <v>突击SSR26</v>
      </c>
      <c r="C100" s="7">
        <v>2</v>
      </c>
      <c r="D100" s="7">
        <v>5</v>
      </c>
      <c r="E100" s="7"/>
      <c r="F100" s="7">
        <v>126933</v>
      </c>
      <c r="G100" s="7"/>
      <c r="H100" s="7">
        <v>383040</v>
      </c>
      <c r="I100" s="7" t="s">
        <v>47</v>
      </c>
      <c r="J100" s="7"/>
      <c r="K100" s="7">
        <v>155206</v>
      </c>
      <c r="L100" s="7">
        <v>0</v>
      </c>
    </row>
    <row r="101" spans="1:12" x14ac:dyDescent="0.2">
      <c r="A101" s="7">
        <v>155301</v>
      </c>
      <c r="B101" s="7" t="str">
        <f>VLOOKUP(A101,'[1]道具表|CS|ItemData'!$A:$B,2,0)</f>
        <v>突击SSR31</v>
      </c>
      <c r="C101" s="7">
        <v>3</v>
      </c>
      <c r="D101" s="7">
        <v>5</v>
      </c>
      <c r="E101" s="7">
        <v>698880</v>
      </c>
      <c r="F101" s="7"/>
      <c r="G101" s="7">
        <v>383040</v>
      </c>
      <c r="H101" s="7"/>
      <c r="I101" s="7" t="s">
        <v>71</v>
      </c>
      <c r="J101" s="7"/>
      <c r="K101" s="7" t="s">
        <v>42</v>
      </c>
      <c r="L101" s="7">
        <v>0</v>
      </c>
    </row>
    <row r="102" spans="1:12" x14ac:dyDescent="0.2">
      <c r="A102" s="7">
        <v>155302</v>
      </c>
      <c r="B102" s="7" t="str">
        <f>VLOOKUP(A102,'[1]道具表|CS|ItemData'!$A:$B,2,0)</f>
        <v>突击SSR32</v>
      </c>
      <c r="C102" s="7">
        <v>3</v>
      </c>
      <c r="D102" s="7">
        <v>5</v>
      </c>
      <c r="E102" s="7">
        <v>698880</v>
      </c>
      <c r="F102" s="7"/>
      <c r="G102" s="7">
        <v>383040</v>
      </c>
      <c r="H102" s="7"/>
      <c r="I102" s="7" t="s">
        <v>61</v>
      </c>
      <c r="J102" s="7"/>
      <c r="K102" s="7" t="s">
        <v>42</v>
      </c>
      <c r="L102" s="7">
        <v>0</v>
      </c>
    </row>
    <row r="103" spans="1:12" x14ac:dyDescent="0.2">
      <c r="A103" s="7">
        <v>155303</v>
      </c>
      <c r="B103" s="7" t="str">
        <f>VLOOKUP(A103,'[1]道具表|CS|ItemData'!$A:$B,2,0)</f>
        <v>突击SSR33</v>
      </c>
      <c r="C103" s="7">
        <v>3</v>
      </c>
      <c r="D103" s="7">
        <v>5</v>
      </c>
      <c r="E103" s="7">
        <v>698880</v>
      </c>
      <c r="F103" s="7"/>
      <c r="G103" s="7">
        <v>383040</v>
      </c>
      <c r="H103" s="7"/>
      <c r="I103" s="7" t="s">
        <v>72</v>
      </c>
      <c r="J103" s="7"/>
      <c r="K103" s="7" t="s">
        <v>42</v>
      </c>
      <c r="L103" s="7">
        <v>0</v>
      </c>
    </row>
    <row r="104" spans="1:12" x14ac:dyDescent="0.2">
      <c r="A104" s="7">
        <v>155304</v>
      </c>
      <c r="B104" s="7" t="str">
        <f>VLOOKUP(A104,'[1]道具表|CS|ItemData'!$A:$B,2,0)</f>
        <v>突击SSR34</v>
      </c>
      <c r="C104" s="7">
        <v>3</v>
      </c>
      <c r="D104" s="7">
        <v>5</v>
      </c>
      <c r="E104" s="7">
        <v>698880</v>
      </c>
      <c r="F104" s="7"/>
      <c r="G104" s="7">
        <v>383040</v>
      </c>
      <c r="H104" s="7"/>
      <c r="I104" s="7" t="s">
        <v>94</v>
      </c>
      <c r="J104" s="7"/>
      <c r="K104" s="7" t="s">
        <v>42</v>
      </c>
      <c r="L104" s="7">
        <v>0</v>
      </c>
    </row>
    <row r="105" spans="1:12" x14ac:dyDescent="0.2">
      <c r="A105" s="7">
        <v>155305</v>
      </c>
      <c r="B105" s="7" t="str">
        <f>VLOOKUP(A105,'[1]道具表|CS|ItemData'!$A:$B,2,0)</f>
        <v>突击SSR35</v>
      </c>
      <c r="C105" s="7">
        <v>3</v>
      </c>
      <c r="D105" s="7">
        <v>5</v>
      </c>
      <c r="E105" s="7">
        <v>698880</v>
      </c>
      <c r="F105" s="7"/>
      <c r="G105" s="7">
        <v>383040</v>
      </c>
      <c r="H105" s="7"/>
      <c r="I105" s="7" t="s">
        <v>50</v>
      </c>
      <c r="J105" s="7"/>
      <c r="K105" s="7">
        <v>155305</v>
      </c>
      <c r="L105" s="7">
        <v>0</v>
      </c>
    </row>
    <row r="106" spans="1:12" x14ac:dyDescent="0.2">
      <c r="A106" s="7">
        <v>155306</v>
      </c>
      <c r="B106" s="7" t="str">
        <f>VLOOKUP(A106,'[1]道具表|CS|ItemData'!$A:$B,2,0)</f>
        <v>突击SSR36</v>
      </c>
      <c r="C106" s="7">
        <v>3</v>
      </c>
      <c r="D106" s="7">
        <v>5</v>
      </c>
      <c r="E106" s="7">
        <v>698880</v>
      </c>
      <c r="F106" s="7"/>
      <c r="G106" s="7">
        <v>383040</v>
      </c>
      <c r="H106" s="7"/>
      <c r="I106" s="7" t="s">
        <v>42</v>
      </c>
      <c r="J106" s="7"/>
      <c r="K106" s="7">
        <v>155306</v>
      </c>
      <c r="L106" s="7">
        <v>0</v>
      </c>
    </row>
    <row r="107" spans="1:12" x14ac:dyDescent="0.2">
      <c r="A107" s="7">
        <v>155401</v>
      </c>
      <c r="B107" s="7" t="str">
        <f>VLOOKUP(A107,'[1]道具表|CS|ItemData'!$A:$B,2,0)</f>
        <v>突击SSR41</v>
      </c>
      <c r="C107" s="7">
        <v>4</v>
      </c>
      <c r="D107" s="7">
        <v>5</v>
      </c>
      <c r="E107" s="7">
        <v>698880</v>
      </c>
      <c r="F107" s="7"/>
      <c r="G107" s="7"/>
      <c r="H107" s="7">
        <v>383040</v>
      </c>
      <c r="I107" s="7" t="s">
        <v>71</v>
      </c>
      <c r="J107" s="7"/>
      <c r="K107" s="7" t="s">
        <v>42</v>
      </c>
      <c r="L107" s="7">
        <v>0</v>
      </c>
    </row>
    <row r="108" spans="1:12" x14ac:dyDescent="0.2">
      <c r="A108" s="7">
        <v>155402</v>
      </c>
      <c r="B108" s="7" t="str">
        <f>VLOOKUP(A108,'[1]道具表|CS|ItemData'!$A:$B,2,0)</f>
        <v>突击SSR42</v>
      </c>
      <c r="C108" s="7">
        <v>4</v>
      </c>
      <c r="D108" s="7">
        <v>5</v>
      </c>
      <c r="E108" s="7">
        <v>698880</v>
      </c>
      <c r="F108" s="7"/>
      <c r="G108" s="7"/>
      <c r="H108" s="7">
        <v>383040</v>
      </c>
      <c r="I108" s="7" t="s">
        <v>66</v>
      </c>
      <c r="J108" s="7"/>
      <c r="K108" s="7" t="s">
        <v>42</v>
      </c>
      <c r="L108" s="7">
        <v>0</v>
      </c>
    </row>
    <row r="109" spans="1:12" x14ac:dyDescent="0.2">
      <c r="A109" s="7">
        <v>155403</v>
      </c>
      <c r="B109" s="7" t="str">
        <f>VLOOKUP(A109,'[1]道具表|CS|ItemData'!$A:$B,2,0)</f>
        <v>突击SSR43</v>
      </c>
      <c r="C109" s="7">
        <v>4</v>
      </c>
      <c r="D109" s="7">
        <v>5</v>
      </c>
      <c r="E109" s="7">
        <v>698880</v>
      </c>
      <c r="F109" s="7"/>
      <c r="G109" s="7"/>
      <c r="H109" s="7">
        <v>383040</v>
      </c>
      <c r="I109" s="7" t="s">
        <v>76</v>
      </c>
      <c r="J109" s="7"/>
      <c r="K109" s="7" t="s">
        <v>42</v>
      </c>
      <c r="L109" s="7">
        <v>0</v>
      </c>
    </row>
    <row r="110" spans="1:12" x14ac:dyDescent="0.2">
      <c r="A110" s="7">
        <v>155404</v>
      </c>
      <c r="B110" s="7" t="str">
        <f>VLOOKUP(A110,'[1]道具表|CS|ItemData'!$A:$B,2,0)</f>
        <v>突击SSR44</v>
      </c>
      <c r="C110" s="7">
        <v>4</v>
      </c>
      <c r="D110" s="7">
        <v>5</v>
      </c>
      <c r="E110" s="7">
        <v>698880</v>
      </c>
      <c r="F110" s="7"/>
      <c r="G110" s="7"/>
      <c r="H110" s="7">
        <v>383040</v>
      </c>
      <c r="I110" s="7" t="s">
        <v>95</v>
      </c>
      <c r="J110" s="7"/>
      <c r="K110" s="7" t="s">
        <v>42</v>
      </c>
      <c r="L110" s="7">
        <v>0</v>
      </c>
    </row>
    <row r="111" spans="1:12" x14ac:dyDescent="0.2">
      <c r="A111" s="7">
        <v>155405</v>
      </c>
      <c r="B111" s="7" t="str">
        <f>VLOOKUP(A111,'[1]道具表|CS|ItemData'!$A:$B,2,0)</f>
        <v>突击SSR45</v>
      </c>
      <c r="C111" s="7">
        <v>4</v>
      </c>
      <c r="D111" s="7">
        <v>5</v>
      </c>
      <c r="E111" s="7">
        <v>698880</v>
      </c>
      <c r="F111" s="7"/>
      <c r="G111" s="7"/>
      <c r="H111" s="7">
        <v>383040</v>
      </c>
      <c r="I111" s="7" t="s">
        <v>96</v>
      </c>
      <c r="J111" s="7"/>
      <c r="K111" s="7">
        <v>155405</v>
      </c>
      <c r="L111" s="7">
        <v>0</v>
      </c>
    </row>
    <row r="112" spans="1:12" x14ac:dyDescent="0.2">
      <c r="A112" s="7">
        <v>155406</v>
      </c>
      <c r="B112" s="7" t="str">
        <f>VLOOKUP(A112,'[1]道具表|CS|ItemData'!$A:$B,2,0)</f>
        <v>突击SSR46</v>
      </c>
      <c r="C112" s="7">
        <v>4</v>
      </c>
      <c r="D112" s="7">
        <v>5</v>
      </c>
      <c r="E112" s="7">
        <v>698880</v>
      </c>
      <c r="F112" s="7"/>
      <c r="G112" s="7"/>
      <c r="H112" s="7">
        <v>383040</v>
      </c>
      <c r="I112" s="7" t="s">
        <v>97</v>
      </c>
      <c r="J112" s="7"/>
      <c r="K112" s="7">
        <v>155406</v>
      </c>
      <c r="L112" s="7">
        <v>0</v>
      </c>
    </row>
    <row r="113" spans="1:12" x14ac:dyDescent="0.2">
      <c r="A113" s="7">
        <v>155407</v>
      </c>
      <c r="B113" s="7" t="str">
        <f>VLOOKUP(A113,'[1]道具表|CS|ItemData'!$A:$B,2,0)</f>
        <v>突击SSR47</v>
      </c>
      <c r="C113" s="7">
        <v>4</v>
      </c>
      <c r="D113" s="7">
        <v>5</v>
      </c>
      <c r="E113" s="7">
        <v>698880</v>
      </c>
      <c r="F113" s="7"/>
      <c r="G113" s="7"/>
      <c r="H113" s="7">
        <v>383040</v>
      </c>
      <c r="I113" s="7" t="s">
        <v>92</v>
      </c>
      <c r="J113" s="7"/>
      <c r="K113" s="7">
        <v>155407</v>
      </c>
      <c r="L113" s="7">
        <v>0</v>
      </c>
    </row>
    <row r="114" spans="1:12" x14ac:dyDescent="0.2">
      <c r="A114" s="7">
        <v>132101</v>
      </c>
      <c r="B114" s="7" t="str">
        <f>VLOOKUP(A114,'[1]道具表|CS|ItemData'!$A:$B,2,0)</f>
        <v>辅助N11</v>
      </c>
      <c r="C114" s="7">
        <v>1</v>
      </c>
      <c r="D114" s="7">
        <v>3</v>
      </c>
      <c r="E114" s="7"/>
      <c r="F114" s="7">
        <v>48782</v>
      </c>
      <c r="G114" s="7">
        <v>161280</v>
      </c>
      <c r="H114" s="7"/>
      <c r="I114" s="7" t="s">
        <v>42</v>
      </c>
      <c r="J114" s="7"/>
      <c r="K114" s="7" t="s">
        <v>42</v>
      </c>
      <c r="L114" s="7">
        <v>0</v>
      </c>
    </row>
    <row r="115" spans="1:12" x14ac:dyDescent="0.2">
      <c r="A115" s="7">
        <v>132201</v>
      </c>
      <c r="B115" s="7" t="str">
        <f>VLOOKUP(A115,'[1]道具表|CS|ItemData'!$A:$B,2,0)</f>
        <v>辅助N12</v>
      </c>
      <c r="C115" s="7">
        <v>2</v>
      </c>
      <c r="D115" s="7">
        <v>3</v>
      </c>
      <c r="E115" s="7"/>
      <c r="F115" s="7">
        <v>48782</v>
      </c>
      <c r="G115" s="7"/>
      <c r="H115" s="7">
        <v>161280</v>
      </c>
      <c r="I115" s="7" t="s">
        <v>42</v>
      </c>
      <c r="J115" s="7"/>
      <c r="K115" s="7" t="s">
        <v>42</v>
      </c>
      <c r="L115" s="7">
        <v>0</v>
      </c>
    </row>
    <row r="116" spans="1:12" x14ac:dyDescent="0.2">
      <c r="A116" s="7">
        <v>132301</v>
      </c>
      <c r="B116" s="7" t="str">
        <f>VLOOKUP(A116,'[1]道具表|CS|ItemData'!$A:$B,2,0)</f>
        <v>辅助N13</v>
      </c>
      <c r="C116" s="7">
        <v>3</v>
      </c>
      <c r="D116" s="7">
        <v>3</v>
      </c>
      <c r="E116" s="7">
        <v>274176</v>
      </c>
      <c r="F116" s="7"/>
      <c r="G116" s="7">
        <v>161280</v>
      </c>
      <c r="H116" s="7"/>
      <c r="I116" s="7" t="s">
        <v>42</v>
      </c>
      <c r="J116" s="7"/>
      <c r="K116" s="7" t="s">
        <v>42</v>
      </c>
      <c r="L116" s="7">
        <v>0</v>
      </c>
    </row>
    <row r="117" spans="1:12" x14ac:dyDescent="0.2">
      <c r="A117" s="7">
        <v>132401</v>
      </c>
      <c r="B117" s="7" t="str">
        <f>VLOOKUP(A117,'[1]道具表|CS|ItemData'!$A:$B,2,0)</f>
        <v>辅助N14</v>
      </c>
      <c r="C117" s="7">
        <v>4</v>
      </c>
      <c r="D117" s="7">
        <v>3</v>
      </c>
      <c r="E117" s="7">
        <v>274176</v>
      </c>
      <c r="F117" s="7"/>
      <c r="G117" s="7"/>
      <c r="H117" s="7">
        <v>161280</v>
      </c>
      <c r="I117" s="7" t="s">
        <v>42</v>
      </c>
      <c r="J117" s="7"/>
      <c r="K117" s="7" t="s">
        <v>42</v>
      </c>
      <c r="L117" s="7">
        <v>0</v>
      </c>
    </row>
    <row r="118" spans="1:12" x14ac:dyDescent="0.2">
      <c r="A118" s="7">
        <v>133101</v>
      </c>
      <c r="B118" s="7" t="str">
        <f>VLOOKUP(A118,'[1]道具表|CS|ItemData'!$A:$B,2,0)</f>
        <v>辅助R11</v>
      </c>
      <c r="C118" s="7">
        <v>1</v>
      </c>
      <c r="D118" s="7">
        <v>3</v>
      </c>
      <c r="E118" s="7"/>
      <c r="F118" s="7">
        <v>60977</v>
      </c>
      <c r="G118" s="7">
        <v>201600</v>
      </c>
      <c r="H118" s="7"/>
      <c r="I118" s="7" t="s">
        <v>47</v>
      </c>
      <c r="J118" s="7"/>
      <c r="K118" s="7" t="s">
        <v>42</v>
      </c>
      <c r="L118" s="7">
        <v>0</v>
      </c>
    </row>
    <row r="119" spans="1:12" x14ac:dyDescent="0.2">
      <c r="A119" s="7">
        <v>133102</v>
      </c>
      <c r="B119" s="7" t="str">
        <f>VLOOKUP(A119,'[1]道具表|CS|ItemData'!$A:$B,2,0)</f>
        <v>辅助R12</v>
      </c>
      <c r="C119" s="7">
        <v>1</v>
      </c>
      <c r="D119" s="7">
        <v>3</v>
      </c>
      <c r="E119" s="7"/>
      <c r="F119" s="7">
        <v>60977</v>
      </c>
      <c r="G119" s="7">
        <v>201600</v>
      </c>
      <c r="H119" s="7"/>
      <c r="I119" s="7" t="s">
        <v>48</v>
      </c>
      <c r="J119" s="7"/>
      <c r="K119" s="7" t="s">
        <v>42</v>
      </c>
      <c r="L119" s="7">
        <v>0</v>
      </c>
    </row>
    <row r="120" spans="1:12" x14ac:dyDescent="0.2">
      <c r="A120" s="7">
        <v>133201</v>
      </c>
      <c r="B120" s="7" t="str">
        <f>VLOOKUP(A120,'[1]道具表|CS|ItemData'!$A:$B,2,0)</f>
        <v>辅助R21</v>
      </c>
      <c r="C120" s="7">
        <v>2</v>
      </c>
      <c r="D120" s="7">
        <v>3</v>
      </c>
      <c r="E120" s="7"/>
      <c r="F120" s="7">
        <v>60977</v>
      </c>
      <c r="G120" s="7"/>
      <c r="H120" s="7">
        <v>201600</v>
      </c>
      <c r="I120" s="7" t="s">
        <v>47</v>
      </c>
      <c r="J120" s="7"/>
      <c r="K120" s="7" t="s">
        <v>42</v>
      </c>
      <c r="L120" s="7">
        <v>0</v>
      </c>
    </row>
    <row r="121" spans="1:12" x14ac:dyDescent="0.2">
      <c r="A121" s="7">
        <v>133202</v>
      </c>
      <c r="B121" s="7" t="str">
        <f>VLOOKUP(A121,'[1]道具表|CS|ItemData'!$A:$B,2,0)</f>
        <v>辅助R22</v>
      </c>
      <c r="C121" s="7">
        <v>2</v>
      </c>
      <c r="D121" s="7">
        <v>3</v>
      </c>
      <c r="E121" s="7"/>
      <c r="F121" s="7">
        <v>60977</v>
      </c>
      <c r="G121" s="7"/>
      <c r="H121" s="7">
        <v>201600</v>
      </c>
      <c r="I121" s="7" t="s">
        <v>49</v>
      </c>
      <c r="J121" s="7"/>
      <c r="K121" s="7" t="s">
        <v>42</v>
      </c>
      <c r="L121" s="7">
        <v>0</v>
      </c>
    </row>
    <row r="122" spans="1:12" x14ac:dyDescent="0.2">
      <c r="A122" s="7">
        <v>133301</v>
      </c>
      <c r="B122" s="7" t="str">
        <f>VLOOKUP(A122,'[1]道具表|CS|ItemData'!$A:$B,2,0)</f>
        <v>辅助R31</v>
      </c>
      <c r="C122" s="7">
        <v>3</v>
      </c>
      <c r="D122" s="7">
        <v>3</v>
      </c>
      <c r="E122" s="7">
        <v>342720</v>
      </c>
      <c r="F122" s="7"/>
      <c r="G122" s="7">
        <v>201600</v>
      </c>
      <c r="H122" s="7"/>
      <c r="I122" s="7" t="s">
        <v>50</v>
      </c>
      <c r="J122" s="7"/>
      <c r="K122" s="7" t="s">
        <v>42</v>
      </c>
      <c r="L122" s="7">
        <v>0</v>
      </c>
    </row>
    <row r="123" spans="1:12" x14ac:dyDescent="0.2">
      <c r="A123" s="7">
        <v>133302</v>
      </c>
      <c r="B123" s="7" t="str">
        <f>VLOOKUP(A123,'[1]道具表|CS|ItemData'!$A:$B,2,0)</f>
        <v>辅助R32</v>
      </c>
      <c r="C123" s="7">
        <v>3</v>
      </c>
      <c r="D123" s="7">
        <v>3</v>
      </c>
      <c r="E123" s="7">
        <v>342720</v>
      </c>
      <c r="F123" s="7"/>
      <c r="G123" s="7">
        <v>201600</v>
      </c>
      <c r="H123" s="7"/>
      <c r="I123" s="7" t="s">
        <v>48</v>
      </c>
      <c r="J123" s="7"/>
      <c r="K123" s="7" t="s">
        <v>42</v>
      </c>
      <c r="L123" s="7">
        <v>0</v>
      </c>
    </row>
    <row r="124" spans="1:12" x14ac:dyDescent="0.2">
      <c r="A124" s="7">
        <v>133401</v>
      </c>
      <c r="B124" s="7" t="str">
        <f>VLOOKUP(A124,'[1]道具表|CS|ItemData'!$A:$B,2,0)</f>
        <v>辅助R41</v>
      </c>
      <c r="C124" s="7">
        <v>4</v>
      </c>
      <c r="D124" s="7">
        <v>3</v>
      </c>
      <c r="E124" s="7">
        <v>342720</v>
      </c>
      <c r="F124" s="7"/>
      <c r="G124" s="7"/>
      <c r="H124" s="7">
        <v>201600</v>
      </c>
      <c r="I124" s="7" t="s">
        <v>50</v>
      </c>
      <c r="J124" s="7"/>
      <c r="K124" s="7" t="s">
        <v>42</v>
      </c>
      <c r="L124" s="7">
        <v>0</v>
      </c>
    </row>
    <row r="125" spans="1:12" x14ac:dyDescent="0.2">
      <c r="A125" s="7">
        <v>133402</v>
      </c>
      <c r="B125" s="7" t="str">
        <f>VLOOKUP(A125,'[1]道具表|CS|ItemData'!$A:$B,2,0)</f>
        <v>辅助R42</v>
      </c>
      <c r="C125" s="7">
        <v>4</v>
      </c>
      <c r="D125" s="7">
        <v>3</v>
      </c>
      <c r="E125" s="7">
        <v>342720</v>
      </c>
      <c r="F125" s="7"/>
      <c r="G125" s="7"/>
      <c r="H125" s="7">
        <v>201600</v>
      </c>
      <c r="I125" s="7" t="s">
        <v>49</v>
      </c>
      <c r="J125" s="7"/>
      <c r="K125" s="7" t="s">
        <v>42</v>
      </c>
      <c r="L125" s="7">
        <v>0</v>
      </c>
    </row>
    <row r="126" spans="1:12" x14ac:dyDescent="0.2">
      <c r="A126" s="7">
        <v>134101</v>
      </c>
      <c r="B126" s="7" t="str">
        <f>VLOOKUP(A126,'[1]道具表|CS|ItemData'!$A:$B,2,0)</f>
        <v>辅助SR11</v>
      </c>
      <c r="C126" s="7">
        <v>1</v>
      </c>
      <c r="D126" s="7">
        <v>3</v>
      </c>
      <c r="E126" s="7"/>
      <c r="F126" s="7">
        <v>91466</v>
      </c>
      <c r="G126" s="7">
        <v>302400</v>
      </c>
      <c r="H126" s="7"/>
      <c r="I126" s="7" t="s">
        <v>80</v>
      </c>
      <c r="J126" s="7"/>
      <c r="K126" s="7" t="s">
        <v>42</v>
      </c>
      <c r="L126" s="7">
        <v>0</v>
      </c>
    </row>
    <row r="127" spans="1:12" x14ac:dyDescent="0.2">
      <c r="A127" s="7">
        <v>134102</v>
      </c>
      <c r="B127" s="7" t="str">
        <f>VLOOKUP(A127,'[1]道具表|CS|ItemData'!$A:$B,2,0)</f>
        <v>辅助SR12</v>
      </c>
      <c r="C127" s="7">
        <v>1</v>
      </c>
      <c r="D127" s="7">
        <v>3</v>
      </c>
      <c r="E127" s="7"/>
      <c r="F127" s="7">
        <v>91466</v>
      </c>
      <c r="G127" s="7">
        <v>302400</v>
      </c>
      <c r="H127" s="7"/>
      <c r="I127" s="7" t="s">
        <v>51</v>
      </c>
      <c r="J127" s="7"/>
      <c r="K127" s="7" t="s">
        <v>42</v>
      </c>
      <c r="L127" s="7">
        <v>0</v>
      </c>
    </row>
    <row r="128" spans="1:12" x14ac:dyDescent="0.2">
      <c r="A128" s="7">
        <v>134103</v>
      </c>
      <c r="B128" s="7" t="str">
        <f>VLOOKUP(A128,'[1]道具表|CS|ItemData'!$A:$B,2,0)</f>
        <v>辅助SR13</v>
      </c>
      <c r="C128" s="7">
        <v>1</v>
      </c>
      <c r="D128" s="7">
        <v>3</v>
      </c>
      <c r="E128" s="7"/>
      <c r="F128" s="7">
        <v>91466</v>
      </c>
      <c r="G128" s="7">
        <v>302400</v>
      </c>
      <c r="H128" s="7"/>
      <c r="I128" s="7" t="s">
        <v>98</v>
      </c>
      <c r="J128" s="7"/>
      <c r="K128" s="7" t="s">
        <v>42</v>
      </c>
      <c r="L128" s="7">
        <v>0</v>
      </c>
    </row>
    <row r="129" spans="1:12" x14ac:dyDescent="0.2">
      <c r="A129" s="7">
        <v>134104</v>
      </c>
      <c r="B129" s="7" t="str">
        <f>VLOOKUP(A129,'[1]道具表|CS|ItemData'!$A:$B,2,0)</f>
        <v>辅助SR14</v>
      </c>
      <c r="C129" s="7">
        <v>1</v>
      </c>
      <c r="D129" s="7">
        <v>3</v>
      </c>
      <c r="E129" s="7"/>
      <c r="F129" s="7">
        <v>91466</v>
      </c>
      <c r="G129" s="7">
        <v>302400</v>
      </c>
      <c r="H129" s="7"/>
      <c r="I129" s="7" t="s">
        <v>99</v>
      </c>
      <c r="J129" s="7"/>
      <c r="K129" s="7">
        <v>134104</v>
      </c>
      <c r="L129" s="7">
        <v>0</v>
      </c>
    </row>
    <row r="130" spans="1:12" x14ac:dyDescent="0.2">
      <c r="A130" s="7">
        <v>134201</v>
      </c>
      <c r="B130" s="7" t="str">
        <f>VLOOKUP(A130,'[1]道具表|CS|ItemData'!$A:$B,2,0)</f>
        <v>辅助SR21</v>
      </c>
      <c r="C130" s="7">
        <v>2</v>
      </c>
      <c r="D130" s="7">
        <v>3</v>
      </c>
      <c r="E130" s="7"/>
      <c r="F130" s="7">
        <v>91466</v>
      </c>
      <c r="G130" s="7"/>
      <c r="H130" s="7">
        <v>302400</v>
      </c>
      <c r="I130" s="7" t="s">
        <v>80</v>
      </c>
      <c r="J130" s="7"/>
      <c r="K130" s="7" t="s">
        <v>42</v>
      </c>
      <c r="L130" s="7">
        <v>0</v>
      </c>
    </row>
    <row r="131" spans="1:12" x14ac:dyDescent="0.2">
      <c r="A131" s="7">
        <v>134202</v>
      </c>
      <c r="B131" s="7" t="str">
        <f>VLOOKUP(A131,'[1]道具表|CS|ItemData'!$A:$B,2,0)</f>
        <v>辅助SR22</v>
      </c>
      <c r="C131" s="7">
        <v>2</v>
      </c>
      <c r="D131" s="7">
        <v>3</v>
      </c>
      <c r="E131" s="7"/>
      <c r="F131" s="7">
        <v>91466</v>
      </c>
      <c r="G131" s="7"/>
      <c r="H131" s="7">
        <v>302400</v>
      </c>
      <c r="I131" s="7" t="s">
        <v>54</v>
      </c>
      <c r="J131" s="7"/>
      <c r="K131" s="7" t="s">
        <v>42</v>
      </c>
      <c r="L131" s="7">
        <v>0</v>
      </c>
    </row>
    <row r="132" spans="1:12" x14ac:dyDescent="0.2">
      <c r="A132" s="7">
        <v>134203</v>
      </c>
      <c r="B132" s="7" t="str">
        <f>VLOOKUP(A132,'[1]道具表|CS|ItemData'!$A:$B,2,0)</f>
        <v>辅助SR23</v>
      </c>
      <c r="C132" s="7">
        <v>2</v>
      </c>
      <c r="D132" s="7">
        <v>3</v>
      </c>
      <c r="E132" s="7"/>
      <c r="F132" s="7">
        <v>91466</v>
      </c>
      <c r="G132" s="7"/>
      <c r="H132" s="7">
        <v>302400</v>
      </c>
      <c r="I132" s="7" t="s">
        <v>98</v>
      </c>
      <c r="J132" s="7"/>
      <c r="K132" s="7" t="s">
        <v>42</v>
      </c>
      <c r="L132" s="7">
        <v>0</v>
      </c>
    </row>
    <row r="133" spans="1:12" x14ac:dyDescent="0.2">
      <c r="A133" s="7">
        <v>134204</v>
      </c>
      <c r="B133" s="7" t="str">
        <f>VLOOKUP(A133,'[1]道具表|CS|ItemData'!$A:$B,2,0)</f>
        <v>辅助SR24</v>
      </c>
      <c r="C133" s="7">
        <v>2</v>
      </c>
      <c r="D133" s="7">
        <v>3</v>
      </c>
      <c r="E133" s="7"/>
      <c r="F133" s="7">
        <v>91466</v>
      </c>
      <c r="G133" s="7"/>
      <c r="H133" s="7">
        <v>302400</v>
      </c>
      <c r="I133" s="7" t="s">
        <v>99</v>
      </c>
      <c r="J133" s="7"/>
      <c r="K133" s="7">
        <v>134204</v>
      </c>
      <c r="L133" s="7">
        <v>0</v>
      </c>
    </row>
    <row r="134" spans="1:12" x14ac:dyDescent="0.2">
      <c r="A134" s="7">
        <v>134301</v>
      </c>
      <c r="B134" s="7" t="str">
        <f>VLOOKUP(A134,'[1]道具表|CS|ItemData'!$A:$B,2,0)</f>
        <v>辅助SR31</v>
      </c>
      <c r="C134" s="7">
        <v>3</v>
      </c>
      <c r="D134" s="7">
        <v>3</v>
      </c>
      <c r="E134" s="7">
        <v>514080</v>
      </c>
      <c r="F134" s="7"/>
      <c r="G134" s="7">
        <v>302400</v>
      </c>
      <c r="H134" s="7"/>
      <c r="I134" s="7" t="s">
        <v>57</v>
      </c>
      <c r="J134" s="7"/>
      <c r="K134" s="7" t="s">
        <v>42</v>
      </c>
      <c r="L134" s="7">
        <v>0</v>
      </c>
    </row>
    <row r="135" spans="1:12" x14ac:dyDescent="0.2">
      <c r="A135" s="7">
        <v>134302</v>
      </c>
      <c r="B135" s="7" t="str">
        <f>VLOOKUP(A135,'[1]道具表|CS|ItemData'!$A:$B,2,0)</f>
        <v>辅助SR32</v>
      </c>
      <c r="C135" s="7">
        <v>3</v>
      </c>
      <c r="D135" s="7">
        <v>3</v>
      </c>
      <c r="E135" s="7">
        <v>514080</v>
      </c>
      <c r="F135" s="7"/>
      <c r="G135" s="7">
        <v>302400</v>
      </c>
      <c r="H135" s="7"/>
      <c r="I135" s="7" t="s">
        <v>51</v>
      </c>
      <c r="J135" s="7"/>
      <c r="K135" s="7" t="s">
        <v>42</v>
      </c>
      <c r="L135" s="7">
        <v>0</v>
      </c>
    </row>
    <row r="136" spans="1:12" x14ac:dyDescent="0.2">
      <c r="A136" s="7">
        <v>134303</v>
      </c>
      <c r="B136" s="7" t="str">
        <f>VLOOKUP(A136,'[1]道具表|CS|ItemData'!$A:$B,2,0)</f>
        <v>辅助SR33</v>
      </c>
      <c r="C136" s="7">
        <v>3</v>
      </c>
      <c r="D136" s="7">
        <v>3</v>
      </c>
      <c r="E136" s="7">
        <v>514080</v>
      </c>
      <c r="F136" s="7"/>
      <c r="G136" s="7">
        <v>302400</v>
      </c>
      <c r="H136" s="7"/>
      <c r="I136" s="7" t="s">
        <v>100</v>
      </c>
      <c r="J136" s="7"/>
      <c r="K136" s="7" t="s">
        <v>42</v>
      </c>
      <c r="L136" s="7">
        <v>0</v>
      </c>
    </row>
    <row r="137" spans="1:12" x14ac:dyDescent="0.2">
      <c r="A137" s="7">
        <v>134304</v>
      </c>
      <c r="B137" s="7" t="str">
        <f>VLOOKUP(A137,'[1]道具表|CS|ItemData'!$A:$B,2,0)</f>
        <v>辅助SR34</v>
      </c>
      <c r="C137" s="7">
        <v>3</v>
      </c>
      <c r="D137" s="7">
        <v>3</v>
      </c>
      <c r="E137" s="7">
        <v>514080</v>
      </c>
      <c r="F137" s="7"/>
      <c r="G137" s="7">
        <v>302400</v>
      </c>
      <c r="H137" s="7"/>
      <c r="I137" s="7" t="s">
        <v>42</v>
      </c>
      <c r="J137" s="7"/>
      <c r="K137" s="7">
        <v>134304</v>
      </c>
      <c r="L137" s="7">
        <v>0</v>
      </c>
    </row>
    <row r="138" spans="1:12" x14ac:dyDescent="0.2">
      <c r="A138" s="7">
        <v>134401</v>
      </c>
      <c r="B138" s="7" t="str">
        <f>VLOOKUP(A138,'[1]道具表|CS|ItemData'!$A:$B,2,0)</f>
        <v>辅助SR41</v>
      </c>
      <c r="C138" s="7">
        <v>4</v>
      </c>
      <c r="D138" s="7">
        <v>3</v>
      </c>
      <c r="E138" s="7">
        <v>514080</v>
      </c>
      <c r="F138" s="7"/>
      <c r="G138" s="7"/>
      <c r="H138" s="7">
        <v>302400</v>
      </c>
      <c r="I138" s="7" t="s">
        <v>57</v>
      </c>
      <c r="J138" s="7"/>
      <c r="K138" s="7" t="s">
        <v>42</v>
      </c>
      <c r="L138" s="7">
        <v>0</v>
      </c>
    </row>
    <row r="139" spans="1:12" x14ac:dyDescent="0.2">
      <c r="A139" s="7">
        <v>134402</v>
      </c>
      <c r="B139" s="7" t="str">
        <f>VLOOKUP(A139,'[1]道具表|CS|ItemData'!$A:$B,2,0)</f>
        <v>辅助SR42</v>
      </c>
      <c r="C139" s="7">
        <v>4</v>
      </c>
      <c r="D139" s="7">
        <v>3</v>
      </c>
      <c r="E139" s="7">
        <v>514080</v>
      </c>
      <c r="F139" s="7"/>
      <c r="G139" s="7"/>
      <c r="H139" s="7">
        <v>302400</v>
      </c>
      <c r="I139" s="7" t="s">
        <v>51</v>
      </c>
      <c r="J139" s="7"/>
      <c r="K139" s="7" t="s">
        <v>42</v>
      </c>
      <c r="L139" s="7">
        <v>0</v>
      </c>
    </row>
    <row r="140" spans="1:12" x14ac:dyDescent="0.2">
      <c r="A140" s="7">
        <v>134403</v>
      </c>
      <c r="B140" s="7" t="str">
        <f>VLOOKUP(A140,'[1]道具表|CS|ItemData'!$A:$B,2,0)</f>
        <v>辅助SR43</v>
      </c>
      <c r="C140" s="7">
        <v>4</v>
      </c>
      <c r="D140" s="7">
        <v>3</v>
      </c>
      <c r="E140" s="7">
        <v>514080</v>
      </c>
      <c r="F140" s="7"/>
      <c r="G140" s="7"/>
      <c r="H140" s="7">
        <v>302400</v>
      </c>
      <c r="I140" s="7" t="s">
        <v>101</v>
      </c>
      <c r="J140" s="7"/>
      <c r="K140" s="7" t="s">
        <v>42</v>
      </c>
      <c r="L140" s="7">
        <v>0</v>
      </c>
    </row>
    <row r="141" spans="1:12" x14ac:dyDescent="0.2">
      <c r="A141" s="7">
        <v>134404</v>
      </c>
      <c r="B141" s="7" t="str">
        <f>VLOOKUP(A141,'[1]道具表|CS|ItemData'!$A:$B,2,0)</f>
        <v>辅助SR44</v>
      </c>
      <c r="C141" s="7">
        <v>4</v>
      </c>
      <c r="D141" s="7">
        <v>3</v>
      </c>
      <c r="E141" s="7">
        <v>514080</v>
      </c>
      <c r="F141" s="7"/>
      <c r="G141" s="7"/>
      <c r="H141" s="7">
        <v>302400</v>
      </c>
      <c r="I141" s="7" t="s">
        <v>102</v>
      </c>
      <c r="J141" s="7"/>
      <c r="K141" s="7" t="s">
        <v>42</v>
      </c>
      <c r="L141" s="7">
        <v>0</v>
      </c>
    </row>
    <row r="142" spans="1:12" x14ac:dyDescent="0.2">
      <c r="A142" s="7">
        <v>135101</v>
      </c>
      <c r="B142" s="7" t="str">
        <f>VLOOKUP(A142,'[1]道具表|CS|ItemData'!$A:$B,2,0)</f>
        <v>辅助SSR11</v>
      </c>
      <c r="C142" s="7">
        <v>1</v>
      </c>
      <c r="D142" s="7">
        <v>3</v>
      </c>
      <c r="E142" s="7"/>
      <c r="F142" s="7">
        <v>121955</v>
      </c>
      <c r="G142" s="7">
        <v>403200</v>
      </c>
      <c r="H142" s="7"/>
      <c r="I142" s="7" t="s">
        <v>88</v>
      </c>
      <c r="J142" s="7"/>
      <c r="K142" s="7" t="s">
        <v>42</v>
      </c>
      <c r="L142" s="7">
        <v>0</v>
      </c>
    </row>
    <row r="143" spans="1:12" x14ac:dyDescent="0.2">
      <c r="A143" s="7">
        <v>135102</v>
      </c>
      <c r="B143" s="7" t="str">
        <f>VLOOKUP(A143,'[1]道具表|CS|ItemData'!$A:$B,2,0)</f>
        <v>辅助SSR12</v>
      </c>
      <c r="C143" s="7">
        <v>1</v>
      </c>
      <c r="D143" s="7">
        <v>3</v>
      </c>
      <c r="E143" s="7"/>
      <c r="F143" s="7">
        <v>121955</v>
      </c>
      <c r="G143" s="7">
        <v>403200</v>
      </c>
      <c r="H143" s="7"/>
      <c r="I143" s="7" t="s">
        <v>89</v>
      </c>
      <c r="J143" s="7"/>
      <c r="K143" s="7" t="s">
        <v>42</v>
      </c>
      <c r="L143" s="7">
        <v>0</v>
      </c>
    </row>
    <row r="144" spans="1:12" x14ac:dyDescent="0.2">
      <c r="A144" s="7">
        <v>135103</v>
      </c>
      <c r="B144" s="7" t="str">
        <f>VLOOKUP(A144,'[1]道具表|CS|ItemData'!$A:$B,2,0)</f>
        <v>辅助SSR13</v>
      </c>
      <c r="C144" s="7">
        <v>1</v>
      </c>
      <c r="D144" s="7">
        <v>3</v>
      </c>
      <c r="E144" s="7"/>
      <c r="F144" s="7">
        <v>121955</v>
      </c>
      <c r="G144" s="7">
        <v>403200</v>
      </c>
      <c r="H144" s="7"/>
      <c r="I144" s="7" t="s">
        <v>103</v>
      </c>
      <c r="J144" s="7"/>
      <c r="K144" s="7" t="s">
        <v>42</v>
      </c>
      <c r="L144" s="7">
        <v>0</v>
      </c>
    </row>
    <row r="145" spans="1:12" x14ac:dyDescent="0.2">
      <c r="A145" s="7">
        <v>135104</v>
      </c>
      <c r="B145" s="7" t="str">
        <f>VLOOKUP(A145,'[1]道具表|CS|ItemData'!$A:$B,2,0)</f>
        <v>辅助SSR14</v>
      </c>
      <c r="C145" s="7">
        <v>1</v>
      </c>
      <c r="D145" s="7">
        <v>3</v>
      </c>
      <c r="E145" s="7"/>
      <c r="F145" s="7">
        <v>121955</v>
      </c>
      <c r="G145" s="7">
        <v>403200</v>
      </c>
      <c r="H145" s="7"/>
      <c r="I145" s="7" t="s">
        <v>92</v>
      </c>
      <c r="J145" s="7"/>
      <c r="K145" s="7">
        <v>135104</v>
      </c>
      <c r="L145" s="7">
        <v>0</v>
      </c>
    </row>
    <row r="146" spans="1:12" x14ac:dyDescent="0.2">
      <c r="A146" s="7">
        <v>135105</v>
      </c>
      <c r="B146" s="7" t="str">
        <f>VLOOKUP(A146,'[1]道具表|CS|ItemData'!$A:$B,2,0)</f>
        <v>辅助SSR15</v>
      </c>
      <c r="C146" s="7">
        <v>1</v>
      </c>
      <c r="D146" s="7">
        <v>3</v>
      </c>
      <c r="E146" s="7"/>
      <c r="F146" s="7">
        <v>121955</v>
      </c>
      <c r="G146" s="7">
        <v>403200</v>
      </c>
      <c r="H146" s="7"/>
      <c r="I146" s="7" t="s">
        <v>47</v>
      </c>
      <c r="J146" s="7"/>
      <c r="K146" s="7">
        <v>135105</v>
      </c>
      <c r="L146" s="7">
        <v>0</v>
      </c>
    </row>
    <row r="147" spans="1:12" x14ac:dyDescent="0.2">
      <c r="A147" s="7">
        <v>135106</v>
      </c>
      <c r="B147" s="7" t="str">
        <f>VLOOKUP(A147,'[1]道具表|CS|ItemData'!$A:$B,2,0)</f>
        <v>辅助SSR16</v>
      </c>
      <c r="C147" s="7">
        <v>1</v>
      </c>
      <c r="D147" s="7">
        <v>3</v>
      </c>
      <c r="E147" s="7"/>
      <c r="F147" s="7">
        <v>121955</v>
      </c>
      <c r="G147" s="7">
        <v>403200</v>
      </c>
      <c r="H147" s="7"/>
      <c r="I147" s="7" t="s">
        <v>42</v>
      </c>
      <c r="J147" s="7"/>
      <c r="K147" s="7">
        <v>135106</v>
      </c>
      <c r="L147" s="7">
        <v>0</v>
      </c>
    </row>
    <row r="148" spans="1:12" x14ac:dyDescent="0.2">
      <c r="A148" s="7">
        <v>135201</v>
      </c>
      <c r="B148" s="7" t="str">
        <f>VLOOKUP(A148,'[1]道具表|CS|ItemData'!$A:$B,2,0)</f>
        <v>辅助SSR21</v>
      </c>
      <c r="C148" s="7">
        <v>2</v>
      </c>
      <c r="D148" s="7">
        <v>3</v>
      </c>
      <c r="E148" s="7"/>
      <c r="F148" s="7">
        <v>121955</v>
      </c>
      <c r="G148" s="7"/>
      <c r="H148" s="7">
        <v>403200</v>
      </c>
      <c r="I148" s="7" t="s">
        <v>88</v>
      </c>
      <c r="J148" s="7"/>
      <c r="K148" s="7" t="s">
        <v>42</v>
      </c>
      <c r="L148" s="7">
        <v>0</v>
      </c>
    </row>
    <row r="149" spans="1:12" x14ac:dyDescent="0.2">
      <c r="A149" s="7">
        <v>135202</v>
      </c>
      <c r="B149" s="7" t="str">
        <f>VLOOKUP(A149,'[1]道具表|CS|ItemData'!$A:$B,2,0)</f>
        <v>辅助SSR22</v>
      </c>
      <c r="C149" s="7">
        <v>2</v>
      </c>
      <c r="D149" s="7">
        <v>3</v>
      </c>
      <c r="E149" s="7"/>
      <c r="F149" s="7">
        <v>121955</v>
      </c>
      <c r="G149" s="7"/>
      <c r="H149" s="7">
        <v>403200</v>
      </c>
      <c r="I149" s="7" t="s">
        <v>66</v>
      </c>
      <c r="J149" s="7"/>
      <c r="K149" s="7" t="s">
        <v>42</v>
      </c>
      <c r="L149" s="7">
        <v>0</v>
      </c>
    </row>
    <row r="150" spans="1:12" x14ac:dyDescent="0.2">
      <c r="A150" s="7">
        <v>135203</v>
      </c>
      <c r="B150" s="7" t="str">
        <f>VLOOKUP(A150,'[1]道具表|CS|ItemData'!$A:$B,2,0)</f>
        <v>辅助SSR23</v>
      </c>
      <c r="C150" s="7">
        <v>2</v>
      </c>
      <c r="D150" s="7">
        <v>3</v>
      </c>
      <c r="E150" s="7"/>
      <c r="F150" s="7">
        <v>121955</v>
      </c>
      <c r="G150" s="7"/>
      <c r="H150" s="7">
        <v>403200</v>
      </c>
      <c r="I150" s="7" t="s">
        <v>91</v>
      </c>
      <c r="J150" s="7"/>
      <c r="K150" s="7" t="s">
        <v>42</v>
      </c>
      <c r="L150" s="7">
        <v>0</v>
      </c>
    </row>
    <row r="151" spans="1:12" x14ac:dyDescent="0.2">
      <c r="A151" s="7">
        <v>135204</v>
      </c>
      <c r="B151" s="7" t="str">
        <f>VLOOKUP(A151,'[1]道具表|CS|ItemData'!$A:$B,2,0)</f>
        <v>辅助SSR24</v>
      </c>
      <c r="C151" s="7">
        <v>2</v>
      </c>
      <c r="D151" s="7">
        <v>3</v>
      </c>
      <c r="E151" s="7"/>
      <c r="F151" s="7">
        <v>121955</v>
      </c>
      <c r="G151" s="7"/>
      <c r="H151" s="7">
        <v>403200</v>
      </c>
      <c r="I151" s="7" t="s">
        <v>92</v>
      </c>
      <c r="J151" s="7"/>
      <c r="K151" s="7">
        <v>135204</v>
      </c>
      <c r="L151" s="7">
        <v>0</v>
      </c>
    </row>
    <row r="152" spans="1:12" x14ac:dyDescent="0.2">
      <c r="A152" s="7">
        <v>135205</v>
      </c>
      <c r="B152" s="7" t="str">
        <f>VLOOKUP(A152,'[1]道具表|CS|ItemData'!$A:$B,2,0)</f>
        <v>辅助SSR25</v>
      </c>
      <c r="C152" s="7">
        <v>2</v>
      </c>
      <c r="D152" s="7">
        <v>3</v>
      </c>
      <c r="E152" s="7"/>
      <c r="F152" s="7">
        <v>121955</v>
      </c>
      <c r="G152" s="7"/>
      <c r="H152" s="7">
        <v>403200</v>
      </c>
      <c r="I152" s="7" t="s">
        <v>47</v>
      </c>
      <c r="J152" s="7"/>
      <c r="K152" s="7">
        <v>135205</v>
      </c>
      <c r="L152" s="7">
        <v>0</v>
      </c>
    </row>
    <row r="153" spans="1:12" x14ac:dyDescent="0.2">
      <c r="A153" s="7">
        <v>135206</v>
      </c>
      <c r="B153" s="7" t="str">
        <f>VLOOKUP(A153,'[1]道具表|CS|ItemData'!$A:$B,2,0)</f>
        <v>辅助SSR26</v>
      </c>
      <c r="C153" s="7">
        <v>2</v>
      </c>
      <c r="D153" s="7">
        <v>3</v>
      </c>
      <c r="E153" s="7"/>
      <c r="F153" s="7">
        <v>121955</v>
      </c>
      <c r="G153" s="7"/>
      <c r="H153" s="7">
        <v>403200</v>
      </c>
      <c r="I153" s="7" t="s">
        <v>104</v>
      </c>
      <c r="J153" s="7"/>
      <c r="K153" s="7">
        <v>135206</v>
      </c>
      <c r="L153" s="7">
        <v>0</v>
      </c>
    </row>
    <row r="154" spans="1:12" x14ac:dyDescent="0.2">
      <c r="A154" s="7">
        <v>135301</v>
      </c>
      <c r="B154" s="7" t="str">
        <f>VLOOKUP(A154,'[1]道具表|CS|ItemData'!$A:$B,2,0)</f>
        <v>辅助SSR31</v>
      </c>
      <c r="C154" s="7">
        <v>3</v>
      </c>
      <c r="D154" s="7">
        <v>3</v>
      </c>
      <c r="E154" s="7">
        <v>685440</v>
      </c>
      <c r="F154" s="7"/>
      <c r="G154" s="7">
        <v>403200</v>
      </c>
      <c r="H154" s="7"/>
      <c r="I154" s="7" t="s">
        <v>71</v>
      </c>
      <c r="J154" s="7"/>
      <c r="K154" s="7" t="s">
        <v>42</v>
      </c>
      <c r="L154" s="7">
        <v>0</v>
      </c>
    </row>
    <row r="155" spans="1:12" x14ac:dyDescent="0.2">
      <c r="A155" s="7">
        <v>135302</v>
      </c>
      <c r="B155" s="7" t="str">
        <f>VLOOKUP(A155,'[1]道具表|CS|ItemData'!$A:$B,2,0)</f>
        <v>辅助SSR32</v>
      </c>
      <c r="C155" s="7">
        <v>3</v>
      </c>
      <c r="D155" s="7">
        <v>3</v>
      </c>
      <c r="E155" s="7">
        <v>685440</v>
      </c>
      <c r="F155" s="7"/>
      <c r="G155" s="7">
        <v>403200</v>
      </c>
      <c r="H155" s="7"/>
      <c r="I155" s="7" t="s">
        <v>61</v>
      </c>
      <c r="J155" s="7"/>
      <c r="K155" s="7" t="s">
        <v>42</v>
      </c>
      <c r="L155" s="7">
        <v>0</v>
      </c>
    </row>
    <row r="156" spans="1:12" x14ac:dyDescent="0.2">
      <c r="A156" s="7">
        <v>135303</v>
      </c>
      <c r="B156" s="7" t="str">
        <f>VLOOKUP(A156,'[1]道具表|CS|ItemData'!$A:$B,2,0)</f>
        <v>辅助SSR33</v>
      </c>
      <c r="C156" s="7">
        <v>3</v>
      </c>
      <c r="D156" s="7">
        <v>3</v>
      </c>
      <c r="E156" s="7">
        <v>685440</v>
      </c>
      <c r="F156" s="7"/>
      <c r="G156" s="7">
        <v>403200</v>
      </c>
      <c r="H156" s="7"/>
      <c r="I156" s="7" t="s">
        <v>72</v>
      </c>
      <c r="J156" s="7"/>
      <c r="K156" s="7" t="s">
        <v>42</v>
      </c>
      <c r="L156" s="7">
        <v>0</v>
      </c>
    </row>
    <row r="157" spans="1:12" x14ac:dyDescent="0.2">
      <c r="A157" s="7">
        <v>135304</v>
      </c>
      <c r="B157" s="7" t="str">
        <f>VLOOKUP(A157,'[1]道具表|CS|ItemData'!$A:$B,2,0)</f>
        <v>辅助SSR34</v>
      </c>
      <c r="C157" s="7">
        <v>3</v>
      </c>
      <c r="D157" s="7">
        <v>3</v>
      </c>
      <c r="E157" s="7">
        <v>685440</v>
      </c>
      <c r="F157" s="7"/>
      <c r="G157" s="7">
        <v>403200</v>
      </c>
      <c r="H157" s="7"/>
      <c r="I157" s="7" t="s">
        <v>105</v>
      </c>
      <c r="J157" s="7"/>
      <c r="K157" s="7" t="s">
        <v>42</v>
      </c>
      <c r="L157" s="7">
        <v>0</v>
      </c>
    </row>
    <row r="158" spans="1:12" x14ac:dyDescent="0.2">
      <c r="A158" s="7">
        <v>135305</v>
      </c>
      <c r="B158" s="7" t="str">
        <f>VLOOKUP(A158,'[1]道具表|CS|ItemData'!$A:$B,2,0)</f>
        <v>辅助SSR35</v>
      </c>
      <c r="C158" s="7">
        <v>3</v>
      </c>
      <c r="D158" s="7">
        <v>3</v>
      </c>
      <c r="E158" s="7">
        <v>685440</v>
      </c>
      <c r="F158" s="7"/>
      <c r="G158" s="7">
        <v>403200</v>
      </c>
      <c r="H158" s="7"/>
      <c r="I158" s="7" t="s">
        <v>50</v>
      </c>
      <c r="J158" s="7"/>
      <c r="K158" s="7">
        <v>135305</v>
      </c>
      <c r="L158" s="7">
        <v>0</v>
      </c>
    </row>
    <row r="159" spans="1:12" x14ac:dyDescent="0.2">
      <c r="A159" s="7">
        <v>135306</v>
      </c>
      <c r="B159" s="7" t="str">
        <f>VLOOKUP(A159,'[1]道具表|CS|ItemData'!$A:$B,2,0)</f>
        <v>辅助SSR36</v>
      </c>
      <c r="C159" s="7">
        <v>3</v>
      </c>
      <c r="D159" s="7">
        <v>3</v>
      </c>
      <c r="E159" s="7">
        <v>685440</v>
      </c>
      <c r="F159" s="7"/>
      <c r="G159" s="7">
        <v>403200</v>
      </c>
      <c r="H159" s="7"/>
      <c r="I159" s="7" t="s">
        <v>42</v>
      </c>
      <c r="J159" s="7"/>
      <c r="K159" s="7">
        <v>135306</v>
      </c>
      <c r="L159" s="7">
        <v>0</v>
      </c>
    </row>
    <row r="160" spans="1:12" x14ac:dyDescent="0.2">
      <c r="A160" s="7">
        <v>135307</v>
      </c>
      <c r="B160" s="7" t="str">
        <f>VLOOKUP(A160,'[1]道具表|CS|ItemData'!$A:$B,2,0)</f>
        <v>辅助SSR37</v>
      </c>
      <c r="C160" s="7">
        <v>3</v>
      </c>
      <c r="D160" s="7">
        <v>3</v>
      </c>
      <c r="E160" s="7">
        <v>685440</v>
      </c>
      <c r="F160" s="7"/>
      <c r="G160" s="7">
        <v>403200</v>
      </c>
      <c r="H160" s="7"/>
      <c r="I160" s="7" t="s">
        <v>42</v>
      </c>
      <c r="J160" s="7"/>
      <c r="K160" s="7">
        <v>135307</v>
      </c>
      <c r="L160" s="7">
        <v>0</v>
      </c>
    </row>
    <row r="161" spans="1:12" x14ac:dyDescent="0.2">
      <c r="A161" s="7">
        <v>135401</v>
      </c>
      <c r="B161" s="7" t="str">
        <f>VLOOKUP(A161,'[1]道具表|CS|ItemData'!$A:$B,2,0)</f>
        <v>辅助SSR41</v>
      </c>
      <c r="C161" s="7">
        <v>4</v>
      </c>
      <c r="D161" s="7">
        <v>3</v>
      </c>
      <c r="E161" s="7">
        <v>685440</v>
      </c>
      <c r="F161" s="7"/>
      <c r="G161" s="7"/>
      <c r="H161" s="7">
        <v>403200</v>
      </c>
      <c r="I161" s="7" t="s">
        <v>71</v>
      </c>
      <c r="J161" s="7"/>
      <c r="K161" s="7" t="s">
        <v>42</v>
      </c>
      <c r="L161" s="7">
        <v>0</v>
      </c>
    </row>
    <row r="162" spans="1:12" x14ac:dyDescent="0.2">
      <c r="A162" s="7">
        <v>135402</v>
      </c>
      <c r="B162" s="7" t="str">
        <f>VLOOKUP(A162,'[1]道具表|CS|ItemData'!$A:$B,2,0)</f>
        <v>辅助SSR42</v>
      </c>
      <c r="C162" s="7">
        <v>4</v>
      </c>
      <c r="D162" s="7">
        <v>3</v>
      </c>
      <c r="E162" s="7">
        <v>685440</v>
      </c>
      <c r="F162" s="7"/>
      <c r="G162" s="7"/>
      <c r="H162" s="7">
        <v>403200</v>
      </c>
      <c r="I162" s="7" t="s">
        <v>66</v>
      </c>
      <c r="J162" s="7"/>
      <c r="K162" s="7" t="s">
        <v>42</v>
      </c>
      <c r="L162" s="7">
        <v>0</v>
      </c>
    </row>
    <row r="163" spans="1:12" x14ac:dyDescent="0.2">
      <c r="A163" s="7">
        <v>135403</v>
      </c>
      <c r="B163" s="7" t="str">
        <f>VLOOKUP(A163,'[1]道具表|CS|ItemData'!$A:$B,2,0)</f>
        <v>辅助SSR43</v>
      </c>
      <c r="C163" s="7">
        <v>4</v>
      </c>
      <c r="D163" s="7">
        <v>3</v>
      </c>
      <c r="E163" s="7">
        <v>685440</v>
      </c>
      <c r="F163" s="7"/>
      <c r="G163" s="7"/>
      <c r="H163" s="7">
        <v>403200</v>
      </c>
      <c r="I163" s="7" t="s">
        <v>76</v>
      </c>
      <c r="J163" s="7"/>
      <c r="K163" s="7" t="s">
        <v>42</v>
      </c>
      <c r="L163" s="7">
        <v>0</v>
      </c>
    </row>
    <row r="164" spans="1:12" x14ac:dyDescent="0.2">
      <c r="A164" s="7">
        <v>135404</v>
      </c>
      <c r="B164" s="7" t="str">
        <f>VLOOKUP(A164,'[1]道具表|CS|ItemData'!$A:$B,2,0)</f>
        <v>辅助SSR44</v>
      </c>
      <c r="C164" s="7">
        <v>4</v>
      </c>
      <c r="D164" s="7">
        <v>3</v>
      </c>
      <c r="E164" s="7">
        <v>685440</v>
      </c>
      <c r="F164" s="7"/>
      <c r="G164" s="7"/>
      <c r="H164" s="7">
        <v>403200</v>
      </c>
      <c r="I164" s="7" t="s">
        <v>106</v>
      </c>
      <c r="J164" s="7"/>
      <c r="K164" s="7" t="s">
        <v>42</v>
      </c>
      <c r="L164" s="7">
        <v>0</v>
      </c>
    </row>
    <row r="165" spans="1:12" x14ac:dyDescent="0.2">
      <c r="A165" s="7">
        <v>135405</v>
      </c>
      <c r="B165" s="7" t="str">
        <f>VLOOKUP(A165,'[1]道具表|CS|ItemData'!$A:$B,2,0)</f>
        <v>辅助SSR45</v>
      </c>
      <c r="C165" s="7">
        <v>4</v>
      </c>
      <c r="D165" s="7">
        <v>3</v>
      </c>
      <c r="E165" s="7">
        <v>685440</v>
      </c>
      <c r="F165" s="7"/>
      <c r="G165" s="7"/>
      <c r="H165" s="7">
        <v>403200</v>
      </c>
      <c r="I165" s="7" t="s">
        <v>107</v>
      </c>
      <c r="J165" s="7"/>
      <c r="K165" s="7" t="s">
        <v>42</v>
      </c>
      <c r="L165" s="7">
        <v>0</v>
      </c>
    </row>
    <row r="166" spans="1:12" x14ac:dyDescent="0.2">
      <c r="A166" s="7">
        <v>135406</v>
      </c>
      <c r="B166" s="7" t="str">
        <f>VLOOKUP(A166,'[1]道具表|CS|ItemData'!$A:$B,2,0)</f>
        <v>辅助SSR46</v>
      </c>
      <c r="C166" s="7">
        <v>4</v>
      </c>
      <c r="D166" s="7">
        <v>3</v>
      </c>
      <c r="E166" s="7">
        <v>685440</v>
      </c>
      <c r="F166" s="7"/>
      <c r="G166" s="7"/>
      <c r="H166" s="7">
        <v>403200</v>
      </c>
      <c r="I166" s="7" t="s">
        <v>79</v>
      </c>
      <c r="J166" s="7"/>
      <c r="K166" s="7">
        <v>135406</v>
      </c>
      <c r="L166" s="7">
        <v>0</v>
      </c>
    </row>
    <row r="167" spans="1:12" x14ac:dyDescent="0.2">
      <c r="A167" s="7">
        <v>135407</v>
      </c>
      <c r="B167" s="7" t="str">
        <f>VLOOKUP(A167,'[1]道具表|CS|ItemData'!$A:$B,2,0)</f>
        <v>辅助SSR47</v>
      </c>
      <c r="C167" s="7">
        <v>4</v>
      </c>
      <c r="D167" s="7">
        <v>3</v>
      </c>
      <c r="E167" s="7">
        <v>685440</v>
      </c>
      <c r="F167" s="7"/>
      <c r="G167" s="7"/>
      <c r="H167" s="7">
        <v>403200</v>
      </c>
      <c r="I167" s="7" t="s">
        <v>97</v>
      </c>
      <c r="J167" s="7"/>
      <c r="K167" s="7">
        <v>135407</v>
      </c>
      <c r="L167" s="7">
        <v>0</v>
      </c>
    </row>
    <row r="168" spans="1:12" x14ac:dyDescent="0.2">
      <c r="A168" s="7">
        <v>112101</v>
      </c>
      <c r="B168" s="7" t="str">
        <f>VLOOKUP(A168,'[1]道具表|CS|ItemData'!$A:$B,2,0)</f>
        <v>强攻N11</v>
      </c>
      <c r="C168" s="7">
        <v>1</v>
      </c>
      <c r="D168" s="7">
        <v>1</v>
      </c>
      <c r="E168" s="7"/>
      <c r="F168" s="7">
        <v>70087</v>
      </c>
      <c r="G168" s="7">
        <v>138700</v>
      </c>
      <c r="H168" s="7"/>
      <c r="I168" s="7" t="s">
        <v>42</v>
      </c>
      <c r="J168" s="7"/>
      <c r="K168" s="7" t="s">
        <v>42</v>
      </c>
      <c r="L168" s="7">
        <v>0</v>
      </c>
    </row>
    <row r="169" spans="1:12" x14ac:dyDescent="0.2">
      <c r="A169" s="7">
        <v>112201</v>
      </c>
      <c r="B169" s="7" t="str">
        <f>VLOOKUP(A169,'[1]道具表|CS|ItemData'!$A:$B,2,0)</f>
        <v>强攻N21</v>
      </c>
      <c r="C169" s="7">
        <v>2</v>
      </c>
      <c r="D169" s="7">
        <v>1</v>
      </c>
      <c r="E169" s="7"/>
      <c r="F169" s="7">
        <v>70087</v>
      </c>
      <c r="G169" s="7"/>
      <c r="H169" s="7">
        <v>138700</v>
      </c>
      <c r="I169" s="7" t="s">
        <v>42</v>
      </c>
      <c r="J169" s="7"/>
      <c r="K169" s="7" t="s">
        <v>42</v>
      </c>
      <c r="L169" s="7">
        <v>0</v>
      </c>
    </row>
    <row r="170" spans="1:12" x14ac:dyDescent="0.2">
      <c r="A170" s="7">
        <v>112301</v>
      </c>
      <c r="B170" s="7" t="str">
        <f>VLOOKUP(A170,'[1]道具表|CS|ItemData'!$A:$B,2,0)</f>
        <v>强攻N31</v>
      </c>
      <c r="C170" s="7">
        <v>3</v>
      </c>
      <c r="D170" s="7">
        <v>1</v>
      </c>
      <c r="E170" s="7">
        <v>204288</v>
      </c>
      <c r="F170" s="7"/>
      <c r="G170" s="7">
        <v>138700</v>
      </c>
      <c r="H170" s="7"/>
      <c r="I170" s="7" t="s">
        <v>42</v>
      </c>
      <c r="J170" s="7"/>
      <c r="K170" s="7" t="s">
        <v>42</v>
      </c>
      <c r="L170" s="7">
        <v>0</v>
      </c>
    </row>
    <row r="171" spans="1:12" x14ac:dyDescent="0.2">
      <c r="A171" s="7">
        <v>112401</v>
      </c>
      <c r="B171" s="7" t="str">
        <f>VLOOKUP(A171,'[1]道具表|CS|ItemData'!$A:$B,2,0)</f>
        <v>强攻N41</v>
      </c>
      <c r="C171" s="7">
        <v>4</v>
      </c>
      <c r="D171" s="7">
        <v>1</v>
      </c>
      <c r="E171" s="7">
        <v>204288</v>
      </c>
      <c r="F171" s="7"/>
      <c r="G171" s="7"/>
      <c r="H171" s="7">
        <v>138700</v>
      </c>
      <c r="I171" s="7" t="s">
        <v>42</v>
      </c>
      <c r="J171" s="7"/>
      <c r="K171" s="7" t="s">
        <v>42</v>
      </c>
      <c r="L171" s="7">
        <v>0</v>
      </c>
    </row>
    <row r="172" spans="1:12" x14ac:dyDescent="0.2">
      <c r="A172" s="7">
        <v>113101</v>
      </c>
      <c r="B172" s="7" t="str">
        <f>VLOOKUP(A172,'[1]道具表|CS|ItemData'!$A:$B,2,0)</f>
        <v>强攻R11</v>
      </c>
      <c r="C172" s="7">
        <v>1</v>
      </c>
      <c r="D172" s="7">
        <v>1</v>
      </c>
      <c r="E172" s="7"/>
      <c r="F172" s="7">
        <v>87608</v>
      </c>
      <c r="G172" s="7">
        <v>173376</v>
      </c>
      <c r="H172" s="7"/>
      <c r="I172" s="7" t="s">
        <v>47</v>
      </c>
      <c r="J172" s="7"/>
      <c r="K172" s="7" t="s">
        <v>42</v>
      </c>
      <c r="L172" s="7">
        <v>0</v>
      </c>
    </row>
    <row r="173" spans="1:12" x14ac:dyDescent="0.2">
      <c r="A173" s="7">
        <v>113102</v>
      </c>
      <c r="B173" s="7" t="str">
        <f>VLOOKUP(A173,'[1]道具表|CS|ItemData'!$A:$B,2,0)</f>
        <v>强攻R12</v>
      </c>
      <c r="C173" s="7">
        <v>1</v>
      </c>
      <c r="D173" s="7">
        <v>1</v>
      </c>
      <c r="E173" s="7"/>
      <c r="F173" s="7">
        <v>87608</v>
      </c>
      <c r="G173" s="7">
        <v>173376</v>
      </c>
      <c r="H173" s="7"/>
      <c r="I173" s="7" t="s">
        <v>48</v>
      </c>
      <c r="J173" s="7"/>
      <c r="K173" s="7" t="s">
        <v>42</v>
      </c>
      <c r="L173" s="7">
        <v>0</v>
      </c>
    </row>
    <row r="174" spans="1:12" x14ac:dyDescent="0.2">
      <c r="A174" s="7">
        <v>113201</v>
      </c>
      <c r="B174" s="7" t="str">
        <f>VLOOKUP(A174,'[1]道具表|CS|ItemData'!$A:$B,2,0)</f>
        <v>强攻R21</v>
      </c>
      <c r="C174" s="7">
        <v>2</v>
      </c>
      <c r="D174" s="7">
        <v>1</v>
      </c>
      <c r="E174" s="7"/>
      <c r="F174" s="7">
        <v>87608</v>
      </c>
      <c r="G174" s="7"/>
      <c r="H174" s="7">
        <v>173376</v>
      </c>
      <c r="I174" s="7" t="s">
        <v>47</v>
      </c>
      <c r="J174" s="7"/>
      <c r="K174" s="7" t="s">
        <v>42</v>
      </c>
      <c r="L174" s="7">
        <v>0</v>
      </c>
    </row>
    <row r="175" spans="1:12" x14ac:dyDescent="0.2">
      <c r="A175" s="7">
        <v>113202</v>
      </c>
      <c r="B175" s="7" t="str">
        <f>VLOOKUP(A175,'[1]道具表|CS|ItemData'!$A:$B,2,0)</f>
        <v>强攻R22</v>
      </c>
      <c r="C175" s="7">
        <v>2</v>
      </c>
      <c r="D175" s="7">
        <v>1</v>
      </c>
      <c r="E175" s="7"/>
      <c r="F175" s="7">
        <v>87608</v>
      </c>
      <c r="G175" s="7"/>
      <c r="H175" s="7">
        <v>173376</v>
      </c>
      <c r="I175" s="7" t="s">
        <v>49</v>
      </c>
      <c r="J175" s="7"/>
      <c r="K175" s="7" t="s">
        <v>42</v>
      </c>
      <c r="L175" s="7">
        <v>0</v>
      </c>
    </row>
    <row r="176" spans="1:12" x14ac:dyDescent="0.2">
      <c r="A176" s="7">
        <v>113301</v>
      </c>
      <c r="B176" s="7" t="str">
        <f>VLOOKUP(A176,'[1]道具表|CS|ItemData'!$A:$B,2,0)</f>
        <v>强攻R31</v>
      </c>
      <c r="C176" s="7">
        <v>3</v>
      </c>
      <c r="D176" s="7">
        <v>1</v>
      </c>
      <c r="E176" s="7">
        <v>255360</v>
      </c>
      <c r="F176" s="7"/>
      <c r="G176" s="7">
        <v>173376</v>
      </c>
      <c r="H176" s="7"/>
      <c r="I176" s="7" t="s">
        <v>50</v>
      </c>
      <c r="J176" s="7"/>
      <c r="K176" s="7" t="s">
        <v>42</v>
      </c>
      <c r="L176" s="7">
        <v>0</v>
      </c>
    </row>
    <row r="177" spans="1:12" x14ac:dyDescent="0.2">
      <c r="A177" s="7">
        <v>113302</v>
      </c>
      <c r="B177" s="7" t="str">
        <f>VLOOKUP(A177,'[1]道具表|CS|ItemData'!$A:$B,2,0)</f>
        <v>强攻R32</v>
      </c>
      <c r="C177" s="7">
        <v>3</v>
      </c>
      <c r="D177" s="7">
        <v>1</v>
      </c>
      <c r="E177" s="7">
        <v>255360</v>
      </c>
      <c r="F177" s="7"/>
      <c r="G177" s="7">
        <v>173376</v>
      </c>
      <c r="H177" s="7"/>
      <c r="I177" s="7" t="s">
        <v>48</v>
      </c>
      <c r="J177" s="7"/>
      <c r="K177" s="7" t="s">
        <v>42</v>
      </c>
      <c r="L177" s="7">
        <v>0</v>
      </c>
    </row>
    <row r="178" spans="1:12" x14ac:dyDescent="0.2">
      <c r="A178" s="7">
        <v>113401</v>
      </c>
      <c r="B178" s="7" t="str">
        <f>VLOOKUP(A178,'[1]道具表|CS|ItemData'!$A:$B,2,0)</f>
        <v>强攻R41</v>
      </c>
      <c r="C178" s="7">
        <v>4</v>
      </c>
      <c r="D178" s="7">
        <v>1</v>
      </c>
      <c r="E178" s="7">
        <v>255360</v>
      </c>
      <c r="F178" s="7"/>
      <c r="G178" s="7"/>
      <c r="H178" s="7">
        <v>173376</v>
      </c>
      <c r="I178" s="7" t="s">
        <v>50</v>
      </c>
      <c r="J178" s="7"/>
      <c r="K178" s="7" t="s">
        <v>42</v>
      </c>
      <c r="L178" s="7">
        <v>0</v>
      </c>
    </row>
    <row r="179" spans="1:12" x14ac:dyDescent="0.2">
      <c r="A179" s="7">
        <v>113402</v>
      </c>
      <c r="B179" s="7" t="str">
        <f>VLOOKUP(A179,'[1]道具表|CS|ItemData'!$A:$B,2,0)</f>
        <v>强攻R42</v>
      </c>
      <c r="C179" s="7">
        <v>4</v>
      </c>
      <c r="D179" s="7">
        <v>1</v>
      </c>
      <c r="E179" s="7">
        <v>255360</v>
      </c>
      <c r="F179" s="7"/>
      <c r="G179" s="7"/>
      <c r="H179" s="7">
        <v>173376</v>
      </c>
      <c r="I179" s="7" t="s">
        <v>49</v>
      </c>
      <c r="J179" s="7"/>
      <c r="K179" s="7" t="s">
        <v>42</v>
      </c>
      <c r="L179" s="7">
        <v>0</v>
      </c>
    </row>
    <row r="180" spans="1:12" x14ac:dyDescent="0.2">
      <c r="A180" s="7">
        <v>114101</v>
      </c>
      <c r="B180" s="7" t="str">
        <f>VLOOKUP(A180,'[1]道具表|CS|ItemData'!$A:$B,2,0)</f>
        <v>强攻SR11</v>
      </c>
      <c r="C180" s="7">
        <v>1</v>
      </c>
      <c r="D180" s="7">
        <v>1</v>
      </c>
      <c r="E180" s="7"/>
      <c r="F180" s="7">
        <v>131413</v>
      </c>
      <c r="G180" s="7">
        <v>260064</v>
      </c>
      <c r="H180" s="7"/>
      <c r="I180" s="7" t="s">
        <v>80</v>
      </c>
      <c r="J180" s="7"/>
      <c r="K180" s="7" t="s">
        <v>42</v>
      </c>
      <c r="L180" s="7">
        <v>0</v>
      </c>
    </row>
    <row r="181" spans="1:12" x14ac:dyDescent="0.2">
      <c r="A181" s="7">
        <v>114102</v>
      </c>
      <c r="B181" s="7" t="str">
        <f>VLOOKUP(A181,'[1]道具表|CS|ItemData'!$A:$B,2,0)</f>
        <v>强攻SR12</v>
      </c>
      <c r="C181" s="7">
        <v>1</v>
      </c>
      <c r="D181" s="7">
        <v>1</v>
      </c>
      <c r="E181" s="7"/>
      <c r="F181" s="7">
        <v>131413</v>
      </c>
      <c r="G181" s="7">
        <v>260064</v>
      </c>
      <c r="H181" s="7"/>
      <c r="I181" s="7" t="s">
        <v>81</v>
      </c>
      <c r="J181" s="7"/>
      <c r="K181" s="7" t="s">
        <v>42</v>
      </c>
      <c r="L181" s="7">
        <v>0</v>
      </c>
    </row>
    <row r="182" spans="1:12" x14ac:dyDescent="0.2">
      <c r="A182" s="7">
        <v>114103</v>
      </c>
      <c r="B182" s="7" t="str">
        <f>VLOOKUP(A182,'[1]道具表|CS|ItemData'!$A:$B,2,0)</f>
        <v>强攻SR13</v>
      </c>
      <c r="C182" s="7">
        <v>1</v>
      </c>
      <c r="D182" s="7">
        <v>1</v>
      </c>
      <c r="E182" s="7"/>
      <c r="F182" s="7">
        <v>131413</v>
      </c>
      <c r="G182" s="7">
        <v>260064</v>
      </c>
      <c r="H182" s="7"/>
      <c r="I182" s="7" t="s">
        <v>98</v>
      </c>
      <c r="J182" s="7"/>
      <c r="K182" s="7" t="s">
        <v>42</v>
      </c>
      <c r="L182" s="7">
        <v>0</v>
      </c>
    </row>
    <row r="183" spans="1:12" x14ac:dyDescent="0.2">
      <c r="A183" s="7">
        <v>114104</v>
      </c>
      <c r="B183" s="7" t="str">
        <f>VLOOKUP(A183,'[1]道具表|CS|ItemData'!$A:$B,2,0)</f>
        <v>强攻SR14</v>
      </c>
      <c r="C183" s="7">
        <v>1</v>
      </c>
      <c r="D183" s="7">
        <v>1</v>
      </c>
      <c r="E183" s="7"/>
      <c r="F183" s="7">
        <v>131413</v>
      </c>
      <c r="G183" s="7">
        <v>260064</v>
      </c>
      <c r="H183" s="7"/>
      <c r="I183" s="7" t="s">
        <v>108</v>
      </c>
      <c r="J183" s="7"/>
      <c r="K183" s="7" t="s">
        <v>42</v>
      </c>
      <c r="L183" s="7">
        <v>0</v>
      </c>
    </row>
    <row r="184" spans="1:12" x14ac:dyDescent="0.2">
      <c r="A184" s="7">
        <v>114105</v>
      </c>
      <c r="B184" s="7" t="str">
        <f>VLOOKUP(A184,'[1]道具表|CS|ItemData'!$A:$B,2,0)</f>
        <v>强攻SR15</v>
      </c>
      <c r="C184" s="7">
        <v>1</v>
      </c>
      <c r="D184" s="7">
        <v>1</v>
      </c>
      <c r="E184" s="7"/>
      <c r="F184" s="7">
        <v>131413</v>
      </c>
      <c r="G184" s="7">
        <v>260064</v>
      </c>
      <c r="H184" s="7"/>
      <c r="I184" s="7" t="s">
        <v>109</v>
      </c>
      <c r="J184" s="7"/>
      <c r="K184" s="7">
        <v>114105</v>
      </c>
      <c r="L184" s="7">
        <v>0</v>
      </c>
    </row>
    <row r="185" spans="1:12" x14ac:dyDescent="0.2">
      <c r="A185" s="7">
        <v>114201</v>
      </c>
      <c r="B185" s="7" t="str">
        <f>VLOOKUP(A185,'[1]道具表|CS|ItemData'!$A:$B,2,0)</f>
        <v>强攻SR21</v>
      </c>
      <c r="C185" s="7">
        <v>2</v>
      </c>
      <c r="D185" s="7">
        <v>1</v>
      </c>
      <c r="E185" s="7"/>
      <c r="F185" s="7">
        <v>131413</v>
      </c>
      <c r="G185" s="7"/>
      <c r="H185" s="7">
        <v>260064</v>
      </c>
      <c r="I185" s="7" t="s">
        <v>80</v>
      </c>
      <c r="J185" s="7"/>
      <c r="K185" s="7" t="s">
        <v>42</v>
      </c>
      <c r="L185" s="7">
        <v>0</v>
      </c>
    </row>
    <row r="186" spans="1:12" x14ac:dyDescent="0.2">
      <c r="A186" s="7">
        <v>114202</v>
      </c>
      <c r="B186" s="7" t="str">
        <f>VLOOKUP(A186,'[1]道具表|CS|ItemData'!$A:$B,2,0)</f>
        <v>强攻SR22</v>
      </c>
      <c r="C186" s="7">
        <v>2</v>
      </c>
      <c r="D186" s="7">
        <v>1</v>
      </c>
      <c r="E186" s="7"/>
      <c r="F186" s="7">
        <v>131413</v>
      </c>
      <c r="G186" s="7"/>
      <c r="H186" s="7">
        <v>260064</v>
      </c>
      <c r="I186" s="7" t="s">
        <v>83</v>
      </c>
      <c r="J186" s="7"/>
      <c r="K186" s="7" t="s">
        <v>42</v>
      </c>
      <c r="L186" s="7">
        <v>0</v>
      </c>
    </row>
    <row r="187" spans="1:12" x14ac:dyDescent="0.2">
      <c r="A187" s="7">
        <v>114203</v>
      </c>
      <c r="B187" s="7" t="str">
        <f>VLOOKUP(A187,'[1]道具表|CS|ItemData'!$A:$B,2,0)</f>
        <v>强攻SR23</v>
      </c>
      <c r="C187" s="7">
        <v>2</v>
      </c>
      <c r="D187" s="7">
        <v>1</v>
      </c>
      <c r="E187" s="7"/>
      <c r="F187" s="7">
        <v>131413</v>
      </c>
      <c r="G187" s="7"/>
      <c r="H187" s="7">
        <v>260064</v>
      </c>
      <c r="I187" s="7" t="s">
        <v>98</v>
      </c>
      <c r="J187" s="7"/>
      <c r="K187" s="7" t="s">
        <v>42</v>
      </c>
      <c r="L187" s="7">
        <v>0</v>
      </c>
    </row>
    <row r="188" spans="1:12" x14ac:dyDescent="0.2">
      <c r="A188" s="7">
        <v>114204</v>
      </c>
      <c r="B188" s="7" t="str">
        <f>VLOOKUP(A188,'[1]道具表|CS|ItemData'!$A:$B,2,0)</f>
        <v>强攻SR24</v>
      </c>
      <c r="C188" s="7">
        <v>2</v>
      </c>
      <c r="D188" s="7">
        <v>1</v>
      </c>
      <c r="E188" s="7"/>
      <c r="F188" s="7">
        <v>131413</v>
      </c>
      <c r="G188" s="7"/>
      <c r="H188" s="7">
        <v>260064</v>
      </c>
      <c r="I188" s="7" t="s">
        <v>108</v>
      </c>
      <c r="J188" s="7"/>
      <c r="K188" s="7" t="s">
        <v>42</v>
      </c>
      <c r="L188" s="7">
        <v>0</v>
      </c>
    </row>
    <row r="189" spans="1:12" x14ac:dyDescent="0.2">
      <c r="A189" s="7">
        <v>114205</v>
      </c>
      <c r="B189" s="7" t="str">
        <f>VLOOKUP(A189,'[1]道具表|CS|ItemData'!$A:$B,2,0)</f>
        <v>强攻SR25</v>
      </c>
      <c r="C189" s="7">
        <v>2</v>
      </c>
      <c r="D189" s="7">
        <v>1</v>
      </c>
      <c r="E189" s="7"/>
      <c r="F189" s="7">
        <v>131413</v>
      </c>
      <c r="G189" s="7"/>
      <c r="H189" s="7">
        <v>260064</v>
      </c>
      <c r="I189" s="7" t="s">
        <v>110</v>
      </c>
      <c r="J189" s="7"/>
      <c r="K189" s="7">
        <v>114205</v>
      </c>
      <c r="L189" s="7">
        <v>0</v>
      </c>
    </row>
    <row r="190" spans="1:12" x14ac:dyDescent="0.2">
      <c r="A190" s="7">
        <v>114301</v>
      </c>
      <c r="B190" s="7" t="str">
        <f>VLOOKUP(A190,'[1]道具表|CS|ItemData'!$A:$B,2,0)</f>
        <v>强攻SR31</v>
      </c>
      <c r="C190" s="7">
        <v>3</v>
      </c>
      <c r="D190" s="7">
        <v>1</v>
      </c>
      <c r="E190" s="7">
        <v>383040</v>
      </c>
      <c r="F190" s="7"/>
      <c r="G190" s="7">
        <v>260064</v>
      </c>
      <c r="H190" s="7"/>
      <c r="I190" s="7" t="s">
        <v>57</v>
      </c>
      <c r="J190" s="7"/>
      <c r="K190" s="7" t="s">
        <v>42</v>
      </c>
      <c r="L190" s="7">
        <v>0</v>
      </c>
    </row>
    <row r="191" spans="1:12" x14ac:dyDescent="0.2">
      <c r="A191" s="7">
        <v>114302</v>
      </c>
      <c r="B191" s="7" t="str">
        <f>VLOOKUP(A191,'[1]道具表|CS|ItemData'!$A:$B,2,0)</f>
        <v>强攻SR32</v>
      </c>
      <c r="C191" s="7">
        <v>3</v>
      </c>
      <c r="D191" s="7">
        <v>1</v>
      </c>
      <c r="E191" s="7">
        <v>383040</v>
      </c>
      <c r="F191" s="7"/>
      <c r="G191" s="7">
        <v>260064</v>
      </c>
      <c r="H191" s="7"/>
      <c r="I191" s="7" t="s">
        <v>51</v>
      </c>
      <c r="J191" s="7"/>
      <c r="K191" s="7" t="s">
        <v>42</v>
      </c>
      <c r="L191" s="7">
        <v>0</v>
      </c>
    </row>
    <row r="192" spans="1:12" x14ac:dyDescent="0.2">
      <c r="A192" s="7">
        <v>114303</v>
      </c>
      <c r="B192" s="7" t="str">
        <f>VLOOKUP(A192,'[1]道具表|CS|ItemData'!$A:$B,2,0)</f>
        <v>强攻SR33</v>
      </c>
      <c r="C192" s="7">
        <v>3</v>
      </c>
      <c r="D192" s="7">
        <v>1</v>
      </c>
      <c r="E192" s="7">
        <v>383040</v>
      </c>
      <c r="F192" s="7"/>
      <c r="G192" s="7">
        <v>260064</v>
      </c>
      <c r="H192" s="7"/>
      <c r="I192" s="7" t="s">
        <v>85</v>
      </c>
      <c r="J192" s="7"/>
      <c r="K192" s="7" t="s">
        <v>42</v>
      </c>
      <c r="L192" s="7">
        <v>0</v>
      </c>
    </row>
    <row r="193" spans="1:12" x14ac:dyDescent="0.2">
      <c r="A193" s="7">
        <v>114304</v>
      </c>
      <c r="B193" s="7" t="str">
        <f>VLOOKUP(A193,'[1]道具表|CS|ItemData'!$A:$B,2,0)</f>
        <v>强攻SR34</v>
      </c>
      <c r="C193" s="7">
        <v>3</v>
      </c>
      <c r="D193" s="7">
        <v>1</v>
      </c>
      <c r="E193" s="7">
        <v>383040</v>
      </c>
      <c r="F193" s="7"/>
      <c r="G193" s="7">
        <v>260064</v>
      </c>
      <c r="H193" s="7"/>
      <c r="I193" s="7" t="s">
        <v>111</v>
      </c>
      <c r="J193" s="7"/>
      <c r="K193" s="7" t="s">
        <v>42</v>
      </c>
      <c r="L193" s="7">
        <v>0</v>
      </c>
    </row>
    <row r="194" spans="1:12" x14ac:dyDescent="0.2">
      <c r="A194" s="7">
        <v>114305</v>
      </c>
      <c r="B194" s="7" t="str">
        <f>VLOOKUP(A194,'[1]道具表|CS|ItemData'!$A:$B,2,0)</f>
        <v>强攻SR35</v>
      </c>
      <c r="C194" s="7">
        <v>3</v>
      </c>
      <c r="D194" s="7">
        <v>1</v>
      </c>
      <c r="E194" s="7">
        <v>383040</v>
      </c>
      <c r="F194" s="7"/>
      <c r="G194" s="7">
        <v>260064</v>
      </c>
      <c r="H194" s="7"/>
      <c r="I194" s="7" t="s">
        <v>112</v>
      </c>
      <c r="J194" s="7"/>
      <c r="K194" s="7">
        <v>114305</v>
      </c>
      <c r="L194" s="7">
        <v>0</v>
      </c>
    </row>
    <row r="195" spans="1:12" x14ac:dyDescent="0.2">
      <c r="A195" s="7">
        <v>114401</v>
      </c>
      <c r="B195" s="7" t="str">
        <f>VLOOKUP(A195,'[1]道具表|CS|ItemData'!$A:$B,2,0)</f>
        <v>强攻SR41</v>
      </c>
      <c r="C195" s="7">
        <v>4</v>
      </c>
      <c r="D195" s="7">
        <v>1</v>
      </c>
      <c r="E195" s="7">
        <v>383040</v>
      </c>
      <c r="F195" s="7"/>
      <c r="G195" s="7"/>
      <c r="H195" s="7">
        <v>260064</v>
      </c>
      <c r="I195" s="7" t="s">
        <v>57</v>
      </c>
      <c r="J195" s="7"/>
      <c r="K195" s="7" t="s">
        <v>42</v>
      </c>
      <c r="L195" s="7">
        <v>0</v>
      </c>
    </row>
    <row r="196" spans="1:12" x14ac:dyDescent="0.2">
      <c r="A196" s="7">
        <v>114402</v>
      </c>
      <c r="B196" s="7" t="str">
        <f>VLOOKUP(A196,'[1]道具表|CS|ItemData'!$A:$B,2,0)</f>
        <v>强攻SR42</v>
      </c>
      <c r="C196" s="7">
        <v>4</v>
      </c>
      <c r="D196" s="7">
        <v>1</v>
      </c>
      <c r="E196" s="7">
        <v>383040</v>
      </c>
      <c r="F196" s="7"/>
      <c r="G196" s="7"/>
      <c r="H196" s="7">
        <v>260064</v>
      </c>
      <c r="I196" s="7" t="s">
        <v>54</v>
      </c>
      <c r="J196" s="7"/>
      <c r="K196" s="7" t="s">
        <v>42</v>
      </c>
      <c r="L196" s="7">
        <v>0</v>
      </c>
    </row>
    <row r="197" spans="1:12" x14ac:dyDescent="0.2">
      <c r="A197" s="7">
        <v>114403</v>
      </c>
      <c r="B197" s="7" t="str">
        <f>VLOOKUP(A197,'[1]道具表|CS|ItemData'!$A:$B,2,0)</f>
        <v>强攻SR43</v>
      </c>
      <c r="C197" s="7">
        <v>4</v>
      </c>
      <c r="D197" s="7">
        <v>1</v>
      </c>
      <c r="E197" s="7">
        <v>383040</v>
      </c>
      <c r="F197" s="7"/>
      <c r="G197" s="7"/>
      <c r="H197" s="7">
        <v>260064</v>
      </c>
      <c r="I197" s="7" t="s">
        <v>86</v>
      </c>
      <c r="J197" s="7"/>
      <c r="K197" s="7" t="s">
        <v>42</v>
      </c>
      <c r="L197" s="7">
        <v>0</v>
      </c>
    </row>
    <row r="198" spans="1:12" x14ac:dyDescent="0.2">
      <c r="A198" s="7">
        <v>114404</v>
      </c>
      <c r="B198" s="7" t="str">
        <f>VLOOKUP(A198,'[1]道具表|CS|ItemData'!$A:$B,2,0)</f>
        <v>强攻SR44</v>
      </c>
      <c r="C198" s="7">
        <v>4</v>
      </c>
      <c r="D198" s="7">
        <v>1</v>
      </c>
      <c r="E198" s="7">
        <v>383040</v>
      </c>
      <c r="F198" s="7"/>
      <c r="G198" s="7"/>
      <c r="H198" s="7">
        <v>260064</v>
      </c>
      <c r="I198" s="7" t="s">
        <v>111</v>
      </c>
      <c r="J198" s="7"/>
      <c r="K198" s="7" t="s">
        <v>42</v>
      </c>
      <c r="L198" s="7">
        <v>0</v>
      </c>
    </row>
    <row r="199" spans="1:12" x14ac:dyDescent="0.2">
      <c r="A199" s="7">
        <v>114405</v>
      </c>
      <c r="B199" s="7" t="str">
        <f>VLOOKUP(A199,'[1]道具表|CS|ItemData'!$A:$B,2,0)</f>
        <v>强攻SR45</v>
      </c>
      <c r="C199" s="7">
        <v>4</v>
      </c>
      <c r="D199" s="7">
        <v>1</v>
      </c>
      <c r="E199" s="7">
        <v>383040</v>
      </c>
      <c r="F199" s="7"/>
      <c r="G199" s="7"/>
      <c r="H199" s="7">
        <v>260064</v>
      </c>
      <c r="I199" s="7" t="s">
        <v>42</v>
      </c>
      <c r="J199" s="7"/>
      <c r="K199" s="7">
        <v>114405</v>
      </c>
      <c r="L199" s="7">
        <v>0</v>
      </c>
    </row>
    <row r="200" spans="1:12" x14ac:dyDescent="0.2">
      <c r="A200" s="7">
        <v>115101</v>
      </c>
      <c r="B200" s="7" t="str">
        <f>VLOOKUP(A200,'[1]道具表|CS|ItemData'!$A:$B,2,0)</f>
        <v>强攻SSR11</v>
      </c>
      <c r="C200" s="7">
        <v>1</v>
      </c>
      <c r="D200" s="7">
        <v>1</v>
      </c>
      <c r="E200" s="7"/>
      <c r="F200" s="7">
        <v>175217</v>
      </c>
      <c r="G200" s="7">
        <v>346752</v>
      </c>
      <c r="H200" s="7"/>
      <c r="I200" s="7" t="s">
        <v>88</v>
      </c>
      <c r="J200" s="7"/>
      <c r="K200" s="7" t="s">
        <v>42</v>
      </c>
      <c r="L200" s="7">
        <v>0</v>
      </c>
    </row>
    <row r="201" spans="1:12" x14ac:dyDescent="0.2">
      <c r="A201" s="7">
        <v>115102</v>
      </c>
      <c r="B201" s="7" t="str">
        <f>VLOOKUP(A201,'[1]道具表|CS|ItemData'!$A:$B,2,0)</f>
        <v>强攻SSR12</v>
      </c>
      <c r="C201" s="7">
        <v>1</v>
      </c>
      <c r="D201" s="7">
        <v>1</v>
      </c>
      <c r="E201" s="7"/>
      <c r="F201" s="7">
        <v>175217</v>
      </c>
      <c r="G201" s="7">
        <v>346752</v>
      </c>
      <c r="H201" s="7"/>
      <c r="I201" s="7" t="s">
        <v>89</v>
      </c>
      <c r="J201" s="7"/>
      <c r="K201" s="7" t="s">
        <v>42</v>
      </c>
      <c r="L201" s="7">
        <v>0</v>
      </c>
    </row>
    <row r="202" spans="1:12" x14ac:dyDescent="0.2">
      <c r="A202" s="7">
        <v>115103</v>
      </c>
      <c r="B202" s="7" t="str">
        <f>VLOOKUP(A202,'[1]道具表|CS|ItemData'!$A:$B,2,0)</f>
        <v>强攻SSR13</v>
      </c>
      <c r="C202" s="7">
        <v>1</v>
      </c>
      <c r="D202" s="7">
        <v>1</v>
      </c>
      <c r="E202" s="7"/>
      <c r="F202" s="7">
        <v>175217</v>
      </c>
      <c r="G202" s="7">
        <v>346752</v>
      </c>
      <c r="H202" s="7"/>
      <c r="I202" s="7" t="s">
        <v>113</v>
      </c>
      <c r="J202" s="7"/>
      <c r="K202" s="7" t="s">
        <v>42</v>
      </c>
      <c r="L202" s="7">
        <v>0</v>
      </c>
    </row>
    <row r="203" spans="1:12" x14ac:dyDescent="0.2">
      <c r="A203" s="7">
        <v>115104</v>
      </c>
      <c r="B203" s="7" t="str">
        <f>VLOOKUP(A203,'[1]道具表|CS|ItemData'!$A:$B,2,0)</f>
        <v>强攻SSR14</v>
      </c>
      <c r="C203" s="7">
        <v>1</v>
      </c>
      <c r="D203" s="7">
        <v>1</v>
      </c>
      <c r="E203" s="7"/>
      <c r="F203" s="7">
        <v>175217</v>
      </c>
      <c r="G203" s="7">
        <v>346752</v>
      </c>
      <c r="H203" s="7"/>
      <c r="I203" s="7" t="s">
        <v>114</v>
      </c>
      <c r="J203" s="7"/>
      <c r="K203" s="7" t="s">
        <v>42</v>
      </c>
      <c r="L203" s="7">
        <v>0</v>
      </c>
    </row>
    <row r="204" spans="1:12" x14ac:dyDescent="0.2">
      <c r="A204" s="7">
        <v>115105</v>
      </c>
      <c r="B204" s="7" t="str">
        <f>VLOOKUP(A204,'[1]道具表|CS|ItemData'!$A:$B,2,0)</f>
        <v>强攻SSR15</v>
      </c>
      <c r="C204" s="7">
        <v>1</v>
      </c>
      <c r="D204" s="7">
        <v>1</v>
      </c>
      <c r="E204" s="7"/>
      <c r="F204" s="7">
        <v>175217</v>
      </c>
      <c r="G204" s="7">
        <v>346752</v>
      </c>
      <c r="H204" s="7"/>
      <c r="I204" s="7" t="s">
        <v>115</v>
      </c>
      <c r="J204" s="7"/>
      <c r="K204" s="7" t="s">
        <v>42</v>
      </c>
      <c r="L204" s="7">
        <v>0</v>
      </c>
    </row>
    <row r="205" spans="1:12" x14ac:dyDescent="0.2">
      <c r="A205" s="7">
        <v>115106</v>
      </c>
      <c r="B205" s="7" t="str">
        <f>VLOOKUP(A205,'[1]道具表|CS|ItemData'!$A:$B,2,0)</f>
        <v>强攻SSR16</v>
      </c>
      <c r="C205" s="7">
        <v>1</v>
      </c>
      <c r="D205" s="7">
        <v>1</v>
      </c>
      <c r="E205" s="7"/>
      <c r="F205" s="7">
        <v>175217</v>
      </c>
      <c r="G205" s="7">
        <v>346752</v>
      </c>
      <c r="H205" s="7"/>
      <c r="I205" s="7" t="s">
        <v>116</v>
      </c>
      <c r="J205" s="7"/>
      <c r="K205" s="7">
        <v>115106</v>
      </c>
      <c r="L205" s="7">
        <v>0</v>
      </c>
    </row>
    <row r="206" spans="1:12" x14ac:dyDescent="0.2">
      <c r="A206" s="7">
        <v>115107</v>
      </c>
      <c r="B206" s="7" t="str">
        <f>VLOOKUP(A206,'[1]道具表|CS|ItemData'!$A:$B,2,0)</f>
        <v>强攻SSR17</v>
      </c>
      <c r="C206" s="7">
        <v>1</v>
      </c>
      <c r="D206" s="7">
        <v>1</v>
      </c>
      <c r="E206" s="7"/>
      <c r="F206" s="7">
        <v>175217</v>
      </c>
      <c r="G206" s="7">
        <v>346752</v>
      </c>
      <c r="H206" s="7"/>
      <c r="I206" s="7" t="s">
        <v>117</v>
      </c>
      <c r="J206" s="7"/>
      <c r="K206" s="7">
        <v>115107</v>
      </c>
      <c r="L206" s="7">
        <v>0</v>
      </c>
    </row>
    <row r="207" spans="1:12" x14ac:dyDescent="0.2">
      <c r="A207" s="7">
        <v>115108</v>
      </c>
      <c r="B207" s="7" t="str">
        <f>VLOOKUP(A207,'[1]道具表|CS|ItemData'!$A:$B,2,0)</f>
        <v>强攻SSR18</v>
      </c>
      <c r="C207" s="7">
        <v>1</v>
      </c>
      <c r="D207" s="7">
        <v>1</v>
      </c>
      <c r="E207" s="7"/>
      <c r="F207" s="7">
        <v>175217</v>
      </c>
      <c r="G207" s="7">
        <v>346752</v>
      </c>
      <c r="H207" s="7"/>
      <c r="I207" s="7" t="s">
        <v>118</v>
      </c>
      <c r="J207" s="7"/>
      <c r="K207" s="7">
        <v>115108</v>
      </c>
      <c r="L207" s="7">
        <v>0</v>
      </c>
    </row>
    <row r="208" spans="1:12" x14ac:dyDescent="0.2">
      <c r="A208" s="7">
        <v>115201</v>
      </c>
      <c r="B208" s="7" t="str">
        <f>VLOOKUP(A208,'[1]道具表|CS|ItemData'!$A:$B,2,0)</f>
        <v>强攻SSR21</v>
      </c>
      <c r="C208" s="7">
        <v>2</v>
      </c>
      <c r="D208" s="7">
        <v>1</v>
      </c>
      <c r="E208" s="7"/>
      <c r="F208" s="7">
        <v>175217</v>
      </c>
      <c r="G208" s="7"/>
      <c r="H208" s="7">
        <v>346752</v>
      </c>
      <c r="I208" s="7" t="s">
        <v>88</v>
      </c>
      <c r="J208" s="7"/>
      <c r="K208" s="7" t="s">
        <v>42</v>
      </c>
      <c r="L208" s="7">
        <v>0</v>
      </c>
    </row>
    <row r="209" spans="1:12" x14ac:dyDescent="0.2">
      <c r="A209" s="7">
        <v>115202</v>
      </c>
      <c r="B209" s="7" t="str">
        <f>VLOOKUP(A209,'[1]道具表|CS|ItemData'!$A:$B,2,0)</f>
        <v>强攻SSR22</v>
      </c>
      <c r="C209" s="7">
        <v>2</v>
      </c>
      <c r="D209" s="7">
        <v>1</v>
      </c>
      <c r="E209" s="7"/>
      <c r="F209" s="7">
        <v>175217</v>
      </c>
      <c r="G209" s="7"/>
      <c r="H209" s="7">
        <v>346752</v>
      </c>
      <c r="I209" s="7" t="s">
        <v>91</v>
      </c>
      <c r="J209" s="7"/>
      <c r="K209" s="7" t="s">
        <v>42</v>
      </c>
      <c r="L209" s="7">
        <v>0</v>
      </c>
    </row>
    <row r="210" spans="1:12" x14ac:dyDescent="0.2">
      <c r="A210" s="7">
        <v>115203</v>
      </c>
      <c r="B210" s="7" t="str">
        <f>VLOOKUP(A210,'[1]道具表|CS|ItemData'!$A:$B,2,0)</f>
        <v>强攻SSR23</v>
      </c>
      <c r="C210" s="7">
        <v>2</v>
      </c>
      <c r="D210" s="7">
        <v>1</v>
      </c>
      <c r="E210" s="7"/>
      <c r="F210" s="7">
        <v>175217</v>
      </c>
      <c r="G210" s="7"/>
      <c r="H210" s="7">
        <v>346752</v>
      </c>
      <c r="I210" s="7" t="s">
        <v>113</v>
      </c>
      <c r="J210" s="7"/>
      <c r="K210" s="7" t="s">
        <v>42</v>
      </c>
      <c r="L210" s="7">
        <v>0</v>
      </c>
    </row>
    <row r="211" spans="1:12" x14ac:dyDescent="0.2">
      <c r="A211" s="7">
        <v>115204</v>
      </c>
      <c r="B211" s="7" t="str">
        <f>VLOOKUP(A211,'[1]道具表|CS|ItemData'!$A:$B,2,0)</f>
        <v>强攻SSR24</v>
      </c>
      <c r="C211" s="7">
        <v>2</v>
      </c>
      <c r="D211" s="7">
        <v>1</v>
      </c>
      <c r="E211" s="7"/>
      <c r="F211" s="7">
        <v>175217</v>
      </c>
      <c r="G211" s="7"/>
      <c r="H211" s="7">
        <v>346752</v>
      </c>
      <c r="I211" s="7" t="s">
        <v>114</v>
      </c>
      <c r="J211" s="7"/>
      <c r="K211" s="7" t="s">
        <v>42</v>
      </c>
      <c r="L211" s="7">
        <v>0</v>
      </c>
    </row>
    <row r="212" spans="1:12" x14ac:dyDescent="0.2">
      <c r="A212" s="7">
        <v>115205</v>
      </c>
      <c r="B212" s="7" t="str">
        <f>VLOOKUP(A212,'[1]道具表|CS|ItemData'!$A:$B,2,0)</f>
        <v>强攻SSR25</v>
      </c>
      <c r="C212" s="7">
        <v>2</v>
      </c>
      <c r="D212" s="7">
        <v>1</v>
      </c>
      <c r="E212" s="7"/>
      <c r="F212" s="7">
        <v>175217</v>
      </c>
      <c r="G212" s="7"/>
      <c r="H212" s="7">
        <v>346752</v>
      </c>
      <c r="I212" s="7" t="s">
        <v>117</v>
      </c>
      <c r="J212" s="7"/>
      <c r="K212" s="7">
        <v>115205</v>
      </c>
      <c r="L212" s="7">
        <v>0</v>
      </c>
    </row>
    <row r="213" spans="1:12" x14ac:dyDescent="0.2">
      <c r="A213" s="7">
        <v>115206</v>
      </c>
      <c r="B213" s="7" t="str">
        <f>VLOOKUP(A213,'[1]道具表|CS|ItemData'!$A:$B,2,0)</f>
        <v>强攻SSR26</v>
      </c>
      <c r="C213" s="7">
        <v>2</v>
      </c>
      <c r="D213" s="7">
        <v>1</v>
      </c>
      <c r="E213" s="7"/>
      <c r="F213" s="7">
        <v>175217</v>
      </c>
      <c r="G213" s="7"/>
      <c r="H213" s="7">
        <v>346752</v>
      </c>
      <c r="I213" s="7" t="s">
        <v>92</v>
      </c>
      <c r="J213" s="7"/>
      <c r="K213" s="7">
        <v>115206</v>
      </c>
      <c r="L213" s="7">
        <v>0</v>
      </c>
    </row>
    <row r="214" spans="1:12" x14ac:dyDescent="0.2">
      <c r="A214" s="7">
        <v>115207</v>
      </c>
      <c r="B214" s="7" t="str">
        <f>VLOOKUP(A214,'[1]道具表|CS|ItemData'!$A:$B,2,0)</f>
        <v>强攻SSR27</v>
      </c>
      <c r="C214" s="7">
        <v>2</v>
      </c>
      <c r="D214" s="7">
        <v>1</v>
      </c>
      <c r="E214" s="7"/>
      <c r="F214" s="7">
        <v>175217</v>
      </c>
      <c r="G214" s="7"/>
      <c r="H214" s="7">
        <v>346752</v>
      </c>
      <c r="I214" s="7" t="s">
        <v>47</v>
      </c>
      <c r="J214" s="7"/>
      <c r="K214" s="7">
        <v>115207</v>
      </c>
      <c r="L214" s="7">
        <v>0</v>
      </c>
    </row>
    <row r="215" spans="1:12" x14ac:dyDescent="0.2">
      <c r="A215" s="7">
        <v>115208</v>
      </c>
      <c r="B215" s="7" t="str">
        <f>VLOOKUP(A215,'[1]道具表|CS|ItemData'!$A:$B,2,0)</f>
        <v>强攻SSR28</v>
      </c>
      <c r="C215" s="7">
        <v>2</v>
      </c>
      <c r="D215" s="7">
        <v>1</v>
      </c>
      <c r="E215" s="7"/>
      <c r="F215" s="7">
        <v>175217</v>
      </c>
      <c r="G215" s="7"/>
      <c r="H215" s="7">
        <v>346752</v>
      </c>
      <c r="I215" s="7" t="s">
        <v>49</v>
      </c>
      <c r="J215" s="7"/>
      <c r="K215" s="7">
        <v>115208</v>
      </c>
      <c r="L215" s="7">
        <v>0</v>
      </c>
    </row>
    <row r="216" spans="1:12" x14ac:dyDescent="0.2">
      <c r="A216" s="7">
        <v>115301</v>
      </c>
      <c r="B216" s="7" t="str">
        <f>VLOOKUP(A216,'[1]道具表|CS|ItemData'!$A:$B,2,0)</f>
        <v>强攻SSR31</v>
      </c>
      <c r="C216" s="7">
        <v>3</v>
      </c>
      <c r="D216" s="7">
        <v>1</v>
      </c>
      <c r="E216" s="7">
        <v>510720</v>
      </c>
      <c r="F216" s="7"/>
      <c r="G216" s="7">
        <v>346752</v>
      </c>
      <c r="H216" s="7"/>
      <c r="I216" s="7" t="s">
        <v>71</v>
      </c>
      <c r="J216" s="7"/>
      <c r="K216" s="7" t="s">
        <v>42</v>
      </c>
      <c r="L216" s="7">
        <v>0</v>
      </c>
    </row>
    <row r="217" spans="1:12" x14ac:dyDescent="0.2">
      <c r="A217" s="7">
        <v>115302</v>
      </c>
      <c r="B217" s="7" t="str">
        <f>VLOOKUP(A217,'[1]道具表|CS|ItemData'!$A:$B,2,0)</f>
        <v>强攻SSR32</v>
      </c>
      <c r="C217" s="7">
        <v>3</v>
      </c>
      <c r="D217" s="7">
        <v>1</v>
      </c>
      <c r="E217" s="7">
        <v>510720</v>
      </c>
      <c r="F217" s="7"/>
      <c r="G217" s="7">
        <v>346752</v>
      </c>
      <c r="H217" s="7"/>
      <c r="I217" s="7" t="s">
        <v>61</v>
      </c>
      <c r="J217" s="7"/>
      <c r="K217" s="7" t="s">
        <v>42</v>
      </c>
      <c r="L217" s="7">
        <v>0</v>
      </c>
    </row>
    <row r="218" spans="1:12" x14ac:dyDescent="0.2">
      <c r="A218" s="7">
        <v>115303</v>
      </c>
      <c r="B218" s="7" t="str">
        <f>VLOOKUP(A218,'[1]道具表|CS|ItemData'!$A:$B,2,0)</f>
        <v>强攻SSR33</v>
      </c>
      <c r="C218" s="7">
        <v>3</v>
      </c>
      <c r="D218" s="7">
        <v>1</v>
      </c>
      <c r="E218" s="7">
        <v>510720</v>
      </c>
      <c r="F218" s="7"/>
      <c r="G218" s="7">
        <v>346752</v>
      </c>
      <c r="H218" s="7"/>
      <c r="I218" s="7" t="s">
        <v>72</v>
      </c>
      <c r="J218" s="7"/>
      <c r="K218" s="7" t="s">
        <v>42</v>
      </c>
      <c r="L218" s="7">
        <v>0</v>
      </c>
    </row>
    <row r="219" spans="1:12" x14ac:dyDescent="0.2">
      <c r="A219" s="7">
        <v>115304</v>
      </c>
      <c r="B219" s="7" t="str">
        <f>VLOOKUP(A219,'[1]道具表|CS|ItemData'!$A:$B,2,0)</f>
        <v>强攻SSR34</v>
      </c>
      <c r="C219" s="7">
        <v>3</v>
      </c>
      <c r="D219" s="7">
        <v>1</v>
      </c>
      <c r="E219" s="7">
        <v>510720</v>
      </c>
      <c r="F219" s="7"/>
      <c r="G219" s="7">
        <v>346752</v>
      </c>
      <c r="H219" s="7"/>
      <c r="I219" s="7" t="s">
        <v>119</v>
      </c>
      <c r="J219" s="7"/>
      <c r="K219" s="7" t="s">
        <v>42</v>
      </c>
      <c r="L219" s="7">
        <v>0</v>
      </c>
    </row>
    <row r="220" spans="1:12" x14ac:dyDescent="0.2">
      <c r="A220" s="7">
        <v>115305</v>
      </c>
      <c r="B220" s="7" t="str">
        <f>VLOOKUP(A220,'[1]道具表|CS|ItemData'!$A:$B,2,0)</f>
        <v>强攻SSR35</v>
      </c>
      <c r="C220" s="7">
        <v>3</v>
      </c>
      <c r="D220" s="7">
        <v>1</v>
      </c>
      <c r="E220" s="7">
        <v>510720</v>
      </c>
      <c r="F220" s="7"/>
      <c r="G220" s="7">
        <v>346752</v>
      </c>
      <c r="H220" s="7"/>
      <c r="I220" s="7" t="s">
        <v>42</v>
      </c>
      <c r="J220" s="7"/>
      <c r="K220" s="7">
        <v>115305</v>
      </c>
      <c r="L220" s="7">
        <v>0</v>
      </c>
    </row>
    <row r="221" spans="1:12" x14ac:dyDescent="0.2">
      <c r="A221" s="7">
        <v>115306</v>
      </c>
      <c r="B221" s="7" t="str">
        <f>VLOOKUP(A221,'[1]道具表|CS|ItemData'!$A:$B,2,0)</f>
        <v>强攻SSR36</v>
      </c>
      <c r="C221" s="7">
        <v>3</v>
      </c>
      <c r="D221" s="7">
        <v>1</v>
      </c>
      <c r="E221" s="7">
        <v>510720</v>
      </c>
      <c r="F221" s="7"/>
      <c r="G221" s="7">
        <v>346752</v>
      </c>
      <c r="H221" s="7"/>
      <c r="I221" s="7" t="s">
        <v>42</v>
      </c>
      <c r="J221" s="7"/>
      <c r="K221" s="7">
        <v>115306</v>
      </c>
      <c r="L221" s="7">
        <v>0</v>
      </c>
    </row>
    <row r="222" spans="1:12" x14ac:dyDescent="0.2">
      <c r="A222" s="7">
        <v>115401</v>
      </c>
      <c r="B222" s="7" t="str">
        <f>VLOOKUP(A222,'[1]道具表|CS|ItemData'!$A:$B,2,0)</f>
        <v>强攻SSR41</v>
      </c>
      <c r="C222" s="7">
        <v>4</v>
      </c>
      <c r="D222" s="7">
        <v>1</v>
      </c>
      <c r="E222" s="7">
        <v>510720</v>
      </c>
      <c r="F222" s="7"/>
      <c r="G222" s="7"/>
      <c r="H222" s="7">
        <v>346752</v>
      </c>
      <c r="I222" s="7" t="s">
        <v>71</v>
      </c>
      <c r="J222" s="7"/>
      <c r="K222" s="7" t="s">
        <v>42</v>
      </c>
      <c r="L222" s="7">
        <v>0</v>
      </c>
    </row>
    <row r="223" spans="1:12" x14ac:dyDescent="0.2">
      <c r="A223" s="7">
        <v>115402</v>
      </c>
      <c r="B223" s="7" t="str">
        <f>VLOOKUP(A223,'[1]道具表|CS|ItemData'!$A:$B,2,0)</f>
        <v>强攻SSR42</v>
      </c>
      <c r="C223" s="7">
        <v>4</v>
      </c>
      <c r="D223" s="7">
        <v>1</v>
      </c>
      <c r="E223" s="7">
        <v>510720</v>
      </c>
      <c r="F223" s="7"/>
      <c r="G223" s="7"/>
      <c r="H223" s="7">
        <v>346752</v>
      </c>
      <c r="I223" s="7" t="s">
        <v>66</v>
      </c>
      <c r="J223" s="7"/>
      <c r="K223" s="7" t="s">
        <v>42</v>
      </c>
      <c r="L223" s="7">
        <v>0</v>
      </c>
    </row>
    <row r="224" spans="1:12" x14ac:dyDescent="0.2">
      <c r="A224" s="7">
        <v>115403</v>
      </c>
      <c r="B224" s="7" t="str">
        <f>VLOOKUP(A224,'[1]道具表|CS|ItemData'!$A:$B,2,0)</f>
        <v>强攻SSR43</v>
      </c>
      <c r="C224" s="7">
        <v>4</v>
      </c>
      <c r="D224" s="7">
        <v>1</v>
      </c>
      <c r="E224" s="7">
        <v>510720</v>
      </c>
      <c r="F224" s="7"/>
      <c r="G224" s="7"/>
      <c r="H224" s="7">
        <v>346752</v>
      </c>
      <c r="I224" s="7" t="s">
        <v>76</v>
      </c>
      <c r="J224" s="7"/>
      <c r="K224" s="7" t="s">
        <v>42</v>
      </c>
      <c r="L224" s="7">
        <v>0</v>
      </c>
    </row>
    <row r="225" spans="1:12" x14ac:dyDescent="0.2">
      <c r="A225" s="7">
        <v>115404</v>
      </c>
      <c r="B225" s="7" t="str">
        <f>VLOOKUP(A225,'[1]道具表|CS|ItemData'!$A:$B,2,0)</f>
        <v>强攻SSR44</v>
      </c>
      <c r="C225" s="7">
        <v>4</v>
      </c>
      <c r="D225" s="7">
        <v>1</v>
      </c>
      <c r="E225" s="7">
        <v>510720</v>
      </c>
      <c r="F225" s="7"/>
      <c r="G225" s="7"/>
      <c r="H225" s="7">
        <v>346752</v>
      </c>
      <c r="I225" s="7" t="s">
        <v>120</v>
      </c>
      <c r="J225" s="7"/>
      <c r="K225" s="7" t="s">
        <v>42</v>
      </c>
      <c r="L225" s="7">
        <v>0</v>
      </c>
    </row>
    <row r="226" spans="1:12" x14ac:dyDescent="0.2">
      <c r="A226" s="7">
        <v>115405</v>
      </c>
      <c r="B226" s="7" t="str">
        <f>VLOOKUP(A226,'[1]道具表|CS|ItemData'!$A:$B,2,0)</f>
        <v>强攻SSR45</v>
      </c>
      <c r="C226" s="7">
        <v>4</v>
      </c>
      <c r="D226" s="7">
        <v>1</v>
      </c>
      <c r="E226" s="7">
        <v>510720</v>
      </c>
      <c r="F226" s="7"/>
      <c r="G226" s="7"/>
      <c r="H226" s="7">
        <v>346752</v>
      </c>
      <c r="I226" s="7" t="s">
        <v>50</v>
      </c>
      <c r="J226" s="7"/>
      <c r="K226" s="7">
        <v>115405</v>
      </c>
      <c r="L226" s="7">
        <v>0</v>
      </c>
    </row>
    <row r="227" spans="1:12" x14ac:dyDescent="0.2">
      <c r="A227" s="7">
        <v>115406</v>
      </c>
      <c r="B227" s="7" t="str">
        <f>VLOOKUP(A227,'[1]道具表|CS|ItemData'!$A:$B,2,0)</f>
        <v>强攻SSR46</v>
      </c>
      <c r="C227" s="7">
        <v>4</v>
      </c>
      <c r="D227" s="7">
        <v>1</v>
      </c>
      <c r="E227" s="7">
        <v>510720</v>
      </c>
      <c r="F227" s="7"/>
      <c r="G227" s="7"/>
      <c r="H227" s="7">
        <v>346752</v>
      </c>
      <c r="I227" s="7" t="s">
        <v>49</v>
      </c>
      <c r="J227" s="7"/>
      <c r="K227" s="7">
        <v>115406</v>
      </c>
      <c r="L227" s="7">
        <v>0</v>
      </c>
    </row>
    <row r="228" spans="1:12" x14ac:dyDescent="0.2">
      <c r="A228" s="7">
        <v>142101</v>
      </c>
      <c r="B228" s="7" t="str">
        <f>VLOOKUP(A228,'[1]道具表|CS|ItemData'!$A:$B,2,0)</f>
        <v>特攻N11</v>
      </c>
      <c r="C228" s="7">
        <v>1</v>
      </c>
      <c r="D228" s="7">
        <v>4</v>
      </c>
      <c r="E228" s="7"/>
      <c r="F228" s="7">
        <v>69091</v>
      </c>
      <c r="G228" s="7">
        <v>138700</v>
      </c>
      <c r="H228" s="7"/>
      <c r="I228" s="7" t="s">
        <v>42</v>
      </c>
      <c r="J228" s="7"/>
      <c r="K228" s="7" t="s">
        <v>42</v>
      </c>
      <c r="L228" s="7">
        <v>0</v>
      </c>
    </row>
    <row r="229" spans="1:12" x14ac:dyDescent="0.2">
      <c r="A229" s="7">
        <v>142201</v>
      </c>
      <c r="B229" s="7" t="str">
        <f>VLOOKUP(A229,'[1]道具表|CS|ItemData'!$A:$B,2,0)</f>
        <v>特攻N21</v>
      </c>
      <c r="C229" s="7">
        <v>2</v>
      </c>
      <c r="D229" s="7">
        <v>4</v>
      </c>
      <c r="E229" s="7"/>
      <c r="F229" s="7">
        <v>69091</v>
      </c>
      <c r="G229" s="7"/>
      <c r="H229" s="7">
        <v>138700</v>
      </c>
      <c r="I229" s="7" t="s">
        <v>42</v>
      </c>
      <c r="J229" s="7"/>
      <c r="K229" s="7" t="s">
        <v>42</v>
      </c>
      <c r="L229" s="7">
        <v>0</v>
      </c>
    </row>
    <row r="230" spans="1:12" x14ac:dyDescent="0.2">
      <c r="A230" s="7">
        <v>142301</v>
      </c>
      <c r="B230" s="7" t="str">
        <f>VLOOKUP(A230,'[1]道具表|CS|ItemData'!$A:$B,2,0)</f>
        <v>特攻N31</v>
      </c>
      <c r="C230" s="7">
        <v>3</v>
      </c>
      <c r="D230" s="7">
        <v>4</v>
      </c>
      <c r="E230" s="7">
        <v>209664</v>
      </c>
      <c r="F230" s="7"/>
      <c r="G230" s="7">
        <v>138700</v>
      </c>
      <c r="H230" s="7"/>
      <c r="I230" s="7" t="s">
        <v>42</v>
      </c>
      <c r="J230" s="7"/>
      <c r="K230" s="7" t="s">
        <v>42</v>
      </c>
      <c r="L230" s="7">
        <v>0</v>
      </c>
    </row>
    <row r="231" spans="1:12" x14ac:dyDescent="0.2">
      <c r="A231" s="7">
        <v>142401</v>
      </c>
      <c r="B231" s="7" t="str">
        <f>VLOOKUP(A231,'[1]道具表|CS|ItemData'!$A:$B,2,0)</f>
        <v>特攻N41</v>
      </c>
      <c r="C231" s="7">
        <v>4</v>
      </c>
      <c r="D231" s="7">
        <v>4</v>
      </c>
      <c r="E231" s="7">
        <v>209664</v>
      </c>
      <c r="F231" s="7"/>
      <c r="G231" s="7"/>
      <c r="H231" s="7">
        <v>138700</v>
      </c>
      <c r="I231" s="7" t="s">
        <v>42</v>
      </c>
      <c r="J231" s="7"/>
      <c r="K231" s="7" t="s">
        <v>42</v>
      </c>
      <c r="L231" s="7">
        <v>0</v>
      </c>
    </row>
    <row r="232" spans="1:12" x14ac:dyDescent="0.2">
      <c r="A232" s="7">
        <v>143101</v>
      </c>
      <c r="B232" s="7" t="str">
        <f>VLOOKUP(A232,'[1]道具表|CS|ItemData'!$A:$B,2,0)</f>
        <v>特攻R11</v>
      </c>
      <c r="C232" s="7">
        <v>1</v>
      </c>
      <c r="D232" s="7">
        <v>4</v>
      </c>
      <c r="E232" s="7"/>
      <c r="F232" s="7">
        <v>86364</v>
      </c>
      <c r="G232" s="7">
        <v>173376</v>
      </c>
      <c r="H232" s="7"/>
      <c r="I232" s="7" t="s">
        <v>47</v>
      </c>
      <c r="J232" s="7"/>
      <c r="K232" s="7" t="s">
        <v>42</v>
      </c>
      <c r="L232" s="7">
        <v>0</v>
      </c>
    </row>
    <row r="233" spans="1:12" x14ac:dyDescent="0.2">
      <c r="A233" s="7">
        <v>143102</v>
      </c>
      <c r="B233" s="7" t="str">
        <f>VLOOKUP(A233,'[1]道具表|CS|ItemData'!$A:$B,2,0)</f>
        <v>特攻R12</v>
      </c>
      <c r="C233" s="7">
        <v>1</v>
      </c>
      <c r="D233" s="7">
        <v>4</v>
      </c>
      <c r="E233" s="7"/>
      <c r="F233" s="7">
        <v>86364</v>
      </c>
      <c r="G233" s="7">
        <v>173376</v>
      </c>
      <c r="H233" s="7"/>
      <c r="I233" s="7" t="s">
        <v>48</v>
      </c>
      <c r="J233" s="7"/>
      <c r="K233" s="7" t="s">
        <v>42</v>
      </c>
      <c r="L233" s="7">
        <v>0</v>
      </c>
    </row>
    <row r="234" spans="1:12" x14ac:dyDescent="0.2">
      <c r="A234" s="7">
        <v>143201</v>
      </c>
      <c r="B234" s="7" t="str">
        <f>VLOOKUP(A234,'[1]道具表|CS|ItemData'!$A:$B,2,0)</f>
        <v>特攻R21</v>
      </c>
      <c r="C234" s="7">
        <v>2</v>
      </c>
      <c r="D234" s="7">
        <v>4</v>
      </c>
      <c r="E234" s="7"/>
      <c r="F234" s="7">
        <v>86364</v>
      </c>
      <c r="G234" s="7"/>
      <c r="H234" s="7">
        <v>173376</v>
      </c>
      <c r="I234" s="7" t="s">
        <v>47</v>
      </c>
      <c r="J234" s="7"/>
      <c r="K234" s="7" t="s">
        <v>42</v>
      </c>
      <c r="L234" s="7">
        <v>0</v>
      </c>
    </row>
    <row r="235" spans="1:12" x14ac:dyDescent="0.2">
      <c r="A235" s="7">
        <v>143202</v>
      </c>
      <c r="B235" s="7" t="str">
        <f>VLOOKUP(A235,'[1]道具表|CS|ItemData'!$A:$B,2,0)</f>
        <v>特攻R22</v>
      </c>
      <c r="C235" s="7">
        <v>2</v>
      </c>
      <c r="D235" s="7">
        <v>4</v>
      </c>
      <c r="E235" s="7"/>
      <c r="F235" s="7">
        <v>86364</v>
      </c>
      <c r="G235" s="7"/>
      <c r="H235" s="7">
        <v>173376</v>
      </c>
      <c r="I235" s="7" t="s">
        <v>49</v>
      </c>
      <c r="J235" s="7"/>
      <c r="K235" s="7" t="s">
        <v>42</v>
      </c>
      <c r="L235" s="7">
        <v>0</v>
      </c>
    </row>
    <row r="236" spans="1:12" x14ac:dyDescent="0.2">
      <c r="A236" s="7">
        <v>143301</v>
      </c>
      <c r="B236" s="7" t="str">
        <f>VLOOKUP(A236,'[1]道具表|CS|ItemData'!$A:$B,2,0)</f>
        <v>特攻R31</v>
      </c>
      <c r="C236" s="7">
        <v>3</v>
      </c>
      <c r="D236" s="7">
        <v>4</v>
      </c>
      <c r="E236" s="7">
        <v>262080</v>
      </c>
      <c r="F236" s="7"/>
      <c r="G236" s="7">
        <v>173376</v>
      </c>
      <c r="H236" s="7"/>
      <c r="I236" s="7" t="s">
        <v>50</v>
      </c>
      <c r="J236" s="7"/>
      <c r="K236" s="7" t="s">
        <v>42</v>
      </c>
      <c r="L236" s="7">
        <v>0</v>
      </c>
    </row>
    <row r="237" spans="1:12" x14ac:dyDescent="0.2">
      <c r="A237" s="7">
        <v>143302</v>
      </c>
      <c r="B237" s="7" t="str">
        <f>VLOOKUP(A237,'[1]道具表|CS|ItemData'!$A:$B,2,0)</f>
        <v>特攻R32</v>
      </c>
      <c r="C237" s="7">
        <v>3</v>
      </c>
      <c r="D237" s="7">
        <v>4</v>
      </c>
      <c r="E237" s="7">
        <v>262080</v>
      </c>
      <c r="F237" s="7"/>
      <c r="G237" s="7">
        <v>173376</v>
      </c>
      <c r="H237" s="7"/>
      <c r="I237" s="7" t="s">
        <v>48</v>
      </c>
      <c r="J237" s="7"/>
      <c r="K237" s="7" t="s">
        <v>42</v>
      </c>
      <c r="L237" s="7">
        <v>0</v>
      </c>
    </row>
    <row r="238" spans="1:12" x14ac:dyDescent="0.2">
      <c r="A238" s="7">
        <v>143401</v>
      </c>
      <c r="B238" s="7" t="str">
        <f>VLOOKUP(A238,'[1]道具表|CS|ItemData'!$A:$B,2,0)</f>
        <v>特攻R41</v>
      </c>
      <c r="C238" s="7">
        <v>4</v>
      </c>
      <c r="D238" s="7">
        <v>4</v>
      </c>
      <c r="E238" s="7">
        <v>262080</v>
      </c>
      <c r="F238" s="7"/>
      <c r="G238" s="7"/>
      <c r="H238" s="7">
        <v>173376</v>
      </c>
      <c r="I238" s="7" t="s">
        <v>50</v>
      </c>
      <c r="J238" s="7"/>
      <c r="K238" s="7" t="s">
        <v>42</v>
      </c>
      <c r="L238" s="7">
        <v>0</v>
      </c>
    </row>
    <row r="239" spans="1:12" x14ac:dyDescent="0.2">
      <c r="A239" s="7">
        <v>143402</v>
      </c>
      <c r="B239" s="7" t="str">
        <f>VLOOKUP(A239,'[1]道具表|CS|ItemData'!$A:$B,2,0)</f>
        <v>特攻R42</v>
      </c>
      <c r="C239" s="7">
        <v>4</v>
      </c>
      <c r="D239" s="7">
        <v>4</v>
      </c>
      <c r="E239" s="7">
        <v>262080</v>
      </c>
      <c r="F239" s="7"/>
      <c r="G239" s="7"/>
      <c r="H239" s="7">
        <v>173376</v>
      </c>
      <c r="I239" s="7" t="s">
        <v>49</v>
      </c>
      <c r="J239" s="7"/>
      <c r="K239" s="7" t="s">
        <v>42</v>
      </c>
      <c r="L239" s="7">
        <v>0</v>
      </c>
    </row>
    <row r="240" spans="1:12" x14ac:dyDescent="0.2">
      <c r="A240" s="7">
        <v>144101</v>
      </c>
      <c r="B240" s="7" t="str">
        <f>VLOOKUP(A240,'[1]道具表|CS|ItemData'!$A:$B,2,0)</f>
        <v>特攻SR11</v>
      </c>
      <c r="C240" s="7">
        <v>1</v>
      </c>
      <c r="D240" s="7">
        <v>4</v>
      </c>
      <c r="E240" s="7"/>
      <c r="F240" s="7">
        <v>129546</v>
      </c>
      <c r="G240" s="7">
        <v>260064</v>
      </c>
      <c r="H240" s="7"/>
      <c r="I240" s="7" t="s">
        <v>80</v>
      </c>
      <c r="J240" s="7"/>
      <c r="K240" s="7" t="s">
        <v>42</v>
      </c>
      <c r="L240" s="7">
        <v>0</v>
      </c>
    </row>
    <row r="241" spans="1:12" x14ac:dyDescent="0.2">
      <c r="A241" s="7">
        <v>144102</v>
      </c>
      <c r="B241" s="7" t="str">
        <f>VLOOKUP(A241,'[1]道具表|CS|ItemData'!$A:$B,2,0)</f>
        <v>特攻SR12</v>
      </c>
      <c r="C241" s="7">
        <v>1</v>
      </c>
      <c r="D241" s="7">
        <v>4</v>
      </c>
      <c r="E241" s="7"/>
      <c r="F241" s="7">
        <v>129546</v>
      </c>
      <c r="G241" s="7">
        <v>260064</v>
      </c>
      <c r="H241" s="7"/>
      <c r="I241" s="7" t="s">
        <v>81</v>
      </c>
      <c r="J241" s="7"/>
      <c r="K241" s="7" t="s">
        <v>42</v>
      </c>
      <c r="L241" s="7">
        <v>0</v>
      </c>
    </row>
    <row r="242" spans="1:12" x14ac:dyDescent="0.2">
      <c r="A242" s="7">
        <v>144103</v>
      </c>
      <c r="B242" s="7" t="str">
        <f>VLOOKUP(A242,'[1]道具表|CS|ItemData'!$A:$B,2,0)</f>
        <v>特攻SR13</v>
      </c>
      <c r="C242" s="7">
        <v>1</v>
      </c>
      <c r="D242" s="7">
        <v>4</v>
      </c>
      <c r="E242" s="7"/>
      <c r="F242" s="7">
        <v>129546</v>
      </c>
      <c r="G242" s="7">
        <v>260064</v>
      </c>
      <c r="H242" s="7"/>
      <c r="I242" s="7" t="s">
        <v>98</v>
      </c>
      <c r="J242" s="7"/>
      <c r="K242" s="7" t="s">
        <v>42</v>
      </c>
      <c r="L242" s="7">
        <v>0</v>
      </c>
    </row>
    <row r="243" spans="1:12" x14ac:dyDescent="0.2">
      <c r="A243" s="7">
        <v>144104</v>
      </c>
      <c r="B243" s="7" t="str">
        <f>VLOOKUP(A243,'[1]道具表|CS|ItemData'!$A:$B,2,0)</f>
        <v>特攻SR14</v>
      </c>
      <c r="C243" s="7">
        <v>1</v>
      </c>
      <c r="D243" s="7">
        <v>4</v>
      </c>
      <c r="E243" s="7"/>
      <c r="F243" s="7">
        <v>129546</v>
      </c>
      <c r="G243" s="7">
        <v>260064</v>
      </c>
      <c r="H243" s="7"/>
      <c r="I243" s="7" t="s">
        <v>108</v>
      </c>
      <c r="J243" s="7"/>
      <c r="K243" s="7" t="s">
        <v>42</v>
      </c>
      <c r="L243" s="7">
        <v>0</v>
      </c>
    </row>
    <row r="244" spans="1:12" x14ac:dyDescent="0.2">
      <c r="A244" s="7">
        <v>144105</v>
      </c>
      <c r="B244" s="7" t="str">
        <f>VLOOKUP(A244,'[1]道具表|CS|ItemData'!$A:$B,2,0)</f>
        <v>特攻SR15</v>
      </c>
      <c r="C244" s="7">
        <v>1</v>
      </c>
      <c r="D244" s="7">
        <v>4</v>
      </c>
      <c r="E244" s="7"/>
      <c r="F244" s="7">
        <v>129546</v>
      </c>
      <c r="G244" s="7">
        <v>260064</v>
      </c>
      <c r="H244" s="7"/>
      <c r="I244" s="7" t="s">
        <v>109</v>
      </c>
      <c r="J244" s="7"/>
      <c r="K244" s="7">
        <v>144105</v>
      </c>
      <c r="L244" s="7">
        <v>0</v>
      </c>
    </row>
    <row r="245" spans="1:12" x14ac:dyDescent="0.2">
      <c r="A245" s="7">
        <v>144201</v>
      </c>
      <c r="B245" s="7" t="str">
        <f>VLOOKUP(A245,'[1]道具表|CS|ItemData'!$A:$B,2,0)</f>
        <v>特攻SR21</v>
      </c>
      <c r="C245" s="7">
        <v>2</v>
      </c>
      <c r="D245" s="7">
        <v>4</v>
      </c>
      <c r="E245" s="7"/>
      <c r="F245" s="7">
        <v>129546</v>
      </c>
      <c r="G245" s="7"/>
      <c r="H245" s="7">
        <v>260064</v>
      </c>
      <c r="I245" s="7" t="s">
        <v>80</v>
      </c>
      <c r="J245" s="7"/>
      <c r="K245" s="7" t="s">
        <v>42</v>
      </c>
      <c r="L245" s="7">
        <v>0</v>
      </c>
    </row>
    <row r="246" spans="1:12" x14ac:dyDescent="0.2">
      <c r="A246" s="7">
        <v>144202</v>
      </c>
      <c r="B246" s="7" t="str">
        <f>VLOOKUP(A246,'[1]道具表|CS|ItemData'!$A:$B,2,0)</f>
        <v>特攻SR22</v>
      </c>
      <c r="C246" s="7">
        <v>2</v>
      </c>
      <c r="D246" s="7">
        <v>4</v>
      </c>
      <c r="E246" s="7"/>
      <c r="F246" s="7">
        <v>129546</v>
      </c>
      <c r="G246" s="7"/>
      <c r="H246" s="7">
        <v>260064</v>
      </c>
      <c r="I246" s="7" t="s">
        <v>83</v>
      </c>
      <c r="J246" s="7"/>
      <c r="K246" s="7" t="s">
        <v>42</v>
      </c>
      <c r="L246" s="7">
        <v>0</v>
      </c>
    </row>
    <row r="247" spans="1:12" x14ac:dyDescent="0.2">
      <c r="A247" s="7">
        <v>144203</v>
      </c>
      <c r="B247" s="7" t="str">
        <f>VLOOKUP(A247,'[1]道具表|CS|ItemData'!$A:$B,2,0)</f>
        <v>特攻SR23</v>
      </c>
      <c r="C247" s="7">
        <v>2</v>
      </c>
      <c r="D247" s="7">
        <v>4</v>
      </c>
      <c r="E247" s="7"/>
      <c r="F247" s="7">
        <v>129546</v>
      </c>
      <c r="G247" s="7"/>
      <c r="H247" s="7">
        <v>260064</v>
      </c>
      <c r="I247" s="7" t="s">
        <v>98</v>
      </c>
      <c r="J247" s="7"/>
      <c r="K247" s="7" t="s">
        <v>42</v>
      </c>
      <c r="L247" s="7">
        <v>0</v>
      </c>
    </row>
    <row r="248" spans="1:12" x14ac:dyDescent="0.2">
      <c r="A248" s="7">
        <v>144204</v>
      </c>
      <c r="B248" s="7" t="str">
        <f>VLOOKUP(A248,'[1]道具表|CS|ItemData'!$A:$B,2,0)</f>
        <v>特攻SR24</v>
      </c>
      <c r="C248" s="7">
        <v>2</v>
      </c>
      <c r="D248" s="7">
        <v>4</v>
      </c>
      <c r="E248" s="7"/>
      <c r="F248" s="7">
        <v>129546</v>
      </c>
      <c r="G248" s="7"/>
      <c r="H248" s="7">
        <v>260064</v>
      </c>
      <c r="I248" s="7" t="s">
        <v>108</v>
      </c>
      <c r="J248" s="7"/>
      <c r="K248" s="7" t="s">
        <v>42</v>
      </c>
      <c r="L248" s="7">
        <v>0</v>
      </c>
    </row>
    <row r="249" spans="1:12" x14ac:dyDescent="0.2">
      <c r="A249" s="7">
        <v>144205</v>
      </c>
      <c r="B249" s="7" t="str">
        <f>VLOOKUP(A249,'[1]道具表|CS|ItemData'!$A:$B,2,0)</f>
        <v>特攻SR25</v>
      </c>
      <c r="C249" s="7">
        <v>2</v>
      </c>
      <c r="D249" s="7">
        <v>4</v>
      </c>
      <c r="E249" s="7"/>
      <c r="F249" s="7">
        <v>129546</v>
      </c>
      <c r="G249" s="7"/>
      <c r="H249" s="7">
        <v>260064</v>
      </c>
      <c r="I249" s="7" t="s">
        <v>109</v>
      </c>
      <c r="J249" s="7"/>
      <c r="K249" s="7">
        <v>144205</v>
      </c>
      <c r="L249" s="7">
        <v>0</v>
      </c>
    </row>
    <row r="250" spans="1:12" x14ac:dyDescent="0.2">
      <c r="A250" s="7">
        <v>144301</v>
      </c>
      <c r="B250" s="7" t="str">
        <f>VLOOKUP(A250,'[1]道具表|CS|ItemData'!$A:$B,2,0)</f>
        <v>特攻SR31</v>
      </c>
      <c r="C250" s="7">
        <v>3</v>
      </c>
      <c r="D250" s="7">
        <v>4</v>
      </c>
      <c r="E250" s="7">
        <v>393120</v>
      </c>
      <c r="F250" s="7"/>
      <c r="G250" s="7">
        <v>260064</v>
      </c>
      <c r="H250" s="7"/>
      <c r="I250" s="7" t="s">
        <v>57</v>
      </c>
      <c r="J250" s="7"/>
      <c r="K250" s="7" t="s">
        <v>42</v>
      </c>
      <c r="L250" s="7">
        <v>0</v>
      </c>
    </row>
    <row r="251" spans="1:12" x14ac:dyDescent="0.2">
      <c r="A251" s="7">
        <v>144302</v>
      </c>
      <c r="B251" s="7" t="str">
        <f>VLOOKUP(A251,'[1]道具表|CS|ItemData'!$A:$B,2,0)</f>
        <v>特攻SR32</v>
      </c>
      <c r="C251" s="7">
        <v>3</v>
      </c>
      <c r="D251" s="7">
        <v>4</v>
      </c>
      <c r="E251" s="7">
        <v>393120</v>
      </c>
      <c r="F251" s="7"/>
      <c r="G251" s="7">
        <v>260064</v>
      </c>
      <c r="H251" s="7"/>
      <c r="I251" s="7" t="s">
        <v>51</v>
      </c>
      <c r="J251" s="7"/>
      <c r="K251" s="7" t="s">
        <v>42</v>
      </c>
      <c r="L251" s="7">
        <v>0</v>
      </c>
    </row>
    <row r="252" spans="1:12" x14ac:dyDescent="0.2">
      <c r="A252" s="7">
        <v>144303</v>
      </c>
      <c r="B252" s="7" t="str">
        <f>VLOOKUP(A252,'[1]道具表|CS|ItemData'!$A:$B,2,0)</f>
        <v>特攻SR33</v>
      </c>
      <c r="C252" s="7">
        <v>3</v>
      </c>
      <c r="D252" s="7">
        <v>4</v>
      </c>
      <c r="E252" s="7">
        <v>393120</v>
      </c>
      <c r="F252" s="7"/>
      <c r="G252" s="7">
        <v>260064</v>
      </c>
      <c r="H252" s="7"/>
      <c r="I252" s="7" t="s">
        <v>85</v>
      </c>
      <c r="J252" s="7"/>
      <c r="K252" s="7" t="s">
        <v>42</v>
      </c>
      <c r="L252" s="7">
        <v>0</v>
      </c>
    </row>
    <row r="253" spans="1:12" x14ac:dyDescent="0.2">
      <c r="A253" s="7">
        <v>144304</v>
      </c>
      <c r="B253" s="7" t="str">
        <f>VLOOKUP(A253,'[1]道具表|CS|ItemData'!$A:$B,2,0)</f>
        <v>特攻SR34</v>
      </c>
      <c r="C253" s="7">
        <v>3</v>
      </c>
      <c r="D253" s="7">
        <v>4</v>
      </c>
      <c r="E253" s="7">
        <v>393120</v>
      </c>
      <c r="F253" s="7"/>
      <c r="G253" s="7">
        <v>260064</v>
      </c>
      <c r="H253" s="7"/>
      <c r="I253" s="7" t="s">
        <v>111</v>
      </c>
      <c r="J253" s="7"/>
      <c r="K253" s="7" t="s">
        <v>42</v>
      </c>
      <c r="L253" s="7">
        <v>0</v>
      </c>
    </row>
    <row r="254" spans="1:12" x14ac:dyDescent="0.2">
      <c r="A254" s="7">
        <v>144305</v>
      </c>
      <c r="B254" s="7" t="str">
        <f>VLOOKUP(A254,'[1]道具表|CS|ItemData'!$A:$B,2,0)</f>
        <v>特攻SR35</v>
      </c>
      <c r="C254" s="7">
        <v>3</v>
      </c>
      <c r="D254" s="7">
        <v>4</v>
      </c>
      <c r="E254" s="7">
        <v>393120</v>
      </c>
      <c r="F254" s="7"/>
      <c r="G254" s="7">
        <v>260064</v>
      </c>
      <c r="H254" s="7"/>
      <c r="I254" s="7" t="s">
        <v>112</v>
      </c>
      <c r="J254" s="7"/>
      <c r="K254" s="7">
        <v>144305</v>
      </c>
      <c r="L254" s="7">
        <v>0</v>
      </c>
    </row>
    <row r="255" spans="1:12" x14ac:dyDescent="0.2">
      <c r="A255" s="7">
        <v>144401</v>
      </c>
      <c r="B255" s="7" t="str">
        <f>VLOOKUP(A255,'[1]道具表|CS|ItemData'!$A:$B,2,0)</f>
        <v>特攻SR41</v>
      </c>
      <c r="C255" s="7">
        <v>4</v>
      </c>
      <c r="D255" s="7">
        <v>4</v>
      </c>
      <c r="E255" s="7">
        <v>393120</v>
      </c>
      <c r="F255" s="7"/>
      <c r="G255" s="7"/>
      <c r="H255" s="7">
        <v>260064</v>
      </c>
      <c r="I255" s="7" t="s">
        <v>57</v>
      </c>
      <c r="J255" s="7"/>
      <c r="K255" s="7" t="s">
        <v>42</v>
      </c>
      <c r="L255" s="7">
        <v>0</v>
      </c>
    </row>
    <row r="256" spans="1:12" x14ac:dyDescent="0.2">
      <c r="A256" s="7">
        <v>144402</v>
      </c>
      <c r="B256" s="7" t="str">
        <f>VLOOKUP(A256,'[1]道具表|CS|ItemData'!$A:$B,2,0)</f>
        <v>特攻SR42</v>
      </c>
      <c r="C256" s="7">
        <v>4</v>
      </c>
      <c r="D256" s="7">
        <v>4</v>
      </c>
      <c r="E256" s="7">
        <v>393120</v>
      </c>
      <c r="F256" s="7"/>
      <c r="G256" s="7"/>
      <c r="H256" s="7">
        <v>260064</v>
      </c>
      <c r="I256" s="7" t="s">
        <v>54</v>
      </c>
      <c r="J256" s="7"/>
      <c r="K256" s="7" t="s">
        <v>42</v>
      </c>
      <c r="L256" s="7">
        <v>0</v>
      </c>
    </row>
    <row r="257" spans="1:12" x14ac:dyDescent="0.2">
      <c r="A257" s="7">
        <v>144403</v>
      </c>
      <c r="B257" s="7" t="str">
        <f>VLOOKUP(A257,'[1]道具表|CS|ItemData'!$A:$B,2,0)</f>
        <v>特攻SR43</v>
      </c>
      <c r="C257" s="7">
        <v>4</v>
      </c>
      <c r="D257" s="7">
        <v>4</v>
      </c>
      <c r="E257" s="7">
        <v>393120</v>
      </c>
      <c r="F257" s="7"/>
      <c r="G257" s="7"/>
      <c r="H257" s="7">
        <v>260064</v>
      </c>
      <c r="I257" s="7" t="s">
        <v>86</v>
      </c>
      <c r="J257" s="7"/>
      <c r="K257" s="7" t="s">
        <v>42</v>
      </c>
      <c r="L257" s="7">
        <v>0</v>
      </c>
    </row>
    <row r="258" spans="1:12" x14ac:dyDescent="0.2">
      <c r="A258" s="7">
        <v>144404</v>
      </c>
      <c r="B258" s="7" t="str">
        <f>VLOOKUP(A258,'[1]道具表|CS|ItemData'!$A:$B,2,0)</f>
        <v>特攻SR44</v>
      </c>
      <c r="C258" s="7">
        <v>4</v>
      </c>
      <c r="D258" s="7">
        <v>4</v>
      </c>
      <c r="E258" s="7">
        <v>393120</v>
      </c>
      <c r="F258" s="7"/>
      <c r="G258" s="7"/>
      <c r="H258" s="7">
        <v>260064</v>
      </c>
      <c r="I258" s="7" t="s">
        <v>111</v>
      </c>
      <c r="J258" s="7"/>
      <c r="K258" s="7" t="s">
        <v>42</v>
      </c>
      <c r="L258" s="7">
        <v>0</v>
      </c>
    </row>
    <row r="259" spans="1:12" x14ac:dyDescent="0.2">
      <c r="A259" s="7">
        <v>144405</v>
      </c>
      <c r="B259" s="7" t="str">
        <f>VLOOKUP(A259,'[1]道具表|CS|ItemData'!$A:$B,2,0)</f>
        <v>特攻SR45</v>
      </c>
      <c r="C259" s="7">
        <v>4</v>
      </c>
      <c r="D259" s="7">
        <v>4</v>
      </c>
      <c r="E259" s="7">
        <v>393120</v>
      </c>
      <c r="F259" s="7"/>
      <c r="G259" s="7"/>
      <c r="H259" s="7">
        <v>260064</v>
      </c>
      <c r="I259" s="7" t="s">
        <v>87</v>
      </c>
      <c r="J259" s="7"/>
      <c r="K259" s="7">
        <v>144405</v>
      </c>
      <c r="L259" s="7">
        <v>0</v>
      </c>
    </row>
    <row r="260" spans="1:12" x14ac:dyDescent="0.2">
      <c r="A260" s="7">
        <v>145101</v>
      </c>
      <c r="B260" s="7" t="str">
        <f>VLOOKUP(A260,'[1]道具表|CS|ItemData'!$A:$B,2,0)</f>
        <v>特攻SSR11</v>
      </c>
      <c r="C260" s="7">
        <v>1</v>
      </c>
      <c r="D260" s="7">
        <v>4</v>
      </c>
      <c r="E260" s="7"/>
      <c r="F260" s="7">
        <v>172728</v>
      </c>
      <c r="G260" s="7">
        <v>346752</v>
      </c>
      <c r="H260" s="7"/>
      <c r="I260" s="7" t="s">
        <v>88</v>
      </c>
      <c r="J260" s="7"/>
      <c r="K260" s="7" t="s">
        <v>42</v>
      </c>
      <c r="L260" s="7">
        <v>0</v>
      </c>
    </row>
    <row r="261" spans="1:12" x14ac:dyDescent="0.2">
      <c r="A261" s="7">
        <v>145102</v>
      </c>
      <c r="B261" s="7" t="str">
        <f>VLOOKUP(A261,'[1]道具表|CS|ItemData'!$A:$B,2,0)</f>
        <v>特攻SSR12</v>
      </c>
      <c r="C261" s="7">
        <v>1</v>
      </c>
      <c r="D261" s="7">
        <v>4</v>
      </c>
      <c r="E261" s="7"/>
      <c r="F261" s="7">
        <v>172728</v>
      </c>
      <c r="G261" s="7">
        <v>346752</v>
      </c>
      <c r="H261" s="7"/>
      <c r="I261" s="7" t="s">
        <v>89</v>
      </c>
      <c r="J261" s="7"/>
      <c r="K261" s="7" t="s">
        <v>42</v>
      </c>
      <c r="L261" s="7">
        <v>0</v>
      </c>
    </row>
    <row r="262" spans="1:12" x14ac:dyDescent="0.2">
      <c r="A262" s="7">
        <v>145103</v>
      </c>
      <c r="B262" s="7" t="str">
        <f>VLOOKUP(A262,'[1]道具表|CS|ItemData'!$A:$B,2,0)</f>
        <v>特攻SSR13</v>
      </c>
      <c r="C262" s="7">
        <v>1</v>
      </c>
      <c r="D262" s="7">
        <v>4</v>
      </c>
      <c r="E262" s="7"/>
      <c r="F262" s="7">
        <v>172728</v>
      </c>
      <c r="G262" s="7">
        <v>346752</v>
      </c>
      <c r="H262" s="7"/>
      <c r="I262" s="7" t="s">
        <v>113</v>
      </c>
      <c r="J262" s="7"/>
      <c r="K262" s="7" t="s">
        <v>42</v>
      </c>
      <c r="L262" s="7">
        <v>0</v>
      </c>
    </row>
    <row r="263" spans="1:12" x14ac:dyDescent="0.2">
      <c r="A263" s="7">
        <v>145104</v>
      </c>
      <c r="B263" s="7" t="str">
        <f>VLOOKUP(A263,'[1]道具表|CS|ItemData'!$A:$B,2,0)</f>
        <v>特攻SSR14</v>
      </c>
      <c r="C263" s="7">
        <v>1</v>
      </c>
      <c r="D263" s="7">
        <v>4</v>
      </c>
      <c r="E263" s="7"/>
      <c r="F263" s="7">
        <v>172728</v>
      </c>
      <c r="G263" s="7">
        <v>346752</v>
      </c>
      <c r="H263" s="7"/>
      <c r="I263" s="7" t="s">
        <v>114</v>
      </c>
      <c r="J263" s="7"/>
      <c r="K263" s="7" t="s">
        <v>42</v>
      </c>
      <c r="L263" s="7">
        <v>0</v>
      </c>
    </row>
    <row r="264" spans="1:12" x14ac:dyDescent="0.2">
      <c r="A264" s="7">
        <v>145105</v>
      </c>
      <c r="B264" s="7" t="str">
        <f>VLOOKUP(A264,'[1]道具表|CS|ItemData'!$A:$B,2,0)</f>
        <v>特攻SSR15</v>
      </c>
      <c r="C264" s="7">
        <v>1</v>
      </c>
      <c r="D264" s="7">
        <v>4</v>
      </c>
      <c r="E264" s="7"/>
      <c r="F264" s="7">
        <v>172728</v>
      </c>
      <c r="G264" s="7">
        <v>346752</v>
      </c>
      <c r="H264" s="7"/>
      <c r="I264" s="7" t="s">
        <v>117</v>
      </c>
      <c r="J264" s="7"/>
      <c r="K264" s="7">
        <v>145105</v>
      </c>
      <c r="L264" s="7">
        <v>0</v>
      </c>
    </row>
    <row r="265" spans="1:12" x14ac:dyDescent="0.2">
      <c r="A265" s="7">
        <v>145106</v>
      </c>
      <c r="B265" s="7" t="str">
        <f>VLOOKUP(A265,'[1]道具表|CS|ItemData'!$A:$B,2,0)</f>
        <v>特攻SSR16</v>
      </c>
      <c r="C265" s="7">
        <v>1</v>
      </c>
      <c r="D265" s="7">
        <v>4</v>
      </c>
      <c r="E265" s="7"/>
      <c r="F265" s="7">
        <v>172728</v>
      </c>
      <c r="G265" s="7">
        <v>346752</v>
      </c>
      <c r="H265" s="7"/>
      <c r="I265" s="7" t="s">
        <v>118</v>
      </c>
      <c r="J265" s="7"/>
      <c r="K265" s="7">
        <v>145106</v>
      </c>
      <c r="L265" s="7">
        <v>0</v>
      </c>
    </row>
    <row r="266" spans="1:12" x14ac:dyDescent="0.2">
      <c r="A266" s="7">
        <v>145107</v>
      </c>
      <c r="B266" s="7" t="str">
        <f>VLOOKUP(A266,'[1]道具表|CS|ItemData'!$A:$B,2,0)</f>
        <v>特攻SSR17</v>
      </c>
      <c r="C266" s="7">
        <v>1</v>
      </c>
      <c r="D266" s="7">
        <v>4</v>
      </c>
      <c r="E266" s="7"/>
      <c r="F266" s="7">
        <v>172728</v>
      </c>
      <c r="G266" s="7">
        <v>346752</v>
      </c>
      <c r="H266" s="7"/>
      <c r="I266" s="7" t="s">
        <v>47</v>
      </c>
      <c r="J266" s="7"/>
      <c r="K266" s="7">
        <v>145107</v>
      </c>
      <c r="L266" s="7">
        <v>0</v>
      </c>
    </row>
    <row r="267" spans="1:12" x14ac:dyDescent="0.2">
      <c r="A267" s="7">
        <v>145201</v>
      </c>
      <c r="B267" s="7" t="str">
        <f>VLOOKUP(A267,'[1]道具表|CS|ItemData'!$A:$B,2,0)</f>
        <v>特攻SSR21</v>
      </c>
      <c r="C267" s="7">
        <v>2</v>
      </c>
      <c r="D267" s="7">
        <v>4</v>
      </c>
      <c r="E267" s="7"/>
      <c r="F267" s="7">
        <v>172728</v>
      </c>
      <c r="G267" s="7"/>
      <c r="H267" s="7">
        <v>346752</v>
      </c>
      <c r="I267" s="7" t="s">
        <v>88</v>
      </c>
      <c r="J267" s="7"/>
      <c r="K267" s="7" t="s">
        <v>42</v>
      </c>
      <c r="L267" s="7">
        <v>0</v>
      </c>
    </row>
    <row r="268" spans="1:12" x14ac:dyDescent="0.2">
      <c r="A268" s="7">
        <v>145202</v>
      </c>
      <c r="B268" s="7" t="str">
        <f>VLOOKUP(A268,'[1]道具表|CS|ItemData'!$A:$B,2,0)</f>
        <v>特攻SSR22</v>
      </c>
      <c r="C268" s="7">
        <v>2</v>
      </c>
      <c r="D268" s="7">
        <v>4</v>
      </c>
      <c r="E268" s="7"/>
      <c r="F268" s="7">
        <v>172728</v>
      </c>
      <c r="G268" s="7"/>
      <c r="H268" s="7">
        <v>346752</v>
      </c>
      <c r="I268" s="7" t="s">
        <v>91</v>
      </c>
      <c r="J268" s="7"/>
      <c r="K268" s="7" t="s">
        <v>42</v>
      </c>
      <c r="L268" s="7">
        <v>0</v>
      </c>
    </row>
    <row r="269" spans="1:12" x14ac:dyDescent="0.2">
      <c r="A269" s="7">
        <v>145203</v>
      </c>
      <c r="B269" s="7" t="str">
        <f>VLOOKUP(A269,'[1]道具表|CS|ItemData'!$A:$B,2,0)</f>
        <v>特攻SSR23</v>
      </c>
      <c r="C269" s="7">
        <v>2</v>
      </c>
      <c r="D269" s="7">
        <v>4</v>
      </c>
      <c r="E269" s="7"/>
      <c r="F269" s="7">
        <v>172728</v>
      </c>
      <c r="G269" s="7"/>
      <c r="H269" s="7">
        <v>346752</v>
      </c>
      <c r="I269" s="7" t="s">
        <v>113</v>
      </c>
      <c r="J269" s="7"/>
      <c r="K269" s="7" t="s">
        <v>42</v>
      </c>
      <c r="L269" s="7">
        <v>0</v>
      </c>
    </row>
    <row r="270" spans="1:12" x14ac:dyDescent="0.2">
      <c r="A270" s="7">
        <v>145204</v>
      </c>
      <c r="B270" s="7" t="str">
        <f>VLOOKUP(A270,'[1]道具表|CS|ItemData'!$A:$B,2,0)</f>
        <v>特攻SSR24</v>
      </c>
      <c r="C270" s="7">
        <v>2</v>
      </c>
      <c r="D270" s="7">
        <v>4</v>
      </c>
      <c r="E270" s="7"/>
      <c r="F270" s="7">
        <v>172728</v>
      </c>
      <c r="G270" s="7"/>
      <c r="H270" s="7">
        <v>346752</v>
      </c>
      <c r="I270" s="7" t="s">
        <v>114</v>
      </c>
      <c r="J270" s="7"/>
      <c r="K270" s="7" t="s">
        <v>42</v>
      </c>
      <c r="L270" s="7">
        <v>0</v>
      </c>
    </row>
    <row r="271" spans="1:12" x14ac:dyDescent="0.2">
      <c r="A271" s="7">
        <v>145205</v>
      </c>
      <c r="B271" s="7" t="str">
        <f>VLOOKUP(A271,'[1]道具表|CS|ItemData'!$A:$B,2,0)</f>
        <v>特攻SSR25</v>
      </c>
      <c r="C271" s="7">
        <v>2</v>
      </c>
      <c r="D271" s="7">
        <v>4</v>
      </c>
      <c r="E271" s="7"/>
      <c r="F271" s="7">
        <v>172728</v>
      </c>
      <c r="G271" s="7"/>
      <c r="H271" s="7">
        <v>346752</v>
      </c>
      <c r="I271" s="7" t="s">
        <v>47</v>
      </c>
      <c r="J271" s="7"/>
      <c r="K271" s="7">
        <v>145205</v>
      </c>
      <c r="L271" s="7">
        <v>0</v>
      </c>
    </row>
    <row r="272" spans="1:12" x14ac:dyDescent="0.2">
      <c r="A272" s="7">
        <v>145206</v>
      </c>
      <c r="B272" s="7" t="str">
        <f>VLOOKUP(A272,'[1]道具表|CS|ItemData'!$A:$B,2,0)</f>
        <v>特攻SSR26</v>
      </c>
      <c r="C272" s="7">
        <v>2</v>
      </c>
      <c r="D272" s="7">
        <v>4</v>
      </c>
      <c r="E272" s="7"/>
      <c r="F272" s="7">
        <v>172728</v>
      </c>
      <c r="G272" s="7"/>
      <c r="H272" s="7">
        <v>346752</v>
      </c>
      <c r="I272" s="7" t="s">
        <v>117</v>
      </c>
      <c r="J272" s="7"/>
      <c r="K272" s="7">
        <v>145206</v>
      </c>
      <c r="L272" s="7">
        <v>0</v>
      </c>
    </row>
    <row r="273" spans="1:12" x14ac:dyDescent="0.2">
      <c r="A273" s="7">
        <v>145207</v>
      </c>
      <c r="B273" s="7" t="str">
        <f>VLOOKUP(A273,'[1]道具表|CS|ItemData'!$A:$B,2,0)</f>
        <v>特攻SSR27</v>
      </c>
      <c r="C273" s="7">
        <v>2</v>
      </c>
      <c r="D273" s="7">
        <v>4</v>
      </c>
      <c r="E273" s="7"/>
      <c r="F273" s="7">
        <v>172728</v>
      </c>
      <c r="G273" s="7"/>
      <c r="H273" s="7">
        <v>346752</v>
      </c>
      <c r="I273" s="7" t="s">
        <v>47</v>
      </c>
      <c r="J273" s="7"/>
      <c r="K273" s="7">
        <v>145207</v>
      </c>
      <c r="L273" s="7">
        <v>0</v>
      </c>
    </row>
    <row r="274" spans="1:12" x14ac:dyDescent="0.2">
      <c r="A274" s="7">
        <v>145301</v>
      </c>
      <c r="B274" s="7" t="str">
        <f>VLOOKUP(A274,'[1]道具表|CS|ItemData'!$A:$B,2,0)</f>
        <v>特攻SSR31</v>
      </c>
      <c r="C274" s="7">
        <v>3</v>
      </c>
      <c r="D274" s="7">
        <v>4</v>
      </c>
      <c r="E274" s="7">
        <v>524160</v>
      </c>
      <c r="F274" s="7"/>
      <c r="G274" s="7">
        <v>346752</v>
      </c>
      <c r="H274" s="7"/>
      <c r="I274" s="7" t="s">
        <v>71</v>
      </c>
      <c r="J274" s="7"/>
      <c r="K274" s="7" t="s">
        <v>42</v>
      </c>
      <c r="L274" s="7">
        <v>0</v>
      </c>
    </row>
    <row r="275" spans="1:12" x14ac:dyDescent="0.2">
      <c r="A275" s="7">
        <v>145302</v>
      </c>
      <c r="B275" s="7" t="str">
        <f>VLOOKUP(A275,'[1]道具表|CS|ItemData'!$A:$B,2,0)</f>
        <v>特攻SSR32</v>
      </c>
      <c r="C275" s="7">
        <v>3</v>
      </c>
      <c r="D275" s="7">
        <v>4</v>
      </c>
      <c r="E275" s="7">
        <v>524160</v>
      </c>
      <c r="F275" s="7"/>
      <c r="G275" s="7">
        <v>346752</v>
      </c>
      <c r="H275" s="7"/>
      <c r="I275" s="7" t="s">
        <v>61</v>
      </c>
      <c r="J275" s="7"/>
      <c r="K275" s="7" t="s">
        <v>42</v>
      </c>
      <c r="L275" s="7">
        <v>0</v>
      </c>
    </row>
    <row r="276" spans="1:12" x14ac:dyDescent="0.2">
      <c r="A276" s="7">
        <v>145303</v>
      </c>
      <c r="B276" s="7" t="str">
        <f>VLOOKUP(A276,'[1]道具表|CS|ItemData'!$A:$B,2,0)</f>
        <v>特攻SSR33</v>
      </c>
      <c r="C276" s="7">
        <v>3</v>
      </c>
      <c r="D276" s="7">
        <v>4</v>
      </c>
      <c r="E276" s="7">
        <v>524160</v>
      </c>
      <c r="F276" s="7"/>
      <c r="G276" s="7">
        <v>346752</v>
      </c>
      <c r="H276" s="7"/>
      <c r="I276" s="7" t="s">
        <v>72</v>
      </c>
      <c r="J276" s="7"/>
      <c r="K276" s="7" t="s">
        <v>42</v>
      </c>
      <c r="L276" s="7">
        <v>0</v>
      </c>
    </row>
    <row r="277" spans="1:12" x14ac:dyDescent="0.2">
      <c r="A277" s="7">
        <v>145304</v>
      </c>
      <c r="B277" s="7" t="str">
        <f>VLOOKUP(A277,'[1]道具表|CS|ItemData'!$A:$B,2,0)</f>
        <v>特攻SSR34</v>
      </c>
      <c r="C277" s="7">
        <v>3</v>
      </c>
      <c r="D277" s="7">
        <v>4</v>
      </c>
      <c r="E277" s="7">
        <v>524160</v>
      </c>
      <c r="F277" s="7"/>
      <c r="G277" s="7">
        <v>346752</v>
      </c>
      <c r="H277" s="7"/>
      <c r="I277" s="7" t="s">
        <v>119</v>
      </c>
      <c r="J277" s="7"/>
      <c r="K277" s="7" t="s">
        <v>42</v>
      </c>
      <c r="L277" s="7">
        <v>0</v>
      </c>
    </row>
    <row r="278" spans="1:12" x14ac:dyDescent="0.2">
      <c r="A278" s="7">
        <v>145305</v>
      </c>
      <c r="B278" s="7" t="str">
        <f>VLOOKUP(A278,'[1]道具表|CS|ItemData'!$A:$B,2,0)</f>
        <v>特攻SSR35</v>
      </c>
      <c r="C278" s="7">
        <v>3</v>
      </c>
      <c r="D278" s="7">
        <v>4</v>
      </c>
      <c r="E278" s="7">
        <v>524160</v>
      </c>
      <c r="F278" s="7"/>
      <c r="G278" s="7">
        <v>346752</v>
      </c>
      <c r="H278" s="7"/>
      <c r="I278" s="7" t="s">
        <v>42</v>
      </c>
      <c r="J278" s="7"/>
      <c r="K278" s="7">
        <v>145305</v>
      </c>
      <c r="L278" s="7">
        <v>0</v>
      </c>
    </row>
    <row r="279" spans="1:12" x14ac:dyDescent="0.2">
      <c r="A279" s="7">
        <v>145306</v>
      </c>
      <c r="B279" s="7" t="str">
        <f>VLOOKUP(A279,'[1]道具表|CS|ItemData'!$A:$B,2,0)</f>
        <v>特攻SSR36</v>
      </c>
      <c r="C279" s="7">
        <v>3</v>
      </c>
      <c r="D279" s="7">
        <v>4</v>
      </c>
      <c r="E279" s="7">
        <v>524160</v>
      </c>
      <c r="F279" s="7"/>
      <c r="G279" s="7">
        <v>346752</v>
      </c>
      <c r="H279" s="7"/>
      <c r="I279" s="7" t="s">
        <v>50</v>
      </c>
      <c r="J279" s="7"/>
      <c r="K279" s="7">
        <v>145306</v>
      </c>
      <c r="L279" s="7">
        <v>0</v>
      </c>
    </row>
    <row r="280" spans="1:12" x14ac:dyDescent="0.2">
      <c r="A280" s="7">
        <v>145401</v>
      </c>
      <c r="B280" s="7" t="str">
        <f>VLOOKUP(A280,'[1]道具表|CS|ItemData'!$A:$B,2,0)</f>
        <v>特攻SSR41</v>
      </c>
      <c r="C280" s="7">
        <v>4</v>
      </c>
      <c r="D280" s="7">
        <v>4</v>
      </c>
      <c r="E280" s="7">
        <v>524160</v>
      </c>
      <c r="F280" s="7"/>
      <c r="G280" s="7"/>
      <c r="H280" s="7">
        <v>346752</v>
      </c>
      <c r="I280" s="7" t="s">
        <v>71</v>
      </c>
      <c r="J280" s="7"/>
      <c r="K280" s="7" t="s">
        <v>42</v>
      </c>
      <c r="L280" s="7">
        <v>0</v>
      </c>
    </row>
    <row r="281" spans="1:12" x14ac:dyDescent="0.2">
      <c r="A281" s="7">
        <v>145402</v>
      </c>
      <c r="B281" s="7" t="str">
        <f>VLOOKUP(A281,'[1]道具表|CS|ItemData'!$A:$B,2,0)</f>
        <v>特攻SSR42</v>
      </c>
      <c r="C281" s="7">
        <v>4</v>
      </c>
      <c r="D281" s="7">
        <v>4</v>
      </c>
      <c r="E281" s="7">
        <v>524160</v>
      </c>
      <c r="F281" s="7"/>
      <c r="G281" s="7"/>
      <c r="H281" s="7">
        <v>346752</v>
      </c>
      <c r="I281" s="7" t="s">
        <v>66</v>
      </c>
      <c r="J281" s="7"/>
      <c r="K281" s="7" t="s">
        <v>42</v>
      </c>
      <c r="L281" s="7">
        <v>0</v>
      </c>
    </row>
    <row r="282" spans="1:12" x14ac:dyDescent="0.2">
      <c r="A282" s="7">
        <v>145403</v>
      </c>
      <c r="B282" s="7" t="str">
        <f>VLOOKUP(A282,'[1]道具表|CS|ItemData'!$A:$B,2,0)</f>
        <v>特攻SSR43</v>
      </c>
      <c r="C282" s="7">
        <v>4</v>
      </c>
      <c r="D282" s="7">
        <v>4</v>
      </c>
      <c r="E282" s="7">
        <v>524160</v>
      </c>
      <c r="F282" s="7"/>
      <c r="G282" s="7"/>
      <c r="H282" s="7">
        <v>346752</v>
      </c>
      <c r="I282" s="7" t="s">
        <v>76</v>
      </c>
      <c r="J282" s="7"/>
      <c r="K282" s="7" t="s">
        <v>42</v>
      </c>
      <c r="L282" s="7">
        <v>0</v>
      </c>
    </row>
    <row r="283" spans="1:12" x14ac:dyDescent="0.2">
      <c r="A283" s="7">
        <v>145404</v>
      </c>
      <c r="B283" s="7" t="str">
        <f>VLOOKUP(A283,'[1]道具表|CS|ItemData'!$A:$B,2,0)</f>
        <v>特攻SSR44</v>
      </c>
      <c r="C283" s="7">
        <v>4</v>
      </c>
      <c r="D283" s="7">
        <v>4</v>
      </c>
      <c r="E283" s="7">
        <v>524160</v>
      </c>
      <c r="F283" s="7"/>
      <c r="G283" s="7"/>
      <c r="H283" s="7">
        <v>346752</v>
      </c>
      <c r="I283" s="7" t="s">
        <v>120</v>
      </c>
      <c r="J283" s="7"/>
      <c r="K283" s="7" t="s">
        <v>42</v>
      </c>
      <c r="L283" s="7">
        <v>0</v>
      </c>
    </row>
    <row r="284" spans="1:12" x14ac:dyDescent="0.2">
      <c r="A284" s="7">
        <v>145405</v>
      </c>
      <c r="B284" s="7" t="str">
        <f>VLOOKUP(A284,'[1]道具表|CS|ItemData'!$A:$B,2,0)</f>
        <v>特攻SSR45</v>
      </c>
      <c r="C284" s="7">
        <v>4</v>
      </c>
      <c r="D284" s="7">
        <v>4</v>
      </c>
      <c r="E284" s="7">
        <v>524160</v>
      </c>
      <c r="F284" s="7"/>
      <c r="G284" s="7"/>
      <c r="H284" s="7">
        <v>346752</v>
      </c>
      <c r="I284" s="7" t="s">
        <v>49</v>
      </c>
      <c r="J284" s="7"/>
      <c r="K284" s="7">
        <v>145405</v>
      </c>
      <c r="L284" s="7">
        <v>0</v>
      </c>
    </row>
    <row r="285" spans="1:12" x14ac:dyDescent="0.2">
      <c r="A285" s="7">
        <v>145406</v>
      </c>
      <c r="B285" s="7" t="str">
        <f>VLOOKUP(A285,'[1]道具表|CS|ItemData'!$A:$B,2,0)</f>
        <v>特攻SSR46</v>
      </c>
      <c r="C285" s="7">
        <v>4</v>
      </c>
      <c r="D285" s="7">
        <v>4</v>
      </c>
      <c r="E285" s="7">
        <v>524160</v>
      </c>
      <c r="F285" s="7"/>
      <c r="G285" s="7"/>
      <c r="H285" s="7">
        <v>346752</v>
      </c>
      <c r="I285" s="7" t="s">
        <v>49</v>
      </c>
      <c r="J285" s="7"/>
      <c r="K285" s="7">
        <v>145406</v>
      </c>
      <c r="L285" s="7">
        <v>0</v>
      </c>
    </row>
    <row r="286" spans="1:12" x14ac:dyDescent="0.2">
      <c r="I286" s="1" t="s">
        <v>42</v>
      </c>
      <c r="K286" s="1" t="s">
        <v>42</v>
      </c>
    </row>
  </sheetData>
  <autoFilter ref="A1:L286" xr:uid="{6E6DE532-8388-4E3A-AC11-3140127C87CA}"/>
  <phoneticPr fontId="2" type="noConversion"/>
  <conditionalFormatting sqref="A6:A1048576">
    <cfRule type="duplicateValues" dxfId="2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0A91-9D4B-43B4-AFCC-57AEAF09F69E}">
  <dimension ref="A1:E125"/>
  <sheetViews>
    <sheetView workbookViewId="0">
      <pane ySplit="5" topLeftCell="A18" activePane="bottomLeft" state="frozen"/>
      <selection pane="bottomLeft" activeCell="K14" sqref="K14"/>
    </sheetView>
  </sheetViews>
  <sheetFormatPr defaultRowHeight="14.25" x14ac:dyDescent="0.2"/>
  <cols>
    <col min="1" max="1" width="12.375" style="4" bestFit="1" customWidth="1"/>
    <col min="2" max="2" width="11.25" style="4" bestFit="1" customWidth="1"/>
    <col min="3" max="4" width="9.25" style="4" bestFit="1" customWidth="1"/>
    <col min="5" max="5" width="9.25" style="4" customWidth="1"/>
    <col min="6" max="16384" width="9" style="4"/>
  </cols>
  <sheetData>
    <row r="1" spans="1:5" x14ac:dyDescent="0.2">
      <c r="A1" s="13" t="s">
        <v>27</v>
      </c>
      <c r="B1" s="13"/>
      <c r="C1" s="13"/>
      <c r="D1" s="14" t="s">
        <v>33</v>
      </c>
      <c r="E1" s="14" t="s">
        <v>121</v>
      </c>
    </row>
    <row r="2" spans="1:5" x14ac:dyDescent="0.2">
      <c r="A2" s="13" t="s">
        <v>43</v>
      </c>
      <c r="B2" s="13" t="s">
        <v>43</v>
      </c>
      <c r="C2" s="13" t="s">
        <v>43</v>
      </c>
      <c r="D2" s="14" t="s">
        <v>43</v>
      </c>
      <c r="E2" s="14" t="s">
        <v>122</v>
      </c>
    </row>
    <row r="3" spans="1:5" x14ac:dyDescent="0.2">
      <c r="A3" s="14" t="s">
        <v>28</v>
      </c>
      <c r="B3" s="14" t="s">
        <v>28</v>
      </c>
      <c r="C3" s="14" t="s">
        <v>28</v>
      </c>
      <c r="D3" s="14" t="s">
        <v>28</v>
      </c>
      <c r="E3" s="14" t="s">
        <v>28</v>
      </c>
    </row>
    <row r="4" spans="1:5" x14ac:dyDescent="0.2">
      <c r="A4" s="14" t="s">
        <v>27</v>
      </c>
      <c r="B4" s="14" t="s">
        <v>26</v>
      </c>
      <c r="C4" s="14" t="s">
        <v>46</v>
      </c>
      <c r="D4" s="14" t="s">
        <v>31</v>
      </c>
      <c r="E4" s="14" t="s">
        <v>32</v>
      </c>
    </row>
    <row r="5" spans="1:5" ht="16.5" x14ac:dyDescent="0.2">
      <c r="A5" s="15" t="s">
        <v>123</v>
      </c>
      <c r="B5" s="15" t="s">
        <v>124</v>
      </c>
      <c r="C5" s="16" t="s">
        <v>125</v>
      </c>
      <c r="D5" s="16" t="s">
        <v>29</v>
      </c>
      <c r="E5" s="17" t="s">
        <v>30</v>
      </c>
    </row>
    <row r="6" spans="1:5" x14ac:dyDescent="0.2">
      <c r="A6" s="8">
        <f t="shared" ref="A6:A37" si="0">10000+B6*1000+C6</f>
        <v>12001</v>
      </c>
      <c r="B6" s="8">
        <v>2</v>
      </c>
      <c r="C6" s="8">
        <v>1</v>
      </c>
      <c r="D6" s="8">
        <v>40</v>
      </c>
      <c r="E6" s="8">
        <v>120</v>
      </c>
    </row>
    <row r="7" spans="1:5" x14ac:dyDescent="0.2">
      <c r="A7" s="8">
        <f t="shared" si="0"/>
        <v>12002</v>
      </c>
      <c r="B7" s="8">
        <v>2</v>
      </c>
      <c r="C7" s="8">
        <v>2</v>
      </c>
      <c r="D7" s="8">
        <v>60</v>
      </c>
      <c r="E7" s="8">
        <v>180</v>
      </c>
    </row>
    <row r="8" spans="1:5" x14ac:dyDescent="0.2">
      <c r="A8" s="8">
        <f t="shared" si="0"/>
        <v>12003</v>
      </c>
      <c r="B8" s="8">
        <v>2</v>
      </c>
      <c r="C8" s="8">
        <v>3</v>
      </c>
      <c r="D8" s="8">
        <v>90</v>
      </c>
      <c r="E8" s="8">
        <v>270</v>
      </c>
    </row>
    <row r="9" spans="1:5" x14ac:dyDescent="0.2">
      <c r="A9" s="8">
        <f t="shared" si="0"/>
        <v>12004</v>
      </c>
      <c r="B9" s="8">
        <v>2</v>
      </c>
      <c r="C9" s="8">
        <v>4</v>
      </c>
      <c r="D9" s="8">
        <v>110</v>
      </c>
      <c r="E9" s="8">
        <v>360</v>
      </c>
    </row>
    <row r="10" spans="1:5" x14ac:dyDescent="0.2">
      <c r="A10" s="8">
        <f t="shared" si="0"/>
        <v>12005</v>
      </c>
      <c r="B10" s="8">
        <v>2</v>
      </c>
      <c r="C10" s="8">
        <v>5</v>
      </c>
      <c r="D10" s="8">
        <v>140</v>
      </c>
      <c r="E10" s="8">
        <v>450</v>
      </c>
    </row>
    <row r="11" spans="1:5" x14ac:dyDescent="0.2">
      <c r="A11" s="8">
        <f t="shared" si="0"/>
        <v>12006</v>
      </c>
      <c r="B11" s="8">
        <v>2</v>
      </c>
      <c r="C11" s="8">
        <v>6</v>
      </c>
      <c r="D11" s="8">
        <v>180</v>
      </c>
      <c r="E11" s="8">
        <v>540</v>
      </c>
    </row>
    <row r="12" spans="1:5" x14ac:dyDescent="0.2">
      <c r="A12" s="8">
        <f t="shared" si="0"/>
        <v>12007</v>
      </c>
      <c r="B12" s="8">
        <v>2</v>
      </c>
      <c r="C12" s="8">
        <v>7</v>
      </c>
      <c r="D12" s="8">
        <v>220</v>
      </c>
      <c r="E12" s="8">
        <v>660</v>
      </c>
    </row>
    <row r="13" spans="1:5" x14ac:dyDescent="0.2">
      <c r="A13" s="8">
        <f t="shared" si="0"/>
        <v>12008</v>
      </c>
      <c r="B13" s="8">
        <v>2</v>
      </c>
      <c r="C13" s="8">
        <v>8</v>
      </c>
      <c r="D13" s="8">
        <v>260</v>
      </c>
      <c r="E13" s="8">
        <v>780</v>
      </c>
    </row>
    <row r="14" spans="1:5" x14ac:dyDescent="0.2">
      <c r="A14" s="8">
        <f t="shared" si="0"/>
        <v>12009</v>
      </c>
      <c r="B14" s="8">
        <v>2</v>
      </c>
      <c r="C14" s="8">
        <v>9</v>
      </c>
      <c r="D14" s="8">
        <v>300</v>
      </c>
      <c r="E14" s="8">
        <v>900</v>
      </c>
    </row>
    <row r="15" spans="1:5" x14ac:dyDescent="0.2">
      <c r="A15" s="8">
        <f t="shared" si="0"/>
        <v>12010</v>
      </c>
      <c r="B15" s="8">
        <v>2</v>
      </c>
      <c r="C15" s="8">
        <v>10</v>
      </c>
      <c r="D15" s="8">
        <v>350</v>
      </c>
      <c r="E15" s="8">
        <v>1000</v>
      </c>
    </row>
    <row r="16" spans="1:5" x14ac:dyDescent="0.2">
      <c r="A16" s="8">
        <f t="shared" si="0"/>
        <v>12011</v>
      </c>
      <c r="B16" s="8">
        <v>2</v>
      </c>
      <c r="C16" s="8">
        <v>11</v>
      </c>
      <c r="D16" s="8">
        <v>420</v>
      </c>
      <c r="E16" s="8">
        <v>1200</v>
      </c>
    </row>
    <row r="17" spans="1:5" x14ac:dyDescent="0.2">
      <c r="A17" s="8">
        <f t="shared" si="0"/>
        <v>12012</v>
      </c>
      <c r="B17" s="8">
        <v>2</v>
      </c>
      <c r="C17" s="8">
        <v>12</v>
      </c>
      <c r="D17" s="8">
        <v>610</v>
      </c>
      <c r="E17" s="8">
        <v>1800</v>
      </c>
    </row>
    <row r="18" spans="1:5" x14ac:dyDescent="0.2">
      <c r="A18" s="8">
        <f t="shared" si="0"/>
        <v>12013</v>
      </c>
      <c r="B18" s="8">
        <v>2</v>
      </c>
      <c r="C18" s="8">
        <v>13</v>
      </c>
      <c r="D18" s="8">
        <v>910</v>
      </c>
      <c r="E18" s="8">
        <v>2700</v>
      </c>
    </row>
    <row r="19" spans="1:5" x14ac:dyDescent="0.2">
      <c r="A19" s="8">
        <f t="shared" si="0"/>
        <v>12014</v>
      </c>
      <c r="B19" s="8">
        <v>2</v>
      </c>
      <c r="C19" s="8">
        <v>14</v>
      </c>
      <c r="D19" s="8">
        <v>1310</v>
      </c>
      <c r="E19" s="8">
        <v>3900</v>
      </c>
    </row>
    <row r="20" spans="1:5" x14ac:dyDescent="0.2">
      <c r="A20" s="8">
        <f t="shared" si="0"/>
        <v>12015</v>
      </c>
      <c r="B20" s="8">
        <v>2</v>
      </c>
      <c r="C20" s="8">
        <v>15</v>
      </c>
      <c r="D20" s="8">
        <v>1800</v>
      </c>
      <c r="E20" s="8">
        <v>5400</v>
      </c>
    </row>
    <row r="21" spans="1:5" x14ac:dyDescent="0.2">
      <c r="A21" s="8">
        <f t="shared" si="0"/>
        <v>12016</v>
      </c>
      <c r="B21" s="8">
        <v>2</v>
      </c>
      <c r="C21" s="8">
        <v>16</v>
      </c>
      <c r="D21" s="8">
        <v>2500</v>
      </c>
      <c r="E21" s="8">
        <v>7500</v>
      </c>
    </row>
    <row r="22" spans="1:5" x14ac:dyDescent="0.2">
      <c r="A22" s="8">
        <f t="shared" si="0"/>
        <v>12017</v>
      </c>
      <c r="B22" s="8">
        <v>2</v>
      </c>
      <c r="C22" s="8">
        <v>17</v>
      </c>
      <c r="D22" s="8">
        <v>3000</v>
      </c>
      <c r="E22" s="8">
        <v>9000</v>
      </c>
    </row>
    <row r="23" spans="1:5" x14ac:dyDescent="0.2">
      <c r="A23" s="8">
        <f t="shared" si="0"/>
        <v>12018</v>
      </c>
      <c r="B23" s="8">
        <v>2</v>
      </c>
      <c r="C23" s="8">
        <v>18</v>
      </c>
      <c r="D23" s="8">
        <v>3500</v>
      </c>
      <c r="E23" s="8">
        <v>10000</v>
      </c>
    </row>
    <row r="24" spans="1:5" x14ac:dyDescent="0.2">
      <c r="A24" s="8">
        <f t="shared" si="0"/>
        <v>12019</v>
      </c>
      <c r="B24" s="8">
        <v>2</v>
      </c>
      <c r="C24" s="8">
        <v>19</v>
      </c>
      <c r="D24" s="8">
        <v>4000</v>
      </c>
      <c r="E24" s="8">
        <v>12000</v>
      </c>
    </row>
    <row r="25" spans="1:5" x14ac:dyDescent="0.2">
      <c r="A25" s="8">
        <f t="shared" si="0"/>
        <v>12020</v>
      </c>
      <c r="B25" s="8">
        <v>2</v>
      </c>
      <c r="C25" s="8">
        <v>20</v>
      </c>
      <c r="D25" s="8">
        <v>4500</v>
      </c>
      <c r="E25" s="8">
        <v>13000</v>
      </c>
    </row>
    <row r="26" spans="1:5" x14ac:dyDescent="0.2">
      <c r="A26" s="8">
        <f t="shared" si="0"/>
        <v>12021</v>
      </c>
      <c r="B26" s="8">
        <v>2</v>
      </c>
      <c r="C26" s="8">
        <v>21</v>
      </c>
      <c r="D26" s="8">
        <v>5000</v>
      </c>
      <c r="E26" s="8">
        <v>15000</v>
      </c>
    </row>
    <row r="27" spans="1:5" x14ac:dyDescent="0.2">
      <c r="A27" s="8">
        <f t="shared" si="0"/>
        <v>12022</v>
      </c>
      <c r="B27" s="8">
        <v>2</v>
      </c>
      <c r="C27" s="8">
        <v>22</v>
      </c>
      <c r="D27" s="8">
        <v>5600</v>
      </c>
      <c r="E27" s="8">
        <v>17000</v>
      </c>
    </row>
    <row r="28" spans="1:5" x14ac:dyDescent="0.2">
      <c r="A28" s="8">
        <f t="shared" si="0"/>
        <v>12023</v>
      </c>
      <c r="B28" s="8">
        <v>2</v>
      </c>
      <c r="C28" s="8">
        <v>23</v>
      </c>
      <c r="D28" s="8">
        <v>6300</v>
      </c>
      <c r="E28" s="8">
        <v>19000</v>
      </c>
    </row>
    <row r="29" spans="1:5" x14ac:dyDescent="0.2">
      <c r="A29" s="8">
        <f t="shared" si="0"/>
        <v>12024</v>
      </c>
      <c r="B29" s="8">
        <v>2</v>
      </c>
      <c r="C29" s="8">
        <v>24</v>
      </c>
      <c r="D29" s="8">
        <v>7100</v>
      </c>
      <c r="E29" s="8">
        <v>21000</v>
      </c>
    </row>
    <row r="30" spans="1:5" x14ac:dyDescent="0.2">
      <c r="A30" s="8">
        <f t="shared" si="0"/>
        <v>12025</v>
      </c>
      <c r="B30" s="8">
        <v>2</v>
      </c>
      <c r="C30" s="8">
        <v>25</v>
      </c>
      <c r="D30" s="8">
        <v>8000</v>
      </c>
      <c r="E30" s="8">
        <v>24000</v>
      </c>
    </row>
    <row r="31" spans="1:5" x14ac:dyDescent="0.2">
      <c r="A31" s="8">
        <f t="shared" si="0"/>
        <v>12026</v>
      </c>
      <c r="B31" s="8">
        <v>2</v>
      </c>
      <c r="C31" s="8">
        <v>26</v>
      </c>
      <c r="D31" s="8">
        <v>9000</v>
      </c>
      <c r="E31" s="8">
        <v>27000</v>
      </c>
    </row>
    <row r="32" spans="1:5" x14ac:dyDescent="0.2">
      <c r="A32" s="8">
        <f t="shared" si="0"/>
        <v>12027</v>
      </c>
      <c r="B32" s="8">
        <v>2</v>
      </c>
      <c r="C32" s="8">
        <v>27</v>
      </c>
      <c r="D32" s="8">
        <v>10000</v>
      </c>
      <c r="E32" s="8">
        <v>30000</v>
      </c>
    </row>
    <row r="33" spans="1:5" x14ac:dyDescent="0.2">
      <c r="A33" s="8">
        <f t="shared" si="0"/>
        <v>12028</v>
      </c>
      <c r="B33" s="8">
        <v>2</v>
      </c>
      <c r="C33" s="8">
        <v>28</v>
      </c>
      <c r="D33" s="8">
        <v>11000</v>
      </c>
      <c r="E33" s="8">
        <v>33000</v>
      </c>
    </row>
    <row r="34" spans="1:5" x14ac:dyDescent="0.2">
      <c r="A34" s="8">
        <f t="shared" si="0"/>
        <v>12029</v>
      </c>
      <c r="B34" s="8">
        <v>2</v>
      </c>
      <c r="C34" s="8">
        <v>29</v>
      </c>
      <c r="D34" s="8">
        <v>12200</v>
      </c>
      <c r="E34" s="8">
        <v>36000</v>
      </c>
    </row>
    <row r="35" spans="1:5" x14ac:dyDescent="0.2">
      <c r="A35" s="8">
        <f t="shared" si="0"/>
        <v>12030</v>
      </c>
      <c r="B35" s="8">
        <v>2</v>
      </c>
      <c r="C35" s="8">
        <v>30</v>
      </c>
      <c r="D35" s="8">
        <v>0</v>
      </c>
      <c r="E35" s="8">
        <v>0</v>
      </c>
    </row>
    <row r="36" spans="1:5" x14ac:dyDescent="0.2">
      <c r="A36" s="8">
        <f t="shared" si="0"/>
        <v>13001</v>
      </c>
      <c r="B36" s="8">
        <v>3</v>
      </c>
      <c r="C36" s="8">
        <v>1</v>
      </c>
      <c r="D36" s="8">
        <v>80</v>
      </c>
      <c r="E36" s="8">
        <v>310</v>
      </c>
    </row>
    <row r="37" spans="1:5" x14ac:dyDescent="0.2">
      <c r="A37" s="8">
        <f t="shared" si="0"/>
        <v>13002</v>
      </c>
      <c r="B37" s="8">
        <v>3</v>
      </c>
      <c r="C37" s="8">
        <v>2</v>
      </c>
      <c r="D37" s="8">
        <v>100</v>
      </c>
      <c r="E37" s="8">
        <v>380</v>
      </c>
    </row>
    <row r="38" spans="1:5" x14ac:dyDescent="0.2">
      <c r="A38" s="8">
        <f t="shared" ref="A38:A69" si="1">10000+B38*1000+C38</f>
        <v>13003</v>
      </c>
      <c r="B38" s="8">
        <v>3</v>
      </c>
      <c r="C38" s="8">
        <v>3</v>
      </c>
      <c r="D38" s="8">
        <v>130</v>
      </c>
      <c r="E38" s="8">
        <v>500</v>
      </c>
    </row>
    <row r="39" spans="1:5" x14ac:dyDescent="0.2">
      <c r="A39" s="8">
        <f t="shared" si="1"/>
        <v>13004</v>
      </c>
      <c r="B39" s="8">
        <v>3</v>
      </c>
      <c r="C39" s="8">
        <v>4</v>
      </c>
      <c r="D39" s="8">
        <v>150</v>
      </c>
      <c r="E39" s="8">
        <v>650</v>
      </c>
    </row>
    <row r="40" spans="1:5" x14ac:dyDescent="0.2">
      <c r="A40" s="8">
        <f t="shared" si="1"/>
        <v>13005</v>
      </c>
      <c r="B40" s="8">
        <v>3</v>
      </c>
      <c r="C40" s="8">
        <v>5</v>
      </c>
      <c r="D40" s="8">
        <v>200</v>
      </c>
      <c r="E40" s="8">
        <v>810</v>
      </c>
    </row>
    <row r="41" spans="1:5" x14ac:dyDescent="0.2">
      <c r="A41" s="8">
        <f t="shared" si="1"/>
        <v>13006</v>
      </c>
      <c r="B41" s="8">
        <v>3</v>
      </c>
      <c r="C41" s="8">
        <v>6</v>
      </c>
      <c r="D41" s="8">
        <v>240</v>
      </c>
      <c r="E41" s="8">
        <v>1000</v>
      </c>
    </row>
    <row r="42" spans="1:5" x14ac:dyDescent="0.2">
      <c r="A42" s="8">
        <f t="shared" si="1"/>
        <v>13007</v>
      </c>
      <c r="B42" s="8">
        <v>3</v>
      </c>
      <c r="C42" s="8">
        <v>7</v>
      </c>
      <c r="D42" s="8">
        <v>290</v>
      </c>
      <c r="E42" s="8">
        <v>1200</v>
      </c>
    </row>
    <row r="43" spans="1:5" x14ac:dyDescent="0.2">
      <c r="A43" s="8">
        <f t="shared" si="1"/>
        <v>13008</v>
      </c>
      <c r="B43" s="8">
        <v>3</v>
      </c>
      <c r="C43" s="8">
        <v>8</v>
      </c>
      <c r="D43" s="8">
        <v>370</v>
      </c>
      <c r="E43" s="8">
        <v>1400</v>
      </c>
    </row>
    <row r="44" spans="1:5" x14ac:dyDescent="0.2">
      <c r="A44" s="8">
        <f t="shared" si="1"/>
        <v>13009</v>
      </c>
      <c r="B44" s="8">
        <v>3</v>
      </c>
      <c r="C44" s="8">
        <v>9</v>
      </c>
      <c r="D44" s="8">
        <v>440</v>
      </c>
      <c r="E44" s="8">
        <v>1700</v>
      </c>
    </row>
    <row r="45" spans="1:5" x14ac:dyDescent="0.2">
      <c r="A45" s="8">
        <f t="shared" si="1"/>
        <v>13010</v>
      </c>
      <c r="B45" s="8">
        <v>3</v>
      </c>
      <c r="C45" s="8">
        <v>10</v>
      </c>
      <c r="D45" s="8">
        <v>500</v>
      </c>
      <c r="E45" s="8">
        <v>2000</v>
      </c>
    </row>
    <row r="46" spans="1:5" x14ac:dyDescent="0.2">
      <c r="A46" s="8">
        <f t="shared" si="1"/>
        <v>13011</v>
      </c>
      <c r="B46" s="8">
        <v>3</v>
      </c>
      <c r="C46" s="8">
        <v>11</v>
      </c>
      <c r="D46" s="8">
        <v>620</v>
      </c>
      <c r="E46" s="8">
        <v>2400</v>
      </c>
    </row>
    <row r="47" spans="1:5" x14ac:dyDescent="0.2">
      <c r="A47" s="8">
        <f t="shared" si="1"/>
        <v>13012</v>
      </c>
      <c r="B47" s="8">
        <v>3</v>
      </c>
      <c r="C47" s="8">
        <v>12</v>
      </c>
      <c r="D47" s="8">
        <v>900</v>
      </c>
      <c r="E47" s="8">
        <v>3700</v>
      </c>
    </row>
    <row r="48" spans="1:5" x14ac:dyDescent="0.2">
      <c r="A48" s="8">
        <f t="shared" si="1"/>
        <v>13013</v>
      </c>
      <c r="B48" s="8">
        <v>3</v>
      </c>
      <c r="C48" s="8">
        <v>13</v>
      </c>
      <c r="D48" s="8">
        <v>1300</v>
      </c>
      <c r="E48" s="8">
        <v>5100</v>
      </c>
    </row>
    <row r="49" spans="1:5" x14ac:dyDescent="0.2">
      <c r="A49" s="8">
        <f t="shared" si="1"/>
        <v>13014</v>
      </c>
      <c r="B49" s="8">
        <v>3</v>
      </c>
      <c r="C49" s="8">
        <v>14</v>
      </c>
      <c r="D49" s="8">
        <v>1680</v>
      </c>
      <c r="E49" s="8">
        <v>6700</v>
      </c>
    </row>
    <row r="50" spans="1:5" x14ac:dyDescent="0.2">
      <c r="A50" s="8">
        <f t="shared" si="1"/>
        <v>13015</v>
      </c>
      <c r="B50" s="8">
        <v>3</v>
      </c>
      <c r="C50" s="8">
        <v>15</v>
      </c>
      <c r="D50" s="8">
        <v>2100</v>
      </c>
      <c r="E50" s="8">
        <v>8300</v>
      </c>
    </row>
    <row r="51" spans="1:5" x14ac:dyDescent="0.2">
      <c r="A51" s="8">
        <f t="shared" si="1"/>
        <v>13016</v>
      </c>
      <c r="B51" s="8">
        <v>3</v>
      </c>
      <c r="C51" s="8">
        <v>16</v>
      </c>
      <c r="D51" s="8">
        <v>3000</v>
      </c>
      <c r="E51" s="8">
        <v>12000</v>
      </c>
    </row>
    <row r="52" spans="1:5" x14ac:dyDescent="0.2">
      <c r="A52" s="8">
        <f t="shared" si="1"/>
        <v>13017</v>
      </c>
      <c r="B52" s="8">
        <v>3</v>
      </c>
      <c r="C52" s="8">
        <v>17</v>
      </c>
      <c r="D52" s="8">
        <v>3650</v>
      </c>
      <c r="E52" s="8">
        <v>14000</v>
      </c>
    </row>
    <row r="53" spans="1:5" x14ac:dyDescent="0.2">
      <c r="A53" s="8">
        <f t="shared" si="1"/>
        <v>13018</v>
      </c>
      <c r="B53" s="8">
        <v>3</v>
      </c>
      <c r="C53" s="8">
        <v>18</v>
      </c>
      <c r="D53" s="8">
        <v>4300</v>
      </c>
      <c r="E53" s="8">
        <v>17000</v>
      </c>
    </row>
    <row r="54" spans="1:5" x14ac:dyDescent="0.2">
      <c r="A54" s="8">
        <f t="shared" si="1"/>
        <v>13019</v>
      </c>
      <c r="B54" s="8">
        <v>3</v>
      </c>
      <c r="C54" s="8">
        <v>19</v>
      </c>
      <c r="D54" s="8">
        <v>4950</v>
      </c>
      <c r="E54" s="8">
        <v>19000</v>
      </c>
    </row>
    <row r="55" spans="1:5" x14ac:dyDescent="0.2">
      <c r="A55" s="8">
        <f t="shared" si="1"/>
        <v>13020</v>
      </c>
      <c r="B55" s="8">
        <v>3</v>
      </c>
      <c r="C55" s="8">
        <v>20</v>
      </c>
      <c r="D55" s="8">
        <v>5600</v>
      </c>
      <c r="E55" s="8">
        <v>22000</v>
      </c>
    </row>
    <row r="56" spans="1:5" x14ac:dyDescent="0.2">
      <c r="A56" s="8">
        <f t="shared" si="1"/>
        <v>13021</v>
      </c>
      <c r="B56" s="8">
        <v>3</v>
      </c>
      <c r="C56" s="8">
        <v>21</v>
      </c>
      <c r="D56" s="8">
        <v>6300</v>
      </c>
      <c r="E56" s="8">
        <v>24000</v>
      </c>
    </row>
    <row r="57" spans="1:5" x14ac:dyDescent="0.2">
      <c r="A57" s="8">
        <f t="shared" si="1"/>
        <v>13022</v>
      </c>
      <c r="B57" s="8">
        <v>3</v>
      </c>
      <c r="C57" s="8">
        <v>22</v>
      </c>
      <c r="D57" s="8">
        <v>7200</v>
      </c>
      <c r="E57" s="8">
        <v>27000</v>
      </c>
    </row>
    <row r="58" spans="1:5" x14ac:dyDescent="0.2">
      <c r="A58" s="8">
        <f t="shared" si="1"/>
        <v>13023</v>
      </c>
      <c r="B58" s="8">
        <v>3</v>
      </c>
      <c r="C58" s="8">
        <v>23</v>
      </c>
      <c r="D58" s="8">
        <v>8000</v>
      </c>
      <c r="E58" s="8">
        <v>30000</v>
      </c>
    </row>
    <row r="59" spans="1:5" x14ac:dyDescent="0.2">
      <c r="A59" s="8">
        <f t="shared" si="1"/>
        <v>13024</v>
      </c>
      <c r="B59" s="8">
        <v>3</v>
      </c>
      <c r="C59" s="8">
        <v>24</v>
      </c>
      <c r="D59" s="8">
        <v>8900</v>
      </c>
      <c r="E59" s="8">
        <v>34000</v>
      </c>
    </row>
    <row r="60" spans="1:5" x14ac:dyDescent="0.2">
      <c r="A60" s="8">
        <f t="shared" si="1"/>
        <v>13025</v>
      </c>
      <c r="B60" s="8">
        <v>3</v>
      </c>
      <c r="C60" s="8">
        <v>25</v>
      </c>
      <c r="D60" s="8">
        <v>9900</v>
      </c>
      <c r="E60" s="8">
        <v>38000</v>
      </c>
    </row>
    <row r="61" spans="1:5" x14ac:dyDescent="0.2">
      <c r="A61" s="8">
        <f t="shared" si="1"/>
        <v>13026</v>
      </c>
      <c r="B61" s="8">
        <v>3</v>
      </c>
      <c r="C61" s="8">
        <v>26</v>
      </c>
      <c r="D61" s="8">
        <v>12000</v>
      </c>
      <c r="E61" s="8">
        <v>46000</v>
      </c>
    </row>
    <row r="62" spans="1:5" x14ac:dyDescent="0.2">
      <c r="A62" s="8">
        <f t="shared" si="1"/>
        <v>13027</v>
      </c>
      <c r="B62" s="8">
        <v>3</v>
      </c>
      <c r="C62" s="8">
        <v>27</v>
      </c>
      <c r="D62" s="8">
        <v>13200</v>
      </c>
      <c r="E62" s="8">
        <v>51000</v>
      </c>
    </row>
    <row r="63" spans="1:5" x14ac:dyDescent="0.2">
      <c r="A63" s="8">
        <f t="shared" si="1"/>
        <v>13028</v>
      </c>
      <c r="B63" s="8">
        <v>3</v>
      </c>
      <c r="C63" s="8">
        <v>28</v>
      </c>
      <c r="D63" s="8">
        <v>14700</v>
      </c>
      <c r="E63" s="8">
        <v>57000</v>
      </c>
    </row>
    <row r="64" spans="1:5" x14ac:dyDescent="0.2">
      <c r="A64" s="8">
        <f t="shared" si="1"/>
        <v>13029</v>
      </c>
      <c r="B64" s="8">
        <v>3</v>
      </c>
      <c r="C64" s="8">
        <v>29</v>
      </c>
      <c r="D64" s="8">
        <v>16700</v>
      </c>
      <c r="E64" s="8">
        <v>64000</v>
      </c>
    </row>
    <row r="65" spans="1:5" x14ac:dyDescent="0.2">
      <c r="A65" s="8">
        <f t="shared" si="1"/>
        <v>13030</v>
      </c>
      <c r="B65" s="8">
        <v>3</v>
      </c>
      <c r="C65" s="8">
        <v>30</v>
      </c>
      <c r="D65" s="8">
        <v>0</v>
      </c>
      <c r="E65" s="8">
        <v>0</v>
      </c>
    </row>
    <row r="66" spans="1:5" x14ac:dyDescent="0.2">
      <c r="A66" s="8">
        <f t="shared" si="1"/>
        <v>14001</v>
      </c>
      <c r="B66" s="8">
        <v>4</v>
      </c>
      <c r="C66" s="8">
        <v>1</v>
      </c>
      <c r="D66" s="8">
        <v>120</v>
      </c>
      <c r="E66" s="8">
        <v>390</v>
      </c>
    </row>
    <row r="67" spans="1:5" x14ac:dyDescent="0.2">
      <c r="A67" s="8">
        <f t="shared" si="1"/>
        <v>14002</v>
      </c>
      <c r="B67" s="8">
        <v>4</v>
      </c>
      <c r="C67" s="8">
        <v>2</v>
      </c>
      <c r="D67" s="8">
        <v>230</v>
      </c>
      <c r="E67" s="8">
        <v>780</v>
      </c>
    </row>
    <row r="68" spans="1:5" x14ac:dyDescent="0.2">
      <c r="A68" s="8">
        <f t="shared" si="1"/>
        <v>14003</v>
      </c>
      <c r="B68" s="8">
        <v>4</v>
      </c>
      <c r="C68" s="8">
        <v>3</v>
      </c>
      <c r="D68" s="8">
        <v>380</v>
      </c>
      <c r="E68" s="8">
        <v>1300</v>
      </c>
    </row>
    <row r="69" spans="1:5" x14ac:dyDescent="0.2">
      <c r="A69" s="8">
        <f t="shared" si="1"/>
        <v>14004</v>
      </c>
      <c r="B69" s="8">
        <v>4</v>
      </c>
      <c r="C69" s="8">
        <v>4</v>
      </c>
      <c r="D69" s="8">
        <v>620</v>
      </c>
      <c r="E69" s="8">
        <v>2100</v>
      </c>
    </row>
    <row r="70" spans="1:5" x14ac:dyDescent="0.2">
      <c r="A70" s="8">
        <f t="shared" ref="A70:A101" si="2">10000+B70*1000+C70</f>
        <v>14005</v>
      </c>
      <c r="B70" s="8">
        <v>4</v>
      </c>
      <c r="C70" s="8">
        <v>5</v>
      </c>
      <c r="D70" s="8">
        <v>850</v>
      </c>
      <c r="E70" s="8">
        <v>2800</v>
      </c>
    </row>
    <row r="71" spans="1:5" x14ac:dyDescent="0.2">
      <c r="A71" s="8">
        <f t="shared" si="2"/>
        <v>14006</v>
      </c>
      <c r="B71" s="8">
        <v>4</v>
      </c>
      <c r="C71" s="8">
        <v>6</v>
      </c>
      <c r="D71" s="8">
        <v>1100</v>
      </c>
      <c r="E71" s="8">
        <v>3600</v>
      </c>
    </row>
    <row r="72" spans="1:5" x14ac:dyDescent="0.2">
      <c r="A72" s="8">
        <f t="shared" si="2"/>
        <v>14007</v>
      </c>
      <c r="B72" s="8">
        <v>4</v>
      </c>
      <c r="C72" s="8">
        <v>7</v>
      </c>
      <c r="D72" s="8">
        <v>1500</v>
      </c>
      <c r="E72" s="8">
        <v>4900</v>
      </c>
    </row>
    <row r="73" spans="1:5" x14ac:dyDescent="0.2">
      <c r="A73" s="8">
        <f t="shared" si="2"/>
        <v>14008</v>
      </c>
      <c r="B73" s="8">
        <v>4</v>
      </c>
      <c r="C73" s="8">
        <v>8</v>
      </c>
      <c r="D73" s="8">
        <v>1900</v>
      </c>
      <c r="E73" s="8">
        <v>6200</v>
      </c>
    </row>
    <row r="74" spans="1:5" x14ac:dyDescent="0.2">
      <c r="A74" s="8">
        <f t="shared" si="2"/>
        <v>14009</v>
      </c>
      <c r="B74" s="8">
        <v>4</v>
      </c>
      <c r="C74" s="8">
        <v>9</v>
      </c>
      <c r="D74" s="8">
        <v>2300</v>
      </c>
      <c r="E74" s="8">
        <v>7500</v>
      </c>
    </row>
    <row r="75" spans="1:5" x14ac:dyDescent="0.2">
      <c r="A75" s="8">
        <f t="shared" si="2"/>
        <v>14010</v>
      </c>
      <c r="B75" s="8">
        <v>4</v>
      </c>
      <c r="C75" s="8">
        <v>10</v>
      </c>
      <c r="D75" s="8">
        <v>2600</v>
      </c>
      <c r="E75" s="8">
        <v>8800</v>
      </c>
    </row>
    <row r="76" spans="1:5" x14ac:dyDescent="0.2">
      <c r="A76" s="8">
        <f t="shared" si="2"/>
        <v>14011</v>
      </c>
      <c r="B76" s="8">
        <v>4</v>
      </c>
      <c r="C76" s="8">
        <v>11</v>
      </c>
      <c r="D76" s="8">
        <v>3000</v>
      </c>
      <c r="E76" s="8">
        <v>9800</v>
      </c>
    </row>
    <row r="77" spans="1:5" x14ac:dyDescent="0.2">
      <c r="A77" s="8">
        <f t="shared" si="2"/>
        <v>14012</v>
      </c>
      <c r="B77" s="8">
        <v>4</v>
      </c>
      <c r="C77" s="8">
        <v>12</v>
      </c>
      <c r="D77" s="8">
        <v>3700</v>
      </c>
      <c r="E77" s="8">
        <v>12000</v>
      </c>
    </row>
    <row r="78" spans="1:5" x14ac:dyDescent="0.2">
      <c r="A78" s="8">
        <f t="shared" si="2"/>
        <v>14013</v>
      </c>
      <c r="B78" s="8">
        <v>4</v>
      </c>
      <c r="C78" s="8">
        <v>13</v>
      </c>
      <c r="D78" s="8">
        <v>4400</v>
      </c>
      <c r="E78" s="8">
        <v>15000</v>
      </c>
    </row>
    <row r="79" spans="1:5" x14ac:dyDescent="0.2">
      <c r="A79" s="8">
        <f t="shared" si="2"/>
        <v>14014</v>
      </c>
      <c r="B79" s="8">
        <v>4</v>
      </c>
      <c r="C79" s="8">
        <v>14</v>
      </c>
      <c r="D79" s="8">
        <v>5300</v>
      </c>
      <c r="E79" s="8">
        <v>18000</v>
      </c>
    </row>
    <row r="80" spans="1:5" x14ac:dyDescent="0.2">
      <c r="A80" s="8">
        <f t="shared" si="2"/>
        <v>14015</v>
      </c>
      <c r="B80" s="8">
        <v>4</v>
      </c>
      <c r="C80" s="8">
        <v>15</v>
      </c>
      <c r="D80" s="8">
        <v>6200</v>
      </c>
      <c r="E80" s="8">
        <v>20000</v>
      </c>
    </row>
    <row r="81" spans="1:5" x14ac:dyDescent="0.2">
      <c r="A81" s="8">
        <f t="shared" si="2"/>
        <v>14016</v>
      </c>
      <c r="B81" s="8">
        <v>4</v>
      </c>
      <c r="C81" s="8">
        <v>16</v>
      </c>
      <c r="D81" s="8">
        <v>7000</v>
      </c>
      <c r="E81" s="8">
        <v>23000</v>
      </c>
    </row>
    <row r="82" spans="1:5" x14ac:dyDescent="0.2">
      <c r="A82" s="8">
        <f t="shared" si="2"/>
        <v>14017</v>
      </c>
      <c r="B82" s="8">
        <v>4</v>
      </c>
      <c r="C82" s="8">
        <v>17</v>
      </c>
      <c r="D82" s="8">
        <v>7700</v>
      </c>
      <c r="E82" s="8">
        <v>25000</v>
      </c>
    </row>
    <row r="83" spans="1:5" x14ac:dyDescent="0.2">
      <c r="A83" s="8">
        <f t="shared" si="2"/>
        <v>14018</v>
      </c>
      <c r="B83" s="8">
        <v>4</v>
      </c>
      <c r="C83" s="8">
        <v>18</v>
      </c>
      <c r="D83" s="8">
        <v>8300</v>
      </c>
      <c r="E83" s="8">
        <v>27000</v>
      </c>
    </row>
    <row r="84" spans="1:5" x14ac:dyDescent="0.2">
      <c r="A84" s="8">
        <f t="shared" si="2"/>
        <v>14019</v>
      </c>
      <c r="B84" s="8">
        <v>4</v>
      </c>
      <c r="C84" s="8">
        <v>19</v>
      </c>
      <c r="D84" s="8">
        <v>8800</v>
      </c>
      <c r="E84" s="8">
        <v>29000</v>
      </c>
    </row>
    <row r="85" spans="1:5" x14ac:dyDescent="0.2">
      <c r="A85" s="8">
        <f t="shared" si="2"/>
        <v>14020</v>
      </c>
      <c r="B85" s="8">
        <v>4</v>
      </c>
      <c r="C85" s="8">
        <v>20</v>
      </c>
      <c r="D85" s="8">
        <v>9500</v>
      </c>
      <c r="E85" s="8">
        <v>31000</v>
      </c>
    </row>
    <row r="86" spans="1:5" x14ac:dyDescent="0.2">
      <c r="A86" s="8">
        <f t="shared" si="2"/>
        <v>14021</v>
      </c>
      <c r="B86" s="8">
        <v>4</v>
      </c>
      <c r="C86" s="8">
        <v>21</v>
      </c>
      <c r="D86" s="8">
        <v>10000</v>
      </c>
      <c r="E86" s="8">
        <v>34000</v>
      </c>
    </row>
    <row r="87" spans="1:5" x14ac:dyDescent="0.2">
      <c r="A87" s="8">
        <f t="shared" si="2"/>
        <v>14022</v>
      </c>
      <c r="B87" s="8">
        <v>4</v>
      </c>
      <c r="C87" s="8">
        <v>22</v>
      </c>
      <c r="D87" s="8">
        <v>11300</v>
      </c>
      <c r="E87" s="8">
        <v>37000</v>
      </c>
    </row>
    <row r="88" spans="1:5" x14ac:dyDescent="0.2">
      <c r="A88" s="8">
        <f t="shared" si="2"/>
        <v>14023</v>
      </c>
      <c r="B88" s="8">
        <v>4</v>
      </c>
      <c r="C88" s="8">
        <v>23</v>
      </c>
      <c r="D88" s="8">
        <v>12100</v>
      </c>
      <c r="E88" s="8">
        <v>39000</v>
      </c>
    </row>
    <row r="89" spans="1:5" x14ac:dyDescent="0.2">
      <c r="A89" s="8">
        <f t="shared" si="2"/>
        <v>14024</v>
      </c>
      <c r="B89" s="8">
        <v>4</v>
      </c>
      <c r="C89" s="8">
        <v>24</v>
      </c>
      <c r="D89" s="8">
        <v>13100</v>
      </c>
      <c r="E89" s="8">
        <v>43000</v>
      </c>
    </row>
    <row r="90" spans="1:5" x14ac:dyDescent="0.2">
      <c r="A90" s="8">
        <f t="shared" si="2"/>
        <v>14025</v>
      </c>
      <c r="B90" s="8">
        <v>4</v>
      </c>
      <c r="C90" s="8">
        <v>25</v>
      </c>
      <c r="D90" s="8">
        <v>14100</v>
      </c>
      <c r="E90" s="8">
        <v>46000</v>
      </c>
    </row>
    <row r="91" spans="1:5" x14ac:dyDescent="0.2">
      <c r="A91" s="8">
        <f t="shared" si="2"/>
        <v>14026</v>
      </c>
      <c r="B91" s="8">
        <v>4</v>
      </c>
      <c r="C91" s="8">
        <v>26</v>
      </c>
      <c r="D91" s="8">
        <v>15200</v>
      </c>
      <c r="E91" s="8">
        <v>50000</v>
      </c>
    </row>
    <row r="92" spans="1:5" x14ac:dyDescent="0.2">
      <c r="A92" s="8">
        <f t="shared" si="2"/>
        <v>14027</v>
      </c>
      <c r="B92" s="8">
        <v>4</v>
      </c>
      <c r="C92" s="8">
        <v>27</v>
      </c>
      <c r="D92" s="8">
        <v>16400</v>
      </c>
      <c r="E92" s="8">
        <v>53000</v>
      </c>
    </row>
    <row r="93" spans="1:5" x14ac:dyDescent="0.2">
      <c r="A93" s="8">
        <f t="shared" si="2"/>
        <v>14028</v>
      </c>
      <c r="B93" s="8">
        <v>4</v>
      </c>
      <c r="C93" s="8">
        <v>28</v>
      </c>
      <c r="D93" s="8">
        <v>17900</v>
      </c>
      <c r="E93" s="8">
        <v>58000</v>
      </c>
    </row>
    <row r="94" spans="1:5" x14ac:dyDescent="0.2">
      <c r="A94" s="8">
        <f t="shared" si="2"/>
        <v>14029</v>
      </c>
      <c r="B94" s="8">
        <v>4</v>
      </c>
      <c r="C94" s="8">
        <v>29</v>
      </c>
      <c r="D94" s="8">
        <v>19900</v>
      </c>
      <c r="E94" s="8">
        <v>65000</v>
      </c>
    </row>
    <row r="95" spans="1:5" x14ac:dyDescent="0.2">
      <c r="A95" s="8">
        <f t="shared" si="2"/>
        <v>14030</v>
      </c>
      <c r="B95" s="8">
        <v>4</v>
      </c>
      <c r="C95" s="8">
        <v>30</v>
      </c>
      <c r="D95" s="8">
        <v>0</v>
      </c>
      <c r="E95" s="8">
        <v>0</v>
      </c>
    </row>
    <row r="96" spans="1:5" x14ac:dyDescent="0.2">
      <c r="A96" s="8">
        <f t="shared" si="2"/>
        <v>15001</v>
      </c>
      <c r="B96" s="8">
        <v>5</v>
      </c>
      <c r="C96" s="8">
        <v>1</v>
      </c>
      <c r="D96" s="8">
        <v>400</v>
      </c>
      <c r="E96" s="8">
        <v>870</v>
      </c>
    </row>
    <row r="97" spans="1:5" x14ac:dyDescent="0.2">
      <c r="A97" s="8">
        <f t="shared" si="2"/>
        <v>15002</v>
      </c>
      <c r="B97" s="8">
        <v>5</v>
      </c>
      <c r="C97" s="8">
        <v>2</v>
      </c>
      <c r="D97" s="8">
        <v>800</v>
      </c>
      <c r="E97" s="8">
        <v>1700</v>
      </c>
    </row>
    <row r="98" spans="1:5" x14ac:dyDescent="0.2">
      <c r="A98" s="8">
        <f t="shared" si="2"/>
        <v>15003</v>
      </c>
      <c r="B98" s="8">
        <v>5</v>
      </c>
      <c r="C98" s="8">
        <v>3</v>
      </c>
      <c r="D98" s="8">
        <v>1600</v>
      </c>
      <c r="E98" s="8">
        <v>3500</v>
      </c>
    </row>
    <row r="99" spans="1:5" x14ac:dyDescent="0.2">
      <c r="A99" s="8">
        <f t="shared" si="2"/>
        <v>15004</v>
      </c>
      <c r="B99" s="8">
        <v>5</v>
      </c>
      <c r="C99" s="8">
        <v>4</v>
      </c>
      <c r="D99" s="8">
        <v>2400</v>
      </c>
      <c r="E99" s="8">
        <v>5200</v>
      </c>
    </row>
    <row r="100" spans="1:5" x14ac:dyDescent="0.2">
      <c r="A100" s="8">
        <f t="shared" si="2"/>
        <v>15005</v>
      </c>
      <c r="B100" s="8">
        <v>5</v>
      </c>
      <c r="C100" s="8">
        <v>5</v>
      </c>
      <c r="D100" s="8">
        <v>2800</v>
      </c>
      <c r="E100" s="8">
        <v>6100</v>
      </c>
    </row>
    <row r="101" spans="1:5" x14ac:dyDescent="0.2">
      <c r="A101" s="8">
        <f t="shared" si="2"/>
        <v>15006</v>
      </c>
      <c r="B101" s="8">
        <v>5</v>
      </c>
      <c r="C101" s="8">
        <v>6</v>
      </c>
      <c r="D101" s="8">
        <v>3500</v>
      </c>
      <c r="E101" s="8">
        <v>7600</v>
      </c>
    </row>
    <row r="102" spans="1:5" x14ac:dyDescent="0.2">
      <c r="A102" s="8">
        <f t="shared" ref="A102:A125" si="3">10000+B102*1000+C102</f>
        <v>15007</v>
      </c>
      <c r="B102" s="8">
        <v>5</v>
      </c>
      <c r="C102" s="8">
        <v>7</v>
      </c>
      <c r="D102" s="8">
        <v>4300</v>
      </c>
      <c r="E102" s="8">
        <v>9300</v>
      </c>
    </row>
    <row r="103" spans="1:5" x14ac:dyDescent="0.2">
      <c r="A103" s="8">
        <f t="shared" si="3"/>
        <v>15008</v>
      </c>
      <c r="B103" s="8">
        <v>5</v>
      </c>
      <c r="C103" s="8">
        <v>8</v>
      </c>
      <c r="D103" s="8">
        <v>5100</v>
      </c>
      <c r="E103" s="8">
        <v>11000</v>
      </c>
    </row>
    <row r="104" spans="1:5" x14ac:dyDescent="0.2">
      <c r="A104" s="8">
        <f t="shared" si="3"/>
        <v>15009</v>
      </c>
      <c r="B104" s="8">
        <v>5</v>
      </c>
      <c r="C104" s="8">
        <v>9</v>
      </c>
      <c r="D104" s="8">
        <v>6300</v>
      </c>
      <c r="E104" s="8">
        <v>14000</v>
      </c>
    </row>
    <row r="105" spans="1:5" x14ac:dyDescent="0.2">
      <c r="A105" s="8">
        <f t="shared" si="3"/>
        <v>15010</v>
      </c>
      <c r="B105" s="8">
        <v>5</v>
      </c>
      <c r="C105" s="8">
        <v>10</v>
      </c>
      <c r="D105" s="8">
        <v>7500</v>
      </c>
      <c r="E105" s="8">
        <v>16000</v>
      </c>
    </row>
    <row r="106" spans="1:5" x14ac:dyDescent="0.2">
      <c r="A106" s="8">
        <f t="shared" si="3"/>
        <v>15011</v>
      </c>
      <c r="B106" s="8">
        <v>5</v>
      </c>
      <c r="C106" s="8">
        <v>11</v>
      </c>
      <c r="D106" s="8">
        <v>8300</v>
      </c>
      <c r="E106" s="8">
        <v>18000</v>
      </c>
    </row>
    <row r="107" spans="1:5" x14ac:dyDescent="0.2">
      <c r="A107" s="8">
        <f t="shared" si="3"/>
        <v>15012</v>
      </c>
      <c r="B107" s="8">
        <v>5</v>
      </c>
      <c r="C107" s="8">
        <v>12</v>
      </c>
      <c r="D107" s="8">
        <v>9300</v>
      </c>
      <c r="E107" s="8">
        <v>20000</v>
      </c>
    </row>
    <row r="108" spans="1:5" x14ac:dyDescent="0.2">
      <c r="A108" s="8">
        <f t="shared" si="3"/>
        <v>15013</v>
      </c>
      <c r="B108" s="8">
        <v>5</v>
      </c>
      <c r="C108" s="8">
        <v>13</v>
      </c>
      <c r="D108" s="8">
        <v>10300</v>
      </c>
      <c r="E108" s="8">
        <v>22000</v>
      </c>
    </row>
    <row r="109" spans="1:5" x14ac:dyDescent="0.2">
      <c r="A109" s="8">
        <f t="shared" si="3"/>
        <v>15014</v>
      </c>
      <c r="B109" s="8">
        <v>5</v>
      </c>
      <c r="C109" s="8">
        <v>14</v>
      </c>
      <c r="D109" s="8">
        <v>11500</v>
      </c>
      <c r="E109" s="8">
        <v>25000</v>
      </c>
    </row>
    <row r="110" spans="1:5" x14ac:dyDescent="0.2">
      <c r="A110" s="8">
        <f t="shared" si="3"/>
        <v>15015</v>
      </c>
      <c r="B110" s="8">
        <v>5</v>
      </c>
      <c r="C110" s="8">
        <v>15</v>
      </c>
      <c r="D110" s="8">
        <v>12700</v>
      </c>
      <c r="E110" s="8">
        <v>28000</v>
      </c>
    </row>
    <row r="111" spans="1:5" x14ac:dyDescent="0.2">
      <c r="A111" s="8">
        <f t="shared" si="3"/>
        <v>15016</v>
      </c>
      <c r="B111" s="8">
        <v>5</v>
      </c>
      <c r="C111" s="8">
        <v>16</v>
      </c>
      <c r="D111" s="8">
        <v>13600</v>
      </c>
      <c r="E111" s="8">
        <v>29000</v>
      </c>
    </row>
    <row r="112" spans="1:5" x14ac:dyDescent="0.2">
      <c r="A112" s="8">
        <f t="shared" si="3"/>
        <v>15017</v>
      </c>
      <c r="B112" s="8">
        <v>5</v>
      </c>
      <c r="C112" s="8">
        <v>17</v>
      </c>
      <c r="D112" s="8">
        <v>14600</v>
      </c>
      <c r="E112" s="8">
        <v>32000</v>
      </c>
    </row>
    <row r="113" spans="1:5" x14ac:dyDescent="0.2">
      <c r="A113" s="8">
        <f t="shared" si="3"/>
        <v>15018</v>
      </c>
      <c r="B113" s="8">
        <v>5</v>
      </c>
      <c r="C113" s="8">
        <v>18</v>
      </c>
      <c r="D113" s="8">
        <v>15600</v>
      </c>
      <c r="E113" s="8">
        <v>34000</v>
      </c>
    </row>
    <row r="114" spans="1:5" x14ac:dyDescent="0.2">
      <c r="A114" s="8">
        <f t="shared" si="3"/>
        <v>15019</v>
      </c>
      <c r="B114" s="8">
        <v>5</v>
      </c>
      <c r="C114" s="8">
        <v>19</v>
      </c>
      <c r="D114" s="8">
        <v>16600</v>
      </c>
      <c r="E114" s="8">
        <v>36000</v>
      </c>
    </row>
    <row r="115" spans="1:5" x14ac:dyDescent="0.2">
      <c r="A115" s="8">
        <f t="shared" si="3"/>
        <v>15020</v>
      </c>
      <c r="B115" s="8">
        <v>5</v>
      </c>
      <c r="C115" s="8">
        <v>20</v>
      </c>
      <c r="D115" s="8">
        <v>17600</v>
      </c>
      <c r="E115" s="8">
        <v>38000</v>
      </c>
    </row>
    <row r="116" spans="1:5" x14ac:dyDescent="0.2">
      <c r="A116" s="8">
        <f t="shared" si="3"/>
        <v>15021</v>
      </c>
      <c r="B116" s="8">
        <v>5</v>
      </c>
      <c r="C116" s="8">
        <v>21</v>
      </c>
      <c r="D116" s="8">
        <v>18600</v>
      </c>
      <c r="E116" s="8">
        <v>40000</v>
      </c>
    </row>
    <row r="117" spans="1:5" x14ac:dyDescent="0.2">
      <c r="A117" s="8">
        <f t="shared" si="3"/>
        <v>15022</v>
      </c>
      <c r="B117" s="8">
        <v>5</v>
      </c>
      <c r="C117" s="8">
        <v>22</v>
      </c>
      <c r="D117" s="8">
        <v>19600</v>
      </c>
      <c r="E117" s="8">
        <v>43000</v>
      </c>
    </row>
    <row r="118" spans="1:5" x14ac:dyDescent="0.2">
      <c r="A118" s="8">
        <f t="shared" si="3"/>
        <v>15023</v>
      </c>
      <c r="B118" s="8">
        <v>5</v>
      </c>
      <c r="C118" s="8">
        <v>23</v>
      </c>
      <c r="D118" s="8">
        <v>20600</v>
      </c>
      <c r="E118" s="8">
        <v>45000</v>
      </c>
    </row>
    <row r="119" spans="1:5" x14ac:dyDescent="0.2">
      <c r="A119" s="8">
        <f t="shared" si="3"/>
        <v>15024</v>
      </c>
      <c r="B119" s="8">
        <v>5</v>
      </c>
      <c r="C119" s="8">
        <v>24</v>
      </c>
      <c r="D119" s="8">
        <v>21600</v>
      </c>
      <c r="E119" s="8">
        <v>47000</v>
      </c>
    </row>
    <row r="120" spans="1:5" x14ac:dyDescent="0.2">
      <c r="A120" s="8">
        <f t="shared" si="3"/>
        <v>15025</v>
      </c>
      <c r="B120" s="8">
        <v>5</v>
      </c>
      <c r="C120" s="8">
        <v>25</v>
      </c>
      <c r="D120" s="8">
        <v>22600</v>
      </c>
      <c r="E120" s="8">
        <v>49000</v>
      </c>
    </row>
    <row r="121" spans="1:5" x14ac:dyDescent="0.2">
      <c r="A121" s="8">
        <f t="shared" si="3"/>
        <v>15026</v>
      </c>
      <c r="B121" s="8">
        <v>5</v>
      </c>
      <c r="C121" s="8">
        <v>26</v>
      </c>
      <c r="D121" s="8">
        <v>24000</v>
      </c>
      <c r="E121" s="8">
        <v>52000</v>
      </c>
    </row>
    <row r="122" spans="1:5" x14ac:dyDescent="0.2">
      <c r="A122" s="8">
        <f t="shared" si="3"/>
        <v>15027</v>
      </c>
      <c r="B122" s="8">
        <v>5</v>
      </c>
      <c r="C122" s="8">
        <v>27</v>
      </c>
      <c r="D122" s="8">
        <v>26400</v>
      </c>
      <c r="E122" s="8">
        <v>57000</v>
      </c>
    </row>
    <row r="123" spans="1:5" x14ac:dyDescent="0.2">
      <c r="A123" s="8">
        <f t="shared" si="3"/>
        <v>15028</v>
      </c>
      <c r="B123" s="8">
        <v>5</v>
      </c>
      <c r="C123" s="8">
        <v>28</v>
      </c>
      <c r="D123" s="8">
        <v>30000</v>
      </c>
      <c r="E123" s="8">
        <v>65000</v>
      </c>
    </row>
    <row r="124" spans="1:5" x14ac:dyDescent="0.2">
      <c r="A124" s="8">
        <f t="shared" si="3"/>
        <v>15029</v>
      </c>
      <c r="B124" s="8">
        <v>5</v>
      </c>
      <c r="C124" s="8">
        <v>29</v>
      </c>
      <c r="D124" s="8">
        <v>34800</v>
      </c>
      <c r="E124" s="8">
        <v>75000</v>
      </c>
    </row>
    <row r="125" spans="1:5" x14ac:dyDescent="0.2">
      <c r="A125" s="8">
        <f t="shared" si="3"/>
        <v>15030</v>
      </c>
      <c r="B125" s="8">
        <v>5</v>
      </c>
      <c r="C125" s="8">
        <v>30</v>
      </c>
      <c r="D125" s="8">
        <v>0</v>
      </c>
      <c r="E125" s="8">
        <v>0</v>
      </c>
    </row>
  </sheetData>
  <phoneticPr fontId="2" type="noConversion"/>
  <conditionalFormatting sqref="A5">
    <cfRule type="duplicateValues" dxfId="1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2E95-983E-4177-9DF7-EE54EECD84C8}">
  <dimension ref="A1:G21"/>
  <sheetViews>
    <sheetView workbookViewId="0">
      <pane ySplit="5" topLeftCell="A6" activePane="bottomLeft" state="frozen"/>
      <selection pane="bottomLeft" activeCell="C33" sqref="C33"/>
    </sheetView>
  </sheetViews>
  <sheetFormatPr defaultRowHeight="14.25" x14ac:dyDescent="0.2"/>
  <cols>
    <col min="1" max="7" width="15.625" style="5" customWidth="1"/>
    <col min="8" max="16384" width="9" style="5"/>
  </cols>
  <sheetData>
    <row r="1" spans="1:7" x14ac:dyDescent="0.2">
      <c r="A1" s="3" t="s">
        <v>27</v>
      </c>
      <c r="B1" s="3"/>
      <c r="C1" s="3"/>
      <c r="D1" s="3"/>
      <c r="E1" s="3" t="s">
        <v>38</v>
      </c>
      <c r="F1" s="3"/>
      <c r="G1" s="3" t="s">
        <v>34</v>
      </c>
    </row>
    <row r="2" spans="1:7" x14ac:dyDescent="0.2">
      <c r="A2" s="3" t="s">
        <v>43</v>
      </c>
      <c r="B2" s="3"/>
      <c r="C2" s="3"/>
      <c r="D2" s="3"/>
      <c r="E2" s="3" t="s">
        <v>43</v>
      </c>
      <c r="F2" s="3"/>
      <c r="G2" s="3" t="s">
        <v>43</v>
      </c>
    </row>
    <row r="3" spans="1:7" x14ac:dyDescent="0.2">
      <c r="A3" s="3" t="s">
        <v>28</v>
      </c>
      <c r="B3" s="3" t="s">
        <v>28</v>
      </c>
      <c r="C3" s="3" t="s">
        <v>28</v>
      </c>
      <c r="D3" s="3" t="s">
        <v>10</v>
      </c>
      <c r="E3" s="3" t="s">
        <v>13</v>
      </c>
      <c r="F3" s="3" t="s">
        <v>13</v>
      </c>
      <c r="G3" s="3" t="s">
        <v>28</v>
      </c>
    </row>
    <row r="4" spans="1:7" x14ac:dyDescent="0.2">
      <c r="A4" s="3" t="s">
        <v>27</v>
      </c>
      <c r="B4" s="3" t="s">
        <v>26</v>
      </c>
      <c r="C4" s="3" t="s">
        <v>39</v>
      </c>
      <c r="D4" s="3" t="s">
        <v>40</v>
      </c>
      <c r="E4" s="3" t="s">
        <v>38</v>
      </c>
      <c r="F4" s="3" t="s">
        <v>41</v>
      </c>
      <c r="G4" s="3" t="s">
        <v>32</v>
      </c>
    </row>
    <row r="5" spans="1:7" x14ac:dyDescent="0.2">
      <c r="A5" s="2" t="s">
        <v>123</v>
      </c>
      <c r="B5" s="2" t="s">
        <v>126</v>
      </c>
      <c r="C5" s="2" t="s">
        <v>127</v>
      </c>
      <c r="D5" s="2" t="s">
        <v>37</v>
      </c>
      <c r="E5" s="2" t="s">
        <v>36</v>
      </c>
      <c r="F5" s="2" t="s">
        <v>35</v>
      </c>
      <c r="G5" s="2" t="s">
        <v>30</v>
      </c>
    </row>
    <row r="6" spans="1:7" x14ac:dyDescent="0.2">
      <c r="A6" s="9">
        <f t="shared" ref="A6:A21" si="0">B6*10+C6</f>
        <v>21</v>
      </c>
      <c r="B6" s="9">
        <v>2</v>
      </c>
      <c r="C6" s="9">
        <v>1</v>
      </c>
      <c r="D6" s="9">
        <v>1</v>
      </c>
      <c r="E6" s="9"/>
      <c r="F6" s="9"/>
      <c r="G6" s="9">
        <v>7600</v>
      </c>
    </row>
    <row r="7" spans="1:7" x14ac:dyDescent="0.2">
      <c r="A7" s="9">
        <f t="shared" si="0"/>
        <v>22</v>
      </c>
      <c r="B7" s="9">
        <v>2</v>
      </c>
      <c r="C7" s="9">
        <v>2</v>
      </c>
      <c r="D7" s="9">
        <v>1</v>
      </c>
      <c r="E7" s="9"/>
      <c r="F7" s="9"/>
      <c r="G7" s="9">
        <v>17000</v>
      </c>
    </row>
    <row r="8" spans="1:7" x14ac:dyDescent="0.2">
      <c r="A8" s="9">
        <f t="shared" si="0"/>
        <v>23</v>
      </c>
      <c r="B8" s="9">
        <v>2</v>
      </c>
      <c r="C8" s="9">
        <v>3</v>
      </c>
      <c r="D8" s="9">
        <v>1</v>
      </c>
      <c r="E8" s="9"/>
      <c r="F8" s="9"/>
      <c r="G8" s="9">
        <v>24000</v>
      </c>
    </row>
    <row r="9" spans="1:7" x14ac:dyDescent="0.2">
      <c r="A9" s="9">
        <f t="shared" si="0"/>
        <v>24</v>
      </c>
      <c r="B9" s="9">
        <v>2</v>
      </c>
      <c r="C9" s="9">
        <v>4</v>
      </c>
      <c r="D9" s="9">
        <v>1</v>
      </c>
      <c r="E9" s="9"/>
      <c r="F9" s="9"/>
      <c r="G9" s="9">
        <v>28000</v>
      </c>
    </row>
    <row r="10" spans="1:7" x14ac:dyDescent="0.2">
      <c r="A10" s="9">
        <f t="shared" si="0"/>
        <v>31</v>
      </c>
      <c r="B10" s="9">
        <v>3</v>
      </c>
      <c r="C10" s="9">
        <v>1</v>
      </c>
      <c r="D10" s="9">
        <v>1</v>
      </c>
      <c r="E10" s="9"/>
      <c r="F10" s="9"/>
      <c r="G10" s="9">
        <v>13000</v>
      </c>
    </row>
    <row r="11" spans="1:7" x14ac:dyDescent="0.2">
      <c r="A11" s="9">
        <f t="shared" si="0"/>
        <v>32</v>
      </c>
      <c r="B11" s="9">
        <v>3</v>
      </c>
      <c r="C11" s="9">
        <v>2</v>
      </c>
      <c r="D11" s="9">
        <v>1</v>
      </c>
      <c r="E11" s="9"/>
      <c r="F11" s="9"/>
      <c r="G11" s="9">
        <v>28000</v>
      </c>
    </row>
    <row r="12" spans="1:7" x14ac:dyDescent="0.2">
      <c r="A12" s="9">
        <f t="shared" si="0"/>
        <v>33</v>
      </c>
      <c r="B12" s="9">
        <v>3</v>
      </c>
      <c r="C12" s="9">
        <v>3</v>
      </c>
      <c r="D12" s="9">
        <v>1</v>
      </c>
      <c r="E12" s="9"/>
      <c r="F12" s="9"/>
      <c r="G12" s="9">
        <v>39000</v>
      </c>
    </row>
    <row r="13" spans="1:7" x14ac:dyDescent="0.2">
      <c r="A13" s="9">
        <f t="shared" si="0"/>
        <v>34</v>
      </c>
      <c r="B13" s="9">
        <v>3</v>
      </c>
      <c r="C13" s="9">
        <v>4</v>
      </c>
      <c r="D13" s="9">
        <v>1</v>
      </c>
      <c r="E13" s="9"/>
      <c r="F13" s="9"/>
      <c r="G13" s="9">
        <v>47000</v>
      </c>
    </row>
    <row r="14" spans="1:7" x14ac:dyDescent="0.2">
      <c r="A14" s="9">
        <f t="shared" si="0"/>
        <v>41</v>
      </c>
      <c r="B14" s="9">
        <v>4</v>
      </c>
      <c r="C14" s="9">
        <v>1</v>
      </c>
      <c r="D14" s="9">
        <v>1</v>
      </c>
      <c r="E14" s="9">
        <v>3100</v>
      </c>
      <c r="F14" s="9">
        <v>1</v>
      </c>
      <c r="G14" s="9">
        <v>18000</v>
      </c>
    </row>
    <row r="15" spans="1:7" x14ac:dyDescent="0.2">
      <c r="A15" s="9">
        <f t="shared" si="0"/>
        <v>42</v>
      </c>
      <c r="B15" s="9">
        <v>4</v>
      </c>
      <c r="C15" s="9">
        <v>2</v>
      </c>
      <c r="D15" s="9">
        <v>1</v>
      </c>
      <c r="E15" s="9">
        <v>3100</v>
      </c>
      <c r="F15" s="9">
        <v>1</v>
      </c>
      <c r="G15" s="9">
        <v>39000</v>
      </c>
    </row>
    <row r="16" spans="1:7" x14ac:dyDescent="0.2">
      <c r="A16" s="9">
        <f t="shared" si="0"/>
        <v>43</v>
      </c>
      <c r="B16" s="9">
        <v>4</v>
      </c>
      <c r="C16" s="9">
        <v>3</v>
      </c>
      <c r="D16" s="9">
        <v>1</v>
      </c>
      <c r="E16" s="9">
        <v>3100</v>
      </c>
      <c r="F16" s="9">
        <v>2</v>
      </c>
      <c r="G16" s="9">
        <v>55000</v>
      </c>
    </row>
    <row r="17" spans="1:7" x14ac:dyDescent="0.2">
      <c r="A17" s="9">
        <f t="shared" si="0"/>
        <v>44</v>
      </c>
      <c r="B17" s="9">
        <v>4</v>
      </c>
      <c r="C17" s="9">
        <v>4</v>
      </c>
      <c r="D17" s="9">
        <v>1</v>
      </c>
      <c r="E17" s="9">
        <v>3100</v>
      </c>
      <c r="F17" s="9">
        <v>3</v>
      </c>
      <c r="G17" s="9">
        <v>66000</v>
      </c>
    </row>
    <row r="18" spans="1:7" x14ac:dyDescent="0.2">
      <c r="A18" s="9">
        <f t="shared" si="0"/>
        <v>51</v>
      </c>
      <c r="B18" s="9">
        <v>5</v>
      </c>
      <c r="C18" s="9">
        <v>1</v>
      </c>
      <c r="D18" s="9">
        <v>1</v>
      </c>
      <c r="E18" s="9">
        <v>3101</v>
      </c>
      <c r="F18" s="9">
        <v>1</v>
      </c>
      <c r="G18" s="9">
        <v>25000</v>
      </c>
    </row>
    <row r="19" spans="1:7" x14ac:dyDescent="0.2">
      <c r="A19" s="9">
        <f t="shared" si="0"/>
        <v>52</v>
      </c>
      <c r="B19" s="9">
        <v>5</v>
      </c>
      <c r="C19" s="9">
        <v>2</v>
      </c>
      <c r="D19" s="9">
        <v>1</v>
      </c>
      <c r="E19" s="9">
        <v>3101</v>
      </c>
      <c r="F19" s="9">
        <v>1</v>
      </c>
      <c r="G19" s="9">
        <v>56000</v>
      </c>
    </row>
    <row r="20" spans="1:7" x14ac:dyDescent="0.2">
      <c r="A20" s="9">
        <f t="shared" si="0"/>
        <v>53</v>
      </c>
      <c r="B20" s="9">
        <v>5</v>
      </c>
      <c r="C20" s="9">
        <v>3</v>
      </c>
      <c r="D20" s="9">
        <v>1</v>
      </c>
      <c r="E20" s="9">
        <v>3101</v>
      </c>
      <c r="F20" s="9">
        <v>2</v>
      </c>
      <c r="G20" s="9">
        <v>79000</v>
      </c>
    </row>
    <row r="21" spans="1:7" x14ac:dyDescent="0.2">
      <c r="A21" s="9">
        <f t="shared" si="0"/>
        <v>54</v>
      </c>
      <c r="B21" s="9">
        <v>5</v>
      </c>
      <c r="C21" s="9">
        <v>4</v>
      </c>
      <c r="D21" s="9">
        <v>1</v>
      </c>
      <c r="E21" s="9">
        <v>3101</v>
      </c>
      <c r="F21" s="9">
        <v>3</v>
      </c>
      <c r="G21" s="9">
        <v>94000</v>
      </c>
    </row>
  </sheetData>
  <phoneticPr fontId="2" type="noConversion"/>
  <conditionalFormatting sqref="A5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配置说明</vt:lpstr>
      <vt:lpstr>装备属性表|CS|EquipData</vt:lpstr>
      <vt:lpstr>装备升级消耗表|CS|EquipLvData</vt:lpstr>
      <vt:lpstr>装备突破消耗表|CS|EquipBreakData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fengzhuang</cp:lastModifiedBy>
  <dcterms:created xsi:type="dcterms:W3CDTF">2021-08-16T05:51:58Z</dcterms:created>
  <dcterms:modified xsi:type="dcterms:W3CDTF">2023-05-09T09:29:18Z</dcterms:modified>
</cp:coreProperties>
</file>