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246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F52" i="1" l="1"/>
  <c r="G52" i="1"/>
  <c r="E52" i="1"/>
  <c r="F42" i="1"/>
  <c r="G42" i="1"/>
  <c r="E42" i="1"/>
  <c r="F14" i="1" l="1"/>
  <c r="G14" i="1"/>
  <c r="E14" i="1"/>
  <c r="G4" i="1"/>
  <c r="F4" i="1"/>
  <c r="E4" i="1"/>
</calcChain>
</file>

<file path=xl/sharedStrings.xml><?xml version="1.0" encoding="utf-8"?>
<sst xmlns="http://schemas.openxmlformats.org/spreadsheetml/2006/main" count="133" uniqueCount="24">
  <si>
    <t>交易員</t>
  </si>
  <si>
    <t>Strategy</t>
  </si>
  <si>
    <t>MTM_D</t>
  </si>
  <si>
    <t>MTM_M</t>
  </si>
  <si>
    <t>MTM_Y</t>
  </si>
  <si>
    <t>ALL</t>
  </si>
  <si>
    <t>Alex</t>
  </si>
  <si>
    <t>Max</t>
  </si>
  <si>
    <t>Rose</t>
  </si>
  <si>
    <r>
      <rPr>
        <sz val="10"/>
        <color theme="1"/>
        <rFont val="新細明體"/>
        <family val="2"/>
        <charset val="136"/>
      </rPr>
      <t>交易員</t>
    </r>
  </si>
  <si>
    <r>
      <t xml:space="preserve"> </t>
    </r>
    <r>
      <rPr>
        <sz val="10"/>
        <color theme="1"/>
        <rFont val="新細明體"/>
        <family val="2"/>
        <charset val="136"/>
      </rPr>
      <t>合計</t>
    </r>
  </si>
  <si>
    <r>
      <t>(321)</t>
    </r>
    <r>
      <rPr>
        <sz val="10"/>
        <color theme="1"/>
        <rFont val="新細明體"/>
        <family val="1"/>
        <charset val="136"/>
      </rPr>
      <t>配對非線性策略</t>
    </r>
    <r>
      <rPr>
        <sz val="10"/>
        <color theme="1"/>
        <rFont val="Calibri"/>
        <family val="2"/>
      </rPr>
      <t>A</t>
    </r>
  </si>
  <si>
    <r>
      <t>(327)</t>
    </r>
    <r>
      <rPr>
        <sz val="10"/>
        <color theme="1"/>
        <rFont val="新細明體"/>
        <family val="1"/>
        <charset val="136"/>
      </rPr>
      <t>統計套利</t>
    </r>
    <r>
      <rPr>
        <sz val="10"/>
        <color theme="1"/>
        <rFont val="Calibri"/>
        <family val="2"/>
      </rPr>
      <t>_</t>
    </r>
    <r>
      <rPr>
        <sz val="10"/>
        <color theme="1"/>
        <rFont val="新細明體"/>
        <family val="1"/>
        <charset val="136"/>
      </rPr>
      <t>期貨區間策略</t>
    </r>
  </si>
  <si>
    <r>
      <t>*(706)ETF</t>
    </r>
    <r>
      <rPr>
        <sz val="10"/>
        <color theme="1"/>
        <rFont val="新細明體"/>
        <family val="1"/>
        <charset val="136"/>
      </rPr>
      <t>參與證券商交易</t>
    </r>
  </si>
  <si>
    <r>
      <t>(325)</t>
    </r>
    <r>
      <rPr>
        <sz val="10"/>
        <color theme="1"/>
        <rFont val="新細明體"/>
        <family val="1"/>
        <charset val="136"/>
      </rPr>
      <t>配對線性策略</t>
    </r>
    <r>
      <rPr>
        <sz val="10"/>
        <color theme="1"/>
        <rFont val="Calibri"/>
        <family val="2"/>
      </rPr>
      <t>B</t>
    </r>
  </si>
  <si>
    <r>
      <t>(323)</t>
    </r>
    <r>
      <rPr>
        <sz val="10"/>
        <color theme="1"/>
        <rFont val="新細明體"/>
        <family val="1"/>
        <charset val="136"/>
      </rPr>
      <t>配對線性策略</t>
    </r>
    <r>
      <rPr>
        <sz val="10"/>
        <color theme="1"/>
        <rFont val="Calibri"/>
        <family val="2"/>
      </rPr>
      <t>A</t>
    </r>
  </si>
  <si>
    <r>
      <t>(328)</t>
    </r>
    <r>
      <rPr>
        <sz val="10"/>
        <color theme="1"/>
        <rFont val="新細明體"/>
        <family val="1"/>
        <charset val="136"/>
      </rPr>
      <t>統計套利</t>
    </r>
    <r>
      <rPr>
        <sz val="10"/>
        <color theme="1"/>
        <rFont val="Calibri"/>
        <family val="2"/>
      </rPr>
      <t>_</t>
    </r>
    <r>
      <rPr>
        <sz val="10"/>
        <color theme="1"/>
        <rFont val="新細明體"/>
        <family val="1"/>
        <charset val="136"/>
      </rPr>
      <t>多商品多週期</t>
    </r>
  </si>
  <si>
    <t xml:space="preserve"> 合計</t>
  </si>
  <si>
    <t>(321)配對非線性策略A</t>
  </si>
  <si>
    <t>(327)統計套利_期貨區間策略</t>
  </si>
  <si>
    <t>(323)配對線性策略A</t>
  </si>
  <si>
    <t>(328)統計套利_多商品多週期</t>
  </si>
  <si>
    <t>*(706)ETF參與證券商交易</t>
  </si>
  <si>
    <t>(325)配對線性策略B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</si>
</sst>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;[Red]\-#,##0\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新細明體"/>
      <family val="2"/>
      <charset val="136"/>
    </font>
    <font>
      <sz val="10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3" fillId="0" borderId="0" xfId="0" applyNumberFormat="1" applyFont="1">
      <alignment vertical="center"/>
    </xf>
    <xf numFmtId="0" fontId="4" fillId="2" borderId="1" xfId="0" applyNumberFormat="1" applyFont="1" applyFill="1" applyBorder="1">
      <alignment vertical="center"/>
    </xf>
    <xf numFmtId="0" fontId="4" fillId="0" borderId="1" xfId="0" applyNumberFormat="1" applyFont="1" applyBorder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工作表1!$O$3</c:f>
              <c:strCache>
                <c:ptCount val="1"/>
                <c:pt idx="0">
                  <c:v>MTM_Y</c:v>
                </c:pt>
              </c:strCache>
            </c:strRef>
          </c:tx>
          <c:marker>
            <c:symbol val="none"/>
          </c:marker>
          <c:cat>
            <c:numRef>
              <c:f>工作表1!$K$4:$K$10</c:f>
              <c:numCache>
                <c:formatCode>General</c:formatCode>
                <c:ptCount val="7"/>
                <c:pt idx="0">
                  <c:v>20170131</c:v>
                </c:pt>
                <c:pt idx="1">
                  <c:v>20170228</c:v>
                </c:pt>
                <c:pt idx="2">
                  <c:v>20170331</c:v>
                </c:pt>
                <c:pt idx="3">
                  <c:v>20170428</c:v>
                </c:pt>
                <c:pt idx="4">
                  <c:v>20170531</c:v>
                </c:pt>
                <c:pt idx="5">
                  <c:v>20170630</c:v>
                </c:pt>
                <c:pt idx="6">
                  <c:v>20170731</c:v>
                </c:pt>
              </c:numCache>
            </c:numRef>
          </c:cat>
          <c:val>
            <c:numRef>
              <c:f>工作表1!$O$4:$O$10</c:f>
              <c:numCache>
                <c:formatCode>#,##0_ ;[Red]\-#,##0\ </c:formatCode>
                <c:ptCount val="7"/>
                <c:pt idx="0">
                  <c:v>-2331105.4442000003</c:v>
                </c:pt>
                <c:pt idx="1">
                  <c:v>-2331105.4442000003</c:v>
                </c:pt>
                <c:pt idx="2">
                  <c:v>-854635.44660000002</c:v>
                </c:pt>
                <c:pt idx="3">
                  <c:v>-3532127.3698999998</c:v>
                </c:pt>
                <c:pt idx="4">
                  <c:v>-3590699.5803999999</c:v>
                </c:pt>
                <c:pt idx="5">
                  <c:v>-5487805.9463999998</c:v>
                </c:pt>
                <c:pt idx="6">
                  <c:v>-6244467.8525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05632"/>
        <c:axId val="51462144"/>
      </c:lineChart>
      <c:catAx>
        <c:axId val="1024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62144"/>
        <c:crosses val="autoZero"/>
        <c:auto val="1"/>
        <c:lblAlgn val="ctr"/>
        <c:lblOffset val="100"/>
        <c:noMultiLvlLbl val="0"/>
      </c:catAx>
      <c:valAx>
        <c:axId val="51462144"/>
        <c:scaling>
          <c:orientation val="minMax"/>
        </c:scaling>
        <c:delete val="0"/>
        <c:axPos val="l"/>
        <c:majorGridlines/>
        <c:numFmt formatCode="#,##0_ ;[Red]\-#,##0\ " sourceLinked="1"/>
        <c:majorTickMark val="out"/>
        <c:minorTickMark val="none"/>
        <c:tickLblPos val="nextTo"/>
        <c:crossAx val="10240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21</xdr:row>
      <xdr:rowOff>109537</xdr:rowOff>
    </xdr:from>
    <xdr:to>
      <xdr:col>19</xdr:col>
      <xdr:colOff>104775</xdr:colOff>
      <xdr:row>35</xdr:row>
      <xdr:rowOff>52387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68"/>
  <sheetViews>
    <sheetView tabSelected="1" workbookViewId="0">
      <selection activeCell="T11" sqref="T11"/>
    </sheetView>
  </sheetViews>
  <sheetFormatPr defaultRowHeight="15.75" x14ac:dyDescent="0.25"/>
  <cols>
    <col min="1" max="1" width="9.5" style="1" bestFit="1" customWidth="1"/>
    <col min="2" max="2" width="23" style="1" bestFit="1" customWidth="1"/>
    <col min="3" max="3" width="9.5" style="1" bestFit="1" customWidth="1"/>
    <col min="4" max="4" width="23" style="1" bestFit="1" customWidth="1"/>
    <col min="5" max="5" width="9.125" style="1" bestFit="1" customWidth="1"/>
    <col min="6" max="7" width="9.25" style="1" bestFit="1" customWidth="1"/>
    <col min="8" max="10" width="9" style="1"/>
    <col min="11" max="11" width="13.125" style="5" customWidth="1"/>
    <col min="12" max="16384" width="9" style="1"/>
  </cols>
  <sheetData>
    <row r="2" spans="3:15" x14ac:dyDescent="0.25">
      <c r="C2" s="1">
        <v>20170131</v>
      </c>
    </row>
    <row r="3" spans="3:15" x14ac:dyDescent="0.25">
      <c r="C3" s="2" t="s">
        <v>9</v>
      </c>
      <c r="D3" s="2" t="s">
        <v>1</v>
      </c>
      <c r="E3" s="3" t="s">
        <v>2</v>
      </c>
      <c r="F3" s="3" t="s">
        <v>3</v>
      </c>
      <c r="G3" s="3" t="s">
        <v>4</v>
      </c>
      <c r="K3" s="6" t="s">
        <v>0</v>
      </c>
      <c r="L3" s="2" t="s">
        <v>1</v>
      </c>
      <c r="M3" s="3" t="s">
        <v>2</v>
      </c>
      <c r="N3" s="3" t="s">
        <v>3</v>
      </c>
      <c r="O3" s="3" t="s">
        <v>4</v>
      </c>
    </row>
    <row r="4" spans="3:15" x14ac:dyDescent="0.25">
      <c r="C4" s="2" t="s">
        <v>10</v>
      </c>
      <c r="D4" s="4" t="s">
        <v>5</v>
      </c>
      <c r="E4" s="4">
        <f>SUM(E5:E10)</f>
        <v>997034.96080000012</v>
      </c>
      <c r="F4" s="4">
        <f t="shared" ref="F4" si="0">SUM(F5:F10)</f>
        <v>376515.00520000001</v>
      </c>
      <c r="G4" s="4">
        <f>SUM(G5:G10)</f>
        <v>-2331105.4442000003</v>
      </c>
      <c r="K4" s="7">
        <v>20170131</v>
      </c>
      <c r="L4" s="4" t="s">
        <v>5</v>
      </c>
      <c r="M4" s="4">
        <v>997034.96080000012</v>
      </c>
      <c r="N4" s="4">
        <v>376515.00520000001</v>
      </c>
      <c r="O4" s="4">
        <v>-2331105.4442000003</v>
      </c>
    </row>
    <row r="5" spans="3:15" x14ac:dyDescent="0.25">
      <c r="C5" s="2" t="s">
        <v>6</v>
      </c>
      <c r="D5" s="4" t="s">
        <v>11</v>
      </c>
      <c r="E5" s="4">
        <v>-4.2237999999999998</v>
      </c>
      <c r="F5" s="4">
        <v>-5628.8927999999996</v>
      </c>
      <c r="G5" s="4">
        <v>-42518.967100000002</v>
      </c>
      <c r="K5" s="7">
        <v>20170228</v>
      </c>
      <c r="L5" s="4" t="s">
        <v>5</v>
      </c>
      <c r="M5" s="4">
        <v>997034.96080000012</v>
      </c>
      <c r="N5" s="4">
        <v>376515.00520000001</v>
      </c>
      <c r="O5" s="4">
        <v>-2331105.4442000003</v>
      </c>
    </row>
    <row r="6" spans="3:15" x14ac:dyDescent="0.25">
      <c r="C6" s="2" t="s">
        <v>6</v>
      </c>
      <c r="D6" s="4" t="s">
        <v>12</v>
      </c>
      <c r="E6" s="4">
        <v>-190717.95499999999</v>
      </c>
      <c r="F6" s="4">
        <v>-291917.46789999999</v>
      </c>
      <c r="G6" s="4">
        <v>-291917.46789999999</v>
      </c>
      <c r="K6" s="7">
        <v>20170331</v>
      </c>
      <c r="L6" s="4" t="s">
        <v>5</v>
      </c>
      <c r="M6" s="4">
        <v>239645.3235</v>
      </c>
      <c r="N6" s="4">
        <v>-406341.49770000001</v>
      </c>
      <c r="O6" s="4">
        <v>-854635.44660000002</v>
      </c>
    </row>
    <row r="7" spans="3:15" x14ac:dyDescent="0.25">
      <c r="C7" s="2"/>
      <c r="D7" s="4"/>
      <c r="E7" s="4"/>
      <c r="F7" s="4"/>
      <c r="G7" s="4"/>
      <c r="K7" s="7">
        <v>20170428</v>
      </c>
      <c r="L7" s="4" t="s">
        <v>5</v>
      </c>
      <c r="M7" s="4">
        <v>33671.541799999999</v>
      </c>
      <c r="N7" s="4">
        <v>-2670704.1833000001</v>
      </c>
      <c r="O7" s="4">
        <v>-3532127.3698999998</v>
      </c>
    </row>
    <row r="8" spans="3:15" x14ac:dyDescent="0.25">
      <c r="C8" s="2"/>
      <c r="D8" s="4"/>
      <c r="E8" s="4"/>
      <c r="F8" s="4"/>
      <c r="G8" s="4"/>
      <c r="K8" s="7">
        <v>20170531</v>
      </c>
      <c r="L8" s="4" t="s">
        <v>5</v>
      </c>
      <c r="M8" s="4">
        <v>-195434.90580000001</v>
      </c>
      <c r="N8" s="4">
        <v>-58780.977699999989</v>
      </c>
      <c r="O8" s="4">
        <v>-3590699.5803999999</v>
      </c>
    </row>
    <row r="9" spans="3:15" x14ac:dyDescent="0.25">
      <c r="C9" s="2" t="s">
        <v>7</v>
      </c>
      <c r="D9" s="4" t="s">
        <v>13</v>
      </c>
      <c r="E9" s="4">
        <v>0</v>
      </c>
      <c r="F9" s="4">
        <v>0</v>
      </c>
      <c r="G9" s="4">
        <v>-8957.3844000000008</v>
      </c>
      <c r="K9" s="7">
        <v>20170630</v>
      </c>
      <c r="L9" s="4" t="s">
        <v>5</v>
      </c>
      <c r="M9" s="4">
        <v>577290.67999999993</v>
      </c>
      <c r="N9" s="4">
        <v>-1900689.8444000001</v>
      </c>
      <c r="O9" s="4">
        <v>-5487805.9463999998</v>
      </c>
    </row>
    <row r="10" spans="3:15" x14ac:dyDescent="0.25">
      <c r="C10" s="2" t="s">
        <v>8</v>
      </c>
      <c r="D10" s="4" t="s">
        <v>14</v>
      </c>
      <c r="E10" s="4">
        <v>1187757.1396000001</v>
      </c>
      <c r="F10" s="4">
        <v>674061.36589999998</v>
      </c>
      <c r="G10" s="4">
        <v>-1987711.6248000001</v>
      </c>
      <c r="K10" s="7">
        <v>20170731</v>
      </c>
      <c r="L10" s="4" t="s">
        <v>5</v>
      </c>
      <c r="M10" s="4">
        <v>-1483166.7644</v>
      </c>
      <c r="N10" s="4">
        <v>-729268.74580000003</v>
      </c>
      <c r="O10" s="4">
        <v>-6244467.8525</v>
      </c>
    </row>
    <row r="12" spans="3:15" x14ac:dyDescent="0.25">
      <c r="C12" s="1">
        <v>20170228</v>
      </c>
    </row>
    <row r="13" spans="3:15" x14ac:dyDescent="0.25">
      <c r="C13" s="2" t="s">
        <v>9</v>
      </c>
      <c r="D13" s="2" t="s">
        <v>1</v>
      </c>
      <c r="E13" s="3" t="s">
        <v>2</v>
      </c>
      <c r="F13" s="3" t="s">
        <v>3</v>
      </c>
      <c r="G13" s="3" t="s">
        <v>4</v>
      </c>
    </row>
    <row r="14" spans="3:15" x14ac:dyDescent="0.25">
      <c r="C14" s="2" t="s">
        <v>10</v>
      </c>
      <c r="D14" s="4" t="s">
        <v>5</v>
      </c>
      <c r="E14" s="4">
        <f>SUM(E15:E20)</f>
        <v>997034.96080000012</v>
      </c>
      <c r="F14" s="4">
        <f t="shared" ref="F14:G14" si="1">SUM(F15:F20)</f>
        <v>376515.00520000001</v>
      </c>
      <c r="G14" s="4">
        <f t="shared" si="1"/>
        <v>-2331105.4442000003</v>
      </c>
    </row>
    <row r="15" spans="3:15" x14ac:dyDescent="0.25">
      <c r="C15" s="2" t="s">
        <v>6</v>
      </c>
      <c r="D15" s="4" t="s">
        <v>11</v>
      </c>
      <c r="E15" s="4">
        <v>-4.2237999999999998</v>
      </c>
      <c r="F15" s="4">
        <v>-5628.8927999999996</v>
      </c>
      <c r="G15" s="4">
        <v>-42518.967100000002</v>
      </c>
    </row>
    <row r="16" spans="3:15" x14ac:dyDescent="0.25">
      <c r="C16" s="2" t="s">
        <v>6</v>
      </c>
      <c r="D16" s="4" t="s">
        <v>12</v>
      </c>
      <c r="E16" s="4">
        <v>-190717.95499999999</v>
      </c>
      <c r="F16" s="4">
        <v>-291917.46789999999</v>
      </c>
      <c r="G16" s="4">
        <v>-291917.46789999999</v>
      </c>
    </row>
    <row r="17" spans="3:7" x14ac:dyDescent="0.25">
      <c r="C17" s="2"/>
      <c r="D17" s="4"/>
      <c r="E17" s="4"/>
      <c r="F17" s="4"/>
      <c r="G17" s="4"/>
    </row>
    <row r="18" spans="3:7" x14ac:dyDescent="0.25">
      <c r="C18" s="2"/>
      <c r="D18" s="4"/>
      <c r="E18" s="4"/>
      <c r="F18" s="4"/>
      <c r="G18" s="4"/>
    </row>
    <row r="19" spans="3:7" x14ac:dyDescent="0.25">
      <c r="C19" s="2" t="s">
        <v>7</v>
      </c>
      <c r="D19" s="4" t="s">
        <v>13</v>
      </c>
      <c r="E19" s="4">
        <v>0</v>
      </c>
      <c r="F19" s="4">
        <v>0</v>
      </c>
      <c r="G19" s="4">
        <v>-8957.3844000000008</v>
      </c>
    </row>
    <row r="20" spans="3:7" x14ac:dyDescent="0.25">
      <c r="C20" s="2" t="s">
        <v>8</v>
      </c>
      <c r="D20" s="4" t="s">
        <v>14</v>
      </c>
      <c r="E20" s="4">
        <v>1187757.1396000001</v>
      </c>
      <c r="F20" s="4">
        <v>674061.36589999998</v>
      </c>
      <c r="G20" s="4">
        <v>-1987711.6248000001</v>
      </c>
    </row>
    <row r="22" spans="3:7" x14ac:dyDescent="0.25">
      <c r="C22" s="1">
        <v>20170331</v>
      </c>
    </row>
    <row r="23" spans="3:7" x14ac:dyDescent="0.25">
      <c r="C23" s="2" t="s">
        <v>9</v>
      </c>
      <c r="D23" s="2" t="s">
        <v>1</v>
      </c>
      <c r="E23" s="3" t="s">
        <v>2</v>
      </c>
      <c r="F23" s="3" t="s">
        <v>3</v>
      </c>
      <c r="G23" s="3" t="s">
        <v>4</v>
      </c>
    </row>
    <row r="24" spans="3:7" x14ac:dyDescent="0.25">
      <c r="C24" s="2" t="s">
        <v>10</v>
      </c>
      <c r="D24" s="4" t="s">
        <v>5</v>
      </c>
      <c r="E24" s="4">
        <v>239645.3235</v>
      </c>
      <c r="F24" s="4">
        <v>-406341.49770000001</v>
      </c>
      <c r="G24" s="4">
        <v>-854635.44660000002</v>
      </c>
    </row>
    <row r="25" spans="3:7" x14ac:dyDescent="0.25">
      <c r="C25" s="2" t="s">
        <v>6</v>
      </c>
      <c r="D25" s="4" t="s">
        <v>11</v>
      </c>
      <c r="E25" s="4">
        <v>-7018.7462999999998</v>
      </c>
      <c r="F25" s="4">
        <v>-4609.1776</v>
      </c>
      <c r="G25" s="4">
        <v>-4609.1776</v>
      </c>
    </row>
    <row r="26" spans="3:7" x14ac:dyDescent="0.25">
      <c r="C26" s="2" t="s">
        <v>6</v>
      </c>
      <c r="D26" s="4" t="s">
        <v>14</v>
      </c>
      <c r="E26" s="4">
        <v>253430.51819999999</v>
      </c>
      <c r="F26" s="4">
        <v>-298059.98420000001</v>
      </c>
      <c r="G26" s="4">
        <v>-514885.98670000001</v>
      </c>
    </row>
    <row r="27" spans="3:7" x14ac:dyDescent="0.25">
      <c r="C27" s="2" t="s">
        <v>7</v>
      </c>
      <c r="D27" s="4" t="s">
        <v>15</v>
      </c>
      <c r="E27" s="4">
        <v>-581.71259999999995</v>
      </c>
      <c r="F27" s="4">
        <v>-75757.372499999998</v>
      </c>
      <c r="G27" s="4">
        <v>-93664.836299999995</v>
      </c>
    </row>
    <row r="28" spans="3:7" x14ac:dyDescent="0.25">
      <c r="C28" s="2" t="s">
        <v>7</v>
      </c>
      <c r="D28" s="4" t="s">
        <v>16</v>
      </c>
      <c r="E28" s="4">
        <v>-6184.7358000000004</v>
      </c>
      <c r="F28" s="4">
        <v>-27914.963400000001</v>
      </c>
      <c r="G28" s="4">
        <v>-232309.29440000001</v>
      </c>
    </row>
    <row r="29" spans="3:7" x14ac:dyDescent="0.25">
      <c r="C29" s="2" t="s">
        <v>7</v>
      </c>
      <c r="D29" s="4" t="s">
        <v>13</v>
      </c>
      <c r="E29" s="4">
        <v>0</v>
      </c>
      <c r="F29" s="4">
        <v>0</v>
      </c>
      <c r="G29" s="4">
        <v>-8957.3844000000008</v>
      </c>
    </row>
    <row r="31" spans="3:7" x14ac:dyDescent="0.25">
      <c r="C31" s="1">
        <v>20170428</v>
      </c>
    </row>
    <row r="32" spans="3:7" x14ac:dyDescent="0.25">
      <c r="C32" s="2" t="s">
        <v>9</v>
      </c>
      <c r="D32" s="2" t="s">
        <v>1</v>
      </c>
      <c r="E32" s="3" t="s">
        <v>2</v>
      </c>
      <c r="F32" s="3" t="s">
        <v>3</v>
      </c>
      <c r="G32" s="3" t="s">
        <v>4</v>
      </c>
    </row>
    <row r="33" spans="3:7" x14ac:dyDescent="0.25">
      <c r="C33" s="2" t="s">
        <v>10</v>
      </c>
      <c r="D33" s="4" t="s">
        <v>5</v>
      </c>
      <c r="E33" s="4">
        <v>33671.541799999999</v>
      </c>
      <c r="F33" s="4">
        <v>-2670704.1833000001</v>
      </c>
      <c r="G33" s="4">
        <v>-3532127.3698999998</v>
      </c>
    </row>
    <row r="34" spans="3:7" x14ac:dyDescent="0.25">
      <c r="C34" s="2" t="s">
        <v>6</v>
      </c>
      <c r="D34" s="4" t="s">
        <v>11</v>
      </c>
      <c r="E34" s="4">
        <v>-2656.5158999999999</v>
      </c>
      <c r="F34" s="4">
        <v>-32207.0818</v>
      </c>
      <c r="G34" s="4">
        <v>-36816.259400000003</v>
      </c>
    </row>
    <row r="35" spans="3:7" x14ac:dyDescent="0.25">
      <c r="C35" s="2" t="s">
        <v>7</v>
      </c>
      <c r="D35" s="4" t="s">
        <v>15</v>
      </c>
      <c r="E35" s="4">
        <v>-0.32400000000000001</v>
      </c>
      <c r="F35" s="4">
        <v>-17930.904299999998</v>
      </c>
      <c r="G35" s="4">
        <v>-111595.7406</v>
      </c>
    </row>
    <row r="36" spans="3:7" x14ac:dyDescent="0.25">
      <c r="C36" s="2" t="s">
        <v>7</v>
      </c>
      <c r="D36" s="4" t="s">
        <v>16</v>
      </c>
      <c r="E36" s="4">
        <v>0</v>
      </c>
      <c r="F36" s="4">
        <v>-172278.07819999999</v>
      </c>
      <c r="G36" s="4">
        <v>-411375.11259999999</v>
      </c>
    </row>
    <row r="37" spans="3:7" x14ac:dyDescent="0.25">
      <c r="C37" s="2" t="s">
        <v>7</v>
      </c>
      <c r="D37" s="4" t="s">
        <v>13</v>
      </c>
      <c r="E37" s="4">
        <v>0</v>
      </c>
      <c r="F37" s="4">
        <v>0</v>
      </c>
      <c r="G37" s="4">
        <v>-8957.3844000000008</v>
      </c>
    </row>
    <row r="38" spans="3:7" x14ac:dyDescent="0.25">
      <c r="C38" s="2" t="s">
        <v>8</v>
      </c>
      <c r="D38" s="4" t="s">
        <v>14</v>
      </c>
      <c r="E38" s="4">
        <v>36328.381699999998</v>
      </c>
      <c r="F38" s="4">
        <v>-2448288.1189999999</v>
      </c>
      <c r="G38" s="4">
        <v>-2963174.1057000002</v>
      </c>
    </row>
    <row r="40" spans="3:7" x14ac:dyDescent="0.25">
      <c r="C40" s="1">
        <v>20170531</v>
      </c>
    </row>
    <row r="41" spans="3:7" x14ac:dyDescent="0.25">
      <c r="C41" s="2" t="s">
        <v>9</v>
      </c>
      <c r="D41" s="2" t="s">
        <v>1</v>
      </c>
      <c r="E41" s="3" t="s">
        <v>2</v>
      </c>
      <c r="F41" s="3" t="s">
        <v>3</v>
      </c>
      <c r="G41" s="3" t="s">
        <v>4</v>
      </c>
    </row>
    <row r="42" spans="3:7" x14ac:dyDescent="0.25">
      <c r="C42" s="2" t="s">
        <v>10</v>
      </c>
      <c r="D42" s="4" t="s">
        <v>5</v>
      </c>
      <c r="E42" s="4">
        <f>SUM(E43:E48)</f>
        <v>-195434.90580000001</v>
      </c>
      <c r="F42" s="4">
        <f t="shared" ref="F42:G42" si="2">SUM(F43:F48)</f>
        <v>-58780.977699999989</v>
      </c>
      <c r="G42" s="4">
        <f t="shared" si="2"/>
        <v>-3590699.5803999999</v>
      </c>
    </row>
    <row r="43" spans="3:7" x14ac:dyDescent="0.25">
      <c r="C43" s="2" t="s">
        <v>6</v>
      </c>
      <c r="D43" s="4" t="s">
        <v>11</v>
      </c>
      <c r="E43" s="4">
        <v>0</v>
      </c>
      <c r="F43" s="4">
        <v>-5568.0721000000003</v>
      </c>
      <c r="G43" s="4">
        <v>-42384.3315</v>
      </c>
    </row>
    <row r="44" spans="3:7" x14ac:dyDescent="0.25">
      <c r="C44" s="2" t="s">
        <v>6</v>
      </c>
      <c r="D44" s="4" t="s">
        <v>12</v>
      </c>
      <c r="E44" s="4">
        <v>-47839.469100000002</v>
      </c>
      <c r="F44" s="4">
        <v>-221945.22440000001</v>
      </c>
      <c r="G44" s="4">
        <v>-221945.22440000001</v>
      </c>
    </row>
    <row r="45" spans="3:7" x14ac:dyDescent="0.25">
      <c r="C45" s="2" t="s">
        <v>7</v>
      </c>
      <c r="D45" s="4" t="s">
        <v>15</v>
      </c>
      <c r="E45" s="4">
        <v>0</v>
      </c>
      <c r="F45" s="4">
        <v>-2.9992999999999999</v>
      </c>
      <c r="G45" s="4">
        <v>-111598.7399</v>
      </c>
    </row>
    <row r="46" spans="3:7" x14ac:dyDescent="0.25">
      <c r="C46" s="2" t="s">
        <v>7</v>
      </c>
      <c r="D46" s="4" t="s">
        <v>16</v>
      </c>
      <c r="E46" s="4">
        <v>0</v>
      </c>
      <c r="F46" s="4">
        <v>0</v>
      </c>
      <c r="G46" s="4">
        <v>-411375.11259999999</v>
      </c>
    </row>
    <row r="47" spans="3:7" x14ac:dyDescent="0.25">
      <c r="C47" s="2" t="s">
        <v>7</v>
      </c>
      <c r="D47" s="4" t="s">
        <v>13</v>
      </c>
      <c r="E47" s="4">
        <v>0</v>
      </c>
      <c r="F47" s="4">
        <v>0</v>
      </c>
      <c r="G47" s="4">
        <v>-8957.3844000000008</v>
      </c>
    </row>
    <row r="48" spans="3:7" x14ac:dyDescent="0.25">
      <c r="C48" s="2" t="s">
        <v>8</v>
      </c>
      <c r="D48" s="4" t="s">
        <v>14</v>
      </c>
      <c r="E48" s="4">
        <v>-147595.43669999999</v>
      </c>
      <c r="F48" s="4">
        <v>168735.3181</v>
      </c>
      <c r="G48" s="4">
        <v>-2794438.7875999999</v>
      </c>
    </row>
    <row r="50" spans="3:7" x14ac:dyDescent="0.25">
      <c r="C50" s="1">
        <v>20170630</v>
      </c>
    </row>
    <row r="51" spans="3:7" x14ac:dyDescent="0.25">
      <c r="C51" s="2" t="s">
        <v>9</v>
      </c>
      <c r="D51" s="2" t="s">
        <v>1</v>
      </c>
      <c r="E51" s="3" t="s">
        <v>2</v>
      </c>
      <c r="F51" s="3" t="s">
        <v>3</v>
      </c>
      <c r="G51" s="3" t="s">
        <v>4</v>
      </c>
    </row>
    <row r="52" spans="3:7" x14ac:dyDescent="0.25">
      <c r="C52" s="2" t="s">
        <v>10</v>
      </c>
      <c r="D52" s="4" t="s">
        <v>5</v>
      </c>
      <c r="E52" s="4">
        <f>SUM(E53:E58)</f>
        <v>577290.67999999993</v>
      </c>
      <c r="F52" s="4">
        <f t="shared" ref="F52:G52" si="3">SUM(F53:F58)</f>
        <v>-1900689.8444000001</v>
      </c>
      <c r="G52" s="4">
        <f t="shared" si="3"/>
        <v>-5487805.9463999998</v>
      </c>
    </row>
    <row r="53" spans="3:7" x14ac:dyDescent="0.25">
      <c r="C53" s="2" t="s">
        <v>6</v>
      </c>
      <c r="D53" s="4" t="s">
        <v>11</v>
      </c>
      <c r="E53" s="4">
        <v>0</v>
      </c>
      <c r="F53" s="4">
        <v>0</v>
      </c>
      <c r="G53" s="4">
        <v>-42384.3315</v>
      </c>
    </row>
    <row r="54" spans="3:7" x14ac:dyDescent="0.25">
      <c r="C54" s="2" t="s">
        <v>6</v>
      </c>
      <c r="D54" s="4" t="s">
        <v>12</v>
      </c>
      <c r="E54" s="4">
        <v>520197.35749999998</v>
      </c>
      <c r="F54" s="4">
        <v>-222230.79430000001</v>
      </c>
      <c r="G54" s="4">
        <v>-440592.54029999999</v>
      </c>
    </row>
    <row r="55" spans="3:7" x14ac:dyDescent="0.25">
      <c r="C55" s="2" t="s">
        <v>7</v>
      </c>
      <c r="D55" s="4" t="s">
        <v>15</v>
      </c>
      <c r="E55" s="4">
        <v>0</v>
      </c>
      <c r="F55" s="4">
        <v>0</v>
      </c>
      <c r="G55" s="4">
        <v>-111598.7399</v>
      </c>
    </row>
    <row r="56" spans="3:7" x14ac:dyDescent="0.25">
      <c r="C56" s="2" t="s">
        <v>7</v>
      </c>
      <c r="D56" s="4" t="s">
        <v>16</v>
      </c>
      <c r="E56" s="4">
        <v>0</v>
      </c>
      <c r="F56" s="4">
        <v>0</v>
      </c>
      <c r="G56" s="4">
        <v>-411375.11259999999</v>
      </c>
    </row>
    <row r="57" spans="3:7" x14ac:dyDescent="0.25">
      <c r="C57" s="2" t="s">
        <v>7</v>
      </c>
      <c r="D57" s="4" t="s">
        <v>13</v>
      </c>
      <c r="E57" s="4">
        <v>0</v>
      </c>
      <c r="F57" s="4">
        <v>0</v>
      </c>
      <c r="G57" s="4">
        <v>-8957.3844000000008</v>
      </c>
    </row>
    <row r="58" spans="3:7" x14ac:dyDescent="0.25">
      <c r="C58" s="2" t="s">
        <v>8</v>
      </c>
      <c r="D58" s="4" t="s">
        <v>14</v>
      </c>
      <c r="E58" s="4">
        <v>57093.322500000002</v>
      </c>
      <c r="F58" s="4">
        <v>-1678459.0501000001</v>
      </c>
      <c r="G58" s="4">
        <v>-4472897.8377</v>
      </c>
    </row>
    <row r="60" spans="3:7" x14ac:dyDescent="0.25">
      <c r="C60" s="1">
        <v>20170731</v>
      </c>
    </row>
    <row r="61" spans="3:7" x14ac:dyDescent="0.25">
      <c r="C61" s="2" t="s">
        <v>0</v>
      </c>
      <c r="D61" s="2" t="s">
        <v>1</v>
      </c>
      <c r="E61" s="3" t="s">
        <v>2</v>
      </c>
      <c r="F61" s="3" t="s">
        <v>3</v>
      </c>
      <c r="G61" s="3" t="s">
        <v>4</v>
      </c>
    </row>
    <row r="62" spans="3:7" x14ac:dyDescent="0.25">
      <c r="C62" s="2" t="s">
        <v>17</v>
      </c>
      <c r="D62" s="4" t="s">
        <v>5</v>
      </c>
      <c r="E62" s="4">
        <v>-1483166.7644</v>
      </c>
      <c r="F62" s="4">
        <v>-729268.74580000003</v>
      </c>
      <c r="G62" s="4">
        <v>-6244467.8525</v>
      </c>
    </row>
    <row r="63" spans="3:7" x14ac:dyDescent="0.25">
      <c r="C63" s="2" t="s">
        <v>6</v>
      </c>
      <c r="D63" s="4" t="s">
        <v>18</v>
      </c>
      <c r="E63" s="4">
        <v>-156.07830000000001</v>
      </c>
      <c r="F63" s="4">
        <v>26535.817899999998</v>
      </c>
      <c r="G63" s="4">
        <v>-15848.5136</v>
      </c>
    </row>
    <row r="64" spans="3:7" x14ac:dyDescent="0.25">
      <c r="C64" s="2" t="s">
        <v>6</v>
      </c>
      <c r="D64" s="4" t="s">
        <v>19</v>
      </c>
      <c r="E64" s="4">
        <v>-1691519.3197000001</v>
      </c>
      <c r="F64" s="4">
        <v>-908704.28570000001</v>
      </c>
      <c r="G64" s="4">
        <v>-1365837.1736000001</v>
      </c>
    </row>
    <row r="65" spans="3:7" x14ac:dyDescent="0.25">
      <c r="C65" s="2" t="s">
        <v>7</v>
      </c>
      <c r="D65" s="4" t="s">
        <v>20</v>
      </c>
      <c r="E65" s="4">
        <v>0</v>
      </c>
      <c r="F65" s="4">
        <v>0</v>
      </c>
      <c r="G65" s="4">
        <v>-111598.7399</v>
      </c>
    </row>
    <row r="66" spans="3:7" x14ac:dyDescent="0.25">
      <c r="C66" s="2" t="s">
        <v>7</v>
      </c>
      <c r="D66" s="4" t="s">
        <v>21</v>
      </c>
      <c r="E66" s="4">
        <v>0</v>
      </c>
      <c r="F66" s="4">
        <v>0</v>
      </c>
      <c r="G66" s="4">
        <v>-411375.11259999999</v>
      </c>
    </row>
    <row r="67" spans="3:7" x14ac:dyDescent="0.25">
      <c r="C67" s="2" t="s">
        <v>7</v>
      </c>
      <c r="D67" s="4" t="s">
        <v>22</v>
      </c>
      <c r="E67" s="4">
        <v>0</v>
      </c>
      <c r="F67" s="4">
        <v>0</v>
      </c>
      <c r="G67" s="4">
        <v>-8957.3844000000008</v>
      </c>
    </row>
    <row r="68" spans="3:7" x14ac:dyDescent="0.25">
      <c r="C68" s="2" t="s">
        <v>8</v>
      </c>
      <c r="D68" s="4" t="s">
        <v>23</v>
      </c>
      <c r="E68" s="4">
        <v>208508.6336</v>
      </c>
      <c r="F68" s="4">
        <v>152899.72200000001</v>
      </c>
      <c r="G68" s="4">
        <v>-4330642.1612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謝明翰</dc:creator>
  <cp:lastModifiedBy>謝明翰</cp:lastModifiedBy>
  <dcterms:created xsi:type="dcterms:W3CDTF">2017-07-11T05:55:04Z</dcterms:created>
  <dcterms:modified xsi:type="dcterms:W3CDTF">2017-08-01T00:52:01Z</dcterms:modified>
</cp:coreProperties>
</file>