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202300"/>
  <xr:revisionPtr revIDLastSave="0" documentId="13_ncr:1_{96D64B85-EF9C-44C9-9C67-B1E4B7DF2E12}" xr6:coauthVersionLast="47" xr6:coauthVersionMax="47" xr10:uidLastSave="{00000000-0000-0000-0000-000000000000}"/>
  <bookViews>
    <workbookView xWindow="-98" yWindow="-98" windowWidth="20715" windowHeight="13155" activeTab="2" xr2:uid="{6A7187D5-59AB-4C1C-B0FE-5B47810DF319}"/>
  </bookViews>
  <sheets>
    <sheet name="scd_15" sheetId="1" r:id="rId1"/>
    <sheet name="scd_14" sheetId="2" r:id="rId2"/>
    <sheet name="scd_1" sheetId="3" r:id="rId3"/>
    <sheet name="scd_0" sheetId="4" r:id="rId4"/>
    <sheet name="Functions" sheetId="5" r:id="rId5"/>
  </sheets>
  <definedNames>
    <definedName name="_xlnm._FilterDatabase" localSheetId="3" hidden="1">scd_0!$A$1:$Y$52</definedName>
    <definedName name="_xlnm._FilterDatabase" localSheetId="2" hidden="1">scd_1!$A$1:$Y$79</definedName>
    <definedName name="_xlnm._FilterDatabase" localSheetId="0" hidden="1">scd_15!$A$1:$Y$85</definedName>
    <definedName name="Extended">Functions!$E$1:$F$9</definedName>
    <definedName name="Funcs">Functions!$A$1:$B$13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4" l="1"/>
  <c r="Y3" i="4" s="1"/>
  <c r="X4" i="4"/>
  <c r="Y4" i="4" s="1"/>
  <c r="X5" i="4"/>
  <c r="Y5" i="4" s="1"/>
  <c r="X6" i="4"/>
  <c r="Y6" i="4" s="1"/>
  <c r="X7" i="4"/>
  <c r="Y7" i="4" s="1"/>
  <c r="X8" i="4"/>
  <c r="Y8" i="4" s="1"/>
  <c r="X9" i="4"/>
  <c r="Y9" i="4" s="1"/>
  <c r="X10" i="4"/>
  <c r="Y10" i="4" s="1"/>
  <c r="X11" i="4"/>
  <c r="Y11" i="4" s="1"/>
  <c r="X12" i="4"/>
  <c r="Y12" i="4" s="1"/>
  <c r="X13" i="4"/>
  <c r="Y13" i="4" s="1"/>
  <c r="X14" i="4"/>
  <c r="Y14" i="4" s="1"/>
  <c r="X15" i="4"/>
  <c r="Y15" i="4" s="1"/>
  <c r="X16" i="4"/>
  <c r="Y16" i="4" s="1"/>
  <c r="X17" i="4"/>
  <c r="Y17" i="4" s="1"/>
  <c r="X18" i="4"/>
  <c r="Y18" i="4" s="1"/>
  <c r="X19" i="4"/>
  <c r="Y19" i="4" s="1"/>
  <c r="X20" i="4"/>
  <c r="Y20" i="4" s="1"/>
  <c r="X21" i="4"/>
  <c r="Y21" i="4" s="1"/>
  <c r="X22" i="4"/>
  <c r="Y22" i="4" s="1"/>
  <c r="X23" i="4"/>
  <c r="Y23" i="4" s="1"/>
  <c r="X24" i="4"/>
  <c r="Y24" i="4" s="1"/>
  <c r="X25" i="4"/>
  <c r="Y25" i="4" s="1"/>
  <c r="X26" i="4"/>
  <c r="Y26" i="4" s="1"/>
  <c r="X27" i="4"/>
  <c r="Y27" i="4" s="1"/>
  <c r="X28" i="4"/>
  <c r="Y28" i="4" s="1"/>
  <c r="X29" i="4"/>
  <c r="Y29" i="4" s="1"/>
  <c r="X30" i="4"/>
  <c r="Y30" i="4" s="1"/>
  <c r="X31" i="4"/>
  <c r="Y31" i="4" s="1"/>
  <c r="X32" i="4"/>
  <c r="Y32" i="4" s="1"/>
  <c r="X33" i="4"/>
  <c r="Y33" i="4" s="1"/>
  <c r="X34" i="4"/>
  <c r="Y34" i="4" s="1"/>
  <c r="X35" i="4"/>
  <c r="Y35" i="4" s="1"/>
  <c r="X36" i="4"/>
  <c r="Y36" i="4" s="1"/>
  <c r="X37" i="4"/>
  <c r="Y37" i="4" s="1"/>
  <c r="X38" i="4"/>
  <c r="Y38" i="4" s="1"/>
  <c r="X39" i="4"/>
  <c r="Y39" i="4" s="1"/>
  <c r="X40" i="4"/>
  <c r="Y40" i="4" s="1"/>
  <c r="X41" i="4"/>
  <c r="Y41" i="4" s="1"/>
  <c r="X42" i="4"/>
  <c r="Y42" i="4" s="1"/>
  <c r="X43" i="4"/>
  <c r="Y43" i="4" s="1"/>
  <c r="X44" i="4"/>
  <c r="Y44" i="4" s="1"/>
  <c r="X45" i="4"/>
  <c r="Y45" i="4" s="1"/>
  <c r="X46" i="4"/>
  <c r="Y46" i="4" s="1"/>
  <c r="X47" i="4"/>
  <c r="Y47" i="4" s="1"/>
  <c r="X48" i="4"/>
  <c r="Y48" i="4" s="1"/>
  <c r="X49" i="4"/>
  <c r="Y49" i="4" s="1"/>
  <c r="X50" i="4"/>
  <c r="Y50" i="4" s="1"/>
  <c r="X51" i="4"/>
  <c r="Y51" i="4" s="1"/>
  <c r="X52" i="4"/>
  <c r="Y52" i="4" s="1"/>
  <c r="X2" i="4"/>
  <c r="Y2" i="4" s="1"/>
  <c r="X3" i="3" l="1"/>
  <c r="Y3" i="3" s="1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Y31" i="3" s="1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Y39" i="3" s="1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Y47" i="3" s="1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Y55" i="3" s="1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Y63" i="3" s="1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Y71" i="3" s="1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Y79" i="3" s="1"/>
  <c r="X2" i="3"/>
  <c r="Y2" i="3" s="1"/>
  <c r="X3" i="2"/>
  <c r="Y3" i="2" s="1"/>
  <c r="X4" i="2"/>
  <c r="Y4" i="2" s="1"/>
  <c r="X5" i="2"/>
  <c r="Y5" i="2" s="1"/>
  <c r="X6" i="2"/>
  <c r="Y6" i="2"/>
  <c r="X7" i="2"/>
  <c r="Y7" i="2" s="1"/>
  <c r="X2" i="2"/>
  <c r="Y2" i="2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2" i="1"/>
  <c r="Y2" i="1" s="1"/>
  <c r="R3" i="2"/>
  <c r="S3" i="2" s="1"/>
  <c r="T3" i="2" s="1"/>
  <c r="U3" i="2" s="1"/>
  <c r="R4" i="2"/>
  <c r="S4" i="2"/>
  <c r="T4" i="2" s="1"/>
  <c r="U4" i="2" s="1"/>
  <c r="R5" i="2"/>
  <c r="S5" i="2" s="1"/>
  <c r="T5" i="2" s="1"/>
  <c r="U5" i="2" s="1"/>
  <c r="R6" i="2"/>
  <c r="S6" i="2"/>
  <c r="T6" i="2" s="1"/>
  <c r="U6" i="2" s="1"/>
  <c r="R7" i="2"/>
  <c r="S7" i="2" s="1"/>
  <c r="T7" i="2" s="1"/>
  <c r="U7" i="2" s="1"/>
  <c r="R2" i="4"/>
  <c r="S2" i="4" s="1"/>
  <c r="T2" i="4" s="1"/>
  <c r="U2" i="4" s="1"/>
  <c r="R2" i="3"/>
  <c r="S2" i="3" s="1"/>
  <c r="T2" i="3" s="1"/>
  <c r="U2" i="3" s="1"/>
  <c r="R2" i="2"/>
  <c r="S2" i="2" s="1"/>
  <c r="T2" i="2" s="1"/>
  <c r="U2" i="2" s="1"/>
  <c r="R3" i="3"/>
  <c r="S3" i="3" s="1"/>
  <c r="T3" i="3" s="1"/>
  <c r="U3" i="3" s="1"/>
  <c r="V3" i="3" s="1"/>
  <c r="R4" i="3"/>
  <c r="S4" i="3" s="1"/>
  <c r="T4" i="3" s="1"/>
  <c r="U4" i="3" s="1"/>
  <c r="V4" i="3" s="1"/>
  <c r="R5" i="3"/>
  <c r="S5" i="3" s="1"/>
  <c r="T5" i="3" s="1"/>
  <c r="U5" i="3" s="1"/>
  <c r="V5" i="3" s="1"/>
  <c r="R6" i="3"/>
  <c r="S6" i="3" s="1"/>
  <c r="T6" i="3" s="1"/>
  <c r="U6" i="3" s="1"/>
  <c r="V6" i="3" s="1"/>
  <c r="R7" i="3"/>
  <c r="S7" i="3" s="1"/>
  <c r="T7" i="3" s="1"/>
  <c r="U7" i="3" s="1"/>
  <c r="R8" i="3"/>
  <c r="S8" i="3" s="1"/>
  <c r="T8" i="3" s="1"/>
  <c r="U8" i="3" s="1"/>
  <c r="R9" i="3"/>
  <c r="S9" i="3" s="1"/>
  <c r="T9" i="3" s="1"/>
  <c r="U9" i="3" s="1"/>
  <c r="V9" i="3" s="1"/>
  <c r="R10" i="3"/>
  <c r="S10" i="3" s="1"/>
  <c r="T10" i="3" s="1"/>
  <c r="U10" i="3" s="1"/>
  <c r="R11" i="3"/>
  <c r="S11" i="3" s="1"/>
  <c r="T11" i="3" s="1"/>
  <c r="U11" i="3" s="1"/>
  <c r="V11" i="3" s="1"/>
  <c r="R12" i="3"/>
  <c r="S12" i="3" s="1"/>
  <c r="T12" i="3" s="1"/>
  <c r="U12" i="3" s="1"/>
  <c r="V12" i="3" s="1"/>
  <c r="R13" i="3"/>
  <c r="S13" i="3" s="1"/>
  <c r="T13" i="3" s="1"/>
  <c r="U13" i="3" s="1"/>
  <c r="V13" i="3" s="1"/>
  <c r="R14" i="3"/>
  <c r="S14" i="3" s="1"/>
  <c r="T14" i="3" s="1"/>
  <c r="U14" i="3" s="1"/>
  <c r="V14" i="3" s="1"/>
  <c r="R15" i="3"/>
  <c r="S15" i="3" s="1"/>
  <c r="T15" i="3" s="1"/>
  <c r="U15" i="3" s="1"/>
  <c r="R16" i="3"/>
  <c r="S16" i="3" s="1"/>
  <c r="T16" i="3" s="1"/>
  <c r="U16" i="3" s="1"/>
  <c r="R17" i="3"/>
  <c r="S17" i="3" s="1"/>
  <c r="T17" i="3" s="1"/>
  <c r="U17" i="3" s="1"/>
  <c r="V17" i="3" s="1"/>
  <c r="R18" i="3"/>
  <c r="S18" i="3" s="1"/>
  <c r="T18" i="3" s="1"/>
  <c r="U18" i="3" s="1"/>
  <c r="R19" i="3"/>
  <c r="S19" i="3" s="1"/>
  <c r="T19" i="3" s="1"/>
  <c r="U19" i="3" s="1"/>
  <c r="V19" i="3" s="1"/>
  <c r="R20" i="3"/>
  <c r="S20" i="3" s="1"/>
  <c r="T20" i="3" s="1"/>
  <c r="U20" i="3" s="1"/>
  <c r="V20" i="3" s="1"/>
  <c r="R21" i="3"/>
  <c r="S21" i="3" s="1"/>
  <c r="T21" i="3" s="1"/>
  <c r="U21" i="3" s="1"/>
  <c r="V21" i="3" s="1"/>
  <c r="R22" i="3"/>
  <c r="S22" i="3" s="1"/>
  <c r="T22" i="3" s="1"/>
  <c r="U22" i="3" s="1"/>
  <c r="V22" i="3" s="1"/>
  <c r="R23" i="3"/>
  <c r="S23" i="3" s="1"/>
  <c r="T23" i="3" s="1"/>
  <c r="U23" i="3" s="1"/>
  <c r="V23" i="3" s="1"/>
  <c r="R24" i="3"/>
  <c r="S24" i="3" s="1"/>
  <c r="T24" i="3" s="1"/>
  <c r="U24" i="3" s="1"/>
  <c r="R25" i="3"/>
  <c r="S25" i="3" s="1"/>
  <c r="T25" i="3" s="1"/>
  <c r="U25" i="3" s="1"/>
  <c r="V25" i="3" s="1"/>
  <c r="R26" i="3"/>
  <c r="S26" i="3" s="1"/>
  <c r="T26" i="3" s="1"/>
  <c r="U26" i="3" s="1"/>
  <c r="V26" i="3" s="1"/>
  <c r="R27" i="3"/>
  <c r="S27" i="3" s="1"/>
  <c r="T27" i="3" s="1"/>
  <c r="U27" i="3" s="1"/>
  <c r="V27" i="3" s="1"/>
  <c r="R28" i="3"/>
  <c r="S28" i="3" s="1"/>
  <c r="T28" i="3" s="1"/>
  <c r="U28" i="3" s="1"/>
  <c r="V28" i="3" s="1"/>
  <c r="R29" i="3"/>
  <c r="S29" i="3" s="1"/>
  <c r="T29" i="3" s="1"/>
  <c r="U29" i="3" s="1"/>
  <c r="V29" i="3" s="1"/>
  <c r="R30" i="3"/>
  <c r="S30" i="3" s="1"/>
  <c r="T30" i="3" s="1"/>
  <c r="U30" i="3" s="1"/>
  <c r="V30" i="3" s="1"/>
  <c r="R31" i="3"/>
  <c r="S31" i="3" s="1"/>
  <c r="T31" i="3" s="1"/>
  <c r="U31" i="3" s="1"/>
  <c r="R32" i="3"/>
  <c r="S32" i="3" s="1"/>
  <c r="T32" i="3" s="1"/>
  <c r="U32" i="3" s="1"/>
  <c r="V32" i="3" s="1"/>
  <c r="R33" i="3"/>
  <c r="S33" i="3" s="1"/>
  <c r="T33" i="3" s="1"/>
  <c r="U33" i="3" s="1"/>
  <c r="R34" i="3"/>
  <c r="S34" i="3" s="1"/>
  <c r="T34" i="3" s="1"/>
  <c r="U34" i="3" s="1"/>
  <c r="R35" i="3"/>
  <c r="S35" i="3" s="1"/>
  <c r="T35" i="3" s="1"/>
  <c r="U35" i="3" s="1"/>
  <c r="V35" i="3" s="1"/>
  <c r="R36" i="3"/>
  <c r="S36" i="3" s="1"/>
  <c r="T36" i="3" s="1"/>
  <c r="U36" i="3" s="1"/>
  <c r="V36" i="3" s="1"/>
  <c r="R37" i="3"/>
  <c r="S37" i="3" s="1"/>
  <c r="T37" i="3" s="1"/>
  <c r="U37" i="3" s="1"/>
  <c r="V37" i="3" s="1"/>
  <c r="R38" i="3"/>
  <c r="S38" i="3" s="1"/>
  <c r="T38" i="3" s="1"/>
  <c r="U38" i="3" s="1"/>
  <c r="V38" i="3" s="1"/>
  <c r="R39" i="3"/>
  <c r="S39" i="3" s="1"/>
  <c r="T39" i="3" s="1"/>
  <c r="U39" i="3" s="1"/>
  <c r="V39" i="3" s="1"/>
  <c r="R40" i="3"/>
  <c r="S40" i="3" s="1"/>
  <c r="T40" i="3" s="1"/>
  <c r="U40" i="3" s="1"/>
  <c r="V40" i="3" s="1"/>
  <c r="R41" i="3"/>
  <c r="S41" i="3" s="1"/>
  <c r="T41" i="3" s="1"/>
  <c r="U41" i="3" s="1"/>
  <c r="V41" i="3" s="1"/>
  <c r="R42" i="3"/>
  <c r="S42" i="3" s="1"/>
  <c r="T42" i="3" s="1"/>
  <c r="U42" i="3" s="1"/>
  <c r="R43" i="3"/>
  <c r="S43" i="3" s="1"/>
  <c r="T43" i="3" s="1"/>
  <c r="U43" i="3" s="1"/>
  <c r="V43" i="3" s="1"/>
  <c r="R44" i="3"/>
  <c r="S44" i="3" s="1"/>
  <c r="T44" i="3" s="1"/>
  <c r="U44" i="3" s="1"/>
  <c r="V44" i="3" s="1"/>
  <c r="R45" i="3"/>
  <c r="S45" i="3" s="1"/>
  <c r="T45" i="3" s="1"/>
  <c r="U45" i="3" s="1"/>
  <c r="R46" i="3"/>
  <c r="S46" i="3" s="1"/>
  <c r="T46" i="3" s="1"/>
  <c r="U46" i="3" s="1"/>
  <c r="V46" i="3" s="1"/>
  <c r="R47" i="3"/>
  <c r="S47" i="3" s="1"/>
  <c r="T47" i="3" s="1"/>
  <c r="U47" i="3" s="1"/>
  <c r="V47" i="3" s="1"/>
  <c r="R48" i="3"/>
  <c r="S48" i="3" s="1"/>
  <c r="T48" i="3" s="1"/>
  <c r="U48" i="3" s="1"/>
  <c r="R49" i="3"/>
  <c r="S49" i="3" s="1"/>
  <c r="T49" i="3" s="1"/>
  <c r="U49" i="3" s="1"/>
  <c r="R50" i="3"/>
  <c r="S50" i="3" s="1"/>
  <c r="T50" i="3" s="1"/>
  <c r="U50" i="3" s="1"/>
  <c r="R51" i="3"/>
  <c r="S51" i="3" s="1"/>
  <c r="T51" i="3" s="1"/>
  <c r="U51" i="3" s="1"/>
  <c r="V51" i="3" s="1"/>
  <c r="R52" i="3"/>
  <c r="S52" i="3" s="1"/>
  <c r="T52" i="3" s="1"/>
  <c r="U52" i="3" s="1"/>
  <c r="V52" i="3" s="1"/>
  <c r="R53" i="3"/>
  <c r="S53" i="3" s="1"/>
  <c r="T53" i="3" s="1"/>
  <c r="U53" i="3" s="1"/>
  <c r="R54" i="3"/>
  <c r="S54" i="3" s="1"/>
  <c r="T54" i="3" s="1"/>
  <c r="U54" i="3" s="1"/>
  <c r="V54" i="3" s="1"/>
  <c r="R55" i="3"/>
  <c r="S55" i="3" s="1"/>
  <c r="T55" i="3" s="1"/>
  <c r="U55" i="3" s="1"/>
  <c r="R56" i="3"/>
  <c r="S56" i="3" s="1"/>
  <c r="T56" i="3" s="1"/>
  <c r="U56" i="3" s="1"/>
  <c r="R57" i="3"/>
  <c r="S57" i="3" s="1"/>
  <c r="T57" i="3" s="1"/>
  <c r="U57" i="3" s="1"/>
  <c r="V57" i="3" s="1"/>
  <c r="R58" i="3"/>
  <c r="S58" i="3" s="1"/>
  <c r="T58" i="3" s="1"/>
  <c r="U58" i="3" s="1"/>
  <c r="R59" i="3"/>
  <c r="S59" i="3" s="1"/>
  <c r="T59" i="3" s="1"/>
  <c r="U59" i="3" s="1"/>
  <c r="R60" i="3"/>
  <c r="S60" i="3" s="1"/>
  <c r="T60" i="3" s="1"/>
  <c r="U60" i="3" s="1"/>
  <c r="V60" i="3" s="1"/>
  <c r="R61" i="3"/>
  <c r="S61" i="3" s="1"/>
  <c r="T61" i="3" s="1"/>
  <c r="U61" i="3" s="1"/>
  <c r="R62" i="3"/>
  <c r="S62" i="3" s="1"/>
  <c r="T62" i="3" s="1"/>
  <c r="U62" i="3" s="1"/>
  <c r="V62" i="3" s="1"/>
  <c r="R63" i="3"/>
  <c r="S63" i="3" s="1"/>
  <c r="T63" i="3" s="1"/>
  <c r="U63" i="3" s="1"/>
  <c r="R64" i="3"/>
  <c r="S64" i="3" s="1"/>
  <c r="T64" i="3" s="1"/>
  <c r="U64" i="3" s="1"/>
  <c r="V64" i="3" s="1"/>
  <c r="R65" i="3"/>
  <c r="S65" i="3" s="1"/>
  <c r="T65" i="3" s="1"/>
  <c r="U65" i="3" s="1"/>
  <c r="V65" i="3" s="1"/>
  <c r="R66" i="3"/>
  <c r="S66" i="3" s="1"/>
  <c r="T66" i="3" s="1"/>
  <c r="U66" i="3" s="1"/>
  <c r="V66" i="3" s="1"/>
  <c r="R67" i="3"/>
  <c r="S67" i="3" s="1"/>
  <c r="T67" i="3" s="1"/>
  <c r="U67" i="3" s="1"/>
  <c r="R68" i="3"/>
  <c r="S68" i="3" s="1"/>
  <c r="T68" i="3" s="1"/>
  <c r="U68" i="3" s="1"/>
  <c r="V68" i="3" s="1"/>
  <c r="R69" i="3"/>
  <c r="S69" i="3" s="1"/>
  <c r="T69" i="3" s="1"/>
  <c r="U69" i="3" s="1"/>
  <c r="R70" i="3"/>
  <c r="S70" i="3" s="1"/>
  <c r="T70" i="3" s="1"/>
  <c r="U70" i="3" s="1"/>
  <c r="V70" i="3" s="1"/>
  <c r="R71" i="3"/>
  <c r="S71" i="3" s="1"/>
  <c r="T71" i="3" s="1"/>
  <c r="U71" i="3" s="1"/>
  <c r="R72" i="3"/>
  <c r="S72" i="3" s="1"/>
  <c r="T72" i="3" s="1"/>
  <c r="U72" i="3" s="1"/>
  <c r="V72" i="3" s="1"/>
  <c r="R73" i="3"/>
  <c r="S73" i="3" s="1"/>
  <c r="T73" i="3" s="1"/>
  <c r="U73" i="3" s="1"/>
  <c r="V73" i="3" s="1"/>
  <c r="R74" i="3"/>
  <c r="S74" i="3" s="1"/>
  <c r="T74" i="3" s="1"/>
  <c r="U74" i="3" s="1"/>
  <c r="V74" i="3" s="1"/>
  <c r="R75" i="3"/>
  <c r="S75" i="3" s="1"/>
  <c r="T75" i="3" s="1"/>
  <c r="U75" i="3" s="1"/>
  <c r="R76" i="3"/>
  <c r="S76" i="3" s="1"/>
  <c r="T76" i="3" s="1"/>
  <c r="U76" i="3" s="1"/>
  <c r="V76" i="3" s="1"/>
  <c r="R77" i="3"/>
  <c r="S77" i="3" s="1"/>
  <c r="T77" i="3" s="1"/>
  <c r="U77" i="3" s="1"/>
  <c r="R78" i="3"/>
  <c r="S78" i="3" s="1"/>
  <c r="T78" i="3" s="1"/>
  <c r="U78" i="3" s="1"/>
  <c r="V78" i="3" s="1"/>
  <c r="R79" i="3"/>
  <c r="S79" i="3" s="1"/>
  <c r="T79" i="3" s="1"/>
  <c r="U79" i="3" s="1"/>
  <c r="R3" i="4"/>
  <c r="S3" i="4" s="1"/>
  <c r="T3" i="4" s="1"/>
  <c r="U3" i="4" s="1"/>
  <c r="V3" i="4" s="1"/>
  <c r="R4" i="4"/>
  <c r="S4" i="4" s="1"/>
  <c r="T4" i="4" s="1"/>
  <c r="U4" i="4" s="1"/>
  <c r="V4" i="4" s="1"/>
  <c r="R5" i="4"/>
  <c r="S5" i="4" s="1"/>
  <c r="T5" i="4" s="1"/>
  <c r="U5" i="4" s="1"/>
  <c r="V5" i="4" s="1"/>
  <c r="R6" i="4"/>
  <c r="S6" i="4" s="1"/>
  <c r="T6" i="4" s="1"/>
  <c r="U6" i="4" s="1"/>
  <c r="V6" i="4" s="1"/>
  <c r="R7" i="4"/>
  <c r="S7" i="4" s="1"/>
  <c r="T7" i="4" s="1"/>
  <c r="U7" i="4" s="1"/>
  <c r="R8" i="4"/>
  <c r="S8" i="4" s="1"/>
  <c r="T8" i="4" s="1"/>
  <c r="U8" i="4" s="1"/>
  <c r="V8" i="4" s="1"/>
  <c r="R9" i="4"/>
  <c r="S9" i="4" s="1"/>
  <c r="T9" i="4" s="1"/>
  <c r="U9" i="4" s="1"/>
  <c r="R10" i="4"/>
  <c r="S10" i="4" s="1"/>
  <c r="T10" i="4" s="1"/>
  <c r="U10" i="4" s="1"/>
  <c r="R11" i="4"/>
  <c r="S11" i="4" s="1"/>
  <c r="T11" i="4" s="1"/>
  <c r="U11" i="4" s="1"/>
  <c r="V11" i="4" s="1"/>
  <c r="R12" i="4"/>
  <c r="S12" i="4" s="1"/>
  <c r="T12" i="4" s="1"/>
  <c r="U12" i="4" s="1"/>
  <c r="V12" i="4" s="1"/>
  <c r="R13" i="4"/>
  <c r="S13" i="4" s="1"/>
  <c r="T13" i="4" s="1"/>
  <c r="U13" i="4" s="1"/>
  <c r="V13" i="4" s="1"/>
  <c r="R14" i="4"/>
  <c r="S14" i="4" s="1"/>
  <c r="T14" i="4" s="1"/>
  <c r="U14" i="4" s="1"/>
  <c r="V14" i="4" s="1"/>
  <c r="R15" i="4"/>
  <c r="S15" i="4" s="1"/>
  <c r="T15" i="4" s="1"/>
  <c r="U15" i="4" s="1"/>
  <c r="V15" i="4" s="1"/>
  <c r="R16" i="4"/>
  <c r="S16" i="4" s="1"/>
  <c r="T16" i="4" s="1"/>
  <c r="U16" i="4" s="1"/>
  <c r="V16" i="4" s="1"/>
  <c r="R17" i="4"/>
  <c r="S17" i="4" s="1"/>
  <c r="T17" i="4" s="1"/>
  <c r="U17" i="4" s="1"/>
  <c r="V17" i="4" s="1"/>
  <c r="R18" i="4"/>
  <c r="S18" i="4" s="1"/>
  <c r="T18" i="4" s="1"/>
  <c r="U18" i="4" s="1"/>
  <c r="V18" i="4" s="1"/>
  <c r="R19" i="4"/>
  <c r="S19" i="4" s="1"/>
  <c r="T19" i="4" s="1"/>
  <c r="U19" i="4" s="1"/>
  <c r="V19" i="4" s="1"/>
  <c r="R20" i="4"/>
  <c r="S20" i="4" s="1"/>
  <c r="T20" i="4" s="1"/>
  <c r="U20" i="4" s="1"/>
  <c r="V20" i="4" s="1"/>
  <c r="R21" i="4"/>
  <c r="S21" i="4" s="1"/>
  <c r="T21" i="4" s="1"/>
  <c r="U21" i="4" s="1"/>
  <c r="V21" i="4" s="1"/>
  <c r="R22" i="4"/>
  <c r="S22" i="4" s="1"/>
  <c r="T22" i="4" s="1"/>
  <c r="U22" i="4" s="1"/>
  <c r="V22" i="4" s="1"/>
  <c r="R23" i="4"/>
  <c r="S23" i="4" s="1"/>
  <c r="T23" i="4" s="1"/>
  <c r="U23" i="4" s="1"/>
  <c r="V23" i="4" s="1"/>
  <c r="R24" i="4"/>
  <c r="S24" i="4" s="1"/>
  <c r="T24" i="4" s="1"/>
  <c r="U24" i="4" s="1"/>
  <c r="V24" i="4" s="1"/>
  <c r="R25" i="4"/>
  <c r="S25" i="4" s="1"/>
  <c r="T25" i="4" s="1"/>
  <c r="U25" i="4" s="1"/>
  <c r="V25" i="4" s="1"/>
  <c r="R26" i="4"/>
  <c r="S26" i="4" s="1"/>
  <c r="T26" i="4" s="1"/>
  <c r="U26" i="4" s="1"/>
  <c r="R27" i="4"/>
  <c r="S27" i="4" s="1"/>
  <c r="T27" i="4" s="1"/>
  <c r="U27" i="4" s="1"/>
  <c r="V27" i="4" s="1"/>
  <c r="R28" i="4"/>
  <c r="S28" i="4" s="1"/>
  <c r="T28" i="4" s="1"/>
  <c r="U28" i="4" s="1"/>
  <c r="V28" i="4" s="1"/>
  <c r="R29" i="4"/>
  <c r="S29" i="4" s="1"/>
  <c r="T29" i="4" s="1"/>
  <c r="U29" i="4" s="1"/>
  <c r="V29" i="4" s="1"/>
  <c r="R30" i="4"/>
  <c r="S30" i="4" s="1"/>
  <c r="T30" i="4" s="1"/>
  <c r="U30" i="4" s="1"/>
  <c r="V30" i="4" s="1"/>
  <c r="R31" i="4"/>
  <c r="S31" i="4" s="1"/>
  <c r="T31" i="4" s="1"/>
  <c r="U31" i="4" s="1"/>
  <c r="R32" i="4"/>
  <c r="S32" i="4" s="1"/>
  <c r="T32" i="4" s="1"/>
  <c r="U32" i="4" s="1"/>
  <c r="V32" i="4" s="1"/>
  <c r="R33" i="4"/>
  <c r="S33" i="4" s="1"/>
  <c r="T33" i="4" s="1"/>
  <c r="U33" i="4" s="1"/>
  <c r="V33" i="4" s="1"/>
  <c r="R34" i="4"/>
  <c r="S34" i="4" s="1"/>
  <c r="T34" i="4" s="1"/>
  <c r="U34" i="4" s="1"/>
  <c r="R35" i="4"/>
  <c r="S35" i="4" s="1"/>
  <c r="T35" i="4" s="1"/>
  <c r="U35" i="4" s="1"/>
  <c r="R36" i="4"/>
  <c r="S36" i="4" s="1"/>
  <c r="T36" i="4" s="1"/>
  <c r="U36" i="4" s="1"/>
  <c r="V36" i="4" s="1"/>
  <c r="R37" i="4"/>
  <c r="S37" i="4" s="1"/>
  <c r="T37" i="4" s="1"/>
  <c r="U37" i="4" s="1"/>
  <c r="V37" i="4" s="1"/>
  <c r="R38" i="4"/>
  <c r="S38" i="4" s="1"/>
  <c r="T38" i="4" s="1"/>
  <c r="U38" i="4" s="1"/>
  <c r="V38" i="4" s="1"/>
  <c r="R39" i="4"/>
  <c r="S39" i="4" s="1"/>
  <c r="T39" i="4" s="1"/>
  <c r="U39" i="4" s="1"/>
  <c r="R40" i="4"/>
  <c r="S40" i="4" s="1"/>
  <c r="T40" i="4" s="1"/>
  <c r="U40" i="4" s="1"/>
  <c r="V40" i="4" s="1"/>
  <c r="R41" i="4"/>
  <c r="S41" i="4" s="1"/>
  <c r="T41" i="4" s="1"/>
  <c r="U41" i="4" s="1"/>
  <c r="R42" i="4"/>
  <c r="S42" i="4" s="1"/>
  <c r="T42" i="4" s="1"/>
  <c r="U42" i="4" s="1"/>
  <c r="R43" i="4"/>
  <c r="S43" i="4" s="1"/>
  <c r="T43" i="4" s="1"/>
  <c r="U43" i="4" s="1"/>
  <c r="R44" i="4"/>
  <c r="S44" i="4" s="1"/>
  <c r="T44" i="4" s="1"/>
  <c r="U44" i="4" s="1"/>
  <c r="V44" i="4" s="1"/>
  <c r="R45" i="4"/>
  <c r="S45" i="4" s="1"/>
  <c r="T45" i="4" s="1"/>
  <c r="U45" i="4" s="1"/>
  <c r="V45" i="4" s="1"/>
  <c r="R46" i="4"/>
  <c r="S46" i="4" s="1"/>
  <c r="T46" i="4" s="1"/>
  <c r="U46" i="4" s="1"/>
  <c r="V46" i="4" s="1"/>
  <c r="R47" i="4"/>
  <c r="S47" i="4" s="1"/>
  <c r="T47" i="4" s="1"/>
  <c r="U47" i="4" s="1"/>
  <c r="R48" i="4"/>
  <c r="S48" i="4" s="1"/>
  <c r="T48" i="4" s="1"/>
  <c r="U48" i="4" s="1"/>
  <c r="V48" i="4" s="1"/>
  <c r="R49" i="4"/>
  <c r="S49" i="4" s="1"/>
  <c r="T49" i="4" s="1"/>
  <c r="U49" i="4" s="1"/>
  <c r="R50" i="4"/>
  <c r="S50" i="4" s="1"/>
  <c r="T50" i="4" s="1"/>
  <c r="U50" i="4" s="1"/>
  <c r="R51" i="4"/>
  <c r="S51" i="4" s="1"/>
  <c r="T51" i="4" s="1"/>
  <c r="U51" i="4" s="1"/>
  <c r="R52" i="4"/>
  <c r="S52" i="4" s="1"/>
  <c r="T52" i="4" s="1"/>
  <c r="U52" i="4" s="1"/>
  <c r="V52" i="4" s="1"/>
  <c r="R70" i="1"/>
  <c r="S70" i="1" s="1"/>
  <c r="T70" i="1" s="1"/>
  <c r="U70" i="1" s="1"/>
  <c r="W70" i="1" s="1"/>
  <c r="R71" i="1"/>
  <c r="S71" i="1" s="1"/>
  <c r="T71" i="1" s="1"/>
  <c r="U71" i="1" s="1"/>
  <c r="V71" i="1" s="1"/>
  <c r="R72" i="1"/>
  <c r="S72" i="1" s="1"/>
  <c r="T72" i="1" s="1"/>
  <c r="U72" i="1" s="1"/>
  <c r="R73" i="1"/>
  <c r="S73" i="1" s="1"/>
  <c r="T73" i="1" s="1"/>
  <c r="U73" i="1" s="1"/>
  <c r="V73" i="1" s="1"/>
  <c r="R74" i="1"/>
  <c r="S74" i="1" s="1"/>
  <c r="T74" i="1" s="1"/>
  <c r="U74" i="1" s="1"/>
  <c r="R75" i="1"/>
  <c r="S75" i="1" s="1"/>
  <c r="T75" i="1" s="1"/>
  <c r="U75" i="1" s="1"/>
  <c r="V75" i="1" s="1"/>
  <c r="R76" i="1"/>
  <c r="S76" i="1" s="1"/>
  <c r="T76" i="1" s="1"/>
  <c r="U76" i="1" s="1"/>
  <c r="R77" i="1"/>
  <c r="S77" i="1" s="1"/>
  <c r="T77" i="1" s="1"/>
  <c r="U77" i="1" s="1"/>
  <c r="W77" i="1" s="1"/>
  <c r="R78" i="1"/>
  <c r="S78" i="1" s="1"/>
  <c r="T78" i="1" s="1"/>
  <c r="U78" i="1" s="1"/>
  <c r="W78" i="1" s="1"/>
  <c r="R79" i="1"/>
  <c r="S79" i="1" s="1"/>
  <c r="T79" i="1" s="1"/>
  <c r="U79" i="1" s="1"/>
  <c r="V79" i="1" s="1"/>
  <c r="R80" i="1"/>
  <c r="S80" i="1" s="1"/>
  <c r="T80" i="1" s="1"/>
  <c r="U80" i="1" s="1"/>
  <c r="R81" i="1"/>
  <c r="S81" i="1" s="1"/>
  <c r="T81" i="1" s="1"/>
  <c r="U81" i="1" s="1"/>
  <c r="V81" i="1" s="1"/>
  <c r="R82" i="1"/>
  <c r="S82" i="1" s="1"/>
  <c r="T82" i="1" s="1"/>
  <c r="U82" i="1" s="1"/>
  <c r="V82" i="1" s="1"/>
  <c r="R83" i="1"/>
  <c r="S83" i="1" s="1"/>
  <c r="T83" i="1" s="1"/>
  <c r="U83" i="1" s="1"/>
  <c r="V83" i="1" s="1"/>
  <c r="R84" i="1"/>
  <c r="S84" i="1" s="1"/>
  <c r="T84" i="1" s="1"/>
  <c r="U84" i="1" s="1"/>
  <c r="V84" i="1" s="1"/>
  <c r="R85" i="1"/>
  <c r="S85" i="1" s="1"/>
  <c r="T85" i="1" s="1"/>
  <c r="U85" i="1" s="1"/>
  <c r="W85" i="1" s="1"/>
  <c r="R3" i="1"/>
  <c r="S3" i="1" s="1"/>
  <c r="T3" i="1" s="1"/>
  <c r="U3" i="1" s="1"/>
  <c r="R4" i="1"/>
  <c r="S4" i="1" s="1"/>
  <c r="T4" i="1" s="1"/>
  <c r="U4" i="1" s="1"/>
  <c r="R5" i="1"/>
  <c r="S5" i="1" s="1"/>
  <c r="T5" i="1" s="1"/>
  <c r="U5" i="1" s="1"/>
  <c r="R6" i="1"/>
  <c r="S6" i="1" s="1"/>
  <c r="T6" i="1" s="1"/>
  <c r="U6" i="1" s="1"/>
  <c r="R7" i="1"/>
  <c r="S7" i="1" s="1"/>
  <c r="T7" i="1" s="1"/>
  <c r="U7" i="1" s="1"/>
  <c r="R8" i="1"/>
  <c r="S8" i="1" s="1"/>
  <c r="T8" i="1" s="1"/>
  <c r="U8" i="1" s="1"/>
  <c r="R9" i="1"/>
  <c r="S9" i="1" s="1"/>
  <c r="T9" i="1" s="1"/>
  <c r="U9" i="1" s="1"/>
  <c r="R10" i="1"/>
  <c r="S10" i="1" s="1"/>
  <c r="T10" i="1" s="1"/>
  <c r="U10" i="1" s="1"/>
  <c r="R11" i="1"/>
  <c r="S11" i="1" s="1"/>
  <c r="T11" i="1" s="1"/>
  <c r="U11" i="1" s="1"/>
  <c r="R12" i="1"/>
  <c r="S12" i="1" s="1"/>
  <c r="T12" i="1" s="1"/>
  <c r="U12" i="1" s="1"/>
  <c r="R13" i="1"/>
  <c r="S13" i="1" s="1"/>
  <c r="T13" i="1" s="1"/>
  <c r="U13" i="1" s="1"/>
  <c r="R14" i="1"/>
  <c r="S14" i="1" s="1"/>
  <c r="T14" i="1" s="1"/>
  <c r="U14" i="1" s="1"/>
  <c r="R15" i="1"/>
  <c r="S15" i="1" s="1"/>
  <c r="T15" i="1" s="1"/>
  <c r="U15" i="1" s="1"/>
  <c r="R16" i="1"/>
  <c r="S16" i="1" s="1"/>
  <c r="T16" i="1" s="1"/>
  <c r="U16" i="1" s="1"/>
  <c r="R17" i="1"/>
  <c r="S17" i="1" s="1"/>
  <c r="T17" i="1" s="1"/>
  <c r="U17" i="1" s="1"/>
  <c r="R18" i="1"/>
  <c r="S18" i="1" s="1"/>
  <c r="T18" i="1" s="1"/>
  <c r="U18" i="1" s="1"/>
  <c r="R19" i="1"/>
  <c r="S19" i="1" s="1"/>
  <c r="T19" i="1" s="1"/>
  <c r="U19" i="1" s="1"/>
  <c r="R20" i="1"/>
  <c r="S20" i="1" s="1"/>
  <c r="T20" i="1" s="1"/>
  <c r="U20" i="1" s="1"/>
  <c r="R21" i="1"/>
  <c r="S21" i="1" s="1"/>
  <c r="T21" i="1" s="1"/>
  <c r="U21" i="1" s="1"/>
  <c r="R22" i="1"/>
  <c r="S22" i="1" s="1"/>
  <c r="T22" i="1" s="1"/>
  <c r="U22" i="1" s="1"/>
  <c r="R23" i="1"/>
  <c r="S23" i="1" s="1"/>
  <c r="T23" i="1" s="1"/>
  <c r="U23" i="1" s="1"/>
  <c r="R24" i="1"/>
  <c r="S24" i="1" s="1"/>
  <c r="T24" i="1" s="1"/>
  <c r="U24" i="1" s="1"/>
  <c r="R25" i="1"/>
  <c r="S25" i="1" s="1"/>
  <c r="T25" i="1" s="1"/>
  <c r="U25" i="1" s="1"/>
  <c r="R26" i="1"/>
  <c r="S26" i="1" s="1"/>
  <c r="T26" i="1" s="1"/>
  <c r="U26" i="1" s="1"/>
  <c r="R27" i="1"/>
  <c r="S27" i="1" s="1"/>
  <c r="T27" i="1" s="1"/>
  <c r="U27" i="1" s="1"/>
  <c r="R28" i="1"/>
  <c r="S28" i="1" s="1"/>
  <c r="T28" i="1" s="1"/>
  <c r="U28" i="1" s="1"/>
  <c r="R29" i="1"/>
  <c r="S29" i="1" s="1"/>
  <c r="T29" i="1" s="1"/>
  <c r="U29" i="1" s="1"/>
  <c r="R30" i="1"/>
  <c r="S30" i="1" s="1"/>
  <c r="T30" i="1" s="1"/>
  <c r="U30" i="1" s="1"/>
  <c r="R31" i="1"/>
  <c r="S31" i="1" s="1"/>
  <c r="T31" i="1" s="1"/>
  <c r="U31" i="1" s="1"/>
  <c r="R32" i="1"/>
  <c r="S32" i="1" s="1"/>
  <c r="T32" i="1" s="1"/>
  <c r="U32" i="1" s="1"/>
  <c r="R33" i="1"/>
  <c r="S33" i="1" s="1"/>
  <c r="T33" i="1" s="1"/>
  <c r="U33" i="1" s="1"/>
  <c r="R34" i="1"/>
  <c r="S34" i="1" s="1"/>
  <c r="T34" i="1" s="1"/>
  <c r="U34" i="1" s="1"/>
  <c r="R35" i="1"/>
  <c r="S35" i="1" s="1"/>
  <c r="T35" i="1" s="1"/>
  <c r="U35" i="1" s="1"/>
  <c r="R36" i="1"/>
  <c r="S36" i="1" s="1"/>
  <c r="T36" i="1" s="1"/>
  <c r="U36" i="1" s="1"/>
  <c r="R37" i="1"/>
  <c r="S37" i="1" s="1"/>
  <c r="T37" i="1" s="1"/>
  <c r="U37" i="1" s="1"/>
  <c r="R38" i="1"/>
  <c r="S38" i="1" s="1"/>
  <c r="T38" i="1" s="1"/>
  <c r="U38" i="1" s="1"/>
  <c r="R39" i="1"/>
  <c r="S39" i="1" s="1"/>
  <c r="T39" i="1" s="1"/>
  <c r="U39" i="1" s="1"/>
  <c r="R40" i="1"/>
  <c r="S40" i="1" s="1"/>
  <c r="T40" i="1" s="1"/>
  <c r="U40" i="1" s="1"/>
  <c r="R41" i="1"/>
  <c r="S41" i="1" s="1"/>
  <c r="T41" i="1" s="1"/>
  <c r="U41" i="1" s="1"/>
  <c r="R42" i="1"/>
  <c r="S42" i="1" s="1"/>
  <c r="T42" i="1" s="1"/>
  <c r="U42" i="1" s="1"/>
  <c r="R43" i="1"/>
  <c r="S43" i="1" s="1"/>
  <c r="T43" i="1" s="1"/>
  <c r="U43" i="1" s="1"/>
  <c r="R44" i="1"/>
  <c r="S44" i="1" s="1"/>
  <c r="T44" i="1" s="1"/>
  <c r="U44" i="1" s="1"/>
  <c r="R45" i="1"/>
  <c r="S45" i="1" s="1"/>
  <c r="T45" i="1" s="1"/>
  <c r="U45" i="1" s="1"/>
  <c r="R46" i="1"/>
  <c r="S46" i="1" s="1"/>
  <c r="T46" i="1" s="1"/>
  <c r="U46" i="1" s="1"/>
  <c r="R47" i="1"/>
  <c r="S47" i="1" s="1"/>
  <c r="T47" i="1" s="1"/>
  <c r="U47" i="1" s="1"/>
  <c r="R48" i="1"/>
  <c r="S48" i="1" s="1"/>
  <c r="T48" i="1" s="1"/>
  <c r="U48" i="1" s="1"/>
  <c r="R49" i="1"/>
  <c r="S49" i="1" s="1"/>
  <c r="T49" i="1" s="1"/>
  <c r="U49" i="1" s="1"/>
  <c r="R50" i="1"/>
  <c r="S50" i="1" s="1"/>
  <c r="T50" i="1" s="1"/>
  <c r="U50" i="1" s="1"/>
  <c r="R51" i="1"/>
  <c r="S51" i="1" s="1"/>
  <c r="T51" i="1" s="1"/>
  <c r="U51" i="1" s="1"/>
  <c r="R52" i="1"/>
  <c r="S52" i="1" s="1"/>
  <c r="T52" i="1" s="1"/>
  <c r="U52" i="1" s="1"/>
  <c r="R53" i="1"/>
  <c r="S53" i="1" s="1"/>
  <c r="T53" i="1" s="1"/>
  <c r="U53" i="1" s="1"/>
  <c r="R54" i="1"/>
  <c r="S54" i="1" s="1"/>
  <c r="T54" i="1" s="1"/>
  <c r="U54" i="1" s="1"/>
  <c r="R55" i="1"/>
  <c r="S55" i="1" s="1"/>
  <c r="T55" i="1" s="1"/>
  <c r="U55" i="1" s="1"/>
  <c r="R56" i="1"/>
  <c r="S56" i="1" s="1"/>
  <c r="T56" i="1" s="1"/>
  <c r="U56" i="1" s="1"/>
  <c r="R57" i="1"/>
  <c r="S57" i="1" s="1"/>
  <c r="T57" i="1" s="1"/>
  <c r="U57" i="1" s="1"/>
  <c r="R58" i="1"/>
  <c r="S58" i="1" s="1"/>
  <c r="T58" i="1" s="1"/>
  <c r="U58" i="1" s="1"/>
  <c r="R59" i="1"/>
  <c r="S59" i="1" s="1"/>
  <c r="T59" i="1" s="1"/>
  <c r="U59" i="1" s="1"/>
  <c r="R60" i="1"/>
  <c r="S60" i="1" s="1"/>
  <c r="T60" i="1" s="1"/>
  <c r="U60" i="1" s="1"/>
  <c r="R61" i="1"/>
  <c r="S61" i="1" s="1"/>
  <c r="T61" i="1" s="1"/>
  <c r="U61" i="1" s="1"/>
  <c r="R62" i="1"/>
  <c r="S62" i="1" s="1"/>
  <c r="T62" i="1" s="1"/>
  <c r="U62" i="1" s="1"/>
  <c r="R63" i="1"/>
  <c r="S63" i="1" s="1"/>
  <c r="T63" i="1" s="1"/>
  <c r="U63" i="1" s="1"/>
  <c r="R64" i="1"/>
  <c r="S64" i="1" s="1"/>
  <c r="T64" i="1" s="1"/>
  <c r="U64" i="1" s="1"/>
  <c r="R65" i="1"/>
  <c r="S65" i="1" s="1"/>
  <c r="T65" i="1" s="1"/>
  <c r="U65" i="1" s="1"/>
  <c r="R66" i="1"/>
  <c r="S66" i="1" s="1"/>
  <c r="T66" i="1" s="1"/>
  <c r="U66" i="1" s="1"/>
  <c r="R67" i="1"/>
  <c r="S67" i="1" s="1"/>
  <c r="T67" i="1" s="1"/>
  <c r="U67" i="1" s="1"/>
  <c r="R68" i="1"/>
  <c r="S68" i="1" s="1"/>
  <c r="T68" i="1" s="1"/>
  <c r="U68" i="1" s="1"/>
  <c r="R69" i="1"/>
  <c r="S69" i="1" s="1"/>
  <c r="T69" i="1" s="1"/>
  <c r="U69" i="1" s="1"/>
  <c r="R2" i="1"/>
  <c r="S2" i="1" s="1"/>
  <c r="T2" i="1" s="1"/>
  <c r="U2" i="1" s="1"/>
  <c r="W30" i="4" l="1"/>
  <c r="W24" i="4"/>
  <c r="W14" i="4"/>
  <c r="W8" i="4"/>
  <c r="W48" i="4"/>
  <c r="W6" i="4"/>
  <c r="W46" i="4"/>
  <c r="W40" i="4"/>
  <c r="W38" i="4"/>
  <c r="W70" i="3"/>
  <c r="W14" i="3"/>
  <c r="V31" i="4"/>
  <c r="W31" i="4"/>
  <c r="V7" i="4"/>
  <c r="W7" i="4"/>
  <c r="V42" i="4"/>
  <c r="W42" i="4"/>
  <c r="V34" i="4"/>
  <c r="W34" i="4"/>
  <c r="V50" i="4"/>
  <c r="W50" i="4"/>
  <c r="V49" i="4"/>
  <c r="W49" i="4"/>
  <c r="V41" i="4"/>
  <c r="W41" i="4"/>
  <c r="V10" i="4"/>
  <c r="W10" i="4"/>
  <c r="V35" i="4"/>
  <c r="W35" i="4"/>
  <c r="V26" i="4"/>
  <c r="W26" i="4"/>
  <c r="V51" i="4"/>
  <c r="W51" i="4"/>
  <c r="V43" i="4"/>
  <c r="W43" i="4"/>
  <c r="V47" i="4"/>
  <c r="W47" i="4"/>
  <c r="V39" i="4"/>
  <c r="W39" i="4"/>
  <c r="V9" i="4"/>
  <c r="W9" i="4"/>
  <c r="W32" i="4"/>
  <c r="W16" i="4"/>
  <c r="W23" i="4"/>
  <c r="W15" i="4"/>
  <c r="W45" i="4"/>
  <c r="W37" i="4"/>
  <c r="W29" i="4"/>
  <c r="W21" i="4"/>
  <c r="W13" i="4"/>
  <c r="W5" i="4"/>
  <c r="W22" i="4"/>
  <c r="W52" i="4"/>
  <c r="W44" i="4"/>
  <c r="W36" i="4"/>
  <c r="W28" i="4"/>
  <c r="W20" i="4"/>
  <c r="W12" i="4"/>
  <c r="W4" i="4"/>
  <c r="W27" i="4"/>
  <c r="W19" i="4"/>
  <c r="W11" i="4"/>
  <c r="W3" i="4"/>
  <c r="W18" i="4"/>
  <c r="W33" i="4"/>
  <c r="W25" i="4"/>
  <c r="W17" i="4"/>
  <c r="V24" i="3"/>
  <c r="W24" i="3"/>
  <c r="W64" i="3"/>
  <c r="W22" i="3"/>
  <c r="W54" i="3"/>
  <c r="W62" i="3"/>
  <c r="W46" i="3"/>
  <c r="W38" i="3"/>
  <c r="W78" i="3"/>
  <c r="W32" i="3"/>
  <c r="W72" i="3"/>
  <c r="W30" i="3"/>
  <c r="V15" i="3"/>
  <c r="W15" i="3"/>
  <c r="V8" i="3"/>
  <c r="W8" i="3"/>
  <c r="W48" i="3"/>
  <c r="V48" i="3"/>
  <c r="V31" i="3"/>
  <c r="W31" i="3"/>
  <c r="V7" i="3"/>
  <c r="W7" i="3"/>
  <c r="V71" i="3"/>
  <c r="W71" i="3"/>
  <c r="V61" i="3"/>
  <c r="W61" i="3"/>
  <c r="V55" i="3"/>
  <c r="W55" i="3"/>
  <c r="V59" i="3"/>
  <c r="W59" i="3"/>
  <c r="V53" i="3"/>
  <c r="W53" i="3"/>
  <c r="V18" i="3"/>
  <c r="W18" i="3"/>
  <c r="V56" i="3"/>
  <c r="W56" i="3"/>
  <c r="V10" i="3"/>
  <c r="W10" i="3"/>
  <c r="V50" i="3"/>
  <c r="W50" i="3"/>
  <c r="V49" i="3"/>
  <c r="W49" i="3"/>
  <c r="V42" i="3"/>
  <c r="W42" i="3"/>
  <c r="V58" i="3"/>
  <c r="W58" i="3"/>
  <c r="V34" i="3"/>
  <c r="W34" i="3"/>
  <c r="V67" i="3"/>
  <c r="W67" i="3"/>
  <c r="V77" i="3"/>
  <c r="W77" i="3"/>
  <c r="V75" i="3"/>
  <c r="W75" i="3"/>
  <c r="V69" i="3"/>
  <c r="W69" i="3"/>
  <c r="V79" i="3"/>
  <c r="W79" i="3"/>
  <c r="V63" i="3"/>
  <c r="W63" i="3"/>
  <c r="V45" i="3"/>
  <c r="W45" i="3"/>
  <c r="V33" i="3"/>
  <c r="W33" i="3"/>
  <c r="V16" i="3"/>
  <c r="W16" i="3"/>
  <c r="W47" i="3"/>
  <c r="W39" i="3"/>
  <c r="W23" i="3"/>
  <c r="W37" i="3"/>
  <c r="W29" i="3"/>
  <c r="W21" i="3"/>
  <c r="W13" i="3"/>
  <c r="W5" i="3"/>
  <c r="W6" i="3"/>
  <c r="W76" i="3"/>
  <c r="W68" i="3"/>
  <c r="W60" i="3"/>
  <c r="W52" i="3"/>
  <c r="W44" i="3"/>
  <c r="W36" i="3"/>
  <c r="W28" i="3"/>
  <c r="W20" i="3"/>
  <c r="W12" i="3"/>
  <c r="W4" i="3"/>
  <c r="W40" i="3"/>
  <c r="W51" i="3"/>
  <c r="W43" i="3"/>
  <c r="W35" i="3"/>
  <c r="W27" i="3"/>
  <c r="W19" i="3"/>
  <c r="W11" i="3"/>
  <c r="W3" i="3"/>
  <c r="W74" i="3"/>
  <c r="W66" i="3"/>
  <c r="W26" i="3"/>
  <c r="W73" i="3"/>
  <c r="W65" i="3"/>
  <c r="W57" i="3"/>
  <c r="W41" i="3"/>
  <c r="W25" i="3"/>
  <c r="W17" i="3"/>
  <c r="W9" i="3"/>
  <c r="W84" i="1"/>
  <c r="W75" i="1"/>
  <c r="W83" i="1"/>
  <c r="V78" i="1"/>
  <c r="V70" i="1"/>
  <c r="V43" i="1"/>
  <c r="W43" i="1"/>
  <c r="V63" i="1"/>
  <c r="W63" i="1"/>
  <c r="V26" i="1"/>
  <c r="W26" i="1"/>
  <c r="V25" i="1"/>
  <c r="W25" i="1"/>
  <c r="W35" i="1"/>
  <c r="V35" i="1"/>
  <c r="V74" i="1"/>
  <c r="W74" i="1"/>
  <c r="V31" i="1"/>
  <c r="W31" i="1"/>
  <c r="V15" i="1"/>
  <c r="W15" i="1"/>
  <c r="W3" i="1"/>
  <c r="V3" i="1"/>
  <c r="V58" i="1"/>
  <c r="W58" i="1"/>
  <c r="V42" i="1"/>
  <c r="W42" i="1"/>
  <c r="V10" i="1"/>
  <c r="W10" i="1"/>
  <c r="V72" i="1"/>
  <c r="W72" i="1"/>
  <c r="V57" i="1"/>
  <c r="W57" i="1"/>
  <c r="V41" i="1"/>
  <c r="W41" i="1"/>
  <c r="V9" i="1"/>
  <c r="W9" i="1"/>
  <c r="V56" i="1"/>
  <c r="W56" i="1"/>
  <c r="V40" i="1"/>
  <c r="W40" i="1"/>
  <c r="V24" i="1"/>
  <c r="W24" i="1"/>
  <c r="V8" i="1"/>
  <c r="W8" i="1"/>
  <c r="W51" i="1"/>
  <c r="V51" i="1"/>
  <c r="V11" i="1"/>
  <c r="W11" i="1"/>
  <c r="V55" i="1"/>
  <c r="W55" i="1"/>
  <c r="V39" i="1"/>
  <c r="W39" i="1"/>
  <c r="V2" i="1"/>
  <c r="W2" i="1"/>
  <c r="W62" i="1"/>
  <c r="V62" i="1"/>
  <c r="W54" i="1"/>
  <c r="V54" i="1"/>
  <c r="W46" i="1"/>
  <c r="V46" i="1"/>
  <c r="W38" i="1"/>
  <c r="V38" i="1"/>
  <c r="V30" i="1"/>
  <c r="W30" i="1"/>
  <c r="W22" i="1"/>
  <c r="V22" i="1"/>
  <c r="W14" i="1"/>
  <c r="V14" i="1"/>
  <c r="W6" i="1"/>
  <c r="V6" i="1"/>
  <c r="V80" i="1"/>
  <c r="W80" i="1"/>
  <c r="V66" i="1"/>
  <c r="W66" i="1"/>
  <c r="V50" i="1"/>
  <c r="W50" i="1"/>
  <c r="V34" i="1"/>
  <c r="W34" i="1"/>
  <c r="V18" i="1"/>
  <c r="W18" i="1"/>
  <c r="W59" i="1"/>
  <c r="V59" i="1"/>
  <c r="W19" i="1"/>
  <c r="V19" i="1"/>
  <c r="V7" i="1"/>
  <c r="W7" i="1"/>
  <c r="W53" i="1"/>
  <c r="V53" i="1"/>
  <c r="W37" i="1"/>
  <c r="V37" i="1"/>
  <c r="W21" i="1"/>
  <c r="V21" i="1"/>
  <c r="W13" i="1"/>
  <c r="V13" i="1"/>
  <c r="W5" i="1"/>
  <c r="V5" i="1"/>
  <c r="V65" i="1"/>
  <c r="W65" i="1"/>
  <c r="V49" i="1"/>
  <c r="W49" i="1"/>
  <c r="V33" i="1"/>
  <c r="W33" i="1"/>
  <c r="V17" i="1"/>
  <c r="W17" i="1"/>
  <c r="V67" i="1"/>
  <c r="W67" i="1"/>
  <c r="W27" i="1"/>
  <c r="V27" i="1"/>
  <c r="V47" i="1"/>
  <c r="W47" i="1"/>
  <c r="V23" i="1"/>
  <c r="W23" i="1"/>
  <c r="W69" i="1"/>
  <c r="V69" i="1"/>
  <c r="W61" i="1"/>
  <c r="V61" i="1"/>
  <c r="W45" i="1"/>
  <c r="V45" i="1"/>
  <c r="W29" i="1"/>
  <c r="V29" i="1"/>
  <c r="W68" i="1"/>
  <c r="V68" i="1"/>
  <c r="W60" i="1"/>
  <c r="V60" i="1"/>
  <c r="W52" i="1"/>
  <c r="V52" i="1"/>
  <c r="W44" i="1"/>
  <c r="V44" i="1"/>
  <c r="V36" i="1"/>
  <c r="W36" i="1"/>
  <c r="V28" i="1"/>
  <c r="W28" i="1"/>
  <c r="W20" i="1"/>
  <c r="V20" i="1"/>
  <c r="W12" i="1"/>
  <c r="V12" i="1"/>
  <c r="V4" i="1"/>
  <c r="W4" i="1"/>
  <c r="V64" i="1"/>
  <c r="W64" i="1"/>
  <c r="V48" i="1"/>
  <c r="W48" i="1"/>
  <c r="V32" i="1"/>
  <c r="W32" i="1"/>
  <c r="V16" i="1"/>
  <c r="W16" i="1"/>
  <c r="V76" i="1"/>
  <c r="W76" i="1"/>
  <c r="V77" i="1"/>
  <c r="W82" i="1"/>
  <c r="W81" i="1"/>
  <c r="W73" i="1"/>
  <c r="V85" i="1"/>
  <c r="W79" i="1"/>
  <c r="W71" i="1"/>
  <c r="V7" i="2"/>
  <c r="W7" i="2"/>
  <c r="V6" i="2"/>
  <c r="W6" i="2"/>
  <c r="V5" i="2"/>
  <c r="W5" i="2"/>
  <c r="W4" i="2"/>
  <c r="V4" i="2"/>
  <c r="V3" i="2"/>
  <c r="W3" i="2"/>
  <c r="W2" i="4"/>
  <c r="V2" i="4"/>
  <c r="W2" i="3"/>
  <c r="V2" i="3"/>
  <c r="W2" i="2"/>
  <c r="V2" i="2"/>
</calcChain>
</file>

<file path=xl/sharedStrings.xml><?xml version="1.0" encoding="utf-8"?>
<sst xmlns="http://schemas.openxmlformats.org/spreadsheetml/2006/main" count="532" uniqueCount="101">
  <si>
    <t>Offset(h)</t>
  </si>
  <si>
    <t>0A</t>
  </si>
  <si>
    <t>0B</t>
  </si>
  <si>
    <t>0C</t>
  </si>
  <si>
    <t>0D</t>
  </si>
  <si>
    <t>0E</t>
  </si>
  <si>
    <t>0F</t>
  </si>
  <si>
    <t>F7</t>
  </si>
  <si>
    <t>3C</t>
  </si>
  <si>
    <t>F8</t>
  </si>
  <si>
    <t>FF</t>
  </si>
  <si>
    <t>F6</t>
  </si>
  <si>
    <t>3B</t>
  </si>
  <si>
    <t>1A</t>
  </si>
  <si>
    <t>FB</t>
  </si>
  <si>
    <t>000000A0</t>
  </si>
  <si>
    <t>000000B0</t>
  </si>
  <si>
    <t>1F</t>
  </si>
  <si>
    <t>1B</t>
  </si>
  <si>
    <t>000000C0</t>
  </si>
  <si>
    <t>FD</t>
  </si>
  <si>
    <t>000000D0</t>
  </si>
  <si>
    <t>1E</t>
  </si>
  <si>
    <t>000000F0</t>
  </si>
  <si>
    <t>F5</t>
  </si>
  <si>
    <t>2F</t>
  </si>
  <si>
    <t>3E</t>
  </si>
  <si>
    <t>6D</t>
  </si>
  <si>
    <t>2C</t>
  </si>
  <si>
    <t>000001A0</t>
  </si>
  <si>
    <t>000001B0</t>
  </si>
  <si>
    <t>000001C0</t>
  </si>
  <si>
    <t>2B</t>
  </si>
  <si>
    <t>000001D0</t>
  </si>
  <si>
    <t>8B</t>
  </si>
  <si>
    <t>000001F0</t>
  </si>
  <si>
    <t>2E</t>
  </si>
  <si>
    <t>000002A0</t>
  </si>
  <si>
    <t>000002B0</t>
  </si>
  <si>
    <t>000002C0</t>
  </si>
  <si>
    <t>000002D0</t>
  </si>
  <si>
    <t>000002F0</t>
  </si>
  <si>
    <t>2A</t>
  </si>
  <si>
    <t>9F</t>
  </si>
  <si>
    <t>FE</t>
  </si>
  <si>
    <t>F9</t>
  </si>
  <si>
    <t>000003A0</t>
  </si>
  <si>
    <t>000003B0</t>
  </si>
  <si>
    <t>000003C0</t>
  </si>
  <si>
    <t>000003D0</t>
  </si>
  <si>
    <t>000003F0</t>
  </si>
  <si>
    <t>1D</t>
  </si>
  <si>
    <t>000004A0</t>
  </si>
  <si>
    <t>1C</t>
  </si>
  <si>
    <t>000004B0</t>
  </si>
  <si>
    <t>000004C0</t>
  </si>
  <si>
    <t>000004D0</t>
  </si>
  <si>
    <t>000004F0</t>
  </si>
  <si>
    <t>...............</t>
  </si>
  <si>
    <t>C8</t>
  </si>
  <si>
    <t>FA</t>
  </si>
  <si>
    <t>2D</t>
  </si>
  <si>
    <t>3F</t>
  </si>
  <si>
    <t>8D</t>
  </si>
  <si>
    <t>8C</t>
  </si>
  <si>
    <t>3D</t>
  </si>
  <si>
    <t>E7</t>
  </si>
  <si>
    <t>8E</t>
  </si>
  <si>
    <t>Function(d)</t>
  </si>
  <si>
    <t>IsNeg</t>
  </si>
  <si>
    <t>Final Function</t>
  </si>
  <si>
    <t>FunctionNo</t>
  </si>
  <si>
    <t>Desc</t>
  </si>
  <si>
    <t>GoalGtarg</t>
  </si>
  <si>
    <t>MoveNpcs</t>
  </si>
  <si>
    <t>KillNpcs</t>
  </si>
  <si>
    <t>ChangeQuest</t>
  </si>
  <si>
    <t>RunTrigger</t>
  </si>
  <si>
    <t>Nothing6</t>
  </si>
  <si>
    <t>Nothing0</t>
  </si>
  <si>
    <t>ExtendedFunctions</t>
  </si>
  <si>
    <t>SetAttitude</t>
  </si>
  <si>
    <t>VariableOperation</t>
  </si>
  <si>
    <t>RunBlock</t>
  </si>
  <si>
    <t>RemoveObject</t>
  </si>
  <si>
    <t>FunctionName</t>
  </si>
  <si>
    <t>Does Nothing</t>
  </si>
  <si>
    <t>ChangeVarByXYHome</t>
  </si>
  <si>
    <t>ChangeTile</t>
  </si>
  <si>
    <t>CloseDoors</t>
  </si>
  <si>
    <t>ExtendedFunctionName</t>
  </si>
  <si>
    <t>DungeonParam</t>
  </si>
  <si>
    <t>Where this runs</t>
  </si>
  <si>
    <t>Notes</t>
  </si>
  <si>
    <t>MoveNPCInRange</t>
  </si>
  <si>
    <t>MoveNPCRandom</t>
  </si>
  <si>
    <t>3 filter</t>
  </si>
  <si>
    <t>2 mode</t>
  </si>
  <si>
    <t>0?</t>
  </si>
  <si>
    <t>1?</t>
  </si>
  <si>
    <t>HeadingChange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</si>
</sst>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BF"/>
      <name val="Courier New"/>
      <family val="3"/>
    </font>
    <font>
      <b/>
      <sz val="10"/>
      <color rgb="FF0000B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F12F-1AFC-4FB5-8524-470259985C2F}">
  <dimension ref="A1:Z85"/>
  <sheetViews>
    <sheetView topLeftCell="S1" zoomScaleNormal="100" workbookViewId="0">
      <pane ySplit="1" topLeftCell="A2" activePane="bottomLeft" state="frozen"/>
      <selection activeCell="W65" sqref="W65"/>
      <selection pane="bottomLeft" activeCell="H79" sqref="H79:I79"/>
    </sheetView>
  </sheetViews>
  <sheetFormatPr defaultRowHeight="14.25" x14ac:dyDescent="0.45"/>
  <cols>
    <col min="1" max="1" width="12.53125" bestFit="1" customWidth="1"/>
    <col min="2" max="11" width="3.9296875" bestFit="1" customWidth="1"/>
    <col min="12" max="13" width="5" bestFit="1" customWidth="1"/>
    <col min="14" max="15" width="5.1328125" bestFit="1" customWidth="1"/>
    <col min="16" max="16" width="4.9296875" bestFit="1" customWidth="1"/>
    <col min="17" max="17" width="8.73046875" bestFit="1" customWidth="1"/>
    <col min="18" max="18" width="12.06640625" bestFit="1" customWidth="1"/>
    <col min="19" max="19" width="7.46484375" bestFit="1" customWidth="1"/>
    <col min="20" max="20" width="14.06640625" bestFit="1" customWidth="1"/>
    <col min="21" max="21" width="15.86328125" bestFit="1" customWidth="1"/>
    <col min="22" max="22" width="18.06640625" bestFit="1" customWidth="1"/>
    <col min="23" max="23" width="22.19921875" bestFit="1" customWidth="1"/>
    <col min="24" max="24" width="15.19921875" bestFit="1" customWidth="1"/>
    <col min="25" max="25" width="15.3984375" bestFit="1" customWidth="1"/>
  </cols>
  <sheetData>
    <row r="1" spans="1:26" s="5" customFormat="1" x14ac:dyDescent="0.45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68</v>
      </c>
      <c r="S1" s="4" t="s">
        <v>69</v>
      </c>
      <c r="T1" s="4" t="s">
        <v>70</v>
      </c>
      <c r="U1" s="4" t="s">
        <v>85</v>
      </c>
      <c r="V1" s="5" t="s">
        <v>80</v>
      </c>
      <c r="W1" s="4" t="s">
        <v>90</v>
      </c>
      <c r="X1" s="4" t="s">
        <v>91</v>
      </c>
      <c r="Y1" s="4" t="s">
        <v>92</v>
      </c>
      <c r="Z1" s="5" t="s">
        <v>93</v>
      </c>
    </row>
    <row r="2" spans="1:26" x14ac:dyDescent="0.45">
      <c r="A2" s="1">
        <v>0</v>
      </c>
      <c r="B2">
        <v>0</v>
      </c>
      <c r="C2">
        <v>0</v>
      </c>
      <c r="D2" t="s">
        <v>7</v>
      </c>
      <c r="E2">
        <v>0</v>
      </c>
      <c r="F2" t="s">
        <v>1</v>
      </c>
      <c r="G2" t="s">
        <v>8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f>HEX2DEC(F2)</f>
        <v>10</v>
      </c>
      <c r="S2" t="b">
        <f>_xlfn.BITAND(R2,128)=128</f>
        <v>0</v>
      </c>
      <c r="T2">
        <f>IF(S2,255-R2+1,R2)</f>
        <v>10</v>
      </c>
      <c r="U2" s="6" t="str">
        <f t="shared" ref="U2:U33" si="0">VLOOKUP(T2,Funcs,2,FALSE)</f>
        <v>RunBlock</v>
      </c>
      <c r="V2" t="str">
        <f>IF(U2="ExtendedFunctions",HEX2DEC(G2),"")</f>
        <v/>
      </c>
      <c r="W2" t="str">
        <f t="shared" ref="W2:W33" si="1">IF(U2="ExtendedFunctions",VLOOKUP(HEX2DEC(G2),Extended,2,FALSE),"")</f>
        <v/>
      </c>
      <c r="X2">
        <f>HEX2DEC(D2)</f>
        <v>247</v>
      </c>
      <c r="Y2" t="str">
        <f>IF(X2=255,"All Levels",IF(X2&gt;=246,"World" &amp; X2-246, "Dungeon" &amp; X2))</f>
        <v>World1</v>
      </c>
    </row>
    <row r="3" spans="1:26" x14ac:dyDescent="0.45">
      <c r="A3" s="1">
        <v>10</v>
      </c>
      <c r="B3">
        <v>0</v>
      </c>
      <c r="C3">
        <v>0</v>
      </c>
      <c r="D3" t="s">
        <v>7</v>
      </c>
      <c r="E3">
        <v>0</v>
      </c>
      <c r="F3" t="s">
        <v>9</v>
      </c>
      <c r="G3">
        <v>1</v>
      </c>
      <c r="H3">
        <v>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2">HEX2DEC(F3)</f>
        <v>248</v>
      </c>
      <c r="S3" t="b">
        <f t="shared" ref="S3:S66" si="3">_xlfn.BITAND(R3,128)=128</f>
        <v>1</v>
      </c>
      <c r="T3">
        <f t="shared" ref="T3:T66" si="4">IF(S3,255-R3+1,R3)</f>
        <v>8</v>
      </c>
      <c r="U3" t="str">
        <f t="shared" si="0"/>
        <v>SetAttitude</v>
      </c>
      <c r="V3" t="str">
        <f t="shared" ref="V3:V66" si="5">IF(U3="ExtendedFunctions",HEX2DEC(G3),"")</f>
        <v/>
      </c>
      <c r="W3" t="str">
        <f t="shared" si="1"/>
        <v/>
      </c>
      <c r="X3">
        <f t="shared" ref="X3:X66" si="6">HEX2DEC(D3)</f>
        <v>247</v>
      </c>
      <c r="Y3" t="str">
        <f t="shared" ref="Y3:Y66" si="7">IF(X3=255,"All Levels",IF(X3&gt;=246,"World" &amp; X3-246, "Dungeon" &amp; X3))</f>
        <v>World1</v>
      </c>
    </row>
    <row r="4" spans="1:26" x14ac:dyDescent="0.45">
      <c r="A4" s="1">
        <v>20</v>
      </c>
      <c r="B4">
        <v>0</v>
      </c>
      <c r="C4">
        <v>0</v>
      </c>
      <c r="D4" t="s">
        <v>7</v>
      </c>
      <c r="E4">
        <v>0</v>
      </c>
      <c r="F4" t="s">
        <v>10</v>
      </c>
      <c r="G4">
        <v>1</v>
      </c>
      <c r="H4">
        <v>6</v>
      </c>
      <c r="I4">
        <v>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255</v>
      </c>
      <c r="S4" t="b">
        <f t="shared" si="3"/>
        <v>1</v>
      </c>
      <c r="T4">
        <f t="shared" si="4"/>
        <v>1</v>
      </c>
      <c r="U4" t="str">
        <f t="shared" si="0"/>
        <v>GoalGtarg</v>
      </c>
      <c r="V4" t="str">
        <f t="shared" si="5"/>
        <v/>
      </c>
      <c r="W4" t="str">
        <f t="shared" si="1"/>
        <v/>
      </c>
      <c r="X4">
        <f t="shared" si="6"/>
        <v>247</v>
      </c>
      <c r="Y4" t="str">
        <f t="shared" si="7"/>
        <v>World1</v>
      </c>
    </row>
    <row r="5" spans="1:26" x14ac:dyDescent="0.45">
      <c r="A5" s="1">
        <v>30</v>
      </c>
      <c r="B5">
        <v>0</v>
      </c>
      <c r="C5">
        <v>0</v>
      </c>
      <c r="D5">
        <v>21</v>
      </c>
      <c r="E5">
        <v>0</v>
      </c>
      <c r="F5" t="s">
        <v>1</v>
      </c>
      <c r="G5">
        <v>23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10</v>
      </c>
      <c r="S5" t="b">
        <f t="shared" si="3"/>
        <v>0</v>
      </c>
      <c r="T5">
        <f t="shared" si="4"/>
        <v>10</v>
      </c>
      <c r="U5" s="6" t="str">
        <f t="shared" si="0"/>
        <v>RunBlock</v>
      </c>
      <c r="V5" t="str">
        <f t="shared" si="5"/>
        <v/>
      </c>
      <c r="W5" t="str">
        <f t="shared" si="1"/>
        <v/>
      </c>
      <c r="X5">
        <f t="shared" si="6"/>
        <v>33</v>
      </c>
      <c r="Y5" t="str">
        <f t="shared" si="7"/>
        <v>Dungeon33</v>
      </c>
    </row>
    <row r="6" spans="1:26" x14ac:dyDescent="0.45">
      <c r="A6" s="1">
        <v>40</v>
      </c>
      <c r="B6">
        <v>0</v>
      </c>
      <c r="C6">
        <v>0</v>
      </c>
      <c r="D6">
        <v>21</v>
      </c>
      <c r="E6">
        <v>0</v>
      </c>
      <c r="F6" t="s">
        <v>11</v>
      </c>
      <c r="G6" t="s">
        <v>12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246</v>
      </c>
      <c r="S6" t="b">
        <f t="shared" si="3"/>
        <v>1</v>
      </c>
      <c r="T6">
        <f t="shared" si="4"/>
        <v>10</v>
      </c>
      <c r="U6" s="6" t="str">
        <f t="shared" si="0"/>
        <v>RunBlock</v>
      </c>
      <c r="V6" t="str">
        <f t="shared" si="5"/>
        <v/>
      </c>
      <c r="W6" t="str">
        <f t="shared" si="1"/>
        <v/>
      </c>
      <c r="X6">
        <f t="shared" si="6"/>
        <v>33</v>
      </c>
      <c r="Y6" t="str">
        <f t="shared" si="7"/>
        <v>Dungeon33</v>
      </c>
    </row>
    <row r="7" spans="1:26" x14ac:dyDescent="0.45">
      <c r="A7" s="1">
        <v>50</v>
      </c>
      <c r="B7">
        <v>0</v>
      </c>
      <c r="C7">
        <v>0</v>
      </c>
      <c r="D7">
        <v>21</v>
      </c>
      <c r="E7">
        <v>1</v>
      </c>
      <c r="F7" t="s">
        <v>9</v>
      </c>
      <c r="G7">
        <v>1</v>
      </c>
      <c r="H7" t="s">
        <v>13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2"/>
        <v>248</v>
      </c>
      <c r="S7" t="b">
        <f t="shared" si="3"/>
        <v>1</v>
      </c>
      <c r="T7">
        <f t="shared" si="4"/>
        <v>8</v>
      </c>
      <c r="U7" t="str">
        <f t="shared" si="0"/>
        <v>SetAttitude</v>
      </c>
      <c r="V7" t="str">
        <f t="shared" si="5"/>
        <v/>
      </c>
      <c r="W7" t="str">
        <f t="shared" si="1"/>
        <v/>
      </c>
      <c r="X7">
        <f t="shared" si="6"/>
        <v>33</v>
      </c>
      <c r="Y7" t="str">
        <f t="shared" si="7"/>
        <v>Dungeon33</v>
      </c>
    </row>
    <row r="8" spans="1:26" x14ac:dyDescent="0.45">
      <c r="A8" s="1">
        <v>60</v>
      </c>
      <c r="B8">
        <v>0</v>
      </c>
      <c r="C8">
        <v>0</v>
      </c>
      <c r="D8">
        <v>22</v>
      </c>
      <c r="E8">
        <v>0</v>
      </c>
      <c r="F8" t="s">
        <v>1</v>
      </c>
      <c r="G8">
        <v>23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2"/>
        <v>10</v>
      </c>
      <c r="S8" t="b">
        <f t="shared" si="3"/>
        <v>0</v>
      </c>
      <c r="T8">
        <f t="shared" si="4"/>
        <v>10</v>
      </c>
      <c r="U8" s="6" t="str">
        <f t="shared" si="0"/>
        <v>RunBlock</v>
      </c>
      <c r="V8" t="str">
        <f t="shared" si="5"/>
        <v/>
      </c>
      <c r="W8" t="str">
        <f t="shared" si="1"/>
        <v/>
      </c>
      <c r="X8">
        <f t="shared" si="6"/>
        <v>34</v>
      </c>
      <c r="Y8" t="str">
        <f t="shared" si="7"/>
        <v>Dungeon34</v>
      </c>
    </row>
    <row r="9" spans="1:26" x14ac:dyDescent="0.45">
      <c r="A9" s="1">
        <v>70</v>
      </c>
      <c r="B9">
        <v>0</v>
      </c>
      <c r="C9">
        <v>0</v>
      </c>
      <c r="D9">
        <v>22</v>
      </c>
      <c r="E9">
        <v>0</v>
      </c>
      <c r="F9" t="s">
        <v>11</v>
      </c>
      <c r="G9" t="s">
        <v>12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2"/>
        <v>246</v>
      </c>
      <c r="S9" t="b">
        <f t="shared" si="3"/>
        <v>1</v>
      </c>
      <c r="T9">
        <f t="shared" si="4"/>
        <v>10</v>
      </c>
      <c r="U9" s="6" t="str">
        <f t="shared" si="0"/>
        <v>RunBlock</v>
      </c>
      <c r="V9" t="str">
        <f t="shared" si="5"/>
        <v/>
      </c>
      <c r="W9" t="str">
        <f t="shared" si="1"/>
        <v/>
      </c>
      <c r="X9">
        <f t="shared" si="6"/>
        <v>34</v>
      </c>
      <c r="Y9" t="str">
        <f t="shared" si="7"/>
        <v>Dungeon34</v>
      </c>
    </row>
    <row r="10" spans="1:26" x14ac:dyDescent="0.45">
      <c r="A10" s="1">
        <v>80</v>
      </c>
      <c r="B10">
        <v>0</v>
      </c>
      <c r="C10">
        <v>0</v>
      </c>
      <c r="D10">
        <v>22</v>
      </c>
      <c r="E10">
        <v>1</v>
      </c>
      <c r="F10" t="s">
        <v>14</v>
      </c>
      <c r="G10">
        <v>5</v>
      </c>
      <c r="H10">
        <v>19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2"/>
        <v>251</v>
      </c>
      <c r="S10" t="b">
        <f t="shared" si="3"/>
        <v>1</v>
      </c>
      <c r="T10">
        <f t="shared" si="4"/>
        <v>5</v>
      </c>
      <c r="U10" t="str">
        <f t="shared" si="0"/>
        <v>RunTrigger</v>
      </c>
      <c r="V10" t="str">
        <f t="shared" si="5"/>
        <v/>
      </c>
      <c r="W10" t="str">
        <f t="shared" si="1"/>
        <v/>
      </c>
      <c r="X10">
        <f t="shared" si="6"/>
        <v>34</v>
      </c>
      <c r="Y10" t="str">
        <f t="shared" si="7"/>
        <v>Dungeon34</v>
      </c>
    </row>
    <row r="11" spans="1:26" x14ac:dyDescent="0.45">
      <c r="A11" s="1">
        <v>90</v>
      </c>
      <c r="B11">
        <v>0</v>
      </c>
      <c r="C11">
        <v>0</v>
      </c>
      <c r="D11">
        <v>22</v>
      </c>
      <c r="E11">
        <v>1</v>
      </c>
      <c r="F11" t="s">
        <v>9</v>
      </c>
      <c r="G11">
        <v>1</v>
      </c>
      <c r="H11" t="s">
        <v>13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2"/>
        <v>248</v>
      </c>
      <c r="S11" t="b">
        <f t="shared" si="3"/>
        <v>1</v>
      </c>
      <c r="T11">
        <f t="shared" si="4"/>
        <v>8</v>
      </c>
      <c r="U11" t="str">
        <f t="shared" si="0"/>
        <v>SetAttitude</v>
      </c>
      <c r="V11" t="str">
        <f t="shared" si="5"/>
        <v/>
      </c>
      <c r="W11" t="str">
        <f t="shared" si="1"/>
        <v/>
      </c>
      <c r="X11">
        <f t="shared" si="6"/>
        <v>34</v>
      </c>
      <c r="Y11" t="str">
        <f t="shared" si="7"/>
        <v>Dungeon34</v>
      </c>
    </row>
    <row r="12" spans="1:26" x14ac:dyDescent="0.45">
      <c r="A12" s="1" t="s">
        <v>15</v>
      </c>
      <c r="B12">
        <v>0</v>
      </c>
      <c r="C12">
        <v>0</v>
      </c>
      <c r="D12">
        <v>11</v>
      </c>
      <c r="E12">
        <v>0</v>
      </c>
      <c r="F12" t="s">
        <v>1</v>
      </c>
      <c r="G12">
        <v>36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2"/>
        <v>10</v>
      </c>
      <c r="S12" t="b">
        <f t="shared" si="3"/>
        <v>0</v>
      </c>
      <c r="T12">
        <f t="shared" si="4"/>
        <v>10</v>
      </c>
      <c r="U12" s="6" t="str">
        <f t="shared" si="0"/>
        <v>RunBlock</v>
      </c>
      <c r="V12" t="str">
        <f t="shared" si="5"/>
        <v/>
      </c>
      <c r="W12" t="str">
        <f t="shared" si="1"/>
        <v/>
      </c>
      <c r="X12">
        <f t="shared" si="6"/>
        <v>17</v>
      </c>
      <c r="Y12" t="str">
        <f t="shared" si="7"/>
        <v>Dungeon17</v>
      </c>
    </row>
    <row r="13" spans="1:26" x14ac:dyDescent="0.45">
      <c r="A13" s="1" t="s">
        <v>16</v>
      </c>
      <c r="B13">
        <v>0</v>
      </c>
      <c r="C13">
        <v>0</v>
      </c>
      <c r="D13">
        <v>11</v>
      </c>
      <c r="E13">
        <v>1</v>
      </c>
      <c r="F13" t="s">
        <v>14</v>
      </c>
      <c r="G13" t="s">
        <v>17</v>
      </c>
      <c r="H13" t="s">
        <v>18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2"/>
        <v>251</v>
      </c>
      <c r="S13" t="b">
        <f t="shared" si="3"/>
        <v>1</v>
      </c>
      <c r="T13">
        <f t="shared" si="4"/>
        <v>5</v>
      </c>
      <c r="U13" t="str">
        <f t="shared" si="0"/>
        <v>RunTrigger</v>
      </c>
      <c r="V13" t="str">
        <f t="shared" si="5"/>
        <v/>
      </c>
      <c r="W13" t="str">
        <f t="shared" si="1"/>
        <v/>
      </c>
      <c r="X13">
        <f t="shared" si="6"/>
        <v>17</v>
      </c>
      <c r="Y13" t="str">
        <f t="shared" si="7"/>
        <v>Dungeon17</v>
      </c>
    </row>
    <row r="14" spans="1:26" x14ac:dyDescent="0.45">
      <c r="A14" s="1" t="s">
        <v>19</v>
      </c>
      <c r="B14">
        <v>0</v>
      </c>
      <c r="C14">
        <v>0</v>
      </c>
      <c r="D14">
        <v>11</v>
      </c>
      <c r="E14">
        <v>1</v>
      </c>
      <c r="F14" t="s">
        <v>20</v>
      </c>
      <c r="G14">
        <v>3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2"/>
        <v>253</v>
      </c>
      <c r="S14" t="b">
        <f t="shared" si="3"/>
        <v>1</v>
      </c>
      <c r="T14">
        <f t="shared" si="4"/>
        <v>3</v>
      </c>
      <c r="U14" t="str">
        <f t="shared" si="0"/>
        <v>KillNpcs</v>
      </c>
      <c r="V14" t="str">
        <f t="shared" si="5"/>
        <v/>
      </c>
      <c r="W14" t="str">
        <f t="shared" si="1"/>
        <v/>
      </c>
      <c r="X14">
        <f t="shared" si="6"/>
        <v>17</v>
      </c>
      <c r="Y14" t="str">
        <f t="shared" si="7"/>
        <v>Dungeon17</v>
      </c>
    </row>
    <row r="15" spans="1:26" x14ac:dyDescent="0.45">
      <c r="A15" s="1" t="s">
        <v>21</v>
      </c>
      <c r="B15">
        <v>0</v>
      </c>
      <c r="C15">
        <v>0</v>
      </c>
      <c r="D15">
        <v>11</v>
      </c>
      <c r="E15">
        <v>1</v>
      </c>
      <c r="F15" t="s">
        <v>14</v>
      </c>
      <c r="G15" t="s">
        <v>17</v>
      </c>
      <c r="H15">
        <v>35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2"/>
        <v>251</v>
      </c>
      <c r="S15" t="b">
        <f t="shared" si="3"/>
        <v>1</v>
      </c>
      <c r="T15">
        <f t="shared" si="4"/>
        <v>5</v>
      </c>
      <c r="U15" t="str">
        <f t="shared" si="0"/>
        <v>RunTrigger</v>
      </c>
      <c r="V15" t="str">
        <f t="shared" si="5"/>
        <v/>
      </c>
      <c r="W15" t="str">
        <f t="shared" si="1"/>
        <v/>
      </c>
      <c r="X15">
        <f t="shared" si="6"/>
        <v>17</v>
      </c>
      <c r="Y15" t="str">
        <f t="shared" si="7"/>
        <v>Dungeon17</v>
      </c>
    </row>
    <row r="16" spans="1:26" x14ac:dyDescent="0.45">
      <c r="A16" s="2">
        <v>0</v>
      </c>
      <c r="B16">
        <v>0</v>
      </c>
      <c r="C16">
        <v>0</v>
      </c>
      <c r="D16">
        <v>11</v>
      </c>
      <c r="E16">
        <v>1</v>
      </c>
      <c r="F16" t="s">
        <v>14</v>
      </c>
      <c r="G16" t="s">
        <v>17</v>
      </c>
      <c r="H16" t="s">
        <v>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2"/>
        <v>251</v>
      </c>
      <c r="S16" t="b">
        <f t="shared" si="3"/>
        <v>1</v>
      </c>
      <c r="T16">
        <f t="shared" si="4"/>
        <v>5</v>
      </c>
      <c r="U16" t="str">
        <f t="shared" si="0"/>
        <v>RunTrigger</v>
      </c>
      <c r="V16" t="str">
        <f t="shared" si="5"/>
        <v/>
      </c>
      <c r="W16" t="str">
        <f t="shared" si="1"/>
        <v/>
      </c>
      <c r="X16">
        <f t="shared" si="6"/>
        <v>17</v>
      </c>
      <c r="Y16" t="str">
        <f t="shared" si="7"/>
        <v>Dungeon17</v>
      </c>
    </row>
    <row r="17" spans="1:25" x14ac:dyDescent="0.45">
      <c r="A17" s="1" t="s">
        <v>23</v>
      </c>
      <c r="B17">
        <v>0</v>
      </c>
      <c r="C17">
        <v>0</v>
      </c>
      <c r="D17">
        <v>12</v>
      </c>
      <c r="E17">
        <v>0</v>
      </c>
      <c r="F17" t="s">
        <v>1</v>
      </c>
      <c r="G17">
        <v>36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2"/>
        <v>10</v>
      </c>
      <c r="S17" t="b">
        <f t="shared" si="3"/>
        <v>0</v>
      </c>
      <c r="T17">
        <f t="shared" si="4"/>
        <v>10</v>
      </c>
      <c r="U17" s="6" t="str">
        <f t="shared" si="0"/>
        <v>RunBlock</v>
      </c>
      <c r="V17" t="str">
        <f t="shared" si="5"/>
        <v/>
      </c>
      <c r="W17" t="str">
        <f t="shared" si="1"/>
        <v/>
      </c>
      <c r="X17">
        <f t="shared" si="6"/>
        <v>18</v>
      </c>
      <c r="Y17" t="str">
        <f t="shared" si="7"/>
        <v>Dungeon18</v>
      </c>
    </row>
    <row r="18" spans="1:25" x14ac:dyDescent="0.45">
      <c r="A18" s="1">
        <v>100</v>
      </c>
      <c r="B18">
        <v>0</v>
      </c>
      <c r="C18">
        <v>0</v>
      </c>
      <c r="D18">
        <v>12</v>
      </c>
      <c r="E18">
        <v>1</v>
      </c>
      <c r="F18" t="s">
        <v>20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2"/>
        <v>253</v>
      </c>
      <c r="S18" t="b">
        <f t="shared" si="3"/>
        <v>1</v>
      </c>
      <c r="T18">
        <f t="shared" si="4"/>
        <v>3</v>
      </c>
      <c r="U18" t="str">
        <f t="shared" si="0"/>
        <v>KillNpcs</v>
      </c>
      <c r="V18" t="str">
        <f t="shared" si="5"/>
        <v/>
      </c>
      <c r="W18" t="str">
        <f t="shared" si="1"/>
        <v/>
      </c>
      <c r="X18">
        <f t="shared" si="6"/>
        <v>18</v>
      </c>
      <c r="Y18" t="str">
        <f t="shared" si="7"/>
        <v>Dungeon18</v>
      </c>
    </row>
    <row r="19" spans="1:25" x14ac:dyDescent="0.45">
      <c r="A19" s="1">
        <v>110</v>
      </c>
      <c r="B19">
        <v>0</v>
      </c>
      <c r="C19">
        <v>0</v>
      </c>
      <c r="D19">
        <v>12</v>
      </c>
      <c r="E19">
        <v>1</v>
      </c>
      <c r="F19" t="s">
        <v>14</v>
      </c>
      <c r="G19" t="s">
        <v>17</v>
      </c>
      <c r="H19" t="s">
        <v>17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2"/>
        <v>251</v>
      </c>
      <c r="S19" t="b">
        <f t="shared" si="3"/>
        <v>1</v>
      </c>
      <c r="T19">
        <f t="shared" si="4"/>
        <v>5</v>
      </c>
      <c r="U19" t="str">
        <f t="shared" si="0"/>
        <v>RunTrigger</v>
      </c>
      <c r="V19" t="str">
        <f t="shared" si="5"/>
        <v/>
      </c>
      <c r="W19" t="str">
        <f t="shared" si="1"/>
        <v/>
      </c>
      <c r="X19">
        <f t="shared" si="6"/>
        <v>18</v>
      </c>
      <c r="Y19" t="str">
        <f t="shared" si="7"/>
        <v>Dungeon18</v>
      </c>
    </row>
    <row r="20" spans="1:25" x14ac:dyDescent="0.45">
      <c r="A20" s="1">
        <v>120</v>
      </c>
      <c r="B20">
        <v>0</v>
      </c>
      <c r="C20">
        <v>0</v>
      </c>
      <c r="D20">
        <v>11</v>
      </c>
      <c r="E20">
        <v>0</v>
      </c>
      <c r="F20" t="s">
        <v>1</v>
      </c>
      <c r="G20">
        <v>40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2"/>
        <v>10</v>
      </c>
      <c r="S20" t="b">
        <f t="shared" si="3"/>
        <v>0</v>
      </c>
      <c r="T20">
        <f t="shared" si="4"/>
        <v>10</v>
      </c>
      <c r="U20" s="6" t="str">
        <f t="shared" si="0"/>
        <v>RunBlock</v>
      </c>
      <c r="V20" t="str">
        <f t="shared" si="5"/>
        <v/>
      </c>
      <c r="W20" t="str">
        <f t="shared" si="1"/>
        <v/>
      </c>
      <c r="X20">
        <f t="shared" si="6"/>
        <v>17</v>
      </c>
      <c r="Y20" t="str">
        <f t="shared" si="7"/>
        <v>Dungeon17</v>
      </c>
    </row>
    <row r="21" spans="1:25" x14ac:dyDescent="0.45">
      <c r="A21" s="1">
        <v>130</v>
      </c>
      <c r="B21">
        <v>0</v>
      </c>
      <c r="C21">
        <v>0</v>
      </c>
      <c r="D21">
        <v>11</v>
      </c>
      <c r="E21">
        <v>1</v>
      </c>
      <c r="F21" t="s">
        <v>24</v>
      </c>
      <c r="G21">
        <v>0</v>
      </c>
      <c r="H21" t="s">
        <v>25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2"/>
        <v>245</v>
      </c>
      <c r="S21" t="b">
        <f t="shared" si="3"/>
        <v>1</v>
      </c>
      <c r="T21">
        <f t="shared" si="4"/>
        <v>11</v>
      </c>
      <c r="U21" t="str">
        <f t="shared" si="0"/>
        <v>RemoveObject</v>
      </c>
      <c r="V21" t="str">
        <f t="shared" si="5"/>
        <v/>
      </c>
      <c r="W21" t="str">
        <f t="shared" si="1"/>
        <v/>
      </c>
      <c r="X21">
        <f t="shared" si="6"/>
        <v>17</v>
      </c>
      <c r="Y21" t="str">
        <f t="shared" si="7"/>
        <v>Dungeon17</v>
      </c>
    </row>
    <row r="22" spans="1:25" x14ac:dyDescent="0.45">
      <c r="A22" s="1">
        <v>140</v>
      </c>
      <c r="B22">
        <v>0</v>
      </c>
      <c r="C22">
        <v>0</v>
      </c>
      <c r="D22">
        <v>44</v>
      </c>
      <c r="E22">
        <v>0</v>
      </c>
      <c r="F22" t="s">
        <v>1</v>
      </c>
      <c r="G22">
        <v>42</v>
      </c>
      <c r="H22">
        <v>1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2"/>
        <v>10</v>
      </c>
      <c r="S22" t="b">
        <f t="shared" si="3"/>
        <v>0</v>
      </c>
      <c r="T22">
        <f t="shared" si="4"/>
        <v>10</v>
      </c>
      <c r="U22" s="6" t="str">
        <f t="shared" si="0"/>
        <v>RunBlock</v>
      </c>
      <c r="V22" t="str">
        <f t="shared" si="5"/>
        <v/>
      </c>
      <c r="W22" t="str">
        <f t="shared" si="1"/>
        <v/>
      </c>
      <c r="X22">
        <f t="shared" si="6"/>
        <v>68</v>
      </c>
      <c r="Y22" t="str">
        <f t="shared" si="7"/>
        <v>Dungeon68</v>
      </c>
    </row>
    <row r="23" spans="1:25" x14ac:dyDescent="0.45">
      <c r="A23" s="1">
        <v>150</v>
      </c>
      <c r="B23">
        <v>0</v>
      </c>
      <c r="C23">
        <v>0</v>
      </c>
      <c r="D23">
        <v>44</v>
      </c>
      <c r="E23">
        <v>1</v>
      </c>
      <c r="F23" t="s">
        <v>24</v>
      </c>
      <c r="G23">
        <v>0</v>
      </c>
      <c r="H23">
        <v>52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2"/>
        <v>245</v>
      </c>
      <c r="S23" t="b">
        <f t="shared" si="3"/>
        <v>1</v>
      </c>
      <c r="T23">
        <f t="shared" si="4"/>
        <v>11</v>
      </c>
      <c r="U23" t="str">
        <f t="shared" si="0"/>
        <v>RemoveObject</v>
      </c>
      <c r="V23" t="str">
        <f t="shared" si="5"/>
        <v/>
      </c>
      <c r="W23" t="str">
        <f t="shared" si="1"/>
        <v/>
      </c>
      <c r="X23">
        <f t="shared" si="6"/>
        <v>68</v>
      </c>
      <c r="Y23" t="str">
        <f t="shared" si="7"/>
        <v>Dungeon68</v>
      </c>
    </row>
    <row r="24" spans="1:25" x14ac:dyDescent="0.45">
      <c r="A24" s="1">
        <v>160</v>
      </c>
      <c r="B24">
        <v>0</v>
      </c>
      <c r="C24">
        <v>0</v>
      </c>
      <c r="D24">
        <v>5</v>
      </c>
      <c r="E24">
        <v>0</v>
      </c>
      <c r="F24" t="s">
        <v>1</v>
      </c>
      <c r="G24" t="s">
        <v>26</v>
      </c>
      <c r="H24">
        <v>1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2"/>
        <v>10</v>
      </c>
      <c r="S24" t="b">
        <f t="shared" si="3"/>
        <v>0</v>
      </c>
      <c r="T24">
        <f t="shared" si="4"/>
        <v>10</v>
      </c>
      <c r="U24" s="6" t="str">
        <f t="shared" si="0"/>
        <v>RunBlock</v>
      </c>
      <c r="V24" t="str">
        <f t="shared" si="5"/>
        <v/>
      </c>
      <c r="W24" t="str">
        <f t="shared" si="1"/>
        <v/>
      </c>
      <c r="X24">
        <f t="shared" si="6"/>
        <v>5</v>
      </c>
      <c r="Y24" t="str">
        <f t="shared" si="7"/>
        <v>Dungeon5</v>
      </c>
    </row>
    <row r="25" spans="1:25" x14ac:dyDescent="0.45">
      <c r="A25" s="1">
        <v>170</v>
      </c>
      <c r="B25">
        <v>0</v>
      </c>
      <c r="C25">
        <v>0</v>
      </c>
      <c r="D25">
        <v>5</v>
      </c>
      <c r="E25">
        <v>1</v>
      </c>
      <c r="F25" t="s">
        <v>10</v>
      </c>
      <c r="G25">
        <v>0</v>
      </c>
      <c r="H25">
        <v>33</v>
      </c>
      <c r="I25">
        <v>5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2"/>
        <v>255</v>
      </c>
      <c r="S25" t="b">
        <f t="shared" si="3"/>
        <v>1</v>
      </c>
      <c r="T25">
        <f t="shared" si="4"/>
        <v>1</v>
      </c>
      <c r="U25" t="str">
        <f t="shared" si="0"/>
        <v>GoalGtarg</v>
      </c>
      <c r="V25" t="str">
        <f t="shared" si="5"/>
        <v/>
      </c>
      <c r="W25" t="str">
        <f t="shared" si="1"/>
        <v/>
      </c>
      <c r="X25">
        <f t="shared" si="6"/>
        <v>5</v>
      </c>
      <c r="Y25" t="str">
        <f t="shared" si="7"/>
        <v>Dungeon5</v>
      </c>
    </row>
    <row r="26" spans="1:25" x14ac:dyDescent="0.45">
      <c r="A26" s="1">
        <v>180</v>
      </c>
      <c r="B26">
        <v>0</v>
      </c>
      <c r="C26">
        <v>0</v>
      </c>
      <c r="D26">
        <v>1</v>
      </c>
      <c r="E26">
        <v>0</v>
      </c>
      <c r="F26" t="s">
        <v>1</v>
      </c>
      <c r="G26" t="s">
        <v>27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2"/>
        <v>10</v>
      </c>
      <c r="S26" t="b">
        <f t="shared" si="3"/>
        <v>0</v>
      </c>
      <c r="T26">
        <f t="shared" si="4"/>
        <v>10</v>
      </c>
      <c r="U26" s="6" t="str">
        <f t="shared" si="0"/>
        <v>RunBlock</v>
      </c>
      <c r="V26" t="str">
        <f t="shared" si="5"/>
        <v/>
      </c>
      <c r="W26" t="str">
        <f t="shared" si="1"/>
        <v/>
      </c>
      <c r="X26">
        <f t="shared" si="6"/>
        <v>1</v>
      </c>
      <c r="Y26" t="str">
        <f t="shared" si="7"/>
        <v>Dungeon1</v>
      </c>
    </row>
    <row r="27" spans="1:25" x14ac:dyDescent="0.45">
      <c r="A27" s="1">
        <v>190</v>
      </c>
      <c r="B27">
        <v>0</v>
      </c>
      <c r="C27">
        <v>0</v>
      </c>
      <c r="D27">
        <v>1</v>
      </c>
      <c r="E27">
        <v>1</v>
      </c>
      <c r="F27" t="s">
        <v>14</v>
      </c>
      <c r="G27" t="s">
        <v>22</v>
      </c>
      <c r="H27" t="s">
        <v>28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2"/>
        <v>251</v>
      </c>
      <c r="S27" t="b">
        <f t="shared" si="3"/>
        <v>1</v>
      </c>
      <c r="T27">
        <f t="shared" si="4"/>
        <v>5</v>
      </c>
      <c r="U27" t="str">
        <f t="shared" si="0"/>
        <v>RunTrigger</v>
      </c>
      <c r="V27" t="str">
        <f t="shared" si="5"/>
        <v/>
      </c>
      <c r="W27" t="str">
        <f t="shared" si="1"/>
        <v/>
      </c>
      <c r="X27">
        <f t="shared" si="6"/>
        <v>1</v>
      </c>
      <c r="Y27" t="str">
        <f t="shared" si="7"/>
        <v>Dungeon1</v>
      </c>
    </row>
    <row r="28" spans="1:25" x14ac:dyDescent="0.45">
      <c r="A28" s="1" t="s">
        <v>29</v>
      </c>
      <c r="B28">
        <v>0</v>
      </c>
      <c r="C28">
        <v>0</v>
      </c>
      <c r="D28">
        <v>45</v>
      </c>
      <c r="E28">
        <v>0</v>
      </c>
      <c r="F28" t="s">
        <v>1</v>
      </c>
      <c r="G28">
        <v>35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2"/>
        <v>10</v>
      </c>
      <c r="S28" t="b">
        <f t="shared" si="3"/>
        <v>0</v>
      </c>
      <c r="T28">
        <f t="shared" si="4"/>
        <v>10</v>
      </c>
      <c r="U28" s="6" t="str">
        <f t="shared" si="0"/>
        <v>RunBlock</v>
      </c>
      <c r="V28" t="str">
        <f t="shared" si="5"/>
        <v/>
      </c>
      <c r="W28" t="str">
        <f t="shared" si="1"/>
        <v/>
      </c>
      <c r="X28">
        <f t="shared" si="6"/>
        <v>69</v>
      </c>
      <c r="Y28" t="str">
        <f t="shared" si="7"/>
        <v>Dungeon69</v>
      </c>
    </row>
    <row r="29" spans="1:25" x14ac:dyDescent="0.45">
      <c r="A29" s="1" t="s">
        <v>30</v>
      </c>
      <c r="B29">
        <v>0</v>
      </c>
      <c r="C29">
        <v>0</v>
      </c>
      <c r="D29">
        <v>45</v>
      </c>
      <c r="E29">
        <v>1</v>
      </c>
      <c r="F29" t="s">
        <v>20</v>
      </c>
      <c r="G29">
        <v>0</v>
      </c>
      <c r="H29">
        <v>50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2"/>
        <v>253</v>
      </c>
      <c r="S29" t="b">
        <f t="shared" si="3"/>
        <v>1</v>
      </c>
      <c r="T29">
        <f t="shared" si="4"/>
        <v>3</v>
      </c>
      <c r="U29" t="str">
        <f t="shared" si="0"/>
        <v>KillNpcs</v>
      </c>
      <c r="V29" t="str">
        <f t="shared" si="5"/>
        <v/>
      </c>
      <c r="W29" t="str">
        <f t="shared" si="1"/>
        <v/>
      </c>
      <c r="X29">
        <f t="shared" si="6"/>
        <v>69</v>
      </c>
      <c r="Y29" t="str">
        <f t="shared" si="7"/>
        <v>Dungeon69</v>
      </c>
    </row>
    <row r="30" spans="1:25" x14ac:dyDescent="0.45">
      <c r="A30" s="1" t="s">
        <v>31</v>
      </c>
      <c r="B30">
        <v>0</v>
      </c>
      <c r="C30">
        <v>0</v>
      </c>
      <c r="D30">
        <v>1</v>
      </c>
      <c r="E30">
        <v>0</v>
      </c>
      <c r="F30" t="s">
        <v>1</v>
      </c>
      <c r="G30" t="s">
        <v>32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2"/>
        <v>10</v>
      </c>
      <c r="S30" t="b">
        <f t="shared" si="3"/>
        <v>0</v>
      </c>
      <c r="T30">
        <f t="shared" si="4"/>
        <v>10</v>
      </c>
      <c r="U30" s="6" t="str">
        <f t="shared" si="0"/>
        <v>RunBlock</v>
      </c>
      <c r="V30" t="str">
        <f t="shared" si="5"/>
        <v/>
      </c>
      <c r="W30" t="str">
        <f t="shared" si="1"/>
        <v/>
      </c>
      <c r="X30">
        <f t="shared" si="6"/>
        <v>1</v>
      </c>
      <c r="Y30" t="str">
        <f t="shared" si="7"/>
        <v>Dungeon1</v>
      </c>
    </row>
    <row r="31" spans="1:25" x14ac:dyDescent="0.45">
      <c r="A31" s="1" t="s">
        <v>33</v>
      </c>
      <c r="B31">
        <v>0</v>
      </c>
      <c r="C31">
        <v>0</v>
      </c>
      <c r="D31">
        <v>1</v>
      </c>
      <c r="E31">
        <v>1</v>
      </c>
      <c r="F31" t="s">
        <v>20</v>
      </c>
      <c r="G31">
        <v>0</v>
      </c>
      <c r="H31" t="s">
        <v>34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2"/>
        <v>253</v>
      </c>
      <c r="S31" t="b">
        <f t="shared" si="3"/>
        <v>1</v>
      </c>
      <c r="T31">
        <f t="shared" si="4"/>
        <v>3</v>
      </c>
      <c r="U31" t="str">
        <f t="shared" si="0"/>
        <v>KillNpcs</v>
      </c>
      <c r="V31" t="str">
        <f t="shared" si="5"/>
        <v/>
      </c>
      <c r="W31" t="str">
        <f t="shared" si="1"/>
        <v/>
      </c>
      <c r="X31">
        <f t="shared" si="6"/>
        <v>1</v>
      </c>
      <c r="Y31" t="str">
        <f t="shared" si="7"/>
        <v>Dungeon1</v>
      </c>
    </row>
    <row r="32" spans="1:25" x14ac:dyDescent="0.45">
      <c r="A32" s="2">
        <v>1</v>
      </c>
      <c r="B32">
        <v>0</v>
      </c>
      <c r="C32">
        <v>0</v>
      </c>
      <c r="D32">
        <v>1</v>
      </c>
      <c r="E32">
        <v>0</v>
      </c>
      <c r="F32" t="s">
        <v>1</v>
      </c>
      <c r="G32">
        <v>77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2"/>
        <v>10</v>
      </c>
      <c r="S32" t="b">
        <f t="shared" si="3"/>
        <v>0</v>
      </c>
      <c r="T32">
        <f t="shared" si="4"/>
        <v>10</v>
      </c>
      <c r="U32" s="6" t="str">
        <f t="shared" si="0"/>
        <v>RunBlock</v>
      </c>
      <c r="V32" t="str">
        <f t="shared" si="5"/>
        <v/>
      </c>
      <c r="W32" t="str">
        <f t="shared" si="1"/>
        <v/>
      </c>
      <c r="X32">
        <f t="shared" si="6"/>
        <v>1</v>
      </c>
      <c r="Y32" t="str">
        <f t="shared" si="7"/>
        <v>Dungeon1</v>
      </c>
    </row>
    <row r="33" spans="1:25" x14ac:dyDescent="0.45">
      <c r="A33" s="1" t="s">
        <v>35</v>
      </c>
      <c r="B33">
        <v>0</v>
      </c>
      <c r="C33">
        <v>0</v>
      </c>
      <c r="D33">
        <v>1</v>
      </c>
      <c r="E33">
        <v>1</v>
      </c>
      <c r="F33" t="s">
        <v>14</v>
      </c>
      <c r="G33">
        <v>25</v>
      </c>
      <c r="H33">
        <v>26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2"/>
        <v>251</v>
      </c>
      <c r="S33" t="b">
        <f t="shared" si="3"/>
        <v>1</v>
      </c>
      <c r="T33">
        <f t="shared" si="4"/>
        <v>5</v>
      </c>
      <c r="U33" t="str">
        <f t="shared" si="0"/>
        <v>RunTrigger</v>
      </c>
      <c r="V33" t="str">
        <f t="shared" si="5"/>
        <v/>
      </c>
      <c r="W33" t="str">
        <f t="shared" si="1"/>
        <v/>
      </c>
      <c r="X33">
        <f t="shared" si="6"/>
        <v>1</v>
      </c>
      <c r="Y33" t="str">
        <f t="shared" si="7"/>
        <v>Dungeon1</v>
      </c>
    </row>
    <row r="34" spans="1:25" x14ac:dyDescent="0.45">
      <c r="A34" s="1">
        <v>200</v>
      </c>
      <c r="B34">
        <v>0</v>
      </c>
      <c r="C34">
        <v>0</v>
      </c>
      <c r="D34">
        <v>5</v>
      </c>
      <c r="E34">
        <v>0</v>
      </c>
      <c r="F34" t="s">
        <v>1</v>
      </c>
      <c r="G34">
        <v>33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2"/>
        <v>10</v>
      </c>
      <c r="S34" t="b">
        <f t="shared" si="3"/>
        <v>0</v>
      </c>
      <c r="T34">
        <f t="shared" si="4"/>
        <v>10</v>
      </c>
      <c r="U34" s="6" t="str">
        <f t="shared" ref="U34:U65" si="8">VLOOKUP(T34,Funcs,2,FALSE)</f>
        <v>RunBlock</v>
      </c>
      <c r="V34" t="str">
        <f t="shared" si="5"/>
        <v/>
      </c>
      <c r="W34" t="str">
        <f t="shared" ref="W34:W65" si="9">IF(U34="ExtendedFunctions",VLOOKUP(HEX2DEC(G34),Extended,2,FALSE),"")</f>
        <v/>
      </c>
      <c r="X34">
        <f t="shared" si="6"/>
        <v>5</v>
      </c>
      <c r="Y34" t="str">
        <f t="shared" si="7"/>
        <v>Dungeon5</v>
      </c>
    </row>
    <row r="35" spans="1:25" x14ac:dyDescent="0.45">
      <c r="A35" s="1">
        <v>210</v>
      </c>
      <c r="B35">
        <v>0</v>
      </c>
      <c r="C35">
        <v>0</v>
      </c>
      <c r="D35">
        <v>5</v>
      </c>
      <c r="E35">
        <v>1</v>
      </c>
      <c r="F35" t="s">
        <v>14</v>
      </c>
      <c r="G35">
        <v>12</v>
      </c>
      <c r="H35">
        <v>22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2"/>
        <v>251</v>
      </c>
      <c r="S35" t="b">
        <f t="shared" si="3"/>
        <v>1</v>
      </c>
      <c r="T35">
        <f t="shared" si="4"/>
        <v>5</v>
      </c>
      <c r="U35" t="str">
        <f t="shared" si="8"/>
        <v>RunTrigger</v>
      </c>
      <c r="V35" t="str">
        <f t="shared" si="5"/>
        <v/>
      </c>
      <c r="W35" t="str">
        <f t="shared" si="9"/>
        <v/>
      </c>
      <c r="X35">
        <f t="shared" si="6"/>
        <v>5</v>
      </c>
      <c r="Y35" t="str">
        <f t="shared" si="7"/>
        <v>Dungeon5</v>
      </c>
    </row>
    <row r="36" spans="1:25" x14ac:dyDescent="0.45">
      <c r="A36" s="1">
        <v>220</v>
      </c>
      <c r="B36">
        <v>0</v>
      </c>
      <c r="C36">
        <v>0</v>
      </c>
      <c r="D36">
        <v>5</v>
      </c>
      <c r="E36">
        <v>0</v>
      </c>
      <c r="F36" t="s">
        <v>1</v>
      </c>
      <c r="G36">
        <v>34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2"/>
        <v>10</v>
      </c>
      <c r="S36" t="b">
        <f t="shared" si="3"/>
        <v>0</v>
      </c>
      <c r="T36">
        <f t="shared" si="4"/>
        <v>10</v>
      </c>
      <c r="U36" s="6" t="str">
        <f t="shared" si="8"/>
        <v>RunBlock</v>
      </c>
      <c r="V36" t="str">
        <f t="shared" si="5"/>
        <v/>
      </c>
      <c r="W36" t="str">
        <f t="shared" si="9"/>
        <v/>
      </c>
      <c r="X36">
        <f t="shared" si="6"/>
        <v>5</v>
      </c>
      <c r="Y36" t="str">
        <f t="shared" si="7"/>
        <v>Dungeon5</v>
      </c>
    </row>
    <row r="37" spans="1:25" x14ac:dyDescent="0.45">
      <c r="A37" s="1">
        <v>230</v>
      </c>
      <c r="B37">
        <v>0</v>
      </c>
      <c r="C37">
        <v>0</v>
      </c>
      <c r="D37">
        <v>5</v>
      </c>
      <c r="E37">
        <v>1</v>
      </c>
      <c r="F37" t="s">
        <v>14</v>
      </c>
      <c r="G37">
        <v>11</v>
      </c>
      <c r="H37">
        <v>28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2"/>
        <v>251</v>
      </c>
      <c r="S37" t="b">
        <f t="shared" si="3"/>
        <v>1</v>
      </c>
      <c r="T37">
        <f t="shared" si="4"/>
        <v>5</v>
      </c>
      <c r="U37" t="str">
        <f t="shared" si="8"/>
        <v>RunTrigger</v>
      </c>
      <c r="V37" t="str">
        <f t="shared" si="5"/>
        <v/>
      </c>
      <c r="W37" t="str">
        <f t="shared" si="9"/>
        <v/>
      </c>
      <c r="X37">
        <f t="shared" si="6"/>
        <v>5</v>
      </c>
      <c r="Y37" t="str">
        <f t="shared" si="7"/>
        <v>Dungeon5</v>
      </c>
    </row>
    <row r="38" spans="1:25" x14ac:dyDescent="0.45">
      <c r="A38" s="1">
        <v>240</v>
      </c>
      <c r="B38">
        <v>0</v>
      </c>
      <c r="C38">
        <v>0</v>
      </c>
      <c r="D38">
        <v>34</v>
      </c>
      <c r="E38">
        <v>0</v>
      </c>
      <c r="F38" t="s">
        <v>1</v>
      </c>
      <c r="G38" t="s">
        <v>36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2"/>
        <v>10</v>
      </c>
      <c r="S38" t="b">
        <f t="shared" si="3"/>
        <v>0</v>
      </c>
      <c r="T38">
        <f t="shared" si="4"/>
        <v>10</v>
      </c>
      <c r="U38" s="6" t="str">
        <f t="shared" si="8"/>
        <v>RunBlock</v>
      </c>
      <c r="V38" t="str">
        <f t="shared" si="5"/>
        <v/>
      </c>
      <c r="W38" t="str">
        <f t="shared" si="9"/>
        <v/>
      </c>
      <c r="X38">
        <f t="shared" si="6"/>
        <v>52</v>
      </c>
      <c r="Y38" t="str">
        <f t="shared" si="7"/>
        <v>Dungeon52</v>
      </c>
    </row>
    <row r="39" spans="1:25" x14ac:dyDescent="0.45">
      <c r="A39" s="1">
        <v>250</v>
      </c>
      <c r="B39">
        <v>0</v>
      </c>
      <c r="C39">
        <v>0</v>
      </c>
      <c r="D39">
        <v>34</v>
      </c>
      <c r="E39">
        <v>1</v>
      </c>
      <c r="F39" t="s">
        <v>9</v>
      </c>
      <c r="G39">
        <v>1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2"/>
        <v>248</v>
      </c>
      <c r="S39" t="b">
        <f t="shared" si="3"/>
        <v>1</v>
      </c>
      <c r="T39">
        <f t="shared" si="4"/>
        <v>8</v>
      </c>
      <c r="U39" t="str">
        <f t="shared" si="8"/>
        <v>SetAttitude</v>
      </c>
      <c r="V39" t="str">
        <f t="shared" si="5"/>
        <v/>
      </c>
      <c r="W39" t="str">
        <f t="shared" si="9"/>
        <v/>
      </c>
      <c r="X39">
        <f t="shared" si="6"/>
        <v>52</v>
      </c>
      <c r="Y39" t="str">
        <f t="shared" si="7"/>
        <v>Dungeon52</v>
      </c>
    </row>
    <row r="40" spans="1:25" x14ac:dyDescent="0.45">
      <c r="A40" s="1">
        <v>260</v>
      </c>
      <c r="B40">
        <v>0</v>
      </c>
      <c r="C40">
        <v>0</v>
      </c>
      <c r="D40" t="s">
        <v>7</v>
      </c>
      <c r="E40">
        <v>0</v>
      </c>
      <c r="F40" t="s">
        <v>1</v>
      </c>
      <c r="G40">
        <v>5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2"/>
        <v>10</v>
      </c>
      <c r="S40" t="b">
        <f t="shared" si="3"/>
        <v>0</v>
      </c>
      <c r="T40">
        <f t="shared" si="4"/>
        <v>10</v>
      </c>
      <c r="U40" s="6" t="str">
        <f t="shared" si="8"/>
        <v>RunBlock</v>
      </c>
      <c r="V40" t="str">
        <f t="shared" si="5"/>
        <v/>
      </c>
      <c r="W40" t="str">
        <f t="shared" si="9"/>
        <v/>
      </c>
      <c r="X40">
        <f t="shared" si="6"/>
        <v>247</v>
      </c>
      <c r="Y40" t="str">
        <f t="shared" si="7"/>
        <v>World1</v>
      </c>
    </row>
    <row r="41" spans="1:25" x14ac:dyDescent="0.45">
      <c r="A41" s="1">
        <v>270</v>
      </c>
      <c r="B41">
        <v>0</v>
      </c>
      <c r="C41">
        <v>0</v>
      </c>
      <c r="D41" t="s">
        <v>7</v>
      </c>
      <c r="E41">
        <v>0</v>
      </c>
      <c r="F41" t="s">
        <v>9</v>
      </c>
      <c r="G41">
        <v>1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2"/>
        <v>248</v>
      </c>
      <c r="S41" t="b">
        <f t="shared" si="3"/>
        <v>1</v>
      </c>
      <c r="T41">
        <f t="shared" si="4"/>
        <v>8</v>
      </c>
      <c r="U41" t="str">
        <f t="shared" si="8"/>
        <v>SetAttitude</v>
      </c>
      <c r="V41" t="str">
        <f t="shared" si="5"/>
        <v/>
      </c>
      <c r="W41" t="str">
        <f t="shared" si="9"/>
        <v/>
      </c>
      <c r="X41">
        <f t="shared" si="6"/>
        <v>247</v>
      </c>
      <c r="Y41" t="str">
        <f t="shared" si="7"/>
        <v>World1</v>
      </c>
    </row>
    <row r="42" spans="1:25" x14ac:dyDescent="0.45">
      <c r="A42" s="1">
        <v>280</v>
      </c>
      <c r="B42">
        <v>0</v>
      </c>
      <c r="C42">
        <v>0</v>
      </c>
      <c r="D42" t="s">
        <v>3</v>
      </c>
      <c r="E42">
        <v>0</v>
      </c>
      <c r="F42" t="s">
        <v>1</v>
      </c>
      <c r="G42">
        <v>39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2"/>
        <v>10</v>
      </c>
      <c r="S42" t="b">
        <f t="shared" si="3"/>
        <v>0</v>
      </c>
      <c r="T42">
        <f t="shared" si="4"/>
        <v>10</v>
      </c>
      <c r="U42" s="6" t="str">
        <f t="shared" si="8"/>
        <v>RunBlock</v>
      </c>
      <c r="V42" t="str">
        <f t="shared" si="5"/>
        <v/>
      </c>
      <c r="W42" t="str">
        <f t="shared" si="9"/>
        <v/>
      </c>
      <c r="X42">
        <f t="shared" si="6"/>
        <v>12</v>
      </c>
      <c r="Y42" t="str">
        <f t="shared" si="7"/>
        <v>Dungeon12</v>
      </c>
    </row>
    <row r="43" spans="1:25" x14ac:dyDescent="0.45">
      <c r="A43" s="1">
        <v>290</v>
      </c>
      <c r="B43">
        <v>0</v>
      </c>
      <c r="C43">
        <v>0</v>
      </c>
      <c r="D43" t="s">
        <v>3</v>
      </c>
      <c r="E43">
        <v>1</v>
      </c>
      <c r="F43" t="s">
        <v>24</v>
      </c>
      <c r="G43">
        <v>0</v>
      </c>
      <c r="H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2"/>
        <v>245</v>
      </c>
      <c r="S43" t="b">
        <f t="shared" si="3"/>
        <v>1</v>
      </c>
      <c r="T43">
        <f t="shared" si="4"/>
        <v>11</v>
      </c>
      <c r="U43" t="str">
        <f t="shared" si="8"/>
        <v>RemoveObject</v>
      </c>
      <c r="V43" t="str">
        <f t="shared" si="5"/>
        <v/>
      </c>
      <c r="W43" t="str">
        <f t="shared" si="9"/>
        <v/>
      </c>
      <c r="X43">
        <f t="shared" si="6"/>
        <v>12</v>
      </c>
      <c r="Y43" t="str">
        <f t="shared" si="7"/>
        <v>Dungeon12</v>
      </c>
    </row>
    <row r="44" spans="1:25" x14ac:dyDescent="0.45">
      <c r="A44" s="1" t="s">
        <v>37</v>
      </c>
      <c r="B44">
        <v>0</v>
      </c>
      <c r="C44">
        <v>0</v>
      </c>
      <c r="D44" t="s">
        <v>4</v>
      </c>
      <c r="E44">
        <v>0</v>
      </c>
      <c r="F44" t="s">
        <v>1</v>
      </c>
      <c r="G44">
        <v>2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2"/>
        <v>10</v>
      </c>
      <c r="S44" t="b">
        <f t="shared" si="3"/>
        <v>0</v>
      </c>
      <c r="T44">
        <f t="shared" si="4"/>
        <v>10</v>
      </c>
      <c r="U44" s="6" t="str">
        <f t="shared" si="8"/>
        <v>RunBlock</v>
      </c>
      <c r="V44" t="str">
        <f t="shared" si="5"/>
        <v/>
      </c>
      <c r="W44" t="str">
        <f t="shared" si="9"/>
        <v/>
      </c>
      <c r="X44">
        <f t="shared" si="6"/>
        <v>13</v>
      </c>
      <c r="Y44" t="str">
        <f t="shared" si="7"/>
        <v>Dungeon13</v>
      </c>
    </row>
    <row r="45" spans="1:25" x14ac:dyDescent="0.45">
      <c r="A45" s="1" t="s">
        <v>38</v>
      </c>
      <c r="B45">
        <v>0</v>
      </c>
      <c r="C45">
        <v>0</v>
      </c>
      <c r="D45" t="s">
        <v>4</v>
      </c>
      <c r="E45">
        <v>1</v>
      </c>
      <c r="F45" t="s">
        <v>7</v>
      </c>
      <c r="G45">
        <v>3</v>
      </c>
      <c r="H45">
        <v>1</v>
      </c>
      <c r="I45">
        <v>2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2"/>
        <v>247</v>
      </c>
      <c r="S45" t="b">
        <f t="shared" si="3"/>
        <v>1</v>
      </c>
      <c r="T45">
        <f t="shared" si="4"/>
        <v>9</v>
      </c>
      <c r="U45" t="str">
        <f t="shared" si="8"/>
        <v>VariableOperation</v>
      </c>
      <c r="V45" t="str">
        <f t="shared" si="5"/>
        <v/>
      </c>
      <c r="W45" t="str">
        <f t="shared" si="9"/>
        <v/>
      </c>
      <c r="X45">
        <f t="shared" si="6"/>
        <v>13</v>
      </c>
      <c r="Y45" t="str">
        <f t="shared" si="7"/>
        <v>Dungeon13</v>
      </c>
    </row>
    <row r="46" spans="1:25" x14ac:dyDescent="0.45">
      <c r="A46" s="1" t="s">
        <v>39</v>
      </c>
      <c r="B46">
        <v>0</v>
      </c>
      <c r="C46">
        <v>0</v>
      </c>
      <c r="D46" t="s">
        <v>7</v>
      </c>
      <c r="E46">
        <v>0</v>
      </c>
      <c r="F46" t="s">
        <v>1</v>
      </c>
      <c r="G46">
        <v>3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2"/>
        <v>10</v>
      </c>
      <c r="S46" t="b">
        <f t="shared" si="3"/>
        <v>0</v>
      </c>
      <c r="T46">
        <f t="shared" si="4"/>
        <v>10</v>
      </c>
      <c r="U46" s="6" t="str">
        <f t="shared" si="8"/>
        <v>RunBlock</v>
      </c>
      <c r="V46" t="str">
        <f t="shared" si="5"/>
        <v/>
      </c>
      <c r="W46" t="str">
        <f t="shared" si="9"/>
        <v/>
      </c>
      <c r="X46">
        <f t="shared" si="6"/>
        <v>247</v>
      </c>
      <c r="Y46" t="str">
        <f t="shared" si="7"/>
        <v>World1</v>
      </c>
    </row>
    <row r="47" spans="1:25" x14ac:dyDescent="0.45">
      <c r="A47" s="1" t="s">
        <v>40</v>
      </c>
      <c r="B47">
        <v>0</v>
      </c>
      <c r="C47">
        <v>0</v>
      </c>
      <c r="D47" t="s">
        <v>7</v>
      </c>
      <c r="E47">
        <v>1</v>
      </c>
      <c r="F47" t="s">
        <v>20</v>
      </c>
      <c r="G47">
        <v>0</v>
      </c>
      <c r="H47">
        <v>6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2"/>
        <v>253</v>
      </c>
      <c r="S47" t="b">
        <f t="shared" si="3"/>
        <v>1</v>
      </c>
      <c r="T47">
        <f t="shared" si="4"/>
        <v>3</v>
      </c>
      <c r="U47" t="str">
        <f t="shared" si="8"/>
        <v>KillNpcs</v>
      </c>
      <c r="V47" t="str">
        <f t="shared" si="5"/>
        <v/>
      </c>
      <c r="W47" t="str">
        <f t="shared" si="9"/>
        <v/>
      </c>
      <c r="X47">
        <f t="shared" si="6"/>
        <v>247</v>
      </c>
      <c r="Y47" t="str">
        <f t="shared" si="7"/>
        <v>World1</v>
      </c>
    </row>
    <row r="48" spans="1:25" x14ac:dyDescent="0.45">
      <c r="A48" s="2">
        <v>2</v>
      </c>
      <c r="B48">
        <v>0</v>
      </c>
      <c r="C48">
        <v>0</v>
      </c>
      <c r="D48" t="s">
        <v>7</v>
      </c>
      <c r="E48">
        <v>0</v>
      </c>
      <c r="F48" t="s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2"/>
        <v>10</v>
      </c>
      <c r="S48" t="b">
        <f t="shared" si="3"/>
        <v>0</v>
      </c>
      <c r="T48">
        <f t="shared" si="4"/>
        <v>10</v>
      </c>
      <c r="U48" s="6" t="str">
        <f t="shared" si="8"/>
        <v>RunBlock</v>
      </c>
      <c r="V48" t="str">
        <f t="shared" si="5"/>
        <v/>
      </c>
      <c r="W48" t="str">
        <f t="shared" si="9"/>
        <v/>
      </c>
      <c r="X48">
        <f t="shared" si="6"/>
        <v>247</v>
      </c>
      <c r="Y48" t="str">
        <f t="shared" si="7"/>
        <v>World1</v>
      </c>
    </row>
    <row r="49" spans="1:25" x14ac:dyDescent="0.45">
      <c r="A49" s="1" t="s">
        <v>41</v>
      </c>
      <c r="B49">
        <v>0</v>
      </c>
      <c r="C49">
        <v>0</v>
      </c>
      <c r="D49" t="s">
        <v>7</v>
      </c>
      <c r="E49">
        <v>0</v>
      </c>
      <c r="F49" t="s">
        <v>20</v>
      </c>
      <c r="G49">
        <v>1</v>
      </c>
      <c r="H49">
        <v>6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2"/>
        <v>253</v>
      </c>
      <c r="S49" t="b">
        <f t="shared" si="3"/>
        <v>1</v>
      </c>
      <c r="T49">
        <f t="shared" si="4"/>
        <v>3</v>
      </c>
      <c r="U49" t="str">
        <f t="shared" si="8"/>
        <v>KillNpcs</v>
      </c>
      <c r="V49" t="str">
        <f t="shared" si="5"/>
        <v/>
      </c>
      <c r="W49" t="str">
        <f t="shared" si="9"/>
        <v/>
      </c>
      <c r="X49">
        <f t="shared" si="6"/>
        <v>247</v>
      </c>
      <c r="Y49" t="str">
        <f t="shared" si="7"/>
        <v>World1</v>
      </c>
    </row>
    <row r="50" spans="1:25" x14ac:dyDescent="0.45">
      <c r="A50" s="1">
        <v>300</v>
      </c>
      <c r="B50">
        <v>0</v>
      </c>
      <c r="C50">
        <v>0</v>
      </c>
      <c r="D50" t="s">
        <v>1</v>
      </c>
      <c r="E50">
        <v>0</v>
      </c>
      <c r="F50" t="s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2"/>
        <v>10</v>
      </c>
      <c r="S50" t="b">
        <f t="shared" si="3"/>
        <v>0</v>
      </c>
      <c r="T50">
        <f t="shared" si="4"/>
        <v>10</v>
      </c>
      <c r="U50" s="6" t="str">
        <f t="shared" si="8"/>
        <v>RunBlock</v>
      </c>
      <c r="V50" t="str">
        <f t="shared" si="5"/>
        <v/>
      </c>
      <c r="W50" t="str">
        <f t="shared" si="9"/>
        <v/>
      </c>
      <c r="X50">
        <f t="shared" si="6"/>
        <v>10</v>
      </c>
      <c r="Y50" t="str">
        <f t="shared" si="7"/>
        <v>Dungeon10</v>
      </c>
    </row>
    <row r="51" spans="1:25" x14ac:dyDescent="0.45">
      <c r="A51" s="1">
        <v>310</v>
      </c>
      <c r="B51">
        <v>0</v>
      </c>
      <c r="C51">
        <v>0</v>
      </c>
      <c r="D51" t="s">
        <v>1</v>
      </c>
      <c r="E51">
        <v>1</v>
      </c>
      <c r="F51" t="s">
        <v>14</v>
      </c>
      <c r="G51" t="s">
        <v>26</v>
      </c>
      <c r="H51">
        <v>23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2"/>
        <v>251</v>
      </c>
      <c r="S51" t="b">
        <f t="shared" si="3"/>
        <v>1</v>
      </c>
      <c r="T51">
        <f t="shared" si="4"/>
        <v>5</v>
      </c>
      <c r="U51" t="str">
        <f t="shared" si="8"/>
        <v>RunTrigger</v>
      </c>
      <c r="V51" t="str">
        <f t="shared" si="5"/>
        <v/>
      </c>
      <c r="W51" t="str">
        <f t="shared" si="9"/>
        <v/>
      </c>
      <c r="X51">
        <f t="shared" si="6"/>
        <v>10</v>
      </c>
      <c r="Y51" t="str">
        <f t="shared" si="7"/>
        <v>Dungeon10</v>
      </c>
    </row>
    <row r="52" spans="1:25" x14ac:dyDescent="0.45">
      <c r="A52" s="1">
        <v>320</v>
      </c>
      <c r="B52">
        <v>0</v>
      </c>
      <c r="C52">
        <v>0</v>
      </c>
      <c r="D52" t="s">
        <v>5</v>
      </c>
      <c r="E52">
        <v>0</v>
      </c>
      <c r="F52" t="s">
        <v>1</v>
      </c>
      <c r="G52" t="s">
        <v>42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2"/>
        <v>10</v>
      </c>
      <c r="S52" t="b">
        <f t="shared" si="3"/>
        <v>0</v>
      </c>
      <c r="T52">
        <f t="shared" si="4"/>
        <v>10</v>
      </c>
      <c r="U52" s="6" t="str">
        <f t="shared" si="8"/>
        <v>RunBlock</v>
      </c>
      <c r="V52" t="str">
        <f t="shared" si="5"/>
        <v/>
      </c>
      <c r="W52" t="str">
        <f t="shared" si="9"/>
        <v/>
      </c>
      <c r="X52">
        <f t="shared" si="6"/>
        <v>14</v>
      </c>
      <c r="Y52" t="str">
        <f t="shared" si="7"/>
        <v>Dungeon14</v>
      </c>
    </row>
    <row r="53" spans="1:25" x14ac:dyDescent="0.45">
      <c r="A53" s="1">
        <v>330</v>
      </c>
      <c r="B53">
        <v>0</v>
      </c>
      <c r="C53">
        <v>0</v>
      </c>
      <c r="D53" t="s">
        <v>5</v>
      </c>
      <c r="E53">
        <v>1</v>
      </c>
      <c r="F53" t="s">
        <v>7</v>
      </c>
      <c r="G53" t="s">
        <v>43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2"/>
        <v>247</v>
      </c>
      <c r="S53" t="b">
        <f t="shared" si="3"/>
        <v>1</v>
      </c>
      <c r="T53">
        <f t="shared" si="4"/>
        <v>9</v>
      </c>
      <c r="U53" t="str">
        <f t="shared" si="8"/>
        <v>VariableOperation</v>
      </c>
      <c r="V53" t="str">
        <f t="shared" si="5"/>
        <v/>
      </c>
      <c r="W53" t="str">
        <f t="shared" si="9"/>
        <v/>
      </c>
      <c r="X53">
        <f t="shared" si="6"/>
        <v>14</v>
      </c>
      <c r="Y53" t="str">
        <f t="shared" si="7"/>
        <v>Dungeon14</v>
      </c>
    </row>
    <row r="54" spans="1:25" x14ac:dyDescent="0.45">
      <c r="A54" s="1">
        <v>340</v>
      </c>
      <c r="B54">
        <v>0</v>
      </c>
      <c r="C54">
        <v>0</v>
      </c>
      <c r="D54" t="s">
        <v>5</v>
      </c>
      <c r="E54">
        <v>0</v>
      </c>
      <c r="F54" t="s">
        <v>44</v>
      </c>
      <c r="G54">
        <v>23</v>
      </c>
      <c r="H54">
        <v>21</v>
      </c>
      <c r="I54">
        <v>0</v>
      </c>
      <c r="J54">
        <v>4</v>
      </c>
      <c r="K54" t="s">
        <v>5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f t="shared" si="2"/>
        <v>254</v>
      </c>
      <c r="S54" t="b">
        <f t="shared" si="3"/>
        <v>1</v>
      </c>
      <c r="T54">
        <f t="shared" si="4"/>
        <v>2</v>
      </c>
      <c r="U54" t="str">
        <f t="shared" si="8"/>
        <v>MoveNpcs</v>
      </c>
      <c r="V54" t="str">
        <f t="shared" si="5"/>
        <v/>
      </c>
      <c r="W54" t="str">
        <f t="shared" si="9"/>
        <v/>
      </c>
      <c r="X54">
        <f t="shared" si="6"/>
        <v>14</v>
      </c>
      <c r="Y54" t="str">
        <f t="shared" si="7"/>
        <v>Dungeon14</v>
      </c>
    </row>
    <row r="55" spans="1:25" x14ac:dyDescent="0.45">
      <c r="A55" s="1">
        <v>350</v>
      </c>
      <c r="B55">
        <v>0</v>
      </c>
      <c r="C55">
        <v>0</v>
      </c>
      <c r="D55" t="s">
        <v>5</v>
      </c>
      <c r="E55">
        <v>0</v>
      </c>
      <c r="F55" t="s">
        <v>45</v>
      </c>
      <c r="G55">
        <v>1</v>
      </c>
      <c r="H55">
        <v>0</v>
      </c>
      <c r="I55">
        <v>4</v>
      </c>
      <c r="J55">
        <v>23</v>
      </c>
      <c r="K55">
        <v>21</v>
      </c>
      <c r="L55">
        <v>0</v>
      </c>
      <c r="M55">
        <v>1</v>
      </c>
      <c r="N55">
        <v>2</v>
      </c>
      <c r="O55">
        <v>1</v>
      </c>
      <c r="P55">
        <v>0</v>
      </c>
      <c r="Q55">
        <v>0</v>
      </c>
      <c r="R55">
        <f t="shared" si="2"/>
        <v>249</v>
      </c>
      <c r="S55" t="b">
        <f t="shared" si="3"/>
        <v>1</v>
      </c>
      <c r="T55">
        <f t="shared" si="4"/>
        <v>7</v>
      </c>
      <c r="U55" t="str">
        <f t="shared" si="8"/>
        <v>ExtendedFunctions</v>
      </c>
      <c r="V55">
        <f t="shared" si="5"/>
        <v>1</v>
      </c>
      <c r="W55" t="str">
        <f t="shared" si="9"/>
        <v>ChangeVarByXYHome</v>
      </c>
      <c r="X55">
        <f t="shared" si="6"/>
        <v>14</v>
      </c>
      <c r="Y55" t="str">
        <f t="shared" si="7"/>
        <v>Dungeon14</v>
      </c>
    </row>
    <row r="56" spans="1:25" x14ac:dyDescent="0.45">
      <c r="A56" s="1">
        <v>360</v>
      </c>
      <c r="B56">
        <v>0</v>
      </c>
      <c r="C56">
        <v>0</v>
      </c>
      <c r="D56" t="s">
        <v>5</v>
      </c>
      <c r="E56">
        <v>0</v>
      </c>
      <c r="F56" t="s">
        <v>11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2"/>
        <v>246</v>
      </c>
      <c r="S56" t="b">
        <f t="shared" si="3"/>
        <v>1</v>
      </c>
      <c r="T56">
        <f t="shared" si="4"/>
        <v>10</v>
      </c>
      <c r="U56" s="6" t="str">
        <f t="shared" si="8"/>
        <v>RunBlock</v>
      </c>
      <c r="V56" t="str">
        <f t="shared" si="5"/>
        <v/>
      </c>
      <c r="W56" t="str">
        <f t="shared" si="9"/>
        <v/>
      </c>
      <c r="X56">
        <f t="shared" si="6"/>
        <v>14</v>
      </c>
      <c r="Y56" t="str">
        <f t="shared" si="7"/>
        <v>Dungeon14</v>
      </c>
    </row>
    <row r="57" spans="1:25" x14ac:dyDescent="0.45">
      <c r="A57" s="1">
        <v>370</v>
      </c>
      <c r="B57">
        <v>0</v>
      </c>
      <c r="C57">
        <v>0</v>
      </c>
      <c r="D57" t="s">
        <v>5</v>
      </c>
      <c r="E57">
        <v>0</v>
      </c>
      <c r="F57" t="s">
        <v>7</v>
      </c>
      <c r="G57" t="s">
        <v>43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2"/>
        <v>247</v>
      </c>
      <c r="S57" t="b">
        <f t="shared" si="3"/>
        <v>1</v>
      </c>
      <c r="T57">
        <f t="shared" si="4"/>
        <v>9</v>
      </c>
      <c r="U57" t="str">
        <f t="shared" si="8"/>
        <v>VariableOperation</v>
      </c>
      <c r="V57" t="str">
        <f t="shared" si="5"/>
        <v/>
      </c>
      <c r="W57" t="str">
        <f t="shared" si="9"/>
        <v/>
      </c>
      <c r="X57">
        <f t="shared" si="6"/>
        <v>14</v>
      </c>
      <c r="Y57" t="str">
        <f t="shared" si="7"/>
        <v>Dungeon14</v>
      </c>
    </row>
    <row r="58" spans="1:25" x14ac:dyDescent="0.45">
      <c r="A58" s="1">
        <v>380</v>
      </c>
      <c r="B58">
        <v>0</v>
      </c>
      <c r="C58">
        <v>0</v>
      </c>
      <c r="D58" t="s">
        <v>5</v>
      </c>
      <c r="E58">
        <v>0</v>
      </c>
      <c r="F58" t="s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2"/>
        <v>10</v>
      </c>
      <c r="S58" t="b">
        <f t="shared" si="3"/>
        <v>0</v>
      </c>
      <c r="T58">
        <f t="shared" si="4"/>
        <v>10</v>
      </c>
      <c r="U58" s="6" t="str">
        <f t="shared" si="8"/>
        <v>RunBlock</v>
      </c>
      <c r="V58" t="str">
        <f t="shared" si="5"/>
        <v/>
      </c>
      <c r="W58" t="str">
        <f t="shared" si="9"/>
        <v/>
      </c>
      <c r="X58">
        <f t="shared" si="6"/>
        <v>14</v>
      </c>
      <c r="Y58" t="str">
        <f t="shared" si="7"/>
        <v>Dungeon14</v>
      </c>
    </row>
    <row r="59" spans="1:25" x14ac:dyDescent="0.45">
      <c r="A59" s="1">
        <v>390</v>
      </c>
      <c r="B59">
        <v>0</v>
      </c>
      <c r="C59">
        <v>0</v>
      </c>
      <c r="D59" t="s">
        <v>5</v>
      </c>
      <c r="E59">
        <v>1</v>
      </c>
      <c r="F59" t="s">
        <v>20</v>
      </c>
      <c r="G59">
        <v>0</v>
      </c>
      <c r="H59">
        <v>3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2"/>
        <v>253</v>
      </c>
      <c r="S59" t="b">
        <f t="shared" si="3"/>
        <v>1</v>
      </c>
      <c r="T59">
        <f t="shared" si="4"/>
        <v>3</v>
      </c>
      <c r="U59" t="str">
        <f t="shared" si="8"/>
        <v>KillNpcs</v>
      </c>
      <c r="V59" t="str">
        <f t="shared" si="5"/>
        <v/>
      </c>
      <c r="W59" t="str">
        <f t="shared" si="9"/>
        <v/>
      </c>
      <c r="X59">
        <f t="shared" si="6"/>
        <v>14</v>
      </c>
      <c r="Y59" t="str">
        <f t="shared" si="7"/>
        <v>Dungeon14</v>
      </c>
    </row>
    <row r="60" spans="1:25" x14ac:dyDescent="0.45">
      <c r="A60" s="1" t="s">
        <v>46</v>
      </c>
      <c r="B60">
        <v>0</v>
      </c>
      <c r="C60">
        <v>0</v>
      </c>
      <c r="D60" t="s">
        <v>5</v>
      </c>
      <c r="E60">
        <v>1</v>
      </c>
      <c r="F60" t="s">
        <v>20</v>
      </c>
      <c r="G60">
        <v>0</v>
      </c>
      <c r="H60">
        <v>9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2"/>
        <v>253</v>
      </c>
      <c r="S60" t="b">
        <f t="shared" si="3"/>
        <v>1</v>
      </c>
      <c r="T60">
        <f t="shared" si="4"/>
        <v>3</v>
      </c>
      <c r="U60" t="str">
        <f t="shared" si="8"/>
        <v>KillNpcs</v>
      </c>
      <c r="V60" t="str">
        <f t="shared" si="5"/>
        <v/>
      </c>
      <c r="W60" t="str">
        <f t="shared" si="9"/>
        <v/>
      </c>
      <c r="X60">
        <f t="shared" si="6"/>
        <v>14</v>
      </c>
      <c r="Y60" t="str">
        <f t="shared" si="7"/>
        <v>Dungeon14</v>
      </c>
    </row>
    <row r="61" spans="1:25" x14ac:dyDescent="0.45">
      <c r="A61" s="1" t="s">
        <v>47</v>
      </c>
      <c r="B61">
        <v>0</v>
      </c>
      <c r="C61">
        <v>0</v>
      </c>
      <c r="D61" t="s">
        <v>5</v>
      </c>
      <c r="E61">
        <v>1</v>
      </c>
      <c r="F61" t="s">
        <v>14</v>
      </c>
      <c r="G61" t="s">
        <v>17</v>
      </c>
      <c r="H61">
        <v>14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2"/>
        <v>251</v>
      </c>
      <c r="S61" t="b">
        <f t="shared" si="3"/>
        <v>1</v>
      </c>
      <c r="T61">
        <f t="shared" si="4"/>
        <v>5</v>
      </c>
      <c r="U61" t="str">
        <f t="shared" si="8"/>
        <v>RunTrigger</v>
      </c>
      <c r="V61" t="str">
        <f t="shared" si="5"/>
        <v/>
      </c>
      <c r="W61" t="str">
        <f t="shared" si="9"/>
        <v/>
      </c>
      <c r="X61">
        <f t="shared" si="6"/>
        <v>14</v>
      </c>
      <c r="Y61" t="str">
        <f t="shared" si="7"/>
        <v>Dungeon14</v>
      </c>
    </row>
    <row r="62" spans="1:25" x14ac:dyDescent="0.45">
      <c r="A62" s="1" t="s">
        <v>48</v>
      </c>
      <c r="B62">
        <v>0</v>
      </c>
      <c r="C62">
        <v>0</v>
      </c>
      <c r="D62">
        <v>29</v>
      </c>
      <c r="E62">
        <v>0</v>
      </c>
      <c r="F62" t="s">
        <v>1</v>
      </c>
      <c r="G62">
        <v>68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2"/>
        <v>10</v>
      </c>
      <c r="S62" t="b">
        <f t="shared" si="3"/>
        <v>0</v>
      </c>
      <c r="T62">
        <f t="shared" si="4"/>
        <v>10</v>
      </c>
      <c r="U62" s="6" t="str">
        <f t="shared" si="8"/>
        <v>RunBlock</v>
      </c>
      <c r="V62" t="str">
        <f t="shared" si="5"/>
        <v/>
      </c>
      <c r="W62" t="str">
        <f t="shared" si="9"/>
        <v/>
      </c>
      <c r="X62">
        <f t="shared" si="6"/>
        <v>41</v>
      </c>
      <c r="Y62" t="str">
        <f t="shared" si="7"/>
        <v>Dungeon41</v>
      </c>
    </row>
    <row r="63" spans="1:25" x14ac:dyDescent="0.45">
      <c r="A63" s="1" t="s">
        <v>49</v>
      </c>
      <c r="B63">
        <v>0</v>
      </c>
      <c r="C63">
        <v>0</v>
      </c>
      <c r="D63">
        <v>29</v>
      </c>
      <c r="E63">
        <v>1</v>
      </c>
      <c r="F63" t="s">
        <v>44</v>
      </c>
      <c r="G63">
        <v>16</v>
      </c>
      <c r="H63">
        <v>22</v>
      </c>
      <c r="I63">
        <v>0</v>
      </c>
      <c r="J63">
        <v>58</v>
      </c>
      <c r="K63">
        <v>29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f t="shared" si="2"/>
        <v>254</v>
      </c>
      <c r="S63" t="b">
        <f t="shared" si="3"/>
        <v>1</v>
      </c>
      <c r="T63">
        <f t="shared" si="4"/>
        <v>2</v>
      </c>
      <c r="U63" t="str">
        <f t="shared" si="8"/>
        <v>MoveNpcs</v>
      </c>
      <c r="V63" t="str">
        <f t="shared" si="5"/>
        <v/>
      </c>
      <c r="W63" t="str">
        <f t="shared" si="9"/>
        <v/>
      </c>
      <c r="X63">
        <f t="shared" si="6"/>
        <v>41</v>
      </c>
      <c r="Y63" t="str">
        <f t="shared" si="7"/>
        <v>Dungeon41</v>
      </c>
    </row>
    <row r="64" spans="1:25" x14ac:dyDescent="0.45">
      <c r="A64" s="2">
        <v>3</v>
      </c>
      <c r="B64">
        <v>0</v>
      </c>
      <c r="C64">
        <v>0</v>
      </c>
      <c r="D64">
        <v>29</v>
      </c>
      <c r="E64">
        <v>1</v>
      </c>
      <c r="F64" t="s">
        <v>20</v>
      </c>
      <c r="G64">
        <v>0</v>
      </c>
      <c r="H64">
        <v>58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2"/>
        <v>253</v>
      </c>
      <c r="S64" t="b">
        <f t="shared" si="3"/>
        <v>1</v>
      </c>
      <c r="T64">
        <f t="shared" si="4"/>
        <v>3</v>
      </c>
      <c r="U64" t="str">
        <f t="shared" si="8"/>
        <v>KillNpcs</v>
      </c>
      <c r="V64" t="str">
        <f t="shared" si="5"/>
        <v/>
      </c>
      <c r="W64" t="str">
        <f t="shared" si="9"/>
        <v/>
      </c>
      <c r="X64">
        <f t="shared" si="6"/>
        <v>41</v>
      </c>
      <c r="Y64" t="str">
        <f t="shared" si="7"/>
        <v>Dungeon41</v>
      </c>
    </row>
    <row r="65" spans="1:25" x14ac:dyDescent="0.45">
      <c r="A65" s="1" t="s">
        <v>50</v>
      </c>
      <c r="B65">
        <v>0</v>
      </c>
      <c r="C65">
        <v>0</v>
      </c>
      <c r="D65" t="s">
        <v>13</v>
      </c>
      <c r="E65">
        <v>0</v>
      </c>
      <c r="F65" t="s">
        <v>1</v>
      </c>
      <c r="G65" t="s">
        <v>28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2"/>
        <v>10</v>
      </c>
      <c r="S65" t="b">
        <f t="shared" si="3"/>
        <v>0</v>
      </c>
      <c r="T65">
        <f t="shared" si="4"/>
        <v>10</v>
      </c>
      <c r="U65" s="6" t="str">
        <f t="shared" si="8"/>
        <v>RunBlock</v>
      </c>
      <c r="V65" t="str">
        <f t="shared" si="5"/>
        <v/>
      </c>
      <c r="W65" t="str">
        <f t="shared" si="9"/>
        <v/>
      </c>
      <c r="X65">
        <f t="shared" si="6"/>
        <v>26</v>
      </c>
      <c r="Y65" t="str">
        <f t="shared" si="7"/>
        <v>Dungeon26</v>
      </c>
    </row>
    <row r="66" spans="1:25" x14ac:dyDescent="0.45">
      <c r="A66" s="1">
        <v>400</v>
      </c>
      <c r="B66">
        <v>0</v>
      </c>
      <c r="C66">
        <v>0</v>
      </c>
      <c r="D66" t="s">
        <v>13</v>
      </c>
      <c r="E66">
        <v>1</v>
      </c>
      <c r="F66" t="s">
        <v>14</v>
      </c>
      <c r="G66">
        <v>21</v>
      </c>
      <c r="H66">
        <v>21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2"/>
        <v>251</v>
      </c>
      <c r="S66" t="b">
        <f t="shared" si="3"/>
        <v>1</v>
      </c>
      <c r="T66">
        <f t="shared" si="4"/>
        <v>5</v>
      </c>
      <c r="U66" t="str">
        <f t="shared" ref="U66:U85" si="10">VLOOKUP(T66,Funcs,2,FALSE)</f>
        <v>RunTrigger</v>
      </c>
      <c r="V66" t="str">
        <f t="shared" si="5"/>
        <v/>
      </c>
      <c r="W66" t="str">
        <f t="shared" ref="W66:W85" si="11">IF(U66="ExtendedFunctions",VLOOKUP(HEX2DEC(G66),Extended,2,FALSE),"")</f>
        <v/>
      </c>
      <c r="X66">
        <f t="shared" si="6"/>
        <v>26</v>
      </c>
      <c r="Y66" t="str">
        <f t="shared" si="7"/>
        <v>Dungeon26</v>
      </c>
    </row>
    <row r="67" spans="1:25" x14ac:dyDescent="0.45">
      <c r="A67" s="1">
        <v>410</v>
      </c>
      <c r="B67">
        <v>0</v>
      </c>
      <c r="C67">
        <v>0</v>
      </c>
      <c r="D67" t="s">
        <v>5</v>
      </c>
      <c r="E67">
        <v>0</v>
      </c>
      <c r="F67" t="s">
        <v>1</v>
      </c>
      <c r="G67">
        <v>43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85" si="12">HEX2DEC(F67)</f>
        <v>10</v>
      </c>
      <c r="S67" t="b">
        <f t="shared" ref="S67:S85" si="13">_xlfn.BITAND(R67,128)=128</f>
        <v>0</v>
      </c>
      <c r="T67">
        <f t="shared" ref="T67:T85" si="14">IF(S67,255-R67+1,R67)</f>
        <v>10</v>
      </c>
      <c r="U67" s="6" t="str">
        <f t="shared" si="10"/>
        <v>RunBlock</v>
      </c>
      <c r="V67" t="str">
        <f t="shared" ref="V67:V85" si="15">IF(U67="ExtendedFunctions",HEX2DEC(G67),"")</f>
        <v/>
      </c>
      <c r="W67" t="str">
        <f t="shared" si="11"/>
        <v/>
      </c>
      <c r="X67">
        <f t="shared" ref="X67:X85" si="16">HEX2DEC(D67)</f>
        <v>14</v>
      </c>
      <c r="Y67" t="str">
        <f t="shared" ref="Y67:Y85" si="17">IF(X67=255,"All Levels",IF(X67&gt;=246,"World" &amp; X67-246, "Dungeon" &amp; X67))</f>
        <v>Dungeon14</v>
      </c>
    </row>
    <row r="68" spans="1:25" x14ac:dyDescent="0.45">
      <c r="A68" s="1">
        <v>420</v>
      </c>
      <c r="B68">
        <v>0</v>
      </c>
      <c r="C68">
        <v>0</v>
      </c>
      <c r="D68" t="s">
        <v>5</v>
      </c>
      <c r="E68">
        <v>0</v>
      </c>
      <c r="F68" t="s">
        <v>7</v>
      </c>
      <c r="G68">
        <v>0</v>
      </c>
      <c r="H68">
        <v>1</v>
      </c>
      <c r="I68">
        <v>2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12"/>
        <v>247</v>
      </c>
      <c r="S68" t="b">
        <f t="shared" si="13"/>
        <v>1</v>
      </c>
      <c r="T68">
        <f t="shared" si="14"/>
        <v>9</v>
      </c>
      <c r="U68" t="str">
        <f t="shared" si="10"/>
        <v>VariableOperation</v>
      </c>
      <c r="V68" t="str">
        <f t="shared" si="15"/>
        <v/>
      </c>
      <c r="W68" t="str">
        <f t="shared" si="11"/>
        <v/>
      </c>
      <c r="X68">
        <f t="shared" si="16"/>
        <v>14</v>
      </c>
      <c r="Y68" t="str">
        <f t="shared" si="17"/>
        <v>Dungeon14</v>
      </c>
    </row>
    <row r="69" spans="1:25" x14ac:dyDescent="0.45">
      <c r="A69" s="1">
        <v>430</v>
      </c>
      <c r="B69">
        <v>0</v>
      </c>
      <c r="C69">
        <v>0</v>
      </c>
      <c r="D69">
        <v>34</v>
      </c>
      <c r="E69">
        <v>0</v>
      </c>
      <c r="F69" t="s">
        <v>1</v>
      </c>
      <c r="G69">
        <v>7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12"/>
        <v>10</v>
      </c>
      <c r="S69" t="b">
        <f t="shared" si="13"/>
        <v>0</v>
      </c>
      <c r="T69">
        <f t="shared" si="14"/>
        <v>10</v>
      </c>
      <c r="U69" s="6" t="str">
        <f t="shared" si="10"/>
        <v>RunBlock</v>
      </c>
      <c r="V69" t="str">
        <f t="shared" si="15"/>
        <v/>
      </c>
      <c r="W69" t="str">
        <f t="shared" si="11"/>
        <v/>
      </c>
      <c r="X69">
        <f t="shared" si="16"/>
        <v>52</v>
      </c>
      <c r="Y69" t="str">
        <f t="shared" si="17"/>
        <v>Dungeon52</v>
      </c>
    </row>
    <row r="70" spans="1:25" x14ac:dyDescent="0.45">
      <c r="A70" s="1">
        <v>440</v>
      </c>
      <c r="B70">
        <v>0</v>
      </c>
      <c r="C70">
        <v>0</v>
      </c>
      <c r="D70">
        <v>34</v>
      </c>
      <c r="E70">
        <v>0</v>
      </c>
      <c r="F70" t="s">
        <v>20</v>
      </c>
      <c r="G70">
        <v>0</v>
      </c>
      <c r="H70">
        <v>20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12"/>
        <v>253</v>
      </c>
      <c r="S70" t="b">
        <f t="shared" si="13"/>
        <v>1</v>
      </c>
      <c r="T70">
        <f t="shared" si="14"/>
        <v>3</v>
      </c>
      <c r="U70" t="str">
        <f t="shared" si="10"/>
        <v>KillNpcs</v>
      </c>
      <c r="V70" t="str">
        <f t="shared" si="15"/>
        <v/>
      </c>
      <c r="W70" t="str">
        <f t="shared" si="11"/>
        <v/>
      </c>
      <c r="X70">
        <f t="shared" si="16"/>
        <v>52</v>
      </c>
      <c r="Y70" t="str">
        <f t="shared" si="17"/>
        <v>Dungeon52</v>
      </c>
    </row>
    <row r="71" spans="1:25" x14ac:dyDescent="0.45">
      <c r="A71" s="1">
        <v>450</v>
      </c>
      <c r="B71">
        <v>0</v>
      </c>
      <c r="C71">
        <v>0</v>
      </c>
      <c r="D71" t="s">
        <v>10</v>
      </c>
      <c r="E71">
        <v>0</v>
      </c>
      <c r="F71" t="s">
        <v>1</v>
      </c>
      <c r="G71">
        <v>75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12"/>
        <v>10</v>
      </c>
      <c r="S71" t="b">
        <f t="shared" si="13"/>
        <v>0</v>
      </c>
      <c r="T71">
        <f t="shared" si="14"/>
        <v>10</v>
      </c>
      <c r="U71" s="6" t="str">
        <f t="shared" si="10"/>
        <v>RunBlock</v>
      </c>
      <c r="V71" t="str">
        <f t="shared" si="15"/>
        <v/>
      </c>
      <c r="W71" t="str">
        <f t="shared" si="11"/>
        <v/>
      </c>
      <c r="X71">
        <f t="shared" si="16"/>
        <v>255</v>
      </c>
      <c r="Y71" t="str">
        <f t="shared" si="17"/>
        <v>All Levels</v>
      </c>
    </row>
    <row r="72" spans="1:25" x14ac:dyDescent="0.45">
      <c r="A72" s="1">
        <v>460</v>
      </c>
      <c r="B72">
        <v>0</v>
      </c>
      <c r="C72">
        <v>0</v>
      </c>
      <c r="D72">
        <v>39</v>
      </c>
      <c r="E72">
        <v>0</v>
      </c>
      <c r="F72" t="s">
        <v>14</v>
      </c>
      <c r="G72">
        <v>17</v>
      </c>
      <c r="H72" t="s">
        <v>51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12"/>
        <v>251</v>
      </c>
      <c r="S72" t="b">
        <f t="shared" si="13"/>
        <v>1</v>
      </c>
      <c r="T72">
        <f t="shared" si="14"/>
        <v>5</v>
      </c>
      <c r="U72" t="str">
        <f t="shared" si="10"/>
        <v>RunTrigger</v>
      </c>
      <c r="V72" t="str">
        <f t="shared" si="15"/>
        <v/>
      </c>
      <c r="W72" t="str">
        <f t="shared" si="11"/>
        <v/>
      </c>
      <c r="X72">
        <f t="shared" si="16"/>
        <v>57</v>
      </c>
      <c r="Y72" t="str">
        <f t="shared" si="17"/>
        <v>Dungeon57</v>
      </c>
    </row>
    <row r="73" spans="1:25" x14ac:dyDescent="0.45">
      <c r="A73" s="1">
        <v>470</v>
      </c>
      <c r="B73">
        <v>0</v>
      </c>
      <c r="C73">
        <v>0</v>
      </c>
      <c r="D73">
        <v>39</v>
      </c>
      <c r="E73">
        <v>0</v>
      </c>
      <c r="F73" t="s">
        <v>1</v>
      </c>
      <c r="G73">
        <v>79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2"/>
        <v>10</v>
      </c>
      <c r="S73" t="b">
        <f t="shared" si="13"/>
        <v>0</v>
      </c>
      <c r="T73">
        <f t="shared" si="14"/>
        <v>10</v>
      </c>
      <c r="U73" s="6" t="str">
        <f t="shared" si="10"/>
        <v>RunBlock</v>
      </c>
      <c r="V73" t="str">
        <f t="shared" si="15"/>
        <v/>
      </c>
      <c r="W73" t="str">
        <f t="shared" si="11"/>
        <v/>
      </c>
      <c r="X73">
        <f t="shared" si="16"/>
        <v>57</v>
      </c>
      <c r="Y73" t="str">
        <f t="shared" si="17"/>
        <v>Dungeon57</v>
      </c>
    </row>
    <row r="74" spans="1:25" x14ac:dyDescent="0.45">
      <c r="A74" s="1">
        <v>480</v>
      </c>
      <c r="B74">
        <v>0</v>
      </c>
      <c r="C74">
        <v>0</v>
      </c>
      <c r="D74">
        <v>39</v>
      </c>
      <c r="E74">
        <v>1</v>
      </c>
      <c r="F74" t="s">
        <v>14</v>
      </c>
      <c r="G74">
        <v>22</v>
      </c>
      <c r="H74">
        <v>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2"/>
        <v>251</v>
      </c>
      <c r="S74" t="b">
        <f t="shared" si="13"/>
        <v>1</v>
      </c>
      <c r="T74">
        <f t="shared" si="14"/>
        <v>5</v>
      </c>
      <c r="U74" t="str">
        <f t="shared" si="10"/>
        <v>RunTrigger</v>
      </c>
      <c r="V74" t="str">
        <f t="shared" si="15"/>
        <v/>
      </c>
      <c r="W74" t="str">
        <f t="shared" si="11"/>
        <v/>
      </c>
      <c r="X74">
        <f t="shared" si="16"/>
        <v>57</v>
      </c>
      <c r="Y74" t="str">
        <f t="shared" si="17"/>
        <v>Dungeon57</v>
      </c>
    </row>
    <row r="75" spans="1:25" x14ac:dyDescent="0.45">
      <c r="A75" s="1">
        <v>490</v>
      </c>
      <c r="B75">
        <v>0</v>
      </c>
      <c r="C75">
        <v>0</v>
      </c>
      <c r="D75">
        <v>39</v>
      </c>
      <c r="E75">
        <v>0</v>
      </c>
      <c r="F75" t="s">
        <v>1</v>
      </c>
      <c r="G75">
        <v>17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2"/>
        <v>10</v>
      </c>
      <c r="S75" t="b">
        <f t="shared" si="13"/>
        <v>0</v>
      </c>
      <c r="T75">
        <f t="shared" si="14"/>
        <v>10</v>
      </c>
      <c r="U75" s="6" t="str">
        <f t="shared" si="10"/>
        <v>RunBlock</v>
      </c>
      <c r="V75" t="str">
        <f t="shared" si="15"/>
        <v/>
      </c>
      <c r="W75" t="str">
        <f t="shared" si="11"/>
        <v/>
      </c>
      <c r="X75">
        <f t="shared" si="16"/>
        <v>57</v>
      </c>
      <c r="Y75" t="str">
        <f t="shared" si="17"/>
        <v>Dungeon57</v>
      </c>
    </row>
    <row r="76" spans="1:25" x14ac:dyDescent="0.45">
      <c r="A76" s="1" t="s">
        <v>52</v>
      </c>
      <c r="B76">
        <v>0</v>
      </c>
      <c r="C76">
        <v>0</v>
      </c>
      <c r="D76">
        <v>39</v>
      </c>
      <c r="E76">
        <v>1</v>
      </c>
      <c r="F76" t="s">
        <v>10</v>
      </c>
      <c r="G76">
        <v>1</v>
      </c>
      <c r="H76" t="s">
        <v>53</v>
      </c>
      <c r="I76">
        <v>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2"/>
        <v>255</v>
      </c>
      <c r="S76" t="b">
        <f t="shared" si="13"/>
        <v>1</v>
      </c>
      <c r="T76">
        <f t="shared" si="14"/>
        <v>1</v>
      </c>
      <c r="U76" t="str">
        <f t="shared" si="10"/>
        <v>GoalGtarg</v>
      </c>
      <c r="V76" t="str">
        <f t="shared" si="15"/>
        <v/>
      </c>
      <c r="W76" t="str">
        <f t="shared" si="11"/>
        <v/>
      </c>
      <c r="X76">
        <f t="shared" si="16"/>
        <v>57</v>
      </c>
      <c r="Y76" t="str">
        <f t="shared" si="17"/>
        <v>Dungeon57</v>
      </c>
    </row>
    <row r="77" spans="1:25" x14ac:dyDescent="0.45">
      <c r="A77" s="1" t="s">
        <v>54</v>
      </c>
      <c r="B77">
        <v>0</v>
      </c>
      <c r="C77">
        <v>0</v>
      </c>
      <c r="D77">
        <v>39</v>
      </c>
      <c r="E77">
        <v>1</v>
      </c>
      <c r="F77" t="s">
        <v>9</v>
      </c>
      <c r="G77">
        <v>1</v>
      </c>
      <c r="H77" t="s">
        <v>53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2"/>
        <v>248</v>
      </c>
      <c r="S77" t="b">
        <f t="shared" si="13"/>
        <v>1</v>
      </c>
      <c r="T77">
        <f t="shared" si="14"/>
        <v>8</v>
      </c>
      <c r="U77" t="str">
        <f t="shared" si="10"/>
        <v>SetAttitude</v>
      </c>
      <c r="V77" t="str">
        <f t="shared" si="15"/>
        <v/>
      </c>
      <c r="W77" t="str">
        <f t="shared" si="11"/>
        <v/>
      </c>
      <c r="X77">
        <f t="shared" si="16"/>
        <v>57</v>
      </c>
      <c r="Y77" t="str">
        <f t="shared" si="17"/>
        <v>Dungeon57</v>
      </c>
    </row>
    <row r="78" spans="1:25" x14ac:dyDescent="0.45">
      <c r="A78" s="1" t="s">
        <v>55</v>
      </c>
      <c r="B78">
        <v>0</v>
      </c>
      <c r="C78">
        <v>0</v>
      </c>
      <c r="D78">
        <v>39</v>
      </c>
      <c r="E78">
        <v>1</v>
      </c>
      <c r="F78" t="s">
        <v>14</v>
      </c>
      <c r="G78">
        <v>1</v>
      </c>
      <c r="H78">
        <v>38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2"/>
        <v>251</v>
      </c>
      <c r="S78" t="b">
        <f t="shared" si="13"/>
        <v>1</v>
      </c>
      <c r="T78">
        <f t="shared" si="14"/>
        <v>5</v>
      </c>
      <c r="U78" t="str">
        <f t="shared" si="10"/>
        <v>RunTrigger</v>
      </c>
      <c r="V78" t="str">
        <f t="shared" si="15"/>
        <v/>
      </c>
      <c r="W78" t="str">
        <f t="shared" si="11"/>
        <v/>
      </c>
      <c r="X78">
        <f t="shared" si="16"/>
        <v>57</v>
      </c>
      <c r="Y78" t="str">
        <f t="shared" si="17"/>
        <v>Dungeon57</v>
      </c>
    </row>
    <row r="79" spans="1:25" x14ac:dyDescent="0.45">
      <c r="A79" s="1" t="s">
        <v>56</v>
      </c>
      <c r="B79">
        <v>0</v>
      </c>
      <c r="C79">
        <v>0</v>
      </c>
      <c r="D79">
        <v>39</v>
      </c>
      <c r="E79">
        <v>1</v>
      </c>
      <c r="F79" t="s">
        <v>45</v>
      </c>
      <c r="G79">
        <v>7</v>
      </c>
      <c r="H79">
        <v>0</v>
      </c>
      <c r="I79">
        <v>65</v>
      </c>
      <c r="J79">
        <v>1</v>
      </c>
      <c r="K79">
        <v>33</v>
      </c>
      <c r="L79">
        <v>5</v>
      </c>
      <c r="M79">
        <v>37</v>
      </c>
      <c r="N79">
        <v>0</v>
      </c>
      <c r="O79">
        <v>0</v>
      </c>
      <c r="P79">
        <v>0</v>
      </c>
      <c r="Q79">
        <v>0</v>
      </c>
      <c r="R79">
        <f t="shared" si="12"/>
        <v>249</v>
      </c>
      <c r="S79" t="b">
        <f t="shared" si="13"/>
        <v>1</v>
      </c>
      <c r="T79">
        <f t="shared" si="14"/>
        <v>7</v>
      </c>
      <c r="U79" t="str">
        <f t="shared" si="10"/>
        <v>ExtendedFunctions</v>
      </c>
      <c r="V79">
        <f t="shared" si="15"/>
        <v>7</v>
      </c>
      <c r="W79" t="str">
        <f t="shared" si="11"/>
        <v>MoveNPCInRange</v>
      </c>
      <c r="X79">
        <f t="shared" si="16"/>
        <v>57</v>
      </c>
      <c r="Y79" t="str">
        <f t="shared" si="17"/>
        <v>Dungeon57</v>
      </c>
    </row>
    <row r="80" spans="1:25" x14ac:dyDescent="0.45">
      <c r="A80" s="2">
        <v>4</v>
      </c>
      <c r="B80">
        <v>0</v>
      </c>
      <c r="C80">
        <v>0</v>
      </c>
      <c r="D80">
        <v>39</v>
      </c>
      <c r="E80">
        <v>1</v>
      </c>
      <c r="F80" t="s">
        <v>14</v>
      </c>
      <c r="G80">
        <v>21</v>
      </c>
      <c r="H80">
        <v>21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2"/>
        <v>251</v>
      </c>
      <c r="S80" t="b">
        <f t="shared" si="13"/>
        <v>1</v>
      </c>
      <c r="T80">
        <f t="shared" si="14"/>
        <v>5</v>
      </c>
      <c r="U80" t="str">
        <f t="shared" si="10"/>
        <v>RunTrigger</v>
      </c>
      <c r="V80" t="str">
        <f t="shared" si="15"/>
        <v/>
      </c>
      <c r="W80" t="str">
        <f t="shared" si="11"/>
        <v/>
      </c>
      <c r="X80">
        <f t="shared" si="16"/>
        <v>57</v>
      </c>
      <c r="Y80" t="str">
        <f t="shared" si="17"/>
        <v>Dungeon57</v>
      </c>
    </row>
    <row r="81" spans="1:25" x14ac:dyDescent="0.45">
      <c r="A81" s="1" t="s">
        <v>57</v>
      </c>
      <c r="B81">
        <v>0</v>
      </c>
      <c r="C81">
        <v>0</v>
      </c>
      <c r="D81" t="s">
        <v>12</v>
      </c>
      <c r="E81">
        <v>0</v>
      </c>
      <c r="F81" t="s">
        <v>1</v>
      </c>
      <c r="G81">
        <v>17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2"/>
        <v>10</v>
      </c>
      <c r="S81" t="b">
        <f t="shared" si="13"/>
        <v>0</v>
      </c>
      <c r="T81">
        <f t="shared" si="14"/>
        <v>10</v>
      </c>
      <c r="U81" s="6" t="str">
        <f t="shared" si="10"/>
        <v>RunBlock</v>
      </c>
      <c r="V81" t="str">
        <f t="shared" si="15"/>
        <v/>
      </c>
      <c r="W81" t="str">
        <f t="shared" si="11"/>
        <v/>
      </c>
      <c r="X81">
        <f t="shared" si="16"/>
        <v>59</v>
      </c>
      <c r="Y81" t="str">
        <f t="shared" si="17"/>
        <v>Dungeon59</v>
      </c>
    </row>
    <row r="82" spans="1:25" x14ac:dyDescent="0.45">
      <c r="A82" s="1">
        <v>500</v>
      </c>
      <c r="B82">
        <v>0</v>
      </c>
      <c r="C82">
        <v>0</v>
      </c>
      <c r="D82" t="s">
        <v>12</v>
      </c>
      <c r="E82">
        <v>1</v>
      </c>
      <c r="F82" t="s">
        <v>24</v>
      </c>
      <c r="G82">
        <v>0</v>
      </c>
      <c r="H82">
        <v>65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2"/>
        <v>245</v>
      </c>
      <c r="S82" t="b">
        <f t="shared" si="13"/>
        <v>1</v>
      </c>
      <c r="T82">
        <f t="shared" si="14"/>
        <v>11</v>
      </c>
      <c r="U82" t="str">
        <f t="shared" si="10"/>
        <v>RemoveObject</v>
      </c>
      <c r="V82" t="str">
        <f t="shared" si="15"/>
        <v/>
      </c>
      <c r="W82" t="str">
        <f t="shared" si="11"/>
        <v/>
      </c>
      <c r="X82">
        <f t="shared" si="16"/>
        <v>59</v>
      </c>
      <c r="Y82" t="str">
        <f t="shared" si="17"/>
        <v>Dungeon59</v>
      </c>
    </row>
    <row r="83" spans="1:25" x14ac:dyDescent="0.45">
      <c r="A83" s="1">
        <v>510</v>
      </c>
      <c r="B83">
        <v>0</v>
      </c>
      <c r="C83">
        <v>0</v>
      </c>
      <c r="D83">
        <v>41</v>
      </c>
      <c r="E83">
        <v>0</v>
      </c>
      <c r="F83" t="s">
        <v>1</v>
      </c>
      <c r="G83">
        <v>41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12"/>
        <v>10</v>
      </c>
      <c r="S83" t="b">
        <f t="shared" si="13"/>
        <v>0</v>
      </c>
      <c r="T83">
        <f t="shared" si="14"/>
        <v>10</v>
      </c>
      <c r="U83" s="6" t="str">
        <f t="shared" si="10"/>
        <v>RunBlock</v>
      </c>
      <c r="V83" t="str">
        <f t="shared" si="15"/>
        <v/>
      </c>
      <c r="W83" t="str">
        <f t="shared" si="11"/>
        <v/>
      </c>
      <c r="X83">
        <f t="shared" si="16"/>
        <v>65</v>
      </c>
      <c r="Y83" t="str">
        <f t="shared" si="17"/>
        <v>Dungeon65</v>
      </c>
    </row>
    <row r="84" spans="1:25" x14ac:dyDescent="0.45">
      <c r="A84" s="1">
        <v>520</v>
      </c>
      <c r="B84">
        <v>0</v>
      </c>
      <c r="C84">
        <v>0</v>
      </c>
      <c r="D84">
        <v>41</v>
      </c>
      <c r="E84">
        <v>1</v>
      </c>
      <c r="F84" t="s">
        <v>24</v>
      </c>
      <c r="G84">
        <v>0</v>
      </c>
      <c r="H84">
        <v>55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12"/>
        <v>245</v>
      </c>
      <c r="S84" t="b">
        <f t="shared" si="13"/>
        <v>1</v>
      </c>
      <c r="T84">
        <f t="shared" si="14"/>
        <v>11</v>
      </c>
      <c r="U84" t="str">
        <f t="shared" si="10"/>
        <v>RemoveObject</v>
      </c>
      <c r="V84" t="str">
        <f t="shared" si="15"/>
        <v/>
      </c>
      <c r="W84" t="str">
        <f t="shared" si="11"/>
        <v/>
      </c>
      <c r="X84">
        <f t="shared" si="16"/>
        <v>65</v>
      </c>
      <c r="Y84" t="str">
        <f t="shared" si="17"/>
        <v>Dungeon65</v>
      </c>
    </row>
    <row r="85" spans="1:25" x14ac:dyDescent="0.45">
      <c r="A85" s="1">
        <v>530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58</v>
      </c>
      <c r="R85">
        <f t="shared" si="12"/>
        <v>0</v>
      </c>
      <c r="S85" t="b">
        <f t="shared" si="13"/>
        <v>0</v>
      </c>
      <c r="T85">
        <f t="shared" si="14"/>
        <v>0</v>
      </c>
      <c r="U85" t="str">
        <f t="shared" si="10"/>
        <v>Nothing0</v>
      </c>
      <c r="V85" t="str">
        <f t="shared" si="15"/>
        <v/>
      </c>
      <c r="W85" t="str">
        <f t="shared" si="11"/>
        <v/>
      </c>
      <c r="X85">
        <f t="shared" si="16"/>
        <v>0</v>
      </c>
      <c r="Y85" t="str">
        <f t="shared" si="17"/>
        <v>Dungeon0</v>
      </c>
    </row>
  </sheetData>
  <autoFilter ref="A1:Y85" xr:uid="{E95DF12F-1AFC-4FB5-8524-470259985C2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EC89-B2D0-4247-9034-CA404A0F5BB7}">
  <dimension ref="A1:Y7"/>
  <sheetViews>
    <sheetView zoomScale="85" zoomScaleNormal="85" workbookViewId="0">
      <pane ySplit="1" topLeftCell="A2" activePane="bottomLeft" state="frozen"/>
      <selection activeCell="W65" sqref="W65"/>
      <selection pane="bottomLeft" activeCell="B2" sqref="B2"/>
    </sheetView>
  </sheetViews>
  <sheetFormatPr defaultRowHeight="14.25" x14ac:dyDescent="0.45"/>
  <cols>
    <col min="1" max="1" width="10.73046875" bestFit="1" customWidth="1"/>
    <col min="2" max="3" width="2.73046875" bestFit="1" customWidth="1"/>
    <col min="4" max="4" width="2.86328125" bestFit="1" customWidth="1"/>
    <col min="5" max="6" width="1.86328125" bestFit="1" customWidth="1"/>
    <col min="7" max="8" width="2.86328125" bestFit="1" customWidth="1"/>
    <col min="9" max="11" width="1.86328125" bestFit="1" customWidth="1"/>
    <col min="12" max="13" width="3" bestFit="1" customWidth="1"/>
    <col min="14" max="15" width="3.1328125" bestFit="1" customWidth="1"/>
    <col min="16" max="16" width="2.86328125" bestFit="1" customWidth="1"/>
    <col min="17" max="17" width="2.796875" bestFit="1" customWidth="1"/>
    <col min="18" max="18" width="10.19921875" bestFit="1" customWidth="1"/>
    <col min="19" max="19" width="5.73046875" bestFit="1" customWidth="1"/>
    <col min="20" max="20" width="12.19921875" bestFit="1" customWidth="1"/>
    <col min="21" max="21" width="12.6640625" bestFit="1" customWidth="1"/>
    <col min="22" max="22" width="16.46484375" bestFit="1" customWidth="1"/>
    <col min="23" max="23" width="20.46484375" bestFit="1" customWidth="1"/>
    <col min="24" max="24" width="13.3984375" bestFit="1" customWidth="1"/>
    <col min="25" max="25" width="13.53125" bestFit="1" customWidth="1"/>
  </cols>
  <sheetData>
    <row r="1" spans="1:25" s="5" customFormat="1" x14ac:dyDescent="0.45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68</v>
      </c>
      <c r="S1" s="4" t="s">
        <v>69</v>
      </c>
      <c r="T1" s="4" t="s">
        <v>70</v>
      </c>
      <c r="U1" s="4" t="s">
        <v>85</v>
      </c>
      <c r="V1" s="4" t="s">
        <v>80</v>
      </c>
      <c r="W1" s="4" t="s">
        <v>90</v>
      </c>
      <c r="X1" s="4" t="s">
        <v>91</v>
      </c>
      <c r="Y1" s="4" t="s">
        <v>92</v>
      </c>
    </row>
    <row r="2" spans="1:25" x14ac:dyDescent="0.45">
      <c r="A2" s="1">
        <v>0</v>
      </c>
      <c r="B2">
        <v>2</v>
      </c>
      <c r="C2">
        <v>0</v>
      </c>
      <c r="D2">
        <v>39</v>
      </c>
      <c r="E2">
        <v>1</v>
      </c>
      <c r="F2">
        <v>5</v>
      </c>
      <c r="G2" t="s">
        <v>22</v>
      </c>
      <c r="H2" t="s">
        <v>22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HEX2DEC(F2)</f>
        <v>5</v>
      </c>
      <c r="S2" t="b">
        <f>_xlfn.BITAND(R2,128)=128</f>
        <v>0</v>
      </c>
      <c r="T2">
        <f>IF(S2,255-R2+1,R2)</f>
        <v>5</v>
      </c>
      <c r="U2" t="str">
        <f t="shared" ref="U2:U7" si="0">VLOOKUP(T2,Funcs,2,FALSE)</f>
        <v>RunTrigger</v>
      </c>
      <c r="V2" t="str">
        <f>IF(U2="ExtendedFunctions",HEX2DEC(G2),"")</f>
        <v/>
      </c>
      <c r="W2" t="str">
        <f t="shared" ref="W2:W7" si="1">IF(U2="ExtendedFunctions",VLOOKUP(HEX2DEC(G2),Extended,2,FALSE),"")</f>
        <v/>
      </c>
      <c r="X2">
        <f>HEX2DEC(D2)</f>
        <v>57</v>
      </c>
      <c r="Y2" t="str">
        <f>IF(X2=255,"All Levels",IF(X2&gt;=246,"World" &amp; X2-246, "Dungeon" &amp; X2))</f>
        <v>Dungeon57</v>
      </c>
    </row>
    <row r="3" spans="1:25" x14ac:dyDescent="0.45">
      <c r="A3" s="1">
        <v>10</v>
      </c>
      <c r="B3">
        <v>4</v>
      </c>
      <c r="C3">
        <v>0</v>
      </c>
      <c r="D3">
        <v>39</v>
      </c>
      <c r="E3">
        <v>1</v>
      </c>
      <c r="F3">
        <v>5</v>
      </c>
      <c r="G3" t="s">
        <v>22</v>
      </c>
      <c r="H3" t="s">
        <v>22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7" si="2">HEX2DEC(F3)</f>
        <v>5</v>
      </c>
      <c r="S3" t="b">
        <f t="shared" ref="S3:S7" si="3">_xlfn.BITAND(R3,128)=128</f>
        <v>0</v>
      </c>
      <c r="T3">
        <f t="shared" ref="T3:T7" si="4">IF(S3,255-R3+1,R3)</f>
        <v>5</v>
      </c>
      <c r="U3" t="str">
        <f t="shared" si="0"/>
        <v>RunTrigger</v>
      </c>
      <c r="V3" t="str">
        <f t="shared" ref="V3:V7" si="5">IF(U3="ExtendedFunctions",HEX2DEC(G3),"")</f>
        <v/>
      </c>
      <c r="W3" t="str">
        <f t="shared" si="1"/>
        <v/>
      </c>
      <c r="X3">
        <f t="shared" ref="X3:X7" si="6">HEX2DEC(D3)</f>
        <v>57</v>
      </c>
      <c r="Y3" t="str">
        <f t="shared" ref="Y3:Y7" si="7">IF(X3=255,"All Levels",IF(X3&gt;=246,"World" &amp; X3-246, "Dungeon" &amp; X3))</f>
        <v>Dungeon57</v>
      </c>
    </row>
    <row r="4" spans="1:25" x14ac:dyDescent="0.45">
      <c r="A4" s="1">
        <v>20</v>
      </c>
      <c r="B4">
        <v>5</v>
      </c>
      <c r="C4">
        <v>0</v>
      </c>
      <c r="D4">
        <v>39</v>
      </c>
      <c r="E4">
        <v>1</v>
      </c>
      <c r="F4">
        <v>5</v>
      </c>
      <c r="G4" t="s">
        <v>22</v>
      </c>
      <c r="H4" t="s">
        <v>22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5</v>
      </c>
      <c r="S4" t="b">
        <f t="shared" si="3"/>
        <v>0</v>
      </c>
      <c r="T4">
        <f t="shared" si="4"/>
        <v>5</v>
      </c>
      <c r="U4" t="str">
        <f t="shared" si="0"/>
        <v>RunTrigger</v>
      </c>
      <c r="V4" t="str">
        <f t="shared" si="5"/>
        <v/>
      </c>
      <c r="W4" t="str">
        <f t="shared" si="1"/>
        <v/>
      </c>
      <c r="X4">
        <f t="shared" si="6"/>
        <v>57</v>
      </c>
      <c r="Y4" t="str">
        <f t="shared" si="7"/>
        <v>Dungeon57</v>
      </c>
    </row>
    <row r="5" spans="1:25" x14ac:dyDescent="0.45">
      <c r="A5" s="1">
        <v>30</v>
      </c>
      <c r="B5">
        <v>6</v>
      </c>
      <c r="C5">
        <v>0</v>
      </c>
      <c r="D5">
        <v>39</v>
      </c>
      <c r="E5">
        <v>1</v>
      </c>
      <c r="F5">
        <v>5</v>
      </c>
      <c r="G5" t="s">
        <v>22</v>
      </c>
      <c r="H5" t="s">
        <v>22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5</v>
      </c>
      <c r="S5" t="b">
        <f t="shared" si="3"/>
        <v>0</v>
      </c>
      <c r="T5">
        <f t="shared" si="4"/>
        <v>5</v>
      </c>
      <c r="U5" t="str">
        <f t="shared" si="0"/>
        <v>RunTrigger</v>
      </c>
      <c r="V5" t="str">
        <f t="shared" si="5"/>
        <v/>
      </c>
      <c r="W5" t="str">
        <f t="shared" si="1"/>
        <v/>
      </c>
      <c r="X5">
        <f t="shared" si="6"/>
        <v>57</v>
      </c>
      <c r="Y5" t="str">
        <f t="shared" si="7"/>
        <v>Dungeon57</v>
      </c>
    </row>
    <row r="6" spans="1:25" x14ac:dyDescent="0.45">
      <c r="A6" s="1">
        <v>40</v>
      </c>
      <c r="B6">
        <v>7</v>
      </c>
      <c r="C6">
        <v>0</v>
      </c>
      <c r="D6">
        <v>39</v>
      </c>
      <c r="E6">
        <v>1</v>
      </c>
      <c r="F6">
        <v>5</v>
      </c>
      <c r="G6" t="s">
        <v>22</v>
      </c>
      <c r="H6" t="s">
        <v>22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5</v>
      </c>
      <c r="S6" t="b">
        <f t="shared" si="3"/>
        <v>0</v>
      </c>
      <c r="T6">
        <f t="shared" si="4"/>
        <v>5</v>
      </c>
      <c r="U6" t="str">
        <f t="shared" si="0"/>
        <v>RunTrigger</v>
      </c>
      <c r="V6" t="str">
        <f t="shared" si="5"/>
        <v/>
      </c>
      <c r="W6" t="str">
        <f t="shared" si="1"/>
        <v/>
      </c>
      <c r="X6">
        <f t="shared" si="6"/>
        <v>57</v>
      </c>
      <c r="Y6" t="str">
        <f t="shared" si="7"/>
        <v>Dungeon57</v>
      </c>
    </row>
    <row r="7" spans="1:25" x14ac:dyDescent="0.45">
      <c r="A7" s="1">
        <v>50</v>
      </c>
      <c r="B7" t="s">
        <v>10</v>
      </c>
      <c r="C7" t="s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2"/>
        <v>0</v>
      </c>
      <c r="S7" t="b">
        <f t="shared" si="3"/>
        <v>0</v>
      </c>
      <c r="T7">
        <f t="shared" si="4"/>
        <v>0</v>
      </c>
      <c r="U7" t="str">
        <f t="shared" si="0"/>
        <v>Nothing0</v>
      </c>
      <c r="V7" t="str">
        <f t="shared" si="5"/>
        <v/>
      </c>
      <c r="W7" t="str">
        <f t="shared" si="1"/>
        <v/>
      </c>
      <c r="X7">
        <f t="shared" si="6"/>
        <v>0</v>
      </c>
      <c r="Y7" t="str">
        <f t="shared" si="7"/>
        <v>Dungeon0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1A43-E8B9-4762-B4CC-B97AC348F27F}">
  <dimension ref="A1:Y81"/>
  <sheetViews>
    <sheetView tabSelected="1" zoomScale="85" zoomScaleNormal="85" workbookViewId="0">
      <pane ySplit="1" topLeftCell="A14" activePane="bottomLeft" state="frozen"/>
      <selection activeCell="W65" sqref="W65"/>
      <selection pane="bottomLeft" activeCell="N1" sqref="N1"/>
    </sheetView>
  </sheetViews>
  <sheetFormatPr defaultRowHeight="14.25" x14ac:dyDescent="0.45"/>
  <cols>
    <col min="1" max="1" width="10.73046875" bestFit="1" customWidth="1"/>
    <col min="2" max="11" width="4.46484375" bestFit="1" customWidth="1"/>
    <col min="12" max="13" width="5.53125" bestFit="1" customWidth="1"/>
    <col min="14" max="15" width="5.73046875" bestFit="1" customWidth="1"/>
    <col min="16" max="16" width="5.46484375" bestFit="1" customWidth="1"/>
    <col min="17" max="17" width="5.3984375" bestFit="1" customWidth="1"/>
    <col min="18" max="18" width="10.19921875" bestFit="1" customWidth="1"/>
    <col min="19" max="19" width="5.73046875" bestFit="1" customWidth="1"/>
    <col min="20" max="20" width="12.19921875" bestFit="1" customWidth="1"/>
    <col min="21" max="21" width="16.06640625" bestFit="1" customWidth="1"/>
    <col min="22" max="22" width="16.46484375" bestFit="1" customWidth="1"/>
    <col min="23" max="23" width="20.46484375" bestFit="1" customWidth="1"/>
    <col min="24" max="24" width="13.3984375" bestFit="1" customWidth="1"/>
    <col min="25" max="25" width="13.53125" bestFit="1" customWidth="1"/>
  </cols>
  <sheetData>
    <row r="1" spans="1:25" s="5" customFormat="1" x14ac:dyDescent="0.45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68</v>
      </c>
      <c r="S1" s="4" t="s">
        <v>69</v>
      </c>
      <c r="T1" s="4" t="s">
        <v>70</v>
      </c>
      <c r="U1" s="4" t="s">
        <v>85</v>
      </c>
      <c r="V1" s="4" t="s">
        <v>80</v>
      </c>
      <c r="W1" s="4" t="s">
        <v>90</v>
      </c>
      <c r="X1" s="4" t="s">
        <v>91</v>
      </c>
      <c r="Y1" s="4" t="s">
        <v>92</v>
      </c>
    </row>
    <row r="2" spans="1:25" x14ac:dyDescent="0.45">
      <c r="A2" s="1">
        <v>0</v>
      </c>
      <c r="B2">
        <v>3</v>
      </c>
      <c r="C2">
        <v>0</v>
      </c>
      <c r="D2">
        <v>1</v>
      </c>
      <c r="E2">
        <v>1</v>
      </c>
      <c r="F2" t="s">
        <v>1</v>
      </c>
      <c r="G2">
        <v>34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f>HEX2DEC(F2)</f>
        <v>10</v>
      </c>
      <c r="S2" t="b">
        <f>_xlfn.BITAND(R2,128)=128</f>
        <v>0</v>
      </c>
      <c r="T2">
        <f>IF(S2,255-R2+1,R2)</f>
        <v>10</v>
      </c>
      <c r="U2" t="str">
        <f t="shared" ref="U2:U33" si="0">VLOOKUP(T2,Funcs,2,FALSE)</f>
        <v>RunBlock</v>
      </c>
      <c r="V2" t="str">
        <f>IF(U2="ExtendedFunctions",HEX2DEC(G2),"")</f>
        <v/>
      </c>
      <c r="W2" t="str">
        <f t="shared" ref="W2:W33" si="1">IF(U2="ExtendedFunctions",VLOOKUP(HEX2DEC(G2),Extended,2,FALSE),"")</f>
        <v/>
      </c>
      <c r="X2">
        <f>HEX2DEC(D2)</f>
        <v>1</v>
      </c>
      <c r="Y2" t="str">
        <f>IF(X2=255,"All Levels",IF(X2&gt;=246,"World" &amp; X2-246, "Dungeon" &amp; X2))</f>
        <v>Dungeon1</v>
      </c>
    </row>
    <row r="3" spans="1:25" x14ac:dyDescent="0.45">
      <c r="A3" s="1">
        <v>10</v>
      </c>
      <c r="B3">
        <v>3</v>
      </c>
      <c r="C3">
        <v>0</v>
      </c>
      <c r="D3">
        <v>1</v>
      </c>
      <c r="E3">
        <v>1</v>
      </c>
      <c r="F3" t="s">
        <v>44</v>
      </c>
      <c r="G3">
        <v>13</v>
      </c>
      <c r="H3">
        <v>30</v>
      </c>
      <c r="I3">
        <v>0</v>
      </c>
      <c r="J3">
        <v>88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2">HEX2DEC(F3)</f>
        <v>254</v>
      </c>
      <c r="S3" t="b">
        <f t="shared" ref="S3:S66" si="3">_xlfn.BITAND(R3,128)=128</f>
        <v>1</v>
      </c>
      <c r="T3">
        <f t="shared" ref="T3:T66" si="4">IF(S3,255-R3+1,R3)</f>
        <v>2</v>
      </c>
      <c r="U3" t="str">
        <f t="shared" si="0"/>
        <v>MoveNpcs</v>
      </c>
      <c r="V3" t="str">
        <f t="shared" ref="V3:V66" si="5">IF(U3="ExtendedFunctions",HEX2DEC(G3),"")</f>
        <v/>
      </c>
      <c r="W3" t="str">
        <f t="shared" si="1"/>
        <v/>
      </c>
      <c r="X3">
        <f t="shared" ref="X3:X66" si="6">HEX2DEC(D3)</f>
        <v>1</v>
      </c>
      <c r="Y3" t="str">
        <f t="shared" ref="Y3:Y66" si="7">IF(X3=255,"All Levels",IF(X3&gt;=246,"World" &amp; X3-246, "Dungeon" &amp; X3))</f>
        <v>Dungeon1</v>
      </c>
    </row>
    <row r="4" spans="1:25" x14ac:dyDescent="0.45">
      <c r="A4" s="1">
        <v>20</v>
      </c>
      <c r="B4">
        <v>3</v>
      </c>
      <c r="C4">
        <v>0</v>
      </c>
      <c r="D4">
        <v>1</v>
      </c>
      <c r="E4">
        <v>1</v>
      </c>
      <c r="F4" t="s">
        <v>1</v>
      </c>
      <c r="G4">
        <v>34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10</v>
      </c>
      <c r="S4" t="b">
        <f t="shared" si="3"/>
        <v>0</v>
      </c>
      <c r="T4">
        <f t="shared" si="4"/>
        <v>10</v>
      </c>
      <c r="U4" t="str">
        <f t="shared" si="0"/>
        <v>RunBlock</v>
      </c>
      <c r="V4" t="str">
        <f t="shared" si="5"/>
        <v/>
      </c>
      <c r="W4" t="str">
        <f t="shared" si="1"/>
        <v/>
      </c>
      <c r="X4">
        <f t="shared" si="6"/>
        <v>1</v>
      </c>
      <c r="Y4" t="str">
        <f t="shared" si="7"/>
        <v>Dungeon1</v>
      </c>
    </row>
    <row r="5" spans="1:25" x14ac:dyDescent="0.45">
      <c r="A5" s="1">
        <v>30</v>
      </c>
      <c r="B5">
        <v>3</v>
      </c>
      <c r="C5">
        <v>0</v>
      </c>
      <c r="D5">
        <v>1</v>
      </c>
      <c r="E5">
        <v>1</v>
      </c>
      <c r="F5" t="s">
        <v>44</v>
      </c>
      <c r="G5" t="s">
        <v>17</v>
      </c>
      <c r="H5" t="s">
        <v>17</v>
      </c>
      <c r="I5">
        <v>0</v>
      </c>
      <c r="J5">
        <v>88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254</v>
      </c>
      <c r="S5" t="b">
        <f t="shared" si="3"/>
        <v>1</v>
      </c>
      <c r="T5">
        <f t="shared" si="4"/>
        <v>2</v>
      </c>
      <c r="U5" t="str">
        <f t="shared" si="0"/>
        <v>MoveNpcs</v>
      </c>
      <c r="V5" t="str">
        <f t="shared" si="5"/>
        <v/>
      </c>
      <c r="W5" t="str">
        <f t="shared" si="1"/>
        <v/>
      </c>
      <c r="X5">
        <f t="shared" si="6"/>
        <v>1</v>
      </c>
      <c r="Y5" t="str">
        <f t="shared" si="7"/>
        <v>Dungeon1</v>
      </c>
    </row>
    <row r="6" spans="1:25" x14ac:dyDescent="0.45">
      <c r="A6" s="1">
        <v>40</v>
      </c>
      <c r="B6">
        <v>3</v>
      </c>
      <c r="C6">
        <v>0</v>
      </c>
      <c r="D6">
        <v>1</v>
      </c>
      <c r="E6">
        <v>1</v>
      </c>
      <c r="F6" t="s">
        <v>1</v>
      </c>
      <c r="G6">
        <v>34</v>
      </c>
      <c r="H6">
        <v>0</v>
      </c>
      <c r="I6">
        <v>1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10</v>
      </c>
      <c r="S6" t="b">
        <f t="shared" si="3"/>
        <v>0</v>
      </c>
      <c r="T6">
        <f t="shared" si="4"/>
        <v>10</v>
      </c>
      <c r="U6" t="str">
        <f t="shared" si="0"/>
        <v>RunBlock</v>
      </c>
      <c r="V6" t="str">
        <f t="shared" si="5"/>
        <v/>
      </c>
      <c r="W6" t="str">
        <f t="shared" si="1"/>
        <v/>
      </c>
      <c r="X6">
        <f t="shared" si="6"/>
        <v>1</v>
      </c>
      <c r="Y6" t="str">
        <f t="shared" si="7"/>
        <v>Dungeon1</v>
      </c>
    </row>
    <row r="7" spans="1:25" x14ac:dyDescent="0.45">
      <c r="A7" s="1">
        <v>50</v>
      </c>
      <c r="B7">
        <v>3</v>
      </c>
      <c r="C7">
        <v>0</v>
      </c>
      <c r="D7">
        <v>1</v>
      </c>
      <c r="E7">
        <v>1</v>
      </c>
      <c r="F7" t="s">
        <v>44</v>
      </c>
      <c r="G7" t="s">
        <v>42</v>
      </c>
      <c r="H7">
        <v>20</v>
      </c>
      <c r="I7">
        <v>0</v>
      </c>
      <c r="J7">
        <v>88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2"/>
        <v>254</v>
      </c>
      <c r="S7" t="b">
        <f t="shared" si="3"/>
        <v>1</v>
      </c>
      <c r="T7">
        <f t="shared" si="4"/>
        <v>2</v>
      </c>
      <c r="U7" t="str">
        <f t="shared" si="0"/>
        <v>MoveNpcs</v>
      </c>
      <c r="V7" t="str">
        <f t="shared" si="5"/>
        <v/>
      </c>
      <c r="W7" t="str">
        <f t="shared" si="1"/>
        <v/>
      </c>
      <c r="X7">
        <f t="shared" si="6"/>
        <v>1</v>
      </c>
      <c r="Y7" t="str">
        <f t="shared" si="7"/>
        <v>Dungeon1</v>
      </c>
    </row>
    <row r="8" spans="1:25" x14ac:dyDescent="0.45">
      <c r="A8" s="1">
        <v>60</v>
      </c>
      <c r="B8">
        <v>3</v>
      </c>
      <c r="C8">
        <v>0</v>
      </c>
      <c r="D8">
        <v>1</v>
      </c>
      <c r="E8">
        <v>1</v>
      </c>
      <c r="F8" t="s">
        <v>1</v>
      </c>
      <c r="G8">
        <v>34</v>
      </c>
      <c r="H8">
        <v>0</v>
      </c>
      <c r="I8">
        <v>1</v>
      </c>
      <c r="J8">
        <v>0</v>
      </c>
      <c r="K8">
        <v>0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2"/>
        <v>10</v>
      </c>
      <c r="S8" t="b">
        <f t="shared" si="3"/>
        <v>0</v>
      </c>
      <c r="T8">
        <f t="shared" si="4"/>
        <v>10</v>
      </c>
      <c r="U8" t="str">
        <f t="shared" si="0"/>
        <v>RunBlock</v>
      </c>
      <c r="V8" t="str">
        <f t="shared" si="5"/>
        <v/>
      </c>
      <c r="W8" t="str">
        <f t="shared" si="1"/>
        <v/>
      </c>
      <c r="X8">
        <f t="shared" si="6"/>
        <v>1</v>
      </c>
      <c r="Y8" t="str">
        <f t="shared" si="7"/>
        <v>Dungeon1</v>
      </c>
    </row>
    <row r="9" spans="1:25" x14ac:dyDescent="0.45">
      <c r="A9" s="1">
        <v>70</v>
      </c>
      <c r="B9">
        <v>3</v>
      </c>
      <c r="C9">
        <v>0</v>
      </c>
      <c r="D9">
        <v>1</v>
      </c>
      <c r="E9">
        <v>1</v>
      </c>
      <c r="F9" t="s">
        <v>44</v>
      </c>
      <c r="G9" t="s">
        <v>42</v>
      </c>
      <c r="H9">
        <v>20</v>
      </c>
      <c r="I9">
        <v>0</v>
      </c>
      <c r="J9">
        <v>88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2"/>
        <v>254</v>
      </c>
      <c r="S9" t="b">
        <f t="shared" si="3"/>
        <v>1</v>
      </c>
      <c r="T9">
        <f t="shared" si="4"/>
        <v>2</v>
      </c>
      <c r="U9" t="str">
        <f t="shared" si="0"/>
        <v>MoveNpcs</v>
      </c>
      <c r="V9" t="str">
        <f t="shared" si="5"/>
        <v/>
      </c>
      <c r="W9" t="str">
        <f t="shared" si="1"/>
        <v/>
      </c>
      <c r="X9">
        <f t="shared" si="6"/>
        <v>1</v>
      </c>
      <c r="Y9" t="str">
        <f t="shared" si="7"/>
        <v>Dungeon1</v>
      </c>
    </row>
    <row r="10" spans="1:25" x14ac:dyDescent="0.45">
      <c r="A10" s="1">
        <v>80</v>
      </c>
      <c r="B10">
        <v>3</v>
      </c>
      <c r="C10">
        <v>0</v>
      </c>
      <c r="D10">
        <v>1</v>
      </c>
      <c r="E10">
        <v>1</v>
      </c>
      <c r="F10">
        <v>1</v>
      </c>
      <c r="G10">
        <v>0</v>
      </c>
      <c r="H10">
        <v>88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2"/>
        <v>1</v>
      </c>
      <c r="S10" t="b">
        <f t="shared" si="3"/>
        <v>0</v>
      </c>
      <c r="T10">
        <f t="shared" si="4"/>
        <v>1</v>
      </c>
      <c r="U10" t="str">
        <f t="shared" si="0"/>
        <v>GoalGtarg</v>
      </c>
      <c r="V10" t="str">
        <f t="shared" si="5"/>
        <v/>
      </c>
      <c r="W10" t="str">
        <f t="shared" si="1"/>
        <v/>
      </c>
      <c r="X10">
        <f t="shared" si="6"/>
        <v>1</v>
      </c>
      <c r="Y10" t="str">
        <f t="shared" si="7"/>
        <v>Dungeon1</v>
      </c>
    </row>
    <row r="11" spans="1:25" x14ac:dyDescent="0.45">
      <c r="A11" s="1">
        <v>90</v>
      </c>
      <c r="B11">
        <v>3</v>
      </c>
      <c r="C11">
        <v>0</v>
      </c>
      <c r="D11">
        <v>1</v>
      </c>
      <c r="E11">
        <v>1</v>
      </c>
      <c r="F11">
        <v>5</v>
      </c>
      <c r="G11" t="s">
        <v>53</v>
      </c>
      <c r="H11">
        <v>27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2"/>
        <v>5</v>
      </c>
      <c r="S11" t="b">
        <f t="shared" si="3"/>
        <v>0</v>
      </c>
      <c r="T11">
        <f t="shared" si="4"/>
        <v>5</v>
      </c>
      <c r="U11" t="str">
        <f t="shared" si="0"/>
        <v>RunTrigger</v>
      </c>
      <c r="V11" t="str">
        <f t="shared" si="5"/>
        <v/>
      </c>
      <c r="W11" t="str">
        <f t="shared" si="1"/>
        <v/>
      </c>
      <c r="X11">
        <f t="shared" si="6"/>
        <v>1</v>
      </c>
      <c r="Y11" t="str">
        <f t="shared" si="7"/>
        <v>Dungeon1</v>
      </c>
    </row>
    <row r="12" spans="1:25" x14ac:dyDescent="0.45">
      <c r="A12" s="1" t="s">
        <v>15</v>
      </c>
      <c r="B12">
        <v>6</v>
      </c>
      <c r="C12">
        <v>0</v>
      </c>
      <c r="D12" t="s">
        <v>10</v>
      </c>
      <c r="E12">
        <v>0</v>
      </c>
      <c r="F12" t="s">
        <v>1</v>
      </c>
      <c r="G12">
        <v>91</v>
      </c>
      <c r="H12">
        <v>1</v>
      </c>
      <c r="I12">
        <v>1</v>
      </c>
      <c r="J12">
        <v>0</v>
      </c>
      <c r="K12">
        <v>0</v>
      </c>
      <c r="L12">
        <v>6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2"/>
        <v>10</v>
      </c>
      <c r="S12" t="b">
        <f t="shared" si="3"/>
        <v>0</v>
      </c>
      <c r="T12">
        <f t="shared" si="4"/>
        <v>10</v>
      </c>
      <c r="U12" t="str">
        <f t="shared" si="0"/>
        <v>RunBlock</v>
      </c>
      <c r="V12" t="str">
        <f t="shared" si="5"/>
        <v/>
      </c>
      <c r="W12" t="str">
        <f t="shared" si="1"/>
        <v/>
      </c>
      <c r="X12">
        <f t="shared" si="6"/>
        <v>255</v>
      </c>
      <c r="Y12" t="str">
        <f t="shared" si="7"/>
        <v>All Levels</v>
      </c>
    </row>
    <row r="13" spans="1:25" x14ac:dyDescent="0.45">
      <c r="A13" s="1" t="s">
        <v>16</v>
      </c>
      <c r="B13">
        <v>6</v>
      </c>
      <c r="C13">
        <v>0</v>
      </c>
      <c r="D13" t="s">
        <v>10</v>
      </c>
      <c r="E13">
        <v>1</v>
      </c>
      <c r="F13" t="s">
        <v>7</v>
      </c>
      <c r="G13">
        <v>91</v>
      </c>
      <c r="H13">
        <v>1</v>
      </c>
      <c r="I13">
        <v>2</v>
      </c>
      <c r="J13">
        <v>7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2"/>
        <v>247</v>
      </c>
      <c r="S13" t="b">
        <f t="shared" si="3"/>
        <v>1</v>
      </c>
      <c r="T13">
        <f t="shared" si="4"/>
        <v>9</v>
      </c>
      <c r="U13" t="str">
        <f t="shared" si="0"/>
        <v>VariableOperation</v>
      </c>
      <c r="V13" t="str">
        <f t="shared" si="5"/>
        <v/>
      </c>
      <c r="W13" t="str">
        <f t="shared" si="1"/>
        <v/>
      </c>
      <c r="X13">
        <f t="shared" si="6"/>
        <v>255</v>
      </c>
      <c r="Y13" t="str">
        <f t="shared" si="7"/>
        <v>All Levels</v>
      </c>
    </row>
    <row r="14" spans="1:25" x14ac:dyDescent="0.45">
      <c r="A14" s="1" t="s">
        <v>19</v>
      </c>
      <c r="B14">
        <v>7</v>
      </c>
      <c r="C14">
        <v>0</v>
      </c>
      <c r="D14">
        <v>1</v>
      </c>
      <c r="E14">
        <v>1</v>
      </c>
      <c r="F14" t="s">
        <v>1</v>
      </c>
      <c r="G14">
        <v>34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2"/>
        <v>10</v>
      </c>
      <c r="S14" t="b">
        <f t="shared" si="3"/>
        <v>0</v>
      </c>
      <c r="T14">
        <f t="shared" si="4"/>
        <v>10</v>
      </c>
      <c r="U14" t="str">
        <f t="shared" si="0"/>
        <v>RunBlock</v>
      </c>
      <c r="V14" t="str">
        <f t="shared" si="5"/>
        <v/>
      </c>
      <c r="W14" t="str">
        <f t="shared" si="1"/>
        <v/>
      </c>
      <c r="X14">
        <f t="shared" si="6"/>
        <v>1</v>
      </c>
      <c r="Y14" t="str">
        <f t="shared" si="7"/>
        <v>Dungeon1</v>
      </c>
    </row>
    <row r="15" spans="1:25" x14ac:dyDescent="0.45">
      <c r="A15" s="1" t="s">
        <v>21</v>
      </c>
      <c r="B15">
        <v>7</v>
      </c>
      <c r="C15">
        <v>0</v>
      </c>
      <c r="D15">
        <v>1</v>
      </c>
      <c r="E15">
        <v>1</v>
      </c>
      <c r="F15" t="s">
        <v>44</v>
      </c>
      <c r="G15">
        <v>13</v>
      </c>
      <c r="H15">
        <v>30</v>
      </c>
      <c r="I15">
        <v>0</v>
      </c>
      <c r="J15">
        <v>88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2"/>
        <v>254</v>
      </c>
      <c r="S15" t="b">
        <f t="shared" si="3"/>
        <v>1</v>
      </c>
      <c r="T15">
        <f t="shared" si="4"/>
        <v>2</v>
      </c>
      <c r="U15" t="str">
        <f t="shared" si="0"/>
        <v>MoveNpcs</v>
      </c>
      <c r="V15" t="str">
        <f t="shared" si="5"/>
        <v/>
      </c>
      <c r="W15" t="str">
        <f t="shared" si="1"/>
        <v/>
      </c>
      <c r="X15">
        <f t="shared" si="6"/>
        <v>1</v>
      </c>
      <c r="Y15" t="str">
        <f t="shared" si="7"/>
        <v>Dungeon1</v>
      </c>
    </row>
    <row r="16" spans="1:25" x14ac:dyDescent="0.45">
      <c r="A16" s="2">
        <v>0</v>
      </c>
      <c r="B16">
        <v>7</v>
      </c>
      <c r="C16">
        <v>0</v>
      </c>
      <c r="D16">
        <v>1</v>
      </c>
      <c r="E16">
        <v>1</v>
      </c>
      <c r="F16" t="s">
        <v>1</v>
      </c>
      <c r="G16">
        <v>34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2"/>
        <v>10</v>
      </c>
      <c r="S16" t="b">
        <f t="shared" si="3"/>
        <v>0</v>
      </c>
      <c r="T16">
        <f t="shared" si="4"/>
        <v>10</v>
      </c>
      <c r="U16" t="str">
        <f t="shared" si="0"/>
        <v>RunBlock</v>
      </c>
      <c r="V16" t="str">
        <f t="shared" si="5"/>
        <v/>
      </c>
      <c r="W16" t="str">
        <f t="shared" si="1"/>
        <v/>
      </c>
      <c r="X16">
        <f t="shared" si="6"/>
        <v>1</v>
      </c>
      <c r="Y16" t="str">
        <f t="shared" si="7"/>
        <v>Dungeon1</v>
      </c>
    </row>
    <row r="17" spans="1:25" x14ac:dyDescent="0.45">
      <c r="A17" s="1" t="s">
        <v>23</v>
      </c>
      <c r="B17">
        <v>7</v>
      </c>
      <c r="C17">
        <v>0</v>
      </c>
      <c r="D17">
        <v>1</v>
      </c>
      <c r="E17">
        <v>1</v>
      </c>
      <c r="F17" t="s">
        <v>44</v>
      </c>
      <c r="G17" t="s">
        <v>17</v>
      </c>
      <c r="H17" t="s">
        <v>17</v>
      </c>
      <c r="I17">
        <v>0</v>
      </c>
      <c r="J17">
        <v>88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2"/>
        <v>254</v>
      </c>
      <c r="S17" t="b">
        <f t="shared" si="3"/>
        <v>1</v>
      </c>
      <c r="T17">
        <f t="shared" si="4"/>
        <v>2</v>
      </c>
      <c r="U17" t="str">
        <f t="shared" si="0"/>
        <v>MoveNpcs</v>
      </c>
      <c r="V17" t="str">
        <f t="shared" si="5"/>
        <v/>
      </c>
      <c r="W17" t="str">
        <f t="shared" si="1"/>
        <v/>
      </c>
      <c r="X17">
        <f t="shared" si="6"/>
        <v>1</v>
      </c>
      <c r="Y17" t="str">
        <f t="shared" si="7"/>
        <v>Dungeon1</v>
      </c>
    </row>
    <row r="18" spans="1:25" x14ac:dyDescent="0.45">
      <c r="A18" s="1">
        <v>100</v>
      </c>
      <c r="B18">
        <v>7</v>
      </c>
      <c r="C18">
        <v>0</v>
      </c>
      <c r="D18">
        <v>1</v>
      </c>
      <c r="E18">
        <v>1</v>
      </c>
      <c r="F18" t="s">
        <v>1</v>
      </c>
      <c r="G18">
        <v>34</v>
      </c>
      <c r="H18">
        <v>0</v>
      </c>
      <c r="I18">
        <v>1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2"/>
        <v>10</v>
      </c>
      <c r="S18" t="b">
        <f t="shared" si="3"/>
        <v>0</v>
      </c>
      <c r="T18">
        <f t="shared" si="4"/>
        <v>10</v>
      </c>
      <c r="U18" t="str">
        <f t="shared" si="0"/>
        <v>RunBlock</v>
      </c>
      <c r="V18" t="str">
        <f t="shared" si="5"/>
        <v/>
      </c>
      <c r="W18" t="str">
        <f t="shared" si="1"/>
        <v/>
      </c>
      <c r="X18">
        <f t="shared" si="6"/>
        <v>1</v>
      </c>
      <c r="Y18" t="str">
        <f t="shared" si="7"/>
        <v>Dungeon1</v>
      </c>
    </row>
    <row r="19" spans="1:25" x14ac:dyDescent="0.45">
      <c r="A19" s="1">
        <v>110</v>
      </c>
      <c r="B19">
        <v>7</v>
      </c>
      <c r="C19">
        <v>0</v>
      </c>
      <c r="D19">
        <v>1</v>
      </c>
      <c r="E19">
        <v>1</v>
      </c>
      <c r="F19" t="s">
        <v>44</v>
      </c>
      <c r="G19" t="s">
        <v>42</v>
      </c>
      <c r="H19">
        <v>20</v>
      </c>
      <c r="I19">
        <v>0</v>
      </c>
      <c r="J19">
        <v>88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2"/>
        <v>254</v>
      </c>
      <c r="S19" t="b">
        <f t="shared" si="3"/>
        <v>1</v>
      </c>
      <c r="T19">
        <f t="shared" si="4"/>
        <v>2</v>
      </c>
      <c r="U19" t="str">
        <f t="shared" si="0"/>
        <v>MoveNpcs</v>
      </c>
      <c r="V19" t="str">
        <f t="shared" si="5"/>
        <v/>
      </c>
      <c r="W19" t="str">
        <f t="shared" si="1"/>
        <v/>
      </c>
      <c r="X19">
        <f t="shared" si="6"/>
        <v>1</v>
      </c>
      <c r="Y19" t="str">
        <f t="shared" si="7"/>
        <v>Dungeon1</v>
      </c>
    </row>
    <row r="20" spans="1:25" x14ac:dyDescent="0.45">
      <c r="A20" s="1">
        <v>120</v>
      </c>
      <c r="B20">
        <v>7</v>
      </c>
      <c r="C20">
        <v>0</v>
      </c>
      <c r="D20">
        <v>1</v>
      </c>
      <c r="E20">
        <v>1</v>
      </c>
      <c r="F20" t="s">
        <v>1</v>
      </c>
      <c r="G20">
        <v>34</v>
      </c>
      <c r="H20">
        <v>0</v>
      </c>
      <c r="I20">
        <v>1</v>
      </c>
      <c r="J20">
        <v>0</v>
      </c>
      <c r="K20">
        <v>0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2"/>
        <v>10</v>
      </c>
      <c r="S20" t="b">
        <f t="shared" si="3"/>
        <v>0</v>
      </c>
      <c r="T20">
        <f t="shared" si="4"/>
        <v>10</v>
      </c>
      <c r="U20" t="str">
        <f t="shared" si="0"/>
        <v>RunBlock</v>
      </c>
      <c r="V20" t="str">
        <f t="shared" si="5"/>
        <v/>
      </c>
      <c r="W20" t="str">
        <f t="shared" si="1"/>
        <v/>
      </c>
      <c r="X20">
        <f t="shared" si="6"/>
        <v>1</v>
      </c>
      <c r="Y20" t="str">
        <f t="shared" si="7"/>
        <v>Dungeon1</v>
      </c>
    </row>
    <row r="21" spans="1:25" x14ac:dyDescent="0.45">
      <c r="A21" s="1">
        <v>130</v>
      </c>
      <c r="B21">
        <v>7</v>
      </c>
      <c r="C21">
        <v>0</v>
      </c>
      <c r="D21">
        <v>1</v>
      </c>
      <c r="E21">
        <v>1</v>
      </c>
      <c r="F21" t="s">
        <v>44</v>
      </c>
      <c r="G21" t="s">
        <v>42</v>
      </c>
      <c r="H21">
        <v>20</v>
      </c>
      <c r="I21">
        <v>0</v>
      </c>
      <c r="J21">
        <v>88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2"/>
        <v>254</v>
      </c>
      <c r="S21" t="b">
        <f t="shared" si="3"/>
        <v>1</v>
      </c>
      <c r="T21">
        <f t="shared" si="4"/>
        <v>2</v>
      </c>
      <c r="U21" t="str">
        <f t="shared" si="0"/>
        <v>MoveNpcs</v>
      </c>
      <c r="V21" t="str">
        <f t="shared" si="5"/>
        <v/>
      </c>
      <c r="W21" t="str">
        <f t="shared" si="1"/>
        <v/>
      </c>
      <c r="X21">
        <f t="shared" si="6"/>
        <v>1</v>
      </c>
      <c r="Y21" t="str">
        <f t="shared" si="7"/>
        <v>Dungeon1</v>
      </c>
    </row>
    <row r="22" spans="1:25" x14ac:dyDescent="0.45">
      <c r="A22" s="1">
        <v>140</v>
      </c>
      <c r="B22">
        <v>7</v>
      </c>
      <c r="C22">
        <v>0</v>
      </c>
      <c r="D22">
        <v>1</v>
      </c>
      <c r="E22">
        <v>1</v>
      </c>
      <c r="F22">
        <v>1</v>
      </c>
      <c r="G22">
        <v>0</v>
      </c>
      <c r="H22">
        <v>88</v>
      </c>
      <c r="I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2"/>
        <v>1</v>
      </c>
      <c r="S22" t="b">
        <f t="shared" si="3"/>
        <v>0</v>
      </c>
      <c r="T22">
        <f t="shared" si="4"/>
        <v>1</v>
      </c>
      <c r="U22" t="str">
        <f t="shared" si="0"/>
        <v>GoalGtarg</v>
      </c>
      <c r="V22" t="str">
        <f t="shared" si="5"/>
        <v/>
      </c>
      <c r="W22" t="str">
        <f t="shared" si="1"/>
        <v/>
      </c>
      <c r="X22">
        <f t="shared" si="6"/>
        <v>1</v>
      </c>
      <c r="Y22" t="str">
        <f t="shared" si="7"/>
        <v>Dungeon1</v>
      </c>
    </row>
    <row r="23" spans="1:25" x14ac:dyDescent="0.45">
      <c r="A23" s="1">
        <v>150</v>
      </c>
      <c r="B23">
        <v>7</v>
      </c>
      <c r="C23">
        <v>0</v>
      </c>
      <c r="D23">
        <v>1</v>
      </c>
      <c r="E23">
        <v>1</v>
      </c>
      <c r="F23">
        <v>7</v>
      </c>
      <c r="G23">
        <v>7</v>
      </c>
      <c r="H23">
        <v>0</v>
      </c>
      <c r="I23" t="s">
        <v>63</v>
      </c>
      <c r="J23">
        <v>18</v>
      </c>
      <c r="K23">
        <v>25</v>
      </c>
      <c r="L23">
        <v>19</v>
      </c>
      <c r="M23">
        <v>27</v>
      </c>
      <c r="N23">
        <v>0</v>
      </c>
      <c r="O23">
        <v>0</v>
      </c>
      <c r="P23">
        <v>0</v>
      </c>
      <c r="Q23">
        <v>0</v>
      </c>
      <c r="R23">
        <f t="shared" si="2"/>
        <v>7</v>
      </c>
      <c r="S23" t="b">
        <f t="shared" si="3"/>
        <v>0</v>
      </c>
      <c r="T23">
        <f t="shared" si="4"/>
        <v>7</v>
      </c>
      <c r="U23" t="str">
        <f t="shared" si="0"/>
        <v>ExtendedFunctions</v>
      </c>
      <c r="V23">
        <f t="shared" si="5"/>
        <v>7</v>
      </c>
      <c r="W23" t="str">
        <f t="shared" si="1"/>
        <v>MoveNPCInRange</v>
      </c>
      <c r="X23">
        <f t="shared" si="6"/>
        <v>1</v>
      </c>
      <c r="Y23" t="str">
        <f t="shared" si="7"/>
        <v>Dungeon1</v>
      </c>
    </row>
    <row r="24" spans="1:25" x14ac:dyDescent="0.45">
      <c r="A24" s="1">
        <v>160</v>
      </c>
      <c r="B24">
        <v>8</v>
      </c>
      <c r="C24">
        <v>0</v>
      </c>
      <c r="D24">
        <v>1</v>
      </c>
      <c r="E24">
        <v>1</v>
      </c>
      <c r="F24">
        <v>3</v>
      </c>
      <c r="G24">
        <v>0</v>
      </c>
      <c r="H24" t="s">
        <v>63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2"/>
        <v>3</v>
      </c>
      <c r="S24" t="b">
        <f t="shared" si="3"/>
        <v>0</v>
      </c>
      <c r="T24">
        <f t="shared" si="4"/>
        <v>3</v>
      </c>
      <c r="U24" t="str">
        <f t="shared" si="0"/>
        <v>KillNpcs</v>
      </c>
      <c r="V24" t="str">
        <f t="shared" si="5"/>
        <v/>
      </c>
      <c r="W24" t="str">
        <f t="shared" si="1"/>
        <v/>
      </c>
      <c r="X24">
        <f t="shared" si="6"/>
        <v>1</v>
      </c>
      <c r="Y24" t="str">
        <f t="shared" si="7"/>
        <v>Dungeon1</v>
      </c>
    </row>
    <row r="25" spans="1:25" x14ac:dyDescent="0.45">
      <c r="A25" s="1">
        <v>170</v>
      </c>
      <c r="B25">
        <v>8</v>
      </c>
      <c r="C25">
        <v>0</v>
      </c>
      <c r="D25">
        <v>1</v>
      </c>
      <c r="E25">
        <v>1</v>
      </c>
      <c r="F25">
        <v>5</v>
      </c>
      <c r="G25">
        <v>19</v>
      </c>
      <c r="H25">
        <v>28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2"/>
        <v>5</v>
      </c>
      <c r="S25" t="b">
        <f t="shared" si="3"/>
        <v>0</v>
      </c>
      <c r="T25">
        <f t="shared" si="4"/>
        <v>5</v>
      </c>
      <c r="U25" t="str">
        <f t="shared" si="0"/>
        <v>RunTrigger</v>
      </c>
      <c r="V25" t="str">
        <f t="shared" si="5"/>
        <v/>
      </c>
      <c r="W25" t="str">
        <f t="shared" si="1"/>
        <v/>
      </c>
      <c r="X25">
        <f t="shared" si="6"/>
        <v>1</v>
      </c>
      <c r="Y25" t="str">
        <f t="shared" si="7"/>
        <v>Dungeon1</v>
      </c>
    </row>
    <row r="26" spans="1:25" x14ac:dyDescent="0.45">
      <c r="A26" s="1">
        <v>180</v>
      </c>
      <c r="B26">
        <v>8</v>
      </c>
      <c r="C26">
        <v>0</v>
      </c>
      <c r="D26">
        <v>1</v>
      </c>
      <c r="E26">
        <v>1</v>
      </c>
      <c r="F26">
        <v>5</v>
      </c>
      <c r="G26" t="s">
        <v>53</v>
      </c>
      <c r="H26">
        <v>27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2"/>
        <v>5</v>
      </c>
      <c r="S26" t="b">
        <f t="shared" si="3"/>
        <v>0</v>
      </c>
      <c r="T26">
        <f t="shared" si="4"/>
        <v>5</v>
      </c>
      <c r="U26" t="str">
        <f t="shared" si="0"/>
        <v>RunTrigger</v>
      </c>
      <c r="V26" t="str">
        <f t="shared" si="5"/>
        <v/>
      </c>
      <c r="W26" t="str">
        <f t="shared" si="1"/>
        <v/>
      </c>
      <c r="X26">
        <f t="shared" si="6"/>
        <v>1</v>
      </c>
      <c r="Y26" t="str">
        <f t="shared" si="7"/>
        <v>Dungeon1</v>
      </c>
    </row>
    <row r="27" spans="1:25" x14ac:dyDescent="0.45">
      <c r="A27" s="1">
        <v>190</v>
      </c>
      <c r="B27" t="s">
        <v>1</v>
      </c>
      <c r="C27">
        <v>0</v>
      </c>
      <c r="D27">
        <v>1</v>
      </c>
      <c r="E27">
        <v>1</v>
      </c>
      <c r="F27">
        <v>5</v>
      </c>
      <c r="G27" t="s">
        <v>53</v>
      </c>
      <c r="H27">
        <v>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2"/>
        <v>5</v>
      </c>
      <c r="S27" t="b">
        <f t="shared" si="3"/>
        <v>0</v>
      </c>
      <c r="T27">
        <f t="shared" si="4"/>
        <v>5</v>
      </c>
      <c r="U27" t="str">
        <f t="shared" si="0"/>
        <v>RunTrigger</v>
      </c>
      <c r="V27" t="str">
        <f t="shared" si="5"/>
        <v/>
      </c>
      <c r="W27" t="str">
        <f t="shared" si="1"/>
        <v/>
      </c>
      <c r="X27">
        <f t="shared" si="6"/>
        <v>1</v>
      </c>
      <c r="Y27" t="str">
        <f t="shared" si="7"/>
        <v>Dungeon1</v>
      </c>
    </row>
    <row r="28" spans="1:25" x14ac:dyDescent="0.45">
      <c r="A28" s="1" t="s">
        <v>29</v>
      </c>
      <c r="B28" t="s">
        <v>2</v>
      </c>
      <c r="C28">
        <v>0</v>
      </c>
      <c r="D28">
        <v>1</v>
      </c>
      <c r="E28">
        <v>1</v>
      </c>
      <c r="F28" t="s">
        <v>1</v>
      </c>
      <c r="G28">
        <v>34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2"/>
        <v>10</v>
      </c>
      <c r="S28" t="b">
        <f t="shared" si="3"/>
        <v>0</v>
      </c>
      <c r="T28">
        <f t="shared" si="4"/>
        <v>10</v>
      </c>
      <c r="U28" t="str">
        <f t="shared" si="0"/>
        <v>RunBlock</v>
      </c>
      <c r="V28" t="str">
        <f t="shared" si="5"/>
        <v/>
      </c>
      <c r="W28" t="str">
        <f t="shared" si="1"/>
        <v/>
      </c>
      <c r="X28">
        <f t="shared" si="6"/>
        <v>1</v>
      </c>
      <c r="Y28" t="str">
        <f t="shared" si="7"/>
        <v>Dungeon1</v>
      </c>
    </row>
    <row r="29" spans="1:25" x14ac:dyDescent="0.45">
      <c r="A29" s="1" t="s">
        <v>30</v>
      </c>
      <c r="B29" t="s">
        <v>2</v>
      </c>
      <c r="C29">
        <v>0</v>
      </c>
      <c r="D29">
        <v>1</v>
      </c>
      <c r="E29">
        <v>1</v>
      </c>
      <c r="F29" t="s">
        <v>44</v>
      </c>
      <c r="G29">
        <v>13</v>
      </c>
      <c r="H29">
        <v>30</v>
      </c>
      <c r="I29">
        <v>0</v>
      </c>
      <c r="J29">
        <v>88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2"/>
        <v>254</v>
      </c>
      <c r="S29" t="b">
        <f t="shared" si="3"/>
        <v>1</v>
      </c>
      <c r="T29">
        <f t="shared" si="4"/>
        <v>2</v>
      </c>
      <c r="U29" t="str">
        <f t="shared" si="0"/>
        <v>MoveNpcs</v>
      </c>
      <c r="V29" t="str">
        <f t="shared" si="5"/>
        <v/>
      </c>
      <c r="W29" t="str">
        <f t="shared" si="1"/>
        <v/>
      </c>
      <c r="X29">
        <f t="shared" si="6"/>
        <v>1</v>
      </c>
      <c r="Y29" t="str">
        <f t="shared" si="7"/>
        <v>Dungeon1</v>
      </c>
    </row>
    <row r="30" spans="1:25" x14ac:dyDescent="0.45">
      <c r="A30" s="1" t="s">
        <v>31</v>
      </c>
      <c r="B30" t="s">
        <v>2</v>
      </c>
      <c r="C30">
        <v>0</v>
      </c>
      <c r="D30">
        <v>1</v>
      </c>
      <c r="E30">
        <v>1</v>
      </c>
      <c r="F30" t="s">
        <v>1</v>
      </c>
      <c r="G30">
        <v>34</v>
      </c>
      <c r="H30">
        <v>0</v>
      </c>
      <c r="I30">
        <v>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2"/>
        <v>10</v>
      </c>
      <c r="S30" t="b">
        <f t="shared" si="3"/>
        <v>0</v>
      </c>
      <c r="T30">
        <f t="shared" si="4"/>
        <v>10</v>
      </c>
      <c r="U30" t="str">
        <f t="shared" si="0"/>
        <v>RunBlock</v>
      </c>
      <c r="V30" t="str">
        <f t="shared" si="5"/>
        <v/>
      </c>
      <c r="W30" t="str">
        <f t="shared" si="1"/>
        <v/>
      </c>
      <c r="X30">
        <f t="shared" si="6"/>
        <v>1</v>
      </c>
      <c r="Y30" t="str">
        <f t="shared" si="7"/>
        <v>Dungeon1</v>
      </c>
    </row>
    <row r="31" spans="1:25" x14ac:dyDescent="0.45">
      <c r="A31" s="1" t="s">
        <v>33</v>
      </c>
      <c r="B31" t="s">
        <v>2</v>
      </c>
      <c r="C31">
        <v>0</v>
      </c>
      <c r="D31">
        <v>1</v>
      </c>
      <c r="E31">
        <v>1</v>
      </c>
      <c r="F31" t="s">
        <v>44</v>
      </c>
      <c r="G31" t="s">
        <v>17</v>
      </c>
      <c r="H31" t="s">
        <v>17</v>
      </c>
      <c r="I31">
        <v>0</v>
      </c>
      <c r="J31">
        <v>88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2"/>
        <v>254</v>
      </c>
      <c r="S31" t="b">
        <f t="shared" si="3"/>
        <v>1</v>
      </c>
      <c r="T31">
        <f t="shared" si="4"/>
        <v>2</v>
      </c>
      <c r="U31" t="str">
        <f t="shared" si="0"/>
        <v>MoveNpcs</v>
      </c>
      <c r="V31" t="str">
        <f t="shared" si="5"/>
        <v/>
      </c>
      <c r="W31" t="str">
        <f t="shared" si="1"/>
        <v/>
      </c>
      <c r="X31">
        <f t="shared" si="6"/>
        <v>1</v>
      </c>
      <c r="Y31" t="str">
        <f t="shared" si="7"/>
        <v>Dungeon1</v>
      </c>
    </row>
    <row r="32" spans="1:25" x14ac:dyDescent="0.45">
      <c r="A32" s="2">
        <v>1</v>
      </c>
      <c r="B32" t="s">
        <v>2</v>
      </c>
      <c r="C32">
        <v>0</v>
      </c>
      <c r="D32">
        <v>1</v>
      </c>
      <c r="E32">
        <v>1</v>
      </c>
      <c r="F32" t="s">
        <v>1</v>
      </c>
      <c r="G32">
        <v>34</v>
      </c>
      <c r="H32">
        <v>0</v>
      </c>
      <c r="I32">
        <v>1</v>
      </c>
      <c r="J32">
        <v>0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2"/>
        <v>10</v>
      </c>
      <c r="S32" t="b">
        <f t="shared" si="3"/>
        <v>0</v>
      </c>
      <c r="T32">
        <f t="shared" si="4"/>
        <v>10</v>
      </c>
      <c r="U32" s="6" t="str">
        <f t="shared" si="0"/>
        <v>RunBlock</v>
      </c>
      <c r="V32" t="str">
        <f t="shared" si="5"/>
        <v/>
      </c>
      <c r="W32" t="str">
        <f t="shared" si="1"/>
        <v/>
      </c>
      <c r="X32">
        <f t="shared" si="6"/>
        <v>1</v>
      </c>
      <c r="Y32" t="str">
        <f t="shared" si="7"/>
        <v>Dungeon1</v>
      </c>
    </row>
    <row r="33" spans="1:25" x14ac:dyDescent="0.45">
      <c r="A33" s="1" t="s">
        <v>35</v>
      </c>
      <c r="B33" t="s">
        <v>2</v>
      </c>
      <c r="C33">
        <v>0</v>
      </c>
      <c r="D33">
        <v>1</v>
      </c>
      <c r="E33">
        <v>1</v>
      </c>
      <c r="F33" t="s">
        <v>44</v>
      </c>
      <c r="G33" t="s">
        <v>42</v>
      </c>
      <c r="H33">
        <v>20</v>
      </c>
      <c r="I33">
        <v>0</v>
      </c>
      <c r="J33">
        <v>88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2"/>
        <v>254</v>
      </c>
      <c r="S33" t="b">
        <f t="shared" si="3"/>
        <v>1</v>
      </c>
      <c r="T33">
        <f t="shared" si="4"/>
        <v>2</v>
      </c>
      <c r="U33" t="str">
        <f t="shared" si="0"/>
        <v>MoveNpcs</v>
      </c>
      <c r="V33" t="str">
        <f t="shared" si="5"/>
        <v/>
      </c>
      <c r="W33" t="str">
        <f t="shared" si="1"/>
        <v/>
      </c>
      <c r="X33">
        <f t="shared" si="6"/>
        <v>1</v>
      </c>
      <c r="Y33" t="str">
        <f t="shared" si="7"/>
        <v>Dungeon1</v>
      </c>
    </row>
    <row r="34" spans="1:25" x14ac:dyDescent="0.45">
      <c r="A34" s="1">
        <v>200</v>
      </c>
      <c r="B34" t="s">
        <v>2</v>
      </c>
      <c r="C34">
        <v>0</v>
      </c>
      <c r="D34">
        <v>1</v>
      </c>
      <c r="E34">
        <v>1</v>
      </c>
      <c r="F34" t="s">
        <v>1</v>
      </c>
      <c r="G34">
        <v>34</v>
      </c>
      <c r="H34">
        <v>0</v>
      </c>
      <c r="I34">
        <v>1</v>
      </c>
      <c r="J34">
        <v>0</v>
      </c>
      <c r="K34">
        <v>0</v>
      </c>
      <c r="L34">
        <v>4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2"/>
        <v>10</v>
      </c>
      <c r="S34" t="b">
        <f t="shared" si="3"/>
        <v>0</v>
      </c>
      <c r="T34">
        <f t="shared" si="4"/>
        <v>10</v>
      </c>
      <c r="U34" s="6" t="str">
        <f t="shared" ref="U34:U65" si="8">VLOOKUP(T34,Funcs,2,FALSE)</f>
        <v>RunBlock</v>
      </c>
      <c r="V34" t="str">
        <f t="shared" si="5"/>
        <v/>
      </c>
      <c r="W34" t="str">
        <f t="shared" ref="W34:W65" si="9">IF(U34="ExtendedFunctions",VLOOKUP(HEX2DEC(G34),Extended,2,FALSE),"")</f>
        <v/>
      </c>
      <c r="X34">
        <f t="shared" si="6"/>
        <v>1</v>
      </c>
      <c r="Y34" t="str">
        <f t="shared" si="7"/>
        <v>Dungeon1</v>
      </c>
    </row>
    <row r="35" spans="1:25" x14ac:dyDescent="0.45">
      <c r="A35" s="1">
        <v>210</v>
      </c>
      <c r="B35" t="s">
        <v>2</v>
      </c>
      <c r="C35">
        <v>0</v>
      </c>
      <c r="D35">
        <v>1</v>
      </c>
      <c r="E35">
        <v>1</v>
      </c>
      <c r="F35" t="s">
        <v>44</v>
      </c>
      <c r="G35" t="s">
        <v>42</v>
      </c>
      <c r="H35">
        <v>20</v>
      </c>
      <c r="I35">
        <v>0</v>
      </c>
      <c r="J35">
        <v>88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2"/>
        <v>254</v>
      </c>
      <c r="S35" t="b">
        <f t="shared" si="3"/>
        <v>1</v>
      </c>
      <c r="T35">
        <f t="shared" si="4"/>
        <v>2</v>
      </c>
      <c r="U35" t="str">
        <f t="shared" si="8"/>
        <v>MoveNpcs</v>
      </c>
      <c r="V35" t="str">
        <f t="shared" si="5"/>
        <v/>
      </c>
      <c r="W35" t="str">
        <f t="shared" si="9"/>
        <v/>
      </c>
      <c r="X35">
        <f t="shared" si="6"/>
        <v>1</v>
      </c>
      <c r="Y35" t="str">
        <f t="shared" si="7"/>
        <v>Dungeon1</v>
      </c>
    </row>
    <row r="36" spans="1:25" x14ac:dyDescent="0.45">
      <c r="A36" s="1">
        <v>220</v>
      </c>
      <c r="B36" t="s">
        <v>2</v>
      </c>
      <c r="C36">
        <v>0</v>
      </c>
      <c r="D36">
        <v>1</v>
      </c>
      <c r="E36">
        <v>1</v>
      </c>
      <c r="F36">
        <v>1</v>
      </c>
      <c r="G36">
        <v>0</v>
      </c>
      <c r="H36">
        <v>88</v>
      </c>
      <c r="I36" t="s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2"/>
        <v>1</v>
      </c>
      <c r="S36" t="b">
        <f t="shared" si="3"/>
        <v>0</v>
      </c>
      <c r="T36">
        <f t="shared" si="4"/>
        <v>1</v>
      </c>
      <c r="U36" t="str">
        <f t="shared" si="8"/>
        <v>GoalGtarg</v>
      </c>
      <c r="V36" t="str">
        <f t="shared" si="5"/>
        <v/>
      </c>
      <c r="W36" t="str">
        <f t="shared" si="9"/>
        <v/>
      </c>
      <c r="X36">
        <f t="shared" si="6"/>
        <v>1</v>
      </c>
      <c r="Y36" t="str">
        <f t="shared" si="7"/>
        <v>Dungeon1</v>
      </c>
    </row>
    <row r="37" spans="1:25" x14ac:dyDescent="0.45">
      <c r="A37" s="1">
        <v>230</v>
      </c>
      <c r="B37" t="s">
        <v>2</v>
      </c>
      <c r="C37">
        <v>0</v>
      </c>
      <c r="D37">
        <v>1</v>
      </c>
      <c r="E37">
        <v>1</v>
      </c>
      <c r="F37">
        <v>2</v>
      </c>
      <c r="G37">
        <v>15</v>
      </c>
      <c r="H37">
        <v>25</v>
      </c>
      <c r="I37">
        <v>0</v>
      </c>
      <c r="J37" t="s">
        <v>64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f t="shared" si="2"/>
        <v>2</v>
      </c>
      <c r="S37" t="b">
        <f t="shared" si="3"/>
        <v>0</v>
      </c>
      <c r="T37">
        <f t="shared" si="4"/>
        <v>2</v>
      </c>
      <c r="U37" t="str">
        <f t="shared" si="8"/>
        <v>MoveNpcs</v>
      </c>
      <c r="V37" t="str">
        <f t="shared" si="5"/>
        <v/>
      </c>
      <c r="W37" t="str">
        <f t="shared" si="9"/>
        <v/>
      </c>
      <c r="X37">
        <f t="shared" si="6"/>
        <v>1</v>
      </c>
      <c r="Y37" t="str">
        <f t="shared" si="7"/>
        <v>Dungeon1</v>
      </c>
    </row>
    <row r="38" spans="1:25" x14ac:dyDescent="0.45">
      <c r="A38" s="1">
        <v>240</v>
      </c>
      <c r="B38" t="s">
        <v>2</v>
      </c>
      <c r="C38">
        <v>0</v>
      </c>
      <c r="D38">
        <v>1</v>
      </c>
      <c r="E38">
        <v>1</v>
      </c>
      <c r="F38">
        <v>2</v>
      </c>
      <c r="G38">
        <v>16</v>
      </c>
      <c r="H38">
        <v>25</v>
      </c>
      <c r="I38">
        <v>0</v>
      </c>
      <c r="J38" t="s">
        <v>34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f t="shared" si="2"/>
        <v>2</v>
      </c>
      <c r="S38" t="b">
        <f t="shared" si="3"/>
        <v>0</v>
      </c>
      <c r="T38">
        <f t="shared" si="4"/>
        <v>2</v>
      </c>
      <c r="U38" t="str">
        <f t="shared" si="8"/>
        <v>MoveNpcs</v>
      </c>
      <c r="V38" t="str">
        <f t="shared" si="5"/>
        <v/>
      </c>
      <c r="W38" t="str">
        <f t="shared" si="9"/>
        <v/>
      </c>
      <c r="X38">
        <f t="shared" si="6"/>
        <v>1</v>
      </c>
      <c r="Y38" t="str">
        <f t="shared" si="7"/>
        <v>Dungeon1</v>
      </c>
    </row>
    <row r="39" spans="1:25" x14ac:dyDescent="0.45">
      <c r="A39" s="1">
        <v>250</v>
      </c>
      <c r="B39" t="s">
        <v>2</v>
      </c>
      <c r="C39">
        <v>0</v>
      </c>
      <c r="D39">
        <v>1</v>
      </c>
      <c r="E39">
        <v>1</v>
      </c>
      <c r="F39">
        <v>1</v>
      </c>
      <c r="G39">
        <v>0</v>
      </c>
      <c r="H39" t="s">
        <v>64</v>
      </c>
      <c r="I39" t="s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2"/>
        <v>1</v>
      </c>
      <c r="S39" t="b">
        <f t="shared" si="3"/>
        <v>0</v>
      </c>
      <c r="T39">
        <f t="shared" si="4"/>
        <v>1</v>
      </c>
      <c r="U39" t="str">
        <f t="shared" si="8"/>
        <v>GoalGtarg</v>
      </c>
      <c r="V39" t="str">
        <f t="shared" si="5"/>
        <v/>
      </c>
      <c r="W39" t="str">
        <f t="shared" si="9"/>
        <v/>
      </c>
      <c r="X39">
        <f t="shared" si="6"/>
        <v>1</v>
      </c>
      <c r="Y39" t="str">
        <f t="shared" si="7"/>
        <v>Dungeon1</v>
      </c>
    </row>
    <row r="40" spans="1:25" x14ac:dyDescent="0.45">
      <c r="A40" s="1">
        <v>260</v>
      </c>
      <c r="B40" t="s">
        <v>2</v>
      </c>
      <c r="C40">
        <v>0</v>
      </c>
      <c r="D40">
        <v>1</v>
      </c>
      <c r="E40">
        <v>1</v>
      </c>
      <c r="F40">
        <v>1</v>
      </c>
      <c r="G40">
        <v>0</v>
      </c>
      <c r="H40" t="s">
        <v>34</v>
      </c>
      <c r="I40" t="s">
        <v>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2"/>
        <v>1</v>
      </c>
      <c r="S40" t="b">
        <f t="shared" si="3"/>
        <v>0</v>
      </c>
      <c r="T40">
        <f t="shared" si="4"/>
        <v>1</v>
      </c>
      <c r="U40" t="str">
        <f t="shared" si="8"/>
        <v>GoalGtarg</v>
      </c>
      <c r="V40" t="str">
        <f t="shared" si="5"/>
        <v/>
      </c>
      <c r="W40" t="str">
        <f t="shared" si="9"/>
        <v/>
      </c>
      <c r="X40">
        <f t="shared" si="6"/>
        <v>1</v>
      </c>
      <c r="Y40" t="str">
        <f t="shared" si="7"/>
        <v>Dungeon1</v>
      </c>
    </row>
    <row r="41" spans="1:25" x14ac:dyDescent="0.45">
      <c r="A41" s="1">
        <v>270</v>
      </c>
      <c r="B41" t="s">
        <v>3</v>
      </c>
      <c r="C41">
        <v>0</v>
      </c>
      <c r="D41">
        <v>1</v>
      </c>
      <c r="E41">
        <v>1</v>
      </c>
      <c r="F41">
        <v>5</v>
      </c>
      <c r="G41" t="s">
        <v>53</v>
      </c>
      <c r="H41">
        <v>27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2"/>
        <v>5</v>
      </c>
      <c r="S41" t="b">
        <f t="shared" si="3"/>
        <v>0</v>
      </c>
      <c r="T41">
        <f t="shared" si="4"/>
        <v>5</v>
      </c>
      <c r="U41" t="str">
        <f t="shared" si="8"/>
        <v>RunTrigger</v>
      </c>
      <c r="V41" t="str">
        <f t="shared" si="5"/>
        <v/>
      </c>
      <c r="W41" t="str">
        <f t="shared" si="9"/>
        <v/>
      </c>
      <c r="X41">
        <f t="shared" si="6"/>
        <v>1</v>
      </c>
      <c r="Y41" t="str">
        <f t="shared" si="7"/>
        <v>Dungeon1</v>
      </c>
    </row>
    <row r="42" spans="1:25" x14ac:dyDescent="0.45">
      <c r="A42" s="1">
        <v>280</v>
      </c>
      <c r="B42" t="s">
        <v>3</v>
      </c>
      <c r="C42">
        <v>0</v>
      </c>
      <c r="D42">
        <v>1</v>
      </c>
      <c r="E42">
        <v>1</v>
      </c>
      <c r="F42">
        <v>2</v>
      </c>
      <c r="G42">
        <v>26</v>
      </c>
      <c r="H42" t="s">
        <v>42</v>
      </c>
      <c r="I42">
        <v>0</v>
      </c>
      <c r="J42">
        <v>82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f t="shared" si="2"/>
        <v>2</v>
      </c>
      <c r="S42" t="b">
        <f t="shared" si="3"/>
        <v>0</v>
      </c>
      <c r="T42">
        <f t="shared" si="4"/>
        <v>2</v>
      </c>
      <c r="U42" t="str">
        <f t="shared" si="8"/>
        <v>MoveNpcs</v>
      </c>
      <c r="V42" t="str">
        <f t="shared" si="5"/>
        <v/>
      </c>
      <c r="W42" t="str">
        <f t="shared" si="9"/>
        <v/>
      </c>
      <c r="X42">
        <f t="shared" si="6"/>
        <v>1</v>
      </c>
      <c r="Y42" t="str">
        <f t="shared" si="7"/>
        <v>Dungeon1</v>
      </c>
    </row>
    <row r="43" spans="1:25" x14ac:dyDescent="0.45">
      <c r="A43" s="1">
        <v>290</v>
      </c>
      <c r="B43" t="s">
        <v>4</v>
      </c>
      <c r="C43">
        <v>0</v>
      </c>
      <c r="D43">
        <v>1</v>
      </c>
      <c r="E43">
        <v>1</v>
      </c>
      <c r="F43">
        <v>5</v>
      </c>
      <c r="G43" t="s">
        <v>53</v>
      </c>
      <c r="H43">
        <v>27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2"/>
        <v>5</v>
      </c>
      <c r="S43" t="b">
        <f t="shared" si="3"/>
        <v>0</v>
      </c>
      <c r="T43">
        <f t="shared" si="4"/>
        <v>5</v>
      </c>
      <c r="U43" t="str">
        <f t="shared" si="8"/>
        <v>RunTrigger</v>
      </c>
      <c r="V43" t="str">
        <f t="shared" si="5"/>
        <v/>
      </c>
      <c r="W43" t="str">
        <f t="shared" si="9"/>
        <v/>
      </c>
      <c r="X43">
        <f t="shared" si="6"/>
        <v>1</v>
      </c>
      <c r="Y43" t="str">
        <f t="shared" si="7"/>
        <v>Dungeon1</v>
      </c>
    </row>
    <row r="44" spans="1:25" x14ac:dyDescent="0.45">
      <c r="A44" s="1" t="s">
        <v>37</v>
      </c>
      <c r="B44" t="s">
        <v>4</v>
      </c>
      <c r="C44">
        <v>0</v>
      </c>
      <c r="D44">
        <v>1</v>
      </c>
      <c r="E44">
        <v>1</v>
      </c>
      <c r="F44">
        <v>5</v>
      </c>
      <c r="G44" t="s">
        <v>53</v>
      </c>
      <c r="H44">
        <v>27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2"/>
        <v>5</v>
      </c>
      <c r="S44" t="b">
        <f t="shared" si="3"/>
        <v>0</v>
      </c>
      <c r="T44">
        <f t="shared" si="4"/>
        <v>5</v>
      </c>
      <c r="U44" t="str">
        <f t="shared" si="8"/>
        <v>RunTrigger</v>
      </c>
      <c r="V44" t="str">
        <f t="shared" si="5"/>
        <v/>
      </c>
      <c r="W44" t="str">
        <f t="shared" si="9"/>
        <v/>
      </c>
      <c r="X44">
        <f t="shared" si="6"/>
        <v>1</v>
      </c>
      <c r="Y44" t="str">
        <f t="shared" si="7"/>
        <v>Dungeon1</v>
      </c>
    </row>
    <row r="45" spans="1:25" x14ac:dyDescent="0.45">
      <c r="A45" s="1" t="s">
        <v>38</v>
      </c>
      <c r="B45" t="s">
        <v>5</v>
      </c>
      <c r="C45">
        <v>0</v>
      </c>
      <c r="D45">
        <v>5</v>
      </c>
      <c r="E45">
        <v>1</v>
      </c>
      <c r="F45">
        <v>4</v>
      </c>
      <c r="G45">
        <v>38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2"/>
        <v>4</v>
      </c>
      <c r="S45" t="b">
        <f t="shared" si="3"/>
        <v>0</v>
      </c>
      <c r="T45">
        <f t="shared" si="4"/>
        <v>4</v>
      </c>
      <c r="U45" t="str">
        <f t="shared" si="8"/>
        <v>ChangeQuest</v>
      </c>
      <c r="V45" t="str">
        <f t="shared" si="5"/>
        <v/>
      </c>
      <c r="W45" t="str">
        <f t="shared" si="9"/>
        <v/>
      </c>
      <c r="X45">
        <f t="shared" si="6"/>
        <v>5</v>
      </c>
      <c r="Y45" t="str">
        <f t="shared" si="7"/>
        <v>Dungeon5</v>
      </c>
    </row>
    <row r="46" spans="1:25" x14ac:dyDescent="0.45">
      <c r="A46" s="1" t="s">
        <v>39</v>
      </c>
      <c r="B46" t="s">
        <v>5</v>
      </c>
      <c r="C46">
        <v>0</v>
      </c>
      <c r="D46">
        <v>5</v>
      </c>
      <c r="E46">
        <v>1</v>
      </c>
      <c r="F46">
        <v>5</v>
      </c>
      <c r="G46" t="s">
        <v>18</v>
      </c>
      <c r="H46">
        <v>32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2"/>
        <v>5</v>
      </c>
      <c r="S46" t="b">
        <f t="shared" si="3"/>
        <v>0</v>
      </c>
      <c r="T46">
        <f t="shared" si="4"/>
        <v>5</v>
      </c>
      <c r="U46" t="str">
        <f t="shared" si="8"/>
        <v>RunTrigger</v>
      </c>
      <c r="V46" t="str">
        <f t="shared" si="5"/>
        <v/>
      </c>
      <c r="W46" t="str">
        <f t="shared" si="9"/>
        <v/>
      </c>
      <c r="X46">
        <f t="shared" si="6"/>
        <v>5</v>
      </c>
      <c r="Y46" t="str">
        <f t="shared" si="7"/>
        <v>Dungeon5</v>
      </c>
    </row>
    <row r="47" spans="1:25" x14ac:dyDescent="0.45">
      <c r="A47" s="1" t="s">
        <v>40</v>
      </c>
      <c r="B47" t="s">
        <v>5</v>
      </c>
      <c r="C47">
        <v>0</v>
      </c>
      <c r="D47">
        <v>11</v>
      </c>
      <c r="E47">
        <v>1</v>
      </c>
      <c r="F47">
        <v>5</v>
      </c>
      <c r="G47" t="s">
        <v>18</v>
      </c>
      <c r="H47">
        <v>32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2"/>
        <v>5</v>
      </c>
      <c r="S47" t="b">
        <f t="shared" si="3"/>
        <v>0</v>
      </c>
      <c r="T47">
        <f t="shared" si="4"/>
        <v>5</v>
      </c>
      <c r="U47" t="str">
        <f t="shared" si="8"/>
        <v>RunTrigger</v>
      </c>
      <c r="V47" t="str">
        <f t="shared" si="5"/>
        <v/>
      </c>
      <c r="W47" t="str">
        <f t="shared" si="9"/>
        <v/>
      </c>
      <c r="X47">
        <f t="shared" si="6"/>
        <v>17</v>
      </c>
      <c r="Y47" t="str">
        <f t="shared" si="7"/>
        <v>Dungeon17</v>
      </c>
    </row>
    <row r="48" spans="1:25" x14ac:dyDescent="0.45">
      <c r="A48" s="2">
        <v>2</v>
      </c>
      <c r="B48" t="s">
        <v>5</v>
      </c>
      <c r="C48">
        <v>0</v>
      </c>
      <c r="D48">
        <v>11</v>
      </c>
      <c r="E48">
        <v>1</v>
      </c>
      <c r="F48" t="s">
        <v>2</v>
      </c>
      <c r="G48">
        <v>0</v>
      </c>
      <c r="H48" t="s">
        <v>61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2"/>
        <v>11</v>
      </c>
      <c r="S48" t="b">
        <f t="shared" si="3"/>
        <v>0</v>
      </c>
      <c r="T48">
        <f t="shared" si="4"/>
        <v>11</v>
      </c>
      <c r="U48" t="str">
        <f t="shared" si="8"/>
        <v>RemoveObject</v>
      </c>
      <c r="V48" t="str">
        <f t="shared" si="5"/>
        <v/>
      </c>
      <c r="W48" t="str">
        <f t="shared" si="9"/>
        <v/>
      </c>
      <c r="X48">
        <f t="shared" si="6"/>
        <v>17</v>
      </c>
      <c r="Y48" t="str">
        <f t="shared" si="7"/>
        <v>Dungeon17</v>
      </c>
    </row>
    <row r="49" spans="1:25" x14ac:dyDescent="0.45">
      <c r="A49" s="1" t="s">
        <v>41</v>
      </c>
      <c r="B49" t="s">
        <v>5</v>
      </c>
      <c r="C49">
        <v>0</v>
      </c>
      <c r="D49">
        <v>11</v>
      </c>
      <c r="E49">
        <v>1</v>
      </c>
      <c r="F49" t="s">
        <v>1</v>
      </c>
      <c r="G49">
        <v>45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2"/>
        <v>10</v>
      </c>
      <c r="S49" t="b">
        <f t="shared" si="3"/>
        <v>0</v>
      </c>
      <c r="T49">
        <f t="shared" si="4"/>
        <v>10</v>
      </c>
      <c r="U49" s="6" t="str">
        <f t="shared" si="8"/>
        <v>RunBlock</v>
      </c>
      <c r="V49" t="str">
        <f t="shared" si="5"/>
        <v/>
      </c>
      <c r="W49" t="str">
        <f t="shared" si="9"/>
        <v/>
      </c>
      <c r="X49">
        <f t="shared" si="6"/>
        <v>17</v>
      </c>
      <c r="Y49" t="str">
        <f t="shared" si="7"/>
        <v>Dungeon17</v>
      </c>
    </row>
    <row r="50" spans="1:25" x14ac:dyDescent="0.45">
      <c r="A50" s="1">
        <v>300</v>
      </c>
      <c r="B50" t="s">
        <v>5</v>
      </c>
      <c r="C50">
        <v>0</v>
      </c>
      <c r="D50">
        <v>11</v>
      </c>
      <c r="E50">
        <v>1</v>
      </c>
      <c r="F50" t="s">
        <v>14</v>
      </c>
      <c r="G50">
        <v>1</v>
      </c>
      <c r="H50" t="s">
        <v>65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2"/>
        <v>251</v>
      </c>
      <c r="S50" t="b">
        <f t="shared" si="3"/>
        <v>1</v>
      </c>
      <c r="T50">
        <f t="shared" si="4"/>
        <v>5</v>
      </c>
      <c r="U50" t="str">
        <f t="shared" si="8"/>
        <v>RunTrigger</v>
      </c>
      <c r="V50" t="str">
        <f t="shared" si="5"/>
        <v/>
      </c>
      <c r="W50" t="str">
        <f t="shared" si="9"/>
        <v/>
      </c>
      <c r="X50">
        <f t="shared" si="6"/>
        <v>17</v>
      </c>
      <c r="Y50" t="str">
        <f t="shared" si="7"/>
        <v>Dungeon17</v>
      </c>
    </row>
    <row r="51" spans="1:25" x14ac:dyDescent="0.45">
      <c r="A51" s="1">
        <v>310</v>
      </c>
      <c r="B51" t="s">
        <v>5</v>
      </c>
      <c r="C51">
        <v>0</v>
      </c>
      <c r="D51">
        <v>11</v>
      </c>
      <c r="E51">
        <v>1</v>
      </c>
      <c r="F51" t="s">
        <v>2</v>
      </c>
      <c r="G51">
        <v>0</v>
      </c>
      <c r="H51" t="s">
        <v>42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2"/>
        <v>11</v>
      </c>
      <c r="S51" t="b">
        <f t="shared" si="3"/>
        <v>0</v>
      </c>
      <c r="T51">
        <f t="shared" si="4"/>
        <v>11</v>
      </c>
      <c r="U51" t="str">
        <f t="shared" si="8"/>
        <v>RemoveObject</v>
      </c>
      <c r="V51" t="str">
        <f t="shared" si="5"/>
        <v/>
      </c>
      <c r="W51" t="str">
        <f t="shared" si="9"/>
        <v/>
      </c>
      <c r="X51">
        <f t="shared" si="6"/>
        <v>17</v>
      </c>
      <c r="Y51" t="str">
        <f t="shared" si="7"/>
        <v>Dungeon17</v>
      </c>
    </row>
    <row r="52" spans="1:25" x14ac:dyDescent="0.45">
      <c r="A52" s="1">
        <v>320</v>
      </c>
      <c r="B52" t="s">
        <v>5</v>
      </c>
      <c r="C52">
        <v>0</v>
      </c>
      <c r="D52">
        <v>11</v>
      </c>
      <c r="E52">
        <v>1</v>
      </c>
      <c r="F52">
        <v>5</v>
      </c>
      <c r="G52">
        <v>10</v>
      </c>
      <c r="H52" t="s">
        <v>32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2"/>
        <v>5</v>
      </c>
      <c r="S52" t="b">
        <f t="shared" si="3"/>
        <v>0</v>
      </c>
      <c r="T52">
        <f t="shared" si="4"/>
        <v>5</v>
      </c>
      <c r="U52" t="str">
        <f t="shared" si="8"/>
        <v>RunTrigger</v>
      </c>
      <c r="V52" t="str">
        <f t="shared" si="5"/>
        <v/>
      </c>
      <c r="W52" t="str">
        <f t="shared" si="9"/>
        <v/>
      </c>
      <c r="X52">
        <f t="shared" si="6"/>
        <v>17</v>
      </c>
      <c r="Y52" t="str">
        <f t="shared" si="7"/>
        <v>Dungeon17</v>
      </c>
    </row>
    <row r="53" spans="1:25" x14ac:dyDescent="0.45">
      <c r="A53" s="1">
        <v>330</v>
      </c>
      <c r="B53" t="s">
        <v>5</v>
      </c>
      <c r="C53">
        <v>0</v>
      </c>
      <c r="D53">
        <v>1</v>
      </c>
      <c r="E53">
        <v>1</v>
      </c>
      <c r="F53">
        <v>5</v>
      </c>
      <c r="G53" t="s">
        <v>53</v>
      </c>
      <c r="H53">
        <v>27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2"/>
        <v>5</v>
      </c>
      <c r="S53" t="b">
        <f t="shared" si="3"/>
        <v>0</v>
      </c>
      <c r="T53">
        <f t="shared" si="4"/>
        <v>5</v>
      </c>
      <c r="U53" t="str">
        <f t="shared" si="8"/>
        <v>RunTrigger</v>
      </c>
      <c r="V53" t="str">
        <f t="shared" si="5"/>
        <v/>
      </c>
      <c r="W53" t="str">
        <f t="shared" si="9"/>
        <v/>
      </c>
      <c r="X53">
        <f t="shared" si="6"/>
        <v>1</v>
      </c>
      <c r="Y53" t="str">
        <f t="shared" si="7"/>
        <v>Dungeon1</v>
      </c>
    </row>
    <row r="54" spans="1:25" x14ac:dyDescent="0.45">
      <c r="A54" s="1">
        <v>340</v>
      </c>
      <c r="B54" t="s">
        <v>5</v>
      </c>
      <c r="C54">
        <v>0</v>
      </c>
      <c r="D54">
        <v>1</v>
      </c>
      <c r="E54">
        <v>1</v>
      </c>
      <c r="F54">
        <v>5</v>
      </c>
      <c r="G54" t="s">
        <v>53</v>
      </c>
      <c r="H54">
        <v>27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2"/>
        <v>5</v>
      </c>
      <c r="S54" t="b">
        <f t="shared" si="3"/>
        <v>0</v>
      </c>
      <c r="T54">
        <f t="shared" si="4"/>
        <v>5</v>
      </c>
      <c r="U54" t="str">
        <f t="shared" si="8"/>
        <v>RunTrigger</v>
      </c>
      <c r="V54" t="str">
        <f t="shared" si="5"/>
        <v/>
      </c>
      <c r="W54" t="str">
        <f t="shared" si="9"/>
        <v/>
      </c>
      <c r="X54">
        <f t="shared" si="6"/>
        <v>1</v>
      </c>
      <c r="Y54" t="str">
        <f t="shared" si="7"/>
        <v>Dungeon1</v>
      </c>
    </row>
    <row r="55" spans="1:25" x14ac:dyDescent="0.45">
      <c r="A55" s="1">
        <v>350</v>
      </c>
      <c r="B55" t="s">
        <v>6</v>
      </c>
      <c r="C55">
        <v>0</v>
      </c>
      <c r="D55">
        <v>1</v>
      </c>
      <c r="E55">
        <v>1</v>
      </c>
      <c r="F55">
        <v>7</v>
      </c>
      <c r="G55">
        <v>2</v>
      </c>
      <c r="H55">
        <v>0</v>
      </c>
      <c r="I55">
        <v>0</v>
      </c>
      <c r="J55">
        <v>0</v>
      </c>
      <c r="K55">
        <v>82</v>
      </c>
      <c r="L55">
        <v>25</v>
      </c>
      <c r="M55">
        <v>29</v>
      </c>
      <c r="N55">
        <v>27</v>
      </c>
      <c r="O55" t="s">
        <v>32</v>
      </c>
      <c r="P55">
        <v>0</v>
      </c>
      <c r="Q55">
        <v>0</v>
      </c>
      <c r="R55">
        <f t="shared" si="2"/>
        <v>7</v>
      </c>
      <c r="S55" t="b">
        <f t="shared" si="3"/>
        <v>0</v>
      </c>
      <c r="T55">
        <f t="shared" si="4"/>
        <v>7</v>
      </c>
      <c r="U55" t="str">
        <f t="shared" si="8"/>
        <v>ExtendedFunctions</v>
      </c>
      <c r="V55">
        <f t="shared" si="5"/>
        <v>2</v>
      </c>
      <c r="W55" t="str">
        <f t="shared" si="9"/>
        <v>MoveNPCRandom</v>
      </c>
      <c r="X55">
        <f t="shared" si="6"/>
        <v>1</v>
      </c>
      <c r="Y55" t="str">
        <f t="shared" si="7"/>
        <v>Dungeon1</v>
      </c>
    </row>
    <row r="56" spans="1:25" x14ac:dyDescent="0.45">
      <c r="A56" s="1">
        <v>360</v>
      </c>
      <c r="B56" t="s">
        <v>6</v>
      </c>
      <c r="C56">
        <v>0</v>
      </c>
      <c r="D56">
        <v>1</v>
      </c>
      <c r="E56">
        <v>1</v>
      </c>
      <c r="F56">
        <v>1</v>
      </c>
      <c r="G56">
        <v>0</v>
      </c>
      <c r="H56">
        <v>82</v>
      </c>
      <c r="I56" t="s">
        <v>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2"/>
        <v>1</v>
      </c>
      <c r="S56" t="b">
        <f t="shared" si="3"/>
        <v>0</v>
      </c>
      <c r="T56">
        <f t="shared" si="4"/>
        <v>1</v>
      </c>
      <c r="U56" t="str">
        <f t="shared" si="8"/>
        <v>GoalGtarg</v>
      </c>
      <c r="V56" t="str">
        <f t="shared" si="5"/>
        <v/>
      </c>
      <c r="W56" t="str">
        <f t="shared" si="9"/>
        <v/>
      </c>
      <c r="X56">
        <f t="shared" si="6"/>
        <v>1</v>
      </c>
      <c r="Y56" t="str">
        <f t="shared" si="7"/>
        <v>Dungeon1</v>
      </c>
    </row>
    <row r="57" spans="1:25" x14ac:dyDescent="0.45">
      <c r="A57" s="1">
        <v>370</v>
      </c>
      <c r="B57" t="s">
        <v>6</v>
      </c>
      <c r="C57">
        <v>0</v>
      </c>
      <c r="D57">
        <v>1</v>
      </c>
      <c r="E57">
        <v>1</v>
      </c>
      <c r="F57">
        <v>5</v>
      </c>
      <c r="G57" t="s">
        <v>53</v>
      </c>
      <c r="H57">
        <v>27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2"/>
        <v>5</v>
      </c>
      <c r="S57" t="b">
        <f t="shared" si="3"/>
        <v>0</v>
      </c>
      <c r="T57">
        <f t="shared" si="4"/>
        <v>5</v>
      </c>
      <c r="U57" t="str">
        <f t="shared" si="8"/>
        <v>RunTrigger</v>
      </c>
      <c r="V57" t="str">
        <f t="shared" si="5"/>
        <v/>
      </c>
      <c r="W57" t="str">
        <f t="shared" si="9"/>
        <v/>
      </c>
      <c r="X57">
        <f t="shared" si="6"/>
        <v>1</v>
      </c>
      <c r="Y57" t="str">
        <f t="shared" si="7"/>
        <v>Dungeon1</v>
      </c>
    </row>
    <row r="58" spans="1:25" x14ac:dyDescent="0.45">
      <c r="A58" s="1">
        <v>380</v>
      </c>
      <c r="B58">
        <v>10</v>
      </c>
      <c r="C58">
        <v>0</v>
      </c>
      <c r="D58">
        <v>11</v>
      </c>
      <c r="E58">
        <v>1</v>
      </c>
      <c r="F58" t="s">
        <v>2</v>
      </c>
      <c r="G58">
        <v>0</v>
      </c>
      <c r="H58" t="s">
        <v>25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2"/>
        <v>11</v>
      </c>
      <c r="S58" t="b">
        <f t="shared" si="3"/>
        <v>0</v>
      </c>
      <c r="T58">
        <f t="shared" si="4"/>
        <v>11</v>
      </c>
      <c r="U58" t="str">
        <f t="shared" si="8"/>
        <v>RemoveObject</v>
      </c>
      <c r="V58" t="str">
        <f t="shared" si="5"/>
        <v/>
      </c>
      <c r="W58" t="str">
        <f t="shared" si="9"/>
        <v/>
      </c>
      <c r="X58">
        <f t="shared" si="6"/>
        <v>17</v>
      </c>
      <c r="Y58" t="str">
        <f t="shared" si="7"/>
        <v>Dungeon17</v>
      </c>
    </row>
    <row r="59" spans="1:25" x14ac:dyDescent="0.45">
      <c r="A59" s="1">
        <v>390</v>
      </c>
      <c r="B59">
        <v>10</v>
      </c>
      <c r="C59">
        <v>0</v>
      </c>
      <c r="D59">
        <v>1</v>
      </c>
      <c r="E59">
        <v>1</v>
      </c>
      <c r="F59" t="s">
        <v>2</v>
      </c>
      <c r="G59">
        <v>2</v>
      </c>
      <c r="H59" t="s">
        <v>66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2"/>
        <v>11</v>
      </c>
      <c r="S59" t="b">
        <f t="shared" si="3"/>
        <v>0</v>
      </c>
      <c r="T59">
        <f t="shared" si="4"/>
        <v>11</v>
      </c>
      <c r="U59" t="str">
        <f t="shared" si="8"/>
        <v>RemoveObject</v>
      </c>
      <c r="V59" t="str">
        <f t="shared" si="5"/>
        <v/>
      </c>
      <c r="W59" t="str">
        <f t="shared" si="9"/>
        <v/>
      </c>
      <c r="X59">
        <f t="shared" si="6"/>
        <v>1</v>
      </c>
      <c r="Y59" t="str">
        <f t="shared" si="7"/>
        <v>Dungeon1</v>
      </c>
    </row>
    <row r="60" spans="1:25" x14ac:dyDescent="0.45">
      <c r="A60" s="1" t="s">
        <v>46</v>
      </c>
      <c r="B60">
        <v>10</v>
      </c>
      <c r="C60">
        <v>0</v>
      </c>
      <c r="D60">
        <v>1</v>
      </c>
      <c r="E60">
        <v>1</v>
      </c>
      <c r="F60" t="s">
        <v>2</v>
      </c>
      <c r="G60">
        <v>2</v>
      </c>
      <c r="H60" t="s">
        <v>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2"/>
        <v>11</v>
      </c>
      <c r="S60" t="b">
        <f t="shared" si="3"/>
        <v>0</v>
      </c>
      <c r="T60">
        <f t="shared" si="4"/>
        <v>11</v>
      </c>
      <c r="U60" t="str">
        <f t="shared" si="8"/>
        <v>RemoveObject</v>
      </c>
      <c r="V60" t="str">
        <f t="shared" si="5"/>
        <v/>
      </c>
      <c r="W60" t="str">
        <f t="shared" si="9"/>
        <v/>
      </c>
      <c r="X60">
        <f t="shared" si="6"/>
        <v>1</v>
      </c>
      <c r="Y60" t="str">
        <f t="shared" si="7"/>
        <v>Dungeon1</v>
      </c>
    </row>
    <row r="61" spans="1:25" x14ac:dyDescent="0.45">
      <c r="A61" s="1" t="s">
        <v>47</v>
      </c>
      <c r="B61">
        <v>10</v>
      </c>
      <c r="C61">
        <v>0</v>
      </c>
      <c r="D61">
        <v>1</v>
      </c>
      <c r="E61">
        <v>1</v>
      </c>
      <c r="F61">
        <v>2</v>
      </c>
      <c r="G61" t="s">
        <v>22</v>
      </c>
      <c r="H61">
        <v>34</v>
      </c>
      <c r="I61">
        <v>0</v>
      </c>
      <c r="J61">
        <v>82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f t="shared" si="2"/>
        <v>2</v>
      </c>
      <c r="S61" t="b">
        <f t="shared" si="3"/>
        <v>0</v>
      </c>
      <c r="T61">
        <f t="shared" si="4"/>
        <v>2</v>
      </c>
      <c r="U61" t="str">
        <f t="shared" si="8"/>
        <v>MoveNpcs</v>
      </c>
      <c r="V61" t="str">
        <f t="shared" si="5"/>
        <v/>
      </c>
      <c r="W61" t="str">
        <f t="shared" si="9"/>
        <v/>
      </c>
      <c r="X61">
        <f t="shared" si="6"/>
        <v>1</v>
      </c>
      <c r="Y61" t="str">
        <f t="shared" si="7"/>
        <v>Dungeon1</v>
      </c>
    </row>
    <row r="62" spans="1:25" x14ac:dyDescent="0.45">
      <c r="A62" s="1" t="s">
        <v>48</v>
      </c>
      <c r="B62">
        <v>10</v>
      </c>
      <c r="C62">
        <v>0</v>
      </c>
      <c r="D62">
        <v>1</v>
      </c>
      <c r="E62">
        <v>1</v>
      </c>
      <c r="F62">
        <v>7</v>
      </c>
      <c r="G62">
        <v>1</v>
      </c>
      <c r="H62">
        <v>0</v>
      </c>
      <c r="I62">
        <v>82</v>
      </c>
      <c r="J62" t="s">
        <v>22</v>
      </c>
      <c r="K62">
        <v>34</v>
      </c>
      <c r="L62">
        <v>44</v>
      </c>
      <c r="M62">
        <v>1</v>
      </c>
      <c r="N62">
        <v>2</v>
      </c>
      <c r="O62">
        <v>1</v>
      </c>
      <c r="P62">
        <v>0</v>
      </c>
      <c r="Q62">
        <v>0</v>
      </c>
      <c r="R62">
        <f t="shared" si="2"/>
        <v>7</v>
      </c>
      <c r="S62" t="b">
        <f t="shared" si="3"/>
        <v>0</v>
      </c>
      <c r="T62">
        <f t="shared" si="4"/>
        <v>7</v>
      </c>
      <c r="U62" t="str">
        <f t="shared" si="8"/>
        <v>ExtendedFunctions</v>
      </c>
      <c r="V62">
        <f t="shared" si="5"/>
        <v>1</v>
      </c>
      <c r="W62" t="str">
        <f t="shared" si="9"/>
        <v>ChangeVarByXYHome</v>
      </c>
      <c r="X62">
        <f t="shared" si="6"/>
        <v>1</v>
      </c>
      <c r="Y62" t="str">
        <f t="shared" si="7"/>
        <v>Dungeon1</v>
      </c>
    </row>
    <row r="63" spans="1:25" x14ac:dyDescent="0.45">
      <c r="A63" s="1" t="s">
        <v>49</v>
      </c>
      <c r="B63">
        <v>10</v>
      </c>
      <c r="C63">
        <v>0</v>
      </c>
      <c r="D63">
        <v>1</v>
      </c>
      <c r="E63">
        <v>1</v>
      </c>
      <c r="F63" t="s">
        <v>1</v>
      </c>
      <c r="G63">
        <v>44</v>
      </c>
      <c r="H63">
        <v>1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2"/>
        <v>10</v>
      </c>
      <c r="S63" t="b">
        <f t="shared" si="3"/>
        <v>0</v>
      </c>
      <c r="T63">
        <f t="shared" si="4"/>
        <v>10</v>
      </c>
      <c r="U63" s="6" t="str">
        <f t="shared" si="8"/>
        <v>RunBlock</v>
      </c>
      <c r="V63" t="str">
        <f t="shared" si="5"/>
        <v/>
      </c>
      <c r="W63" t="str">
        <f t="shared" si="9"/>
        <v/>
      </c>
      <c r="X63">
        <f t="shared" si="6"/>
        <v>1</v>
      </c>
      <c r="Y63" t="str">
        <f t="shared" si="7"/>
        <v>Dungeon1</v>
      </c>
    </row>
    <row r="64" spans="1:25" x14ac:dyDescent="0.45">
      <c r="A64" s="2">
        <v>3</v>
      </c>
      <c r="B64">
        <v>10</v>
      </c>
      <c r="C64">
        <v>0</v>
      </c>
      <c r="D64">
        <v>1</v>
      </c>
      <c r="E64">
        <v>1</v>
      </c>
      <c r="F64" t="s">
        <v>45</v>
      </c>
      <c r="G64">
        <v>2</v>
      </c>
      <c r="H64">
        <v>0</v>
      </c>
      <c r="I64">
        <v>0</v>
      </c>
      <c r="J64">
        <v>0</v>
      </c>
      <c r="K64">
        <v>82</v>
      </c>
      <c r="L64" t="s">
        <v>51</v>
      </c>
      <c r="M64">
        <v>33</v>
      </c>
      <c r="N64" t="s">
        <v>17</v>
      </c>
      <c r="O64">
        <v>34</v>
      </c>
      <c r="P64">
        <v>0</v>
      </c>
      <c r="Q64">
        <v>0</v>
      </c>
      <c r="R64">
        <f t="shared" si="2"/>
        <v>249</v>
      </c>
      <c r="S64" t="b">
        <f t="shared" si="3"/>
        <v>1</v>
      </c>
      <c r="T64">
        <f t="shared" si="4"/>
        <v>7</v>
      </c>
      <c r="U64" t="str">
        <f t="shared" si="8"/>
        <v>ExtendedFunctions</v>
      </c>
      <c r="V64">
        <f t="shared" si="5"/>
        <v>2</v>
      </c>
      <c r="W64" t="str">
        <f t="shared" si="9"/>
        <v>MoveNPCRandom</v>
      </c>
      <c r="X64">
        <f t="shared" si="6"/>
        <v>1</v>
      </c>
      <c r="Y64" t="str">
        <f t="shared" si="7"/>
        <v>Dungeon1</v>
      </c>
    </row>
    <row r="65" spans="1:25" x14ac:dyDescent="0.45">
      <c r="A65" s="1" t="s">
        <v>50</v>
      </c>
      <c r="B65">
        <v>10</v>
      </c>
      <c r="C65">
        <v>0</v>
      </c>
      <c r="D65">
        <v>1</v>
      </c>
      <c r="E65">
        <v>1</v>
      </c>
      <c r="F65">
        <v>2</v>
      </c>
      <c r="G65">
        <v>20</v>
      </c>
      <c r="H65">
        <v>34</v>
      </c>
      <c r="I65">
        <v>0</v>
      </c>
      <c r="J65">
        <v>88</v>
      </c>
      <c r="K65">
        <v>1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f t="shared" si="2"/>
        <v>2</v>
      </c>
      <c r="S65" t="b">
        <f t="shared" si="3"/>
        <v>0</v>
      </c>
      <c r="T65">
        <f t="shared" si="4"/>
        <v>2</v>
      </c>
      <c r="U65" t="str">
        <f t="shared" si="8"/>
        <v>MoveNpcs</v>
      </c>
      <c r="V65" t="str">
        <f t="shared" si="5"/>
        <v/>
      </c>
      <c r="W65" t="str">
        <f t="shared" si="9"/>
        <v/>
      </c>
      <c r="X65">
        <f t="shared" si="6"/>
        <v>1</v>
      </c>
      <c r="Y65" t="str">
        <f t="shared" si="7"/>
        <v>Dungeon1</v>
      </c>
    </row>
    <row r="66" spans="1:25" x14ac:dyDescent="0.45">
      <c r="A66" s="1">
        <v>400</v>
      </c>
      <c r="B66">
        <v>10</v>
      </c>
      <c r="C66">
        <v>0</v>
      </c>
      <c r="D66">
        <v>1</v>
      </c>
      <c r="E66">
        <v>1</v>
      </c>
      <c r="F66">
        <v>2</v>
      </c>
      <c r="G66" t="s">
        <v>17</v>
      </c>
      <c r="H66">
        <v>34</v>
      </c>
      <c r="I66">
        <v>0</v>
      </c>
      <c r="J66" t="s">
        <v>67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f t="shared" si="2"/>
        <v>2</v>
      </c>
      <c r="S66" t="b">
        <f t="shared" si="3"/>
        <v>0</v>
      </c>
      <c r="T66">
        <f t="shared" si="4"/>
        <v>2</v>
      </c>
      <c r="U66" t="str">
        <f t="shared" ref="U66:U79" si="10">VLOOKUP(T66,Funcs,2,FALSE)</f>
        <v>MoveNpcs</v>
      </c>
      <c r="V66" t="str">
        <f t="shared" si="5"/>
        <v/>
      </c>
      <c r="W66" t="str">
        <f t="shared" ref="W66:W79" si="11">IF(U66="ExtendedFunctions",VLOOKUP(HEX2DEC(G66),Extended,2,FALSE),"")</f>
        <v/>
      </c>
      <c r="X66">
        <f t="shared" si="6"/>
        <v>1</v>
      </c>
      <c r="Y66" t="str">
        <f t="shared" si="7"/>
        <v>Dungeon1</v>
      </c>
    </row>
    <row r="67" spans="1:25" x14ac:dyDescent="0.45">
      <c r="A67" s="1">
        <v>410</v>
      </c>
      <c r="B67">
        <v>10</v>
      </c>
      <c r="C67">
        <v>0</v>
      </c>
      <c r="D67">
        <v>1</v>
      </c>
      <c r="E67">
        <v>1</v>
      </c>
      <c r="F67">
        <v>2</v>
      </c>
      <c r="G67" t="s">
        <v>51</v>
      </c>
      <c r="H67">
        <v>33</v>
      </c>
      <c r="I67">
        <v>0</v>
      </c>
      <c r="J67">
        <v>87</v>
      </c>
      <c r="K67">
        <v>1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f t="shared" ref="R67:R79" si="12">HEX2DEC(F67)</f>
        <v>2</v>
      </c>
      <c r="S67" t="b">
        <f t="shared" ref="S67:S79" si="13">_xlfn.BITAND(R67,128)=128</f>
        <v>0</v>
      </c>
      <c r="T67">
        <f t="shared" ref="T67:T79" si="14">IF(S67,255-R67+1,R67)</f>
        <v>2</v>
      </c>
      <c r="U67" t="str">
        <f t="shared" si="10"/>
        <v>MoveNpcs</v>
      </c>
      <c r="V67" t="str">
        <f t="shared" ref="V67:V79" si="15">IF(U67="ExtendedFunctions",HEX2DEC(G67),"")</f>
        <v/>
      </c>
      <c r="W67" t="str">
        <f t="shared" si="11"/>
        <v/>
      </c>
      <c r="X67">
        <f t="shared" ref="X67:X79" si="16">HEX2DEC(D67)</f>
        <v>1</v>
      </c>
      <c r="Y67" t="str">
        <f t="shared" ref="Y67:Y79" si="17">IF(X67=255,"All Levels",IF(X67&gt;=246,"World" &amp; X67-246, "Dungeon" &amp; X67))</f>
        <v>Dungeon1</v>
      </c>
    </row>
    <row r="68" spans="1:25" x14ac:dyDescent="0.45">
      <c r="A68" s="1">
        <v>420</v>
      </c>
      <c r="B68">
        <v>10</v>
      </c>
      <c r="C68">
        <v>0</v>
      </c>
      <c r="D68">
        <v>1</v>
      </c>
      <c r="E68">
        <v>1</v>
      </c>
      <c r="F68">
        <v>2</v>
      </c>
      <c r="G68" t="s">
        <v>51</v>
      </c>
      <c r="H68">
        <v>31</v>
      </c>
      <c r="I68">
        <v>0</v>
      </c>
      <c r="J68">
        <v>83</v>
      </c>
      <c r="K68">
        <v>1</v>
      </c>
      <c r="L68">
        <v>1</v>
      </c>
      <c r="M68">
        <v>1</v>
      </c>
      <c r="N68">
        <v>0</v>
      </c>
      <c r="O68">
        <v>0</v>
      </c>
      <c r="P68">
        <v>0</v>
      </c>
      <c r="Q68">
        <v>0</v>
      </c>
      <c r="R68">
        <f t="shared" si="12"/>
        <v>2</v>
      </c>
      <c r="S68" t="b">
        <f t="shared" si="13"/>
        <v>0</v>
      </c>
      <c r="T68">
        <f t="shared" si="14"/>
        <v>2</v>
      </c>
      <c r="U68" t="str">
        <f t="shared" si="10"/>
        <v>MoveNpcs</v>
      </c>
      <c r="V68" t="str">
        <f t="shared" si="15"/>
        <v/>
      </c>
      <c r="W68" t="str">
        <f t="shared" si="11"/>
        <v/>
      </c>
      <c r="X68">
        <f t="shared" si="16"/>
        <v>1</v>
      </c>
      <c r="Y68" t="str">
        <f t="shared" si="17"/>
        <v>Dungeon1</v>
      </c>
    </row>
    <row r="69" spans="1:25" x14ac:dyDescent="0.45">
      <c r="A69" s="1">
        <v>430</v>
      </c>
      <c r="B69">
        <v>10</v>
      </c>
      <c r="C69">
        <v>0</v>
      </c>
      <c r="D69">
        <v>1</v>
      </c>
      <c r="E69">
        <v>1</v>
      </c>
      <c r="F69">
        <v>2</v>
      </c>
      <c r="G69">
        <v>21</v>
      </c>
      <c r="H69">
        <v>32</v>
      </c>
      <c r="I69">
        <v>0</v>
      </c>
      <c r="J69">
        <v>84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f t="shared" si="12"/>
        <v>2</v>
      </c>
      <c r="S69" t="b">
        <f t="shared" si="13"/>
        <v>0</v>
      </c>
      <c r="T69">
        <f t="shared" si="14"/>
        <v>2</v>
      </c>
      <c r="U69" t="str">
        <f t="shared" si="10"/>
        <v>MoveNpcs</v>
      </c>
      <c r="V69" t="str">
        <f t="shared" si="15"/>
        <v/>
      </c>
      <c r="W69" t="str">
        <f t="shared" si="11"/>
        <v/>
      </c>
      <c r="X69">
        <f t="shared" si="16"/>
        <v>1</v>
      </c>
      <c r="Y69" t="str">
        <f t="shared" si="17"/>
        <v>Dungeon1</v>
      </c>
    </row>
    <row r="70" spans="1:25" x14ac:dyDescent="0.45">
      <c r="A70" s="1">
        <v>440</v>
      </c>
      <c r="B70">
        <v>10</v>
      </c>
      <c r="C70">
        <v>0</v>
      </c>
      <c r="D70">
        <v>1</v>
      </c>
      <c r="E70">
        <v>1</v>
      </c>
      <c r="F70">
        <v>2</v>
      </c>
      <c r="G70" t="s">
        <v>51</v>
      </c>
      <c r="H70">
        <v>32</v>
      </c>
      <c r="I70">
        <v>0</v>
      </c>
      <c r="J70">
        <v>85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2"/>
        <v>2</v>
      </c>
      <c r="S70" t="b">
        <f t="shared" si="13"/>
        <v>0</v>
      </c>
      <c r="T70">
        <f t="shared" si="14"/>
        <v>2</v>
      </c>
      <c r="U70" t="str">
        <f t="shared" si="10"/>
        <v>MoveNpcs</v>
      </c>
      <c r="V70" t="str">
        <f t="shared" si="15"/>
        <v/>
      </c>
      <c r="W70" t="str">
        <f t="shared" si="11"/>
        <v/>
      </c>
      <c r="X70">
        <f t="shared" si="16"/>
        <v>1</v>
      </c>
      <c r="Y70" t="str">
        <f t="shared" si="17"/>
        <v>Dungeon1</v>
      </c>
    </row>
    <row r="71" spans="1:25" x14ac:dyDescent="0.45">
      <c r="A71" s="1">
        <v>450</v>
      </c>
      <c r="B71">
        <v>10</v>
      </c>
      <c r="C71">
        <v>0</v>
      </c>
      <c r="D71">
        <v>1</v>
      </c>
      <c r="E71">
        <v>1</v>
      </c>
      <c r="F71">
        <v>2</v>
      </c>
      <c r="G71">
        <v>21</v>
      </c>
      <c r="H71">
        <v>33</v>
      </c>
      <c r="I71">
        <v>0</v>
      </c>
      <c r="J71">
        <v>86</v>
      </c>
      <c r="K71">
        <v>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f t="shared" si="12"/>
        <v>2</v>
      </c>
      <c r="S71" t="b">
        <f t="shared" si="13"/>
        <v>0</v>
      </c>
      <c r="T71">
        <f t="shared" si="14"/>
        <v>2</v>
      </c>
      <c r="U71" t="str">
        <f t="shared" si="10"/>
        <v>MoveNpcs</v>
      </c>
      <c r="V71" t="str">
        <f t="shared" si="15"/>
        <v/>
      </c>
      <c r="W71" t="str">
        <f t="shared" si="11"/>
        <v/>
      </c>
      <c r="X71">
        <f t="shared" si="16"/>
        <v>1</v>
      </c>
      <c r="Y71" t="str">
        <f t="shared" si="17"/>
        <v>Dungeon1</v>
      </c>
    </row>
    <row r="72" spans="1:25" x14ac:dyDescent="0.45">
      <c r="A72" s="1">
        <v>460</v>
      </c>
      <c r="B72">
        <v>10</v>
      </c>
      <c r="C72">
        <v>0</v>
      </c>
      <c r="D72">
        <v>1</v>
      </c>
      <c r="E72">
        <v>1</v>
      </c>
      <c r="F72">
        <v>2</v>
      </c>
      <c r="G72">
        <v>21</v>
      </c>
      <c r="H72">
        <v>31</v>
      </c>
      <c r="I72">
        <v>0</v>
      </c>
      <c r="J72">
        <v>89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f t="shared" si="12"/>
        <v>2</v>
      </c>
      <c r="S72" t="b">
        <f t="shared" si="13"/>
        <v>0</v>
      </c>
      <c r="T72">
        <f t="shared" si="14"/>
        <v>2</v>
      </c>
      <c r="U72" t="str">
        <f t="shared" si="10"/>
        <v>MoveNpcs</v>
      </c>
      <c r="V72" t="str">
        <f t="shared" si="15"/>
        <v/>
      </c>
      <c r="W72" t="str">
        <f t="shared" si="11"/>
        <v/>
      </c>
      <c r="X72">
        <f t="shared" si="16"/>
        <v>1</v>
      </c>
      <c r="Y72" t="str">
        <f t="shared" si="17"/>
        <v>Dungeon1</v>
      </c>
    </row>
    <row r="73" spans="1:25" x14ac:dyDescent="0.45">
      <c r="A73" s="1">
        <v>470</v>
      </c>
      <c r="B73">
        <v>10</v>
      </c>
      <c r="C73">
        <v>0</v>
      </c>
      <c r="D73">
        <v>1</v>
      </c>
      <c r="E73">
        <v>1</v>
      </c>
      <c r="F73">
        <v>1</v>
      </c>
      <c r="G73">
        <v>1</v>
      </c>
      <c r="H73" t="s">
        <v>53</v>
      </c>
      <c r="I73" t="s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12"/>
        <v>1</v>
      </c>
      <c r="S73" t="b">
        <f t="shared" si="13"/>
        <v>0</v>
      </c>
      <c r="T73">
        <f t="shared" si="14"/>
        <v>1</v>
      </c>
      <c r="U73" t="str">
        <f t="shared" si="10"/>
        <v>GoalGtarg</v>
      </c>
      <c r="V73" t="str">
        <f t="shared" si="15"/>
        <v/>
      </c>
      <c r="W73" t="str">
        <f t="shared" si="11"/>
        <v/>
      </c>
      <c r="X73">
        <f t="shared" si="16"/>
        <v>1</v>
      </c>
      <c r="Y73" t="str">
        <f t="shared" si="17"/>
        <v>Dungeon1</v>
      </c>
    </row>
    <row r="74" spans="1:25" x14ac:dyDescent="0.45">
      <c r="A74" s="1">
        <v>480</v>
      </c>
      <c r="B74">
        <v>10</v>
      </c>
      <c r="C74">
        <v>0</v>
      </c>
      <c r="D74">
        <v>1</v>
      </c>
      <c r="E74">
        <v>1</v>
      </c>
      <c r="F74">
        <v>7</v>
      </c>
      <c r="G74">
        <v>6</v>
      </c>
      <c r="H74">
        <v>0</v>
      </c>
      <c r="I74">
        <v>82</v>
      </c>
      <c r="J74">
        <v>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2"/>
        <v>7</v>
      </c>
      <c r="S74" t="b">
        <f t="shared" si="13"/>
        <v>0</v>
      </c>
      <c r="T74">
        <f t="shared" si="14"/>
        <v>7</v>
      </c>
      <c r="U74" t="str">
        <f t="shared" si="10"/>
        <v>ExtendedFunctions</v>
      </c>
      <c r="V74">
        <f t="shared" si="15"/>
        <v>6</v>
      </c>
      <c r="W74" t="str">
        <f t="shared" si="11"/>
        <v>HeadingChange</v>
      </c>
      <c r="X74">
        <f t="shared" si="16"/>
        <v>1</v>
      </c>
      <c r="Y74" t="str">
        <f t="shared" si="17"/>
        <v>Dungeon1</v>
      </c>
    </row>
    <row r="75" spans="1:25" x14ac:dyDescent="0.45">
      <c r="A75" s="1">
        <v>490</v>
      </c>
      <c r="B75">
        <v>10</v>
      </c>
      <c r="C75">
        <v>0</v>
      </c>
      <c r="D75">
        <v>1</v>
      </c>
      <c r="E75">
        <v>1</v>
      </c>
      <c r="F75">
        <v>7</v>
      </c>
      <c r="G75">
        <v>6</v>
      </c>
      <c r="H75">
        <v>0</v>
      </c>
      <c r="I75" t="s">
        <v>67</v>
      </c>
      <c r="J75">
        <v>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12"/>
        <v>7</v>
      </c>
      <c r="S75" t="b">
        <f t="shared" si="13"/>
        <v>0</v>
      </c>
      <c r="T75">
        <f t="shared" si="14"/>
        <v>7</v>
      </c>
      <c r="U75" t="str">
        <f t="shared" si="10"/>
        <v>ExtendedFunctions</v>
      </c>
      <c r="V75">
        <f t="shared" si="15"/>
        <v>6</v>
      </c>
      <c r="W75" t="str">
        <f t="shared" si="11"/>
        <v>HeadingChange</v>
      </c>
      <c r="X75">
        <f t="shared" si="16"/>
        <v>1</v>
      </c>
      <c r="Y75" t="str">
        <f t="shared" si="17"/>
        <v>Dungeon1</v>
      </c>
    </row>
    <row r="76" spans="1:25" x14ac:dyDescent="0.45">
      <c r="A76" s="1" t="s">
        <v>52</v>
      </c>
      <c r="B76">
        <v>10</v>
      </c>
      <c r="C76">
        <v>0</v>
      </c>
      <c r="D76">
        <v>1</v>
      </c>
      <c r="E76">
        <v>1</v>
      </c>
      <c r="F76">
        <v>7</v>
      </c>
      <c r="G76">
        <v>6</v>
      </c>
      <c r="H76">
        <v>0</v>
      </c>
      <c r="I76">
        <v>88</v>
      </c>
      <c r="J76">
        <v>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2"/>
        <v>7</v>
      </c>
      <c r="S76" t="b">
        <f t="shared" si="13"/>
        <v>0</v>
      </c>
      <c r="T76">
        <f t="shared" si="14"/>
        <v>7</v>
      </c>
      <c r="U76" t="str">
        <f t="shared" si="10"/>
        <v>ExtendedFunctions</v>
      </c>
      <c r="V76">
        <f t="shared" si="15"/>
        <v>6</v>
      </c>
      <c r="W76" t="str">
        <f t="shared" si="11"/>
        <v>HeadingChange</v>
      </c>
      <c r="X76">
        <f t="shared" si="16"/>
        <v>1</v>
      </c>
      <c r="Y76" t="str">
        <f t="shared" si="17"/>
        <v>Dungeon1</v>
      </c>
    </row>
    <row r="77" spans="1:25" x14ac:dyDescent="0.45">
      <c r="A77" s="1" t="s">
        <v>54</v>
      </c>
      <c r="B77">
        <v>10</v>
      </c>
      <c r="C77">
        <v>0</v>
      </c>
      <c r="D77">
        <v>1</v>
      </c>
      <c r="E77">
        <v>1</v>
      </c>
      <c r="F77">
        <v>1</v>
      </c>
      <c r="G77">
        <v>0</v>
      </c>
      <c r="H77">
        <v>82</v>
      </c>
      <c r="I77" t="s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2"/>
        <v>1</v>
      </c>
      <c r="S77" t="b">
        <f t="shared" si="13"/>
        <v>0</v>
      </c>
      <c r="T77">
        <f t="shared" si="14"/>
        <v>1</v>
      </c>
      <c r="U77" t="str">
        <f t="shared" si="10"/>
        <v>GoalGtarg</v>
      </c>
      <c r="V77" t="str">
        <f t="shared" si="15"/>
        <v/>
      </c>
      <c r="W77" t="str">
        <f t="shared" si="11"/>
        <v/>
      </c>
      <c r="X77">
        <f t="shared" si="16"/>
        <v>1</v>
      </c>
      <c r="Y77" t="str">
        <f t="shared" si="17"/>
        <v>Dungeon1</v>
      </c>
    </row>
    <row r="78" spans="1:25" x14ac:dyDescent="0.45">
      <c r="A78" s="1" t="s">
        <v>55</v>
      </c>
      <c r="B78">
        <v>10</v>
      </c>
      <c r="C78">
        <v>0</v>
      </c>
      <c r="D78">
        <v>1</v>
      </c>
      <c r="E78">
        <v>1</v>
      </c>
      <c r="F78">
        <v>5</v>
      </c>
      <c r="G78" t="s">
        <v>25</v>
      </c>
      <c r="H78" t="s">
        <v>61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12"/>
        <v>5</v>
      </c>
      <c r="S78" t="b">
        <f t="shared" si="13"/>
        <v>0</v>
      </c>
      <c r="T78">
        <f t="shared" si="14"/>
        <v>5</v>
      </c>
      <c r="U78" t="str">
        <f t="shared" si="10"/>
        <v>RunTrigger</v>
      </c>
      <c r="V78" t="str">
        <f t="shared" si="15"/>
        <v/>
      </c>
      <c r="W78" t="str">
        <f t="shared" si="11"/>
        <v/>
      </c>
      <c r="X78">
        <f t="shared" si="16"/>
        <v>1</v>
      </c>
      <c r="Y78" t="str">
        <f t="shared" si="17"/>
        <v>Dungeon1</v>
      </c>
    </row>
    <row r="79" spans="1:25" x14ac:dyDescent="0.45">
      <c r="A79" s="1" t="s">
        <v>56</v>
      </c>
      <c r="B79">
        <v>10</v>
      </c>
      <c r="C79">
        <v>0</v>
      </c>
      <c r="D79">
        <v>1</v>
      </c>
      <c r="E79">
        <v>1</v>
      </c>
      <c r="F79">
        <v>7</v>
      </c>
      <c r="G79">
        <v>7</v>
      </c>
      <c r="H79">
        <v>0</v>
      </c>
      <c r="I79" t="s">
        <v>25</v>
      </c>
      <c r="J79">
        <v>29</v>
      </c>
      <c r="K79">
        <v>29</v>
      </c>
      <c r="L79" t="s">
        <v>28</v>
      </c>
      <c r="M79" t="s">
        <v>28</v>
      </c>
      <c r="N79">
        <v>0</v>
      </c>
      <c r="O79">
        <v>0</v>
      </c>
      <c r="P79">
        <v>0</v>
      </c>
      <c r="R79">
        <f t="shared" si="12"/>
        <v>7</v>
      </c>
      <c r="S79" t="b">
        <f t="shared" si="13"/>
        <v>0</v>
      </c>
      <c r="T79">
        <f t="shared" si="14"/>
        <v>7</v>
      </c>
      <c r="U79" t="str">
        <f t="shared" si="10"/>
        <v>ExtendedFunctions</v>
      </c>
      <c r="V79">
        <f t="shared" si="15"/>
        <v>7</v>
      </c>
      <c r="W79" t="str">
        <f t="shared" si="11"/>
        <v>MoveNPCInRange</v>
      </c>
      <c r="X79">
        <f t="shared" si="16"/>
        <v>1</v>
      </c>
      <c r="Y79" t="str">
        <f t="shared" si="17"/>
        <v>Dungeon1</v>
      </c>
    </row>
    <row r="81" spans="8:15" x14ac:dyDescent="0.45">
      <c r="H81" t="s">
        <v>98</v>
      </c>
      <c r="I81" t="s">
        <v>99</v>
      </c>
      <c r="J81" t="s">
        <v>97</v>
      </c>
      <c r="K81" t="s">
        <v>96</v>
      </c>
      <c r="L81">
        <v>4</v>
      </c>
      <c r="M81">
        <v>5</v>
      </c>
      <c r="N81">
        <v>6</v>
      </c>
      <c r="O81">
        <v>7</v>
      </c>
    </row>
  </sheetData>
  <autoFilter ref="A1:Y79" xr:uid="{497E1A43-E8B9-4762-B4CC-B97AC348F27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ED15-3138-4959-A48C-E6A0A33544A1}">
  <dimension ref="A1:Y52"/>
  <sheetViews>
    <sheetView zoomScale="110" zoomScaleNormal="110" workbookViewId="0">
      <pane ySplit="1" topLeftCell="A14" activePane="bottomLeft" state="frozen"/>
      <selection activeCell="W65" sqref="W65"/>
      <selection pane="bottomLeft" activeCell="H14" sqref="H14:J15"/>
    </sheetView>
  </sheetViews>
  <sheetFormatPr defaultRowHeight="14.25" x14ac:dyDescent="0.45"/>
  <cols>
    <col min="1" max="1" width="12.53125" bestFit="1" customWidth="1"/>
    <col min="2" max="11" width="3.9296875" bestFit="1" customWidth="1"/>
    <col min="12" max="13" width="5" bestFit="1" customWidth="1"/>
    <col min="14" max="15" width="5.1328125" bestFit="1" customWidth="1"/>
    <col min="16" max="16" width="4.9296875" bestFit="1" customWidth="1"/>
    <col min="17" max="17" width="4.86328125" bestFit="1" customWidth="1"/>
    <col min="18" max="18" width="12.06640625" bestFit="1" customWidth="1"/>
    <col min="19" max="19" width="7.46484375" bestFit="1" customWidth="1"/>
    <col min="20" max="20" width="14.06640625" bestFit="1" customWidth="1"/>
    <col min="21" max="21" width="15.86328125" bestFit="1" customWidth="1"/>
    <col min="22" max="22" width="18.265625" bestFit="1" customWidth="1"/>
    <col min="23" max="23" width="22.19921875" bestFit="1" customWidth="1"/>
    <col min="24" max="24" width="15.19921875" bestFit="1" customWidth="1"/>
    <col min="25" max="25" width="15.3984375" bestFit="1" customWidth="1"/>
  </cols>
  <sheetData>
    <row r="1" spans="1:25" s="5" customFormat="1" x14ac:dyDescent="0.45">
      <c r="A1" s="3" t="s">
        <v>0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68</v>
      </c>
      <c r="S1" s="4" t="s">
        <v>69</v>
      </c>
      <c r="T1" s="4" t="s">
        <v>70</v>
      </c>
      <c r="U1" s="4" t="s">
        <v>85</v>
      </c>
      <c r="V1" s="4" t="s">
        <v>80</v>
      </c>
      <c r="W1" s="4" t="s">
        <v>90</v>
      </c>
      <c r="X1" s="4" t="s">
        <v>91</v>
      </c>
      <c r="Y1" s="4" t="s">
        <v>92</v>
      </c>
    </row>
    <row r="2" spans="1:25" x14ac:dyDescent="0.45">
      <c r="A2" s="1">
        <v>0</v>
      </c>
      <c r="B2">
        <v>0</v>
      </c>
      <c r="C2">
        <v>0</v>
      </c>
      <c r="D2">
        <v>39</v>
      </c>
      <c r="E2">
        <v>0</v>
      </c>
      <c r="F2" t="s">
        <v>1</v>
      </c>
      <c r="G2">
        <v>17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f>HEX2DEC(F2)</f>
        <v>10</v>
      </c>
      <c r="S2" t="b">
        <f>_xlfn.BITAND(R2,128)=128</f>
        <v>0</v>
      </c>
      <c r="T2">
        <f>IF(S2,255-R2+1,R2)</f>
        <v>10</v>
      </c>
      <c r="U2" s="6" t="str">
        <f t="shared" ref="U2:U33" si="0">VLOOKUP(T2,Funcs,2,FALSE)</f>
        <v>RunBlock</v>
      </c>
      <c r="V2" t="str">
        <f>IF(U2="ExtendedFunctions",HEX2DEC(G2),"")</f>
        <v/>
      </c>
      <c r="W2" t="str">
        <f t="shared" ref="W2:W33" si="1">IF(U2="ExtendedFunctions",VLOOKUP(HEX2DEC(G2),Extended,2,FALSE),"")</f>
        <v/>
      </c>
      <c r="X2">
        <f>HEX2DEC(D2)</f>
        <v>57</v>
      </c>
      <c r="Y2" t="str">
        <f>IF(X2=255,"All Levels",IF(X2&gt;=246,"World" &amp; X2-246, "Dungeon" &amp; X2))</f>
        <v>Dungeon57</v>
      </c>
    </row>
    <row r="3" spans="1:25" x14ac:dyDescent="0.45">
      <c r="A3" s="1">
        <v>10</v>
      </c>
      <c r="B3">
        <v>0</v>
      </c>
      <c r="C3">
        <v>0</v>
      </c>
      <c r="D3">
        <v>39</v>
      </c>
      <c r="E3">
        <v>1</v>
      </c>
      <c r="F3" t="s">
        <v>45</v>
      </c>
      <c r="G3">
        <v>2</v>
      </c>
      <c r="H3">
        <v>0</v>
      </c>
      <c r="I3">
        <v>0</v>
      </c>
      <c r="J3">
        <v>1</v>
      </c>
      <c r="K3" t="s">
        <v>53</v>
      </c>
      <c r="L3" t="s">
        <v>3</v>
      </c>
      <c r="M3" t="s">
        <v>22</v>
      </c>
      <c r="N3">
        <v>37</v>
      </c>
      <c r="O3">
        <v>20</v>
      </c>
      <c r="P3">
        <v>0</v>
      </c>
      <c r="Q3">
        <v>0</v>
      </c>
      <c r="R3">
        <f t="shared" ref="R3:R52" si="2">HEX2DEC(F3)</f>
        <v>249</v>
      </c>
      <c r="S3" t="b">
        <f t="shared" ref="S3:S52" si="3">_xlfn.BITAND(R3,128)=128</f>
        <v>1</v>
      </c>
      <c r="T3">
        <f t="shared" ref="T3:T52" si="4">IF(S3,255-R3+1,R3)</f>
        <v>7</v>
      </c>
      <c r="U3" t="str">
        <f t="shared" si="0"/>
        <v>ExtendedFunctions</v>
      </c>
      <c r="V3">
        <f t="shared" ref="V3:V52" si="5">IF(U3="ExtendedFunctions",HEX2DEC(G3),"")</f>
        <v>2</v>
      </c>
      <c r="W3" t="str">
        <f t="shared" si="1"/>
        <v>MoveNPCRandom</v>
      </c>
      <c r="X3">
        <f t="shared" ref="X3:X52" si="6">HEX2DEC(D3)</f>
        <v>57</v>
      </c>
      <c r="Y3" t="str">
        <f t="shared" ref="Y3:Y52" si="7">IF(X3=255,"All Levels",IF(X3&gt;=246,"World" &amp; X3-246, "Dungeon" &amp; X3))</f>
        <v>Dungeon57</v>
      </c>
    </row>
    <row r="4" spans="1:25" x14ac:dyDescent="0.45">
      <c r="A4" s="1">
        <v>20</v>
      </c>
      <c r="B4">
        <v>0</v>
      </c>
      <c r="C4">
        <v>0</v>
      </c>
      <c r="D4">
        <v>3</v>
      </c>
      <c r="E4">
        <v>0</v>
      </c>
      <c r="F4" t="s">
        <v>1</v>
      </c>
      <c r="G4">
        <v>77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10</v>
      </c>
      <c r="S4" t="b">
        <f t="shared" si="3"/>
        <v>0</v>
      </c>
      <c r="T4">
        <f t="shared" si="4"/>
        <v>10</v>
      </c>
      <c r="U4" s="6" t="str">
        <f t="shared" si="0"/>
        <v>RunBlock</v>
      </c>
      <c r="V4" t="str">
        <f t="shared" si="5"/>
        <v/>
      </c>
      <c r="W4" t="str">
        <f t="shared" si="1"/>
        <v/>
      </c>
      <c r="X4">
        <f t="shared" si="6"/>
        <v>3</v>
      </c>
      <c r="Y4" t="str">
        <f t="shared" si="7"/>
        <v>Dungeon3</v>
      </c>
    </row>
    <row r="5" spans="1:25" x14ac:dyDescent="0.45">
      <c r="A5" s="1">
        <v>30</v>
      </c>
      <c r="B5">
        <v>0</v>
      </c>
      <c r="C5">
        <v>0</v>
      </c>
      <c r="D5">
        <v>3</v>
      </c>
      <c r="E5">
        <v>1</v>
      </c>
      <c r="F5" t="s">
        <v>14</v>
      </c>
      <c r="G5" t="s">
        <v>53</v>
      </c>
      <c r="H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251</v>
      </c>
      <c r="S5" t="b">
        <f t="shared" si="3"/>
        <v>1</v>
      </c>
      <c r="T5">
        <f t="shared" si="4"/>
        <v>5</v>
      </c>
      <c r="U5" t="str">
        <f t="shared" si="0"/>
        <v>RunTrigger</v>
      </c>
      <c r="V5" t="str">
        <f t="shared" si="5"/>
        <v/>
      </c>
      <c r="W5" t="str">
        <f t="shared" si="1"/>
        <v/>
      </c>
      <c r="X5">
        <f t="shared" si="6"/>
        <v>3</v>
      </c>
      <c r="Y5" t="str">
        <f t="shared" si="7"/>
        <v>Dungeon3</v>
      </c>
    </row>
    <row r="6" spans="1:25" x14ac:dyDescent="0.45">
      <c r="A6" s="1">
        <v>40</v>
      </c>
      <c r="B6">
        <v>0</v>
      </c>
      <c r="C6">
        <v>0</v>
      </c>
      <c r="D6">
        <v>11</v>
      </c>
      <c r="E6">
        <v>0</v>
      </c>
      <c r="F6" t="s">
        <v>1</v>
      </c>
      <c r="G6">
        <v>37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10</v>
      </c>
      <c r="S6" t="b">
        <f t="shared" si="3"/>
        <v>0</v>
      </c>
      <c r="T6">
        <f t="shared" si="4"/>
        <v>10</v>
      </c>
      <c r="U6" s="6" t="str">
        <f t="shared" si="0"/>
        <v>RunBlock</v>
      </c>
      <c r="V6" t="str">
        <f t="shared" si="5"/>
        <v/>
      </c>
      <c r="W6" t="str">
        <f t="shared" si="1"/>
        <v/>
      </c>
      <c r="X6">
        <f t="shared" si="6"/>
        <v>17</v>
      </c>
      <c r="Y6" t="str">
        <f t="shared" si="7"/>
        <v>Dungeon17</v>
      </c>
    </row>
    <row r="7" spans="1:25" x14ac:dyDescent="0.45">
      <c r="A7" s="1">
        <v>50</v>
      </c>
      <c r="B7">
        <v>0</v>
      </c>
      <c r="C7">
        <v>0</v>
      </c>
      <c r="D7">
        <v>11</v>
      </c>
      <c r="E7">
        <v>1</v>
      </c>
      <c r="F7" t="s">
        <v>14</v>
      </c>
      <c r="G7" t="s">
        <v>17</v>
      </c>
      <c r="H7" t="s">
        <v>28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2"/>
        <v>251</v>
      </c>
      <c r="S7" t="b">
        <f t="shared" si="3"/>
        <v>1</v>
      </c>
      <c r="T7">
        <f t="shared" si="4"/>
        <v>5</v>
      </c>
      <c r="U7" t="str">
        <f t="shared" si="0"/>
        <v>RunTrigger</v>
      </c>
      <c r="V7" t="str">
        <f t="shared" si="5"/>
        <v/>
      </c>
      <c r="W7" t="str">
        <f t="shared" si="1"/>
        <v/>
      </c>
      <c r="X7">
        <f t="shared" si="6"/>
        <v>17</v>
      </c>
      <c r="Y7" t="str">
        <f t="shared" si="7"/>
        <v>Dungeon17</v>
      </c>
    </row>
    <row r="8" spans="1:25" x14ac:dyDescent="0.45">
      <c r="A8" s="1">
        <v>60</v>
      </c>
      <c r="B8">
        <v>0</v>
      </c>
      <c r="C8">
        <v>0</v>
      </c>
      <c r="D8" t="s">
        <v>13</v>
      </c>
      <c r="E8">
        <v>0</v>
      </c>
      <c r="F8">
        <v>9</v>
      </c>
      <c r="G8" t="s">
        <v>59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2"/>
        <v>9</v>
      </c>
      <c r="S8" t="b">
        <f t="shared" si="3"/>
        <v>0</v>
      </c>
      <c r="T8">
        <f t="shared" si="4"/>
        <v>9</v>
      </c>
      <c r="U8" t="str">
        <f t="shared" si="0"/>
        <v>VariableOperation</v>
      </c>
      <c r="V8" t="str">
        <f t="shared" si="5"/>
        <v/>
      </c>
      <c r="W8" t="str">
        <f t="shared" si="1"/>
        <v/>
      </c>
      <c r="X8">
        <f t="shared" si="6"/>
        <v>26</v>
      </c>
      <c r="Y8" t="str">
        <f t="shared" si="7"/>
        <v>Dungeon26</v>
      </c>
    </row>
    <row r="9" spans="1:25" x14ac:dyDescent="0.45">
      <c r="A9" s="1">
        <v>70</v>
      </c>
      <c r="B9">
        <v>0</v>
      </c>
      <c r="C9">
        <v>0</v>
      </c>
      <c r="D9">
        <v>32</v>
      </c>
      <c r="E9">
        <v>0</v>
      </c>
      <c r="F9">
        <v>5</v>
      </c>
      <c r="G9">
        <v>26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2"/>
        <v>5</v>
      </c>
      <c r="S9" t="b">
        <f t="shared" si="3"/>
        <v>0</v>
      </c>
      <c r="T9">
        <f t="shared" si="4"/>
        <v>5</v>
      </c>
      <c r="U9" t="str">
        <f t="shared" si="0"/>
        <v>RunTrigger</v>
      </c>
      <c r="V9" t="str">
        <f t="shared" si="5"/>
        <v/>
      </c>
      <c r="W9" t="str">
        <f t="shared" si="1"/>
        <v/>
      </c>
      <c r="X9">
        <f t="shared" si="6"/>
        <v>50</v>
      </c>
      <c r="Y9" t="str">
        <f t="shared" si="7"/>
        <v>Dungeon50</v>
      </c>
    </row>
    <row r="10" spans="1:25" x14ac:dyDescent="0.45">
      <c r="A10" s="1">
        <v>80</v>
      </c>
      <c r="B10">
        <v>0</v>
      </c>
      <c r="C10">
        <v>0</v>
      </c>
      <c r="D10">
        <v>39</v>
      </c>
      <c r="E10">
        <v>0</v>
      </c>
      <c r="F10" t="s">
        <v>1</v>
      </c>
      <c r="G10">
        <v>75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2"/>
        <v>10</v>
      </c>
      <c r="S10" t="b">
        <f t="shared" si="3"/>
        <v>0</v>
      </c>
      <c r="T10">
        <f t="shared" si="4"/>
        <v>10</v>
      </c>
      <c r="U10" s="6" t="str">
        <f t="shared" si="0"/>
        <v>RunBlock</v>
      </c>
      <c r="V10" t="str">
        <f t="shared" si="5"/>
        <v/>
      </c>
      <c r="W10" t="str">
        <f t="shared" si="1"/>
        <v/>
      </c>
      <c r="X10">
        <f t="shared" si="6"/>
        <v>57</v>
      </c>
      <c r="Y10" t="str">
        <f t="shared" si="7"/>
        <v>Dungeon57</v>
      </c>
    </row>
    <row r="11" spans="1:25" x14ac:dyDescent="0.45">
      <c r="A11" s="1">
        <v>90</v>
      </c>
      <c r="B11">
        <v>0</v>
      </c>
      <c r="C11">
        <v>0</v>
      </c>
      <c r="D11">
        <v>39</v>
      </c>
      <c r="E11">
        <v>0</v>
      </c>
      <c r="F11" t="s">
        <v>14</v>
      </c>
      <c r="G11">
        <v>17</v>
      </c>
      <c r="H11" t="s">
        <v>51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2"/>
        <v>251</v>
      </c>
      <c r="S11" t="b">
        <f t="shared" si="3"/>
        <v>1</v>
      </c>
      <c r="T11">
        <f t="shared" si="4"/>
        <v>5</v>
      </c>
      <c r="U11" t="str">
        <f t="shared" si="0"/>
        <v>RunTrigger</v>
      </c>
      <c r="V11" t="str">
        <f t="shared" si="5"/>
        <v/>
      </c>
      <c r="W11" t="str">
        <f t="shared" si="1"/>
        <v/>
      </c>
      <c r="X11">
        <f t="shared" si="6"/>
        <v>57</v>
      </c>
      <c r="Y11" t="str">
        <f t="shared" si="7"/>
        <v>Dungeon57</v>
      </c>
    </row>
    <row r="12" spans="1:25" x14ac:dyDescent="0.45">
      <c r="A12" s="1" t="s">
        <v>15</v>
      </c>
      <c r="B12">
        <v>0</v>
      </c>
      <c r="C12">
        <v>0</v>
      </c>
      <c r="D12" t="s">
        <v>13</v>
      </c>
      <c r="E12">
        <v>0</v>
      </c>
      <c r="F12" t="s">
        <v>1</v>
      </c>
      <c r="G12">
        <v>75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2"/>
        <v>10</v>
      </c>
      <c r="S12" t="b">
        <f t="shared" si="3"/>
        <v>0</v>
      </c>
      <c r="T12">
        <f t="shared" si="4"/>
        <v>10</v>
      </c>
      <c r="U12" s="6" t="str">
        <f t="shared" si="0"/>
        <v>RunBlock</v>
      </c>
      <c r="V12" t="str">
        <f t="shared" si="5"/>
        <v/>
      </c>
      <c r="W12" t="str">
        <f t="shared" si="1"/>
        <v/>
      </c>
      <c r="X12">
        <f t="shared" si="6"/>
        <v>26</v>
      </c>
      <c r="Y12" t="str">
        <f t="shared" si="7"/>
        <v>Dungeon26</v>
      </c>
    </row>
    <row r="13" spans="1:25" x14ac:dyDescent="0.45">
      <c r="A13" s="1" t="s">
        <v>16</v>
      </c>
      <c r="B13">
        <v>0</v>
      </c>
      <c r="C13">
        <v>0</v>
      </c>
      <c r="D13" t="s">
        <v>13</v>
      </c>
      <c r="E13">
        <v>0</v>
      </c>
      <c r="F13" t="s">
        <v>14</v>
      </c>
      <c r="G13" t="s">
        <v>17</v>
      </c>
      <c r="H13" t="s">
        <v>13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2"/>
        <v>251</v>
      </c>
      <c r="S13" t="b">
        <f t="shared" si="3"/>
        <v>1</v>
      </c>
      <c r="T13">
        <f t="shared" si="4"/>
        <v>5</v>
      </c>
      <c r="U13" t="str">
        <f t="shared" si="0"/>
        <v>RunTrigger</v>
      </c>
      <c r="V13" t="str">
        <f t="shared" si="5"/>
        <v/>
      </c>
      <c r="W13" t="str">
        <f t="shared" si="1"/>
        <v/>
      </c>
      <c r="X13">
        <f t="shared" si="6"/>
        <v>26</v>
      </c>
      <c r="Y13" t="str">
        <f t="shared" si="7"/>
        <v>Dungeon26</v>
      </c>
    </row>
    <row r="14" spans="1:25" x14ac:dyDescent="0.45">
      <c r="A14" s="1" t="s">
        <v>19</v>
      </c>
      <c r="B14">
        <v>0</v>
      </c>
      <c r="C14">
        <v>0</v>
      </c>
      <c r="D14" t="s">
        <v>13</v>
      </c>
      <c r="E14">
        <v>0</v>
      </c>
      <c r="F14">
        <v>7</v>
      </c>
      <c r="G14">
        <v>3</v>
      </c>
      <c r="H14" t="s">
        <v>3</v>
      </c>
      <c r="I14">
        <v>3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2"/>
        <v>7</v>
      </c>
      <c r="S14" t="b">
        <f t="shared" si="3"/>
        <v>0</v>
      </c>
      <c r="T14">
        <f t="shared" si="4"/>
        <v>7</v>
      </c>
      <c r="U14" t="str">
        <f t="shared" si="0"/>
        <v>ExtendedFunctions</v>
      </c>
      <c r="V14">
        <f t="shared" si="5"/>
        <v>3</v>
      </c>
      <c r="W14" t="str">
        <f t="shared" si="1"/>
        <v>ChangeTile</v>
      </c>
      <c r="X14">
        <f t="shared" si="6"/>
        <v>26</v>
      </c>
      <c r="Y14" t="str">
        <f t="shared" si="7"/>
        <v>Dungeon26</v>
      </c>
    </row>
    <row r="15" spans="1:25" x14ac:dyDescent="0.45">
      <c r="A15" s="1" t="s">
        <v>21</v>
      </c>
      <c r="B15">
        <v>0</v>
      </c>
      <c r="C15">
        <v>0</v>
      </c>
      <c r="D15">
        <v>19</v>
      </c>
      <c r="E15">
        <v>0</v>
      </c>
      <c r="F15">
        <v>7</v>
      </c>
      <c r="G15">
        <v>3</v>
      </c>
      <c r="H15" t="s">
        <v>1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2"/>
        <v>7</v>
      </c>
      <c r="S15" t="b">
        <f t="shared" si="3"/>
        <v>0</v>
      </c>
      <c r="T15">
        <f t="shared" si="4"/>
        <v>7</v>
      </c>
      <c r="U15" t="str">
        <f t="shared" si="0"/>
        <v>ExtendedFunctions</v>
      </c>
      <c r="V15">
        <f t="shared" si="5"/>
        <v>3</v>
      </c>
      <c r="W15" t="str">
        <f t="shared" si="1"/>
        <v>ChangeTile</v>
      </c>
      <c r="X15">
        <f t="shared" si="6"/>
        <v>25</v>
      </c>
      <c r="Y15" t="str">
        <f t="shared" si="7"/>
        <v>Dungeon25</v>
      </c>
    </row>
    <row r="16" spans="1:25" x14ac:dyDescent="0.45">
      <c r="A16" s="2">
        <v>0</v>
      </c>
      <c r="B16">
        <v>0</v>
      </c>
      <c r="C16">
        <v>0</v>
      </c>
      <c r="D16" t="s">
        <v>60</v>
      </c>
      <c r="E16">
        <v>0</v>
      </c>
      <c r="F16" t="s">
        <v>1</v>
      </c>
      <c r="G16">
        <v>23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2"/>
        <v>10</v>
      </c>
      <c r="S16" t="b">
        <f t="shared" si="3"/>
        <v>0</v>
      </c>
      <c r="T16">
        <f t="shared" si="4"/>
        <v>10</v>
      </c>
      <c r="U16" s="6" t="str">
        <f t="shared" si="0"/>
        <v>RunBlock</v>
      </c>
      <c r="V16" t="str">
        <f t="shared" si="5"/>
        <v/>
      </c>
      <c r="W16" t="str">
        <f t="shared" si="1"/>
        <v/>
      </c>
      <c r="X16">
        <f t="shared" si="6"/>
        <v>250</v>
      </c>
      <c r="Y16" t="str">
        <f t="shared" si="7"/>
        <v>World4</v>
      </c>
    </row>
    <row r="17" spans="1:25" x14ac:dyDescent="0.45">
      <c r="A17" s="1" t="s">
        <v>23</v>
      </c>
      <c r="B17">
        <v>0</v>
      </c>
      <c r="C17">
        <v>0</v>
      </c>
      <c r="D17" t="s">
        <v>60</v>
      </c>
      <c r="E17">
        <v>0</v>
      </c>
      <c r="F17" t="s">
        <v>11</v>
      </c>
      <c r="G17" t="s">
        <v>12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2"/>
        <v>246</v>
      </c>
      <c r="S17" t="b">
        <f t="shared" si="3"/>
        <v>1</v>
      </c>
      <c r="T17">
        <f t="shared" si="4"/>
        <v>10</v>
      </c>
      <c r="U17" s="6" t="str">
        <f t="shared" si="0"/>
        <v>RunBlock</v>
      </c>
      <c r="V17" t="str">
        <f t="shared" si="5"/>
        <v/>
      </c>
      <c r="W17" t="str">
        <f t="shared" si="1"/>
        <v/>
      </c>
      <c r="X17">
        <f t="shared" si="6"/>
        <v>250</v>
      </c>
      <c r="Y17" t="str">
        <f t="shared" si="7"/>
        <v>World4</v>
      </c>
    </row>
    <row r="18" spans="1:25" x14ac:dyDescent="0.45">
      <c r="A18" s="1">
        <v>100</v>
      </c>
      <c r="B18">
        <v>0</v>
      </c>
      <c r="C18">
        <v>0</v>
      </c>
      <c r="D18" t="s">
        <v>60</v>
      </c>
      <c r="E18">
        <v>0</v>
      </c>
      <c r="F18" t="s">
        <v>14</v>
      </c>
      <c r="G18">
        <v>5</v>
      </c>
      <c r="H18">
        <v>19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2"/>
        <v>251</v>
      </c>
      <c r="S18" t="b">
        <f t="shared" si="3"/>
        <v>1</v>
      </c>
      <c r="T18">
        <f t="shared" si="4"/>
        <v>5</v>
      </c>
      <c r="U18" t="str">
        <f t="shared" si="0"/>
        <v>RunTrigger</v>
      </c>
      <c r="V18" t="str">
        <f t="shared" si="5"/>
        <v/>
      </c>
      <c r="W18" t="str">
        <f t="shared" si="1"/>
        <v/>
      </c>
      <c r="X18">
        <f t="shared" si="6"/>
        <v>250</v>
      </c>
      <c r="Y18" t="str">
        <f t="shared" si="7"/>
        <v>World4</v>
      </c>
    </row>
    <row r="19" spans="1:25" x14ac:dyDescent="0.45">
      <c r="A19" s="1">
        <v>110</v>
      </c>
      <c r="B19">
        <v>0</v>
      </c>
      <c r="C19">
        <v>0</v>
      </c>
      <c r="D19" t="s">
        <v>60</v>
      </c>
      <c r="E19">
        <v>0</v>
      </c>
      <c r="F19" t="s">
        <v>9</v>
      </c>
      <c r="G19">
        <v>1</v>
      </c>
      <c r="H19" t="s">
        <v>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2"/>
        <v>248</v>
      </c>
      <c r="S19" t="b">
        <f t="shared" si="3"/>
        <v>1</v>
      </c>
      <c r="T19">
        <f t="shared" si="4"/>
        <v>8</v>
      </c>
      <c r="U19" t="str">
        <f t="shared" si="0"/>
        <v>SetAttitude</v>
      </c>
      <c r="V19" t="str">
        <f t="shared" si="5"/>
        <v/>
      </c>
      <c r="W19" t="str">
        <f t="shared" si="1"/>
        <v/>
      </c>
      <c r="X19">
        <f t="shared" si="6"/>
        <v>250</v>
      </c>
      <c r="Y19" t="str">
        <f t="shared" si="7"/>
        <v>World4</v>
      </c>
    </row>
    <row r="20" spans="1:25" x14ac:dyDescent="0.45">
      <c r="A20" s="1">
        <v>120</v>
      </c>
      <c r="B20">
        <v>3</v>
      </c>
      <c r="C20">
        <v>0</v>
      </c>
      <c r="D20">
        <v>1</v>
      </c>
      <c r="E20">
        <v>0</v>
      </c>
      <c r="F20">
        <v>5</v>
      </c>
      <c r="G20" t="s">
        <v>22</v>
      </c>
      <c r="H20" t="s">
        <v>28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2"/>
        <v>5</v>
      </c>
      <c r="S20" t="b">
        <f t="shared" si="3"/>
        <v>0</v>
      </c>
      <c r="T20">
        <f t="shared" si="4"/>
        <v>5</v>
      </c>
      <c r="U20" t="str">
        <f t="shared" si="0"/>
        <v>RunTrigger</v>
      </c>
      <c r="V20" t="str">
        <f t="shared" si="5"/>
        <v/>
      </c>
      <c r="W20" t="str">
        <f t="shared" si="1"/>
        <v/>
      </c>
      <c r="X20">
        <f t="shared" si="6"/>
        <v>1</v>
      </c>
      <c r="Y20" t="str">
        <f t="shared" si="7"/>
        <v>Dungeon1</v>
      </c>
    </row>
    <row r="21" spans="1:25" x14ac:dyDescent="0.45">
      <c r="A21" s="1">
        <v>130</v>
      </c>
      <c r="B21">
        <v>3</v>
      </c>
      <c r="C21">
        <v>0</v>
      </c>
      <c r="D21">
        <v>1</v>
      </c>
      <c r="E21">
        <v>0</v>
      </c>
      <c r="F21">
        <v>7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2"/>
        <v>7</v>
      </c>
      <c r="S21" t="b">
        <f t="shared" si="3"/>
        <v>0</v>
      </c>
      <c r="T21">
        <f t="shared" si="4"/>
        <v>7</v>
      </c>
      <c r="U21" t="str">
        <f t="shared" si="0"/>
        <v>ExtendedFunctions</v>
      </c>
      <c r="V21">
        <f t="shared" si="5"/>
        <v>4</v>
      </c>
      <c r="W21" t="str">
        <f t="shared" si="1"/>
        <v>CloseDoors</v>
      </c>
      <c r="X21">
        <f t="shared" si="6"/>
        <v>1</v>
      </c>
      <c r="Y21" t="str">
        <f t="shared" si="7"/>
        <v>Dungeon1</v>
      </c>
    </row>
    <row r="22" spans="1:25" x14ac:dyDescent="0.45">
      <c r="A22" s="1">
        <v>140</v>
      </c>
      <c r="B22">
        <v>9</v>
      </c>
      <c r="C22">
        <v>0</v>
      </c>
      <c r="D22">
        <v>1</v>
      </c>
      <c r="E22">
        <v>0</v>
      </c>
      <c r="F22">
        <v>5</v>
      </c>
      <c r="G22" t="s">
        <v>22</v>
      </c>
      <c r="H22" t="s">
        <v>28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2"/>
        <v>5</v>
      </c>
      <c r="S22" t="b">
        <f t="shared" si="3"/>
        <v>0</v>
      </c>
      <c r="T22">
        <f t="shared" si="4"/>
        <v>5</v>
      </c>
      <c r="U22" t="str">
        <f t="shared" si="0"/>
        <v>RunTrigger</v>
      </c>
      <c r="V22" t="str">
        <f t="shared" si="5"/>
        <v/>
      </c>
      <c r="W22" t="str">
        <f t="shared" si="1"/>
        <v/>
      </c>
      <c r="X22">
        <f t="shared" si="6"/>
        <v>1</v>
      </c>
      <c r="Y22" t="str">
        <f t="shared" si="7"/>
        <v>Dungeon1</v>
      </c>
    </row>
    <row r="23" spans="1:25" x14ac:dyDescent="0.45">
      <c r="A23" s="1">
        <v>150</v>
      </c>
      <c r="B23">
        <v>9</v>
      </c>
      <c r="C23">
        <v>0</v>
      </c>
      <c r="D23">
        <v>1</v>
      </c>
      <c r="E23">
        <v>0</v>
      </c>
      <c r="F23">
        <v>7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2"/>
        <v>7</v>
      </c>
      <c r="S23" t="b">
        <f t="shared" si="3"/>
        <v>0</v>
      </c>
      <c r="T23">
        <f t="shared" si="4"/>
        <v>7</v>
      </c>
      <c r="U23" t="str">
        <f t="shared" si="0"/>
        <v>ExtendedFunctions</v>
      </c>
      <c r="V23">
        <f t="shared" si="5"/>
        <v>4</v>
      </c>
      <c r="W23" t="str">
        <f t="shared" si="1"/>
        <v>CloseDoors</v>
      </c>
      <c r="X23">
        <f t="shared" si="6"/>
        <v>1</v>
      </c>
      <c r="Y23" t="str">
        <f t="shared" si="7"/>
        <v>Dungeon1</v>
      </c>
    </row>
    <row r="24" spans="1:25" x14ac:dyDescent="0.45">
      <c r="A24" s="1">
        <v>160</v>
      </c>
      <c r="B24" t="s">
        <v>6</v>
      </c>
      <c r="C24">
        <v>0</v>
      </c>
      <c r="D24">
        <v>1</v>
      </c>
      <c r="E24">
        <v>0</v>
      </c>
      <c r="F24">
        <v>5</v>
      </c>
      <c r="G24" t="s">
        <v>22</v>
      </c>
      <c r="H24" t="s">
        <v>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2"/>
        <v>5</v>
      </c>
      <c r="S24" t="b">
        <f t="shared" si="3"/>
        <v>0</v>
      </c>
      <c r="T24">
        <f t="shared" si="4"/>
        <v>5</v>
      </c>
      <c r="U24" t="str">
        <f t="shared" si="0"/>
        <v>RunTrigger</v>
      </c>
      <c r="V24" t="str">
        <f t="shared" si="5"/>
        <v/>
      </c>
      <c r="W24" t="str">
        <f t="shared" si="1"/>
        <v/>
      </c>
      <c r="X24">
        <f t="shared" si="6"/>
        <v>1</v>
      </c>
      <c r="Y24" t="str">
        <f t="shared" si="7"/>
        <v>Dungeon1</v>
      </c>
    </row>
    <row r="25" spans="1:25" x14ac:dyDescent="0.45">
      <c r="A25" s="1">
        <v>170</v>
      </c>
      <c r="B25" t="s">
        <v>6</v>
      </c>
      <c r="C25">
        <v>0</v>
      </c>
      <c r="D25">
        <v>1</v>
      </c>
      <c r="E25">
        <v>0</v>
      </c>
      <c r="F25">
        <v>7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2"/>
        <v>7</v>
      </c>
      <c r="S25" t="b">
        <f t="shared" si="3"/>
        <v>0</v>
      </c>
      <c r="T25">
        <f t="shared" si="4"/>
        <v>7</v>
      </c>
      <c r="U25" t="str">
        <f t="shared" si="0"/>
        <v>ExtendedFunctions</v>
      </c>
      <c r="V25">
        <f t="shared" si="5"/>
        <v>4</v>
      </c>
      <c r="W25" t="str">
        <f t="shared" si="1"/>
        <v>CloseDoors</v>
      </c>
      <c r="X25">
        <f t="shared" si="6"/>
        <v>1</v>
      </c>
      <c r="Y25" t="str">
        <f t="shared" si="7"/>
        <v>Dungeon1</v>
      </c>
    </row>
    <row r="26" spans="1:25" x14ac:dyDescent="0.45">
      <c r="A26" s="1">
        <v>180</v>
      </c>
      <c r="B26">
        <v>15</v>
      </c>
      <c r="C26">
        <v>0</v>
      </c>
      <c r="D26">
        <v>1</v>
      </c>
      <c r="E26">
        <v>0</v>
      </c>
      <c r="F26">
        <v>5</v>
      </c>
      <c r="G26" t="s">
        <v>22</v>
      </c>
      <c r="H26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2"/>
        <v>5</v>
      </c>
      <c r="S26" t="b">
        <f t="shared" si="3"/>
        <v>0</v>
      </c>
      <c r="T26">
        <f t="shared" si="4"/>
        <v>5</v>
      </c>
      <c r="U26" t="str">
        <f t="shared" si="0"/>
        <v>RunTrigger</v>
      </c>
      <c r="V26" t="str">
        <f t="shared" si="5"/>
        <v/>
      </c>
      <c r="W26" t="str">
        <f t="shared" si="1"/>
        <v/>
      </c>
      <c r="X26">
        <f t="shared" si="6"/>
        <v>1</v>
      </c>
      <c r="Y26" t="str">
        <f t="shared" si="7"/>
        <v>Dungeon1</v>
      </c>
    </row>
    <row r="27" spans="1:25" x14ac:dyDescent="0.45">
      <c r="A27" s="1">
        <v>190</v>
      </c>
      <c r="B27">
        <v>15</v>
      </c>
      <c r="C27">
        <v>0</v>
      </c>
      <c r="D27">
        <v>1</v>
      </c>
      <c r="E27">
        <v>0</v>
      </c>
      <c r="F27">
        <v>7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2"/>
        <v>7</v>
      </c>
      <c r="S27" t="b">
        <f t="shared" si="3"/>
        <v>0</v>
      </c>
      <c r="T27">
        <f t="shared" si="4"/>
        <v>7</v>
      </c>
      <c r="U27" t="str">
        <f t="shared" si="0"/>
        <v>ExtendedFunctions</v>
      </c>
      <c r="V27">
        <f t="shared" si="5"/>
        <v>4</v>
      </c>
      <c r="W27" t="str">
        <f t="shared" si="1"/>
        <v>CloseDoors</v>
      </c>
      <c r="X27">
        <f t="shared" si="6"/>
        <v>1</v>
      </c>
      <c r="Y27" t="str">
        <f t="shared" si="7"/>
        <v>Dungeon1</v>
      </c>
    </row>
    <row r="28" spans="1:25" x14ac:dyDescent="0.45">
      <c r="A28" s="1" t="s">
        <v>29</v>
      </c>
      <c r="B28">
        <v>18</v>
      </c>
      <c r="C28">
        <v>0</v>
      </c>
      <c r="D28" t="s">
        <v>60</v>
      </c>
      <c r="E28">
        <v>0</v>
      </c>
      <c r="F28" t="s">
        <v>1</v>
      </c>
      <c r="G28">
        <v>23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2"/>
        <v>10</v>
      </c>
      <c r="S28" t="b">
        <f t="shared" si="3"/>
        <v>0</v>
      </c>
      <c r="T28">
        <f t="shared" si="4"/>
        <v>10</v>
      </c>
      <c r="U28" s="6" t="str">
        <f t="shared" si="0"/>
        <v>RunBlock</v>
      </c>
      <c r="V28" t="str">
        <f t="shared" si="5"/>
        <v/>
      </c>
      <c r="W28" t="str">
        <f t="shared" si="1"/>
        <v/>
      </c>
      <c r="X28">
        <f t="shared" si="6"/>
        <v>250</v>
      </c>
      <c r="Y28" t="str">
        <f t="shared" si="7"/>
        <v>World4</v>
      </c>
    </row>
    <row r="29" spans="1:25" x14ac:dyDescent="0.45">
      <c r="A29" s="1" t="s">
        <v>30</v>
      </c>
      <c r="B29">
        <v>18</v>
      </c>
      <c r="C29">
        <v>0</v>
      </c>
      <c r="D29" t="s">
        <v>60</v>
      </c>
      <c r="E29">
        <v>0</v>
      </c>
      <c r="F29" t="s">
        <v>11</v>
      </c>
      <c r="G29" t="s">
        <v>12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2"/>
        <v>246</v>
      </c>
      <c r="S29" t="b">
        <f t="shared" si="3"/>
        <v>1</v>
      </c>
      <c r="T29">
        <f t="shared" si="4"/>
        <v>10</v>
      </c>
      <c r="U29" s="6" t="str">
        <f t="shared" si="0"/>
        <v>RunBlock</v>
      </c>
      <c r="V29" t="str">
        <f t="shared" si="5"/>
        <v/>
      </c>
      <c r="W29" t="str">
        <f t="shared" si="1"/>
        <v/>
      </c>
      <c r="X29">
        <f t="shared" si="6"/>
        <v>250</v>
      </c>
      <c r="Y29" t="str">
        <f t="shared" si="7"/>
        <v>World4</v>
      </c>
    </row>
    <row r="30" spans="1:25" x14ac:dyDescent="0.45">
      <c r="A30" s="1" t="s">
        <v>31</v>
      </c>
      <c r="B30">
        <v>18</v>
      </c>
      <c r="C30">
        <v>0</v>
      </c>
      <c r="D30" t="s">
        <v>60</v>
      </c>
      <c r="E30">
        <v>0</v>
      </c>
      <c r="F30" t="s">
        <v>14</v>
      </c>
      <c r="G30">
        <v>5</v>
      </c>
      <c r="H30">
        <v>19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2"/>
        <v>251</v>
      </c>
      <c r="S30" t="b">
        <f t="shared" si="3"/>
        <v>1</v>
      </c>
      <c r="T30">
        <f t="shared" si="4"/>
        <v>5</v>
      </c>
      <c r="U30" t="str">
        <f t="shared" si="0"/>
        <v>RunTrigger</v>
      </c>
      <c r="V30" t="str">
        <f t="shared" si="5"/>
        <v/>
      </c>
      <c r="W30" t="str">
        <f t="shared" si="1"/>
        <v/>
      </c>
      <c r="X30">
        <f t="shared" si="6"/>
        <v>250</v>
      </c>
      <c r="Y30" t="str">
        <f t="shared" si="7"/>
        <v>World4</v>
      </c>
    </row>
    <row r="31" spans="1:25" x14ac:dyDescent="0.45">
      <c r="A31" s="1" t="s">
        <v>33</v>
      </c>
      <c r="B31">
        <v>18</v>
      </c>
      <c r="C31">
        <v>0</v>
      </c>
      <c r="D31" t="s">
        <v>60</v>
      </c>
      <c r="E31">
        <v>0</v>
      </c>
      <c r="F31" t="s">
        <v>9</v>
      </c>
      <c r="G31">
        <v>1</v>
      </c>
      <c r="H31" t="s">
        <v>13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2"/>
        <v>248</v>
      </c>
      <c r="S31" t="b">
        <f t="shared" si="3"/>
        <v>1</v>
      </c>
      <c r="T31">
        <f t="shared" si="4"/>
        <v>8</v>
      </c>
      <c r="U31" t="str">
        <f t="shared" si="0"/>
        <v>SetAttitude</v>
      </c>
      <c r="V31" t="str">
        <f t="shared" si="5"/>
        <v/>
      </c>
      <c r="W31" t="str">
        <f t="shared" si="1"/>
        <v/>
      </c>
      <c r="X31">
        <f t="shared" si="6"/>
        <v>250</v>
      </c>
      <c r="Y31" t="str">
        <f t="shared" si="7"/>
        <v>World4</v>
      </c>
    </row>
    <row r="32" spans="1:25" x14ac:dyDescent="0.45">
      <c r="A32" s="2">
        <v>1</v>
      </c>
      <c r="B32" t="s">
        <v>18</v>
      </c>
      <c r="C32">
        <v>0</v>
      </c>
      <c r="D32">
        <v>1</v>
      </c>
      <c r="E32">
        <v>0</v>
      </c>
      <c r="F32">
        <v>5</v>
      </c>
      <c r="G32" t="s">
        <v>22</v>
      </c>
      <c r="H32" t="s">
        <v>28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2"/>
        <v>5</v>
      </c>
      <c r="S32" t="b">
        <f t="shared" si="3"/>
        <v>0</v>
      </c>
      <c r="T32">
        <f t="shared" si="4"/>
        <v>5</v>
      </c>
      <c r="U32" t="str">
        <f t="shared" si="0"/>
        <v>RunTrigger</v>
      </c>
      <c r="V32" t="str">
        <f t="shared" si="5"/>
        <v/>
      </c>
      <c r="W32" t="str">
        <f t="shared" si="1"/>
        <v/>
      </c>
      <c r="X32">
        <f t="shared" si="6"/>
        <v>1</v>
      </c>
      <c r="Y32" t="str">
        <f t="shared" si="7"/>
        <v>Dungeon1</v>
      </c>
    </row>
    <row r="33" spans="1:25" x14ac:dyDescent="0.45">
      <c r="A33" s="1" t="s">
        <v>35</v>
      </c>
      <c r="B33" t="s">
        <v>18</v>
      </c>
      <c r="C33">
        <v>0</v>
      </c>
      <c r="D33">
        <v>1</v>
      </c>
      <c r="E33">
        <v>0</v>
      </c>
      <c r="F33">
        <v>7</v>
      </c>
      <c r="G33">
        <v>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2"/>
        <v>7</v>
      </c>
      <c r="S33" t="b">
        <f t="shared" si="3"/>
        <v>0</v>
      </c>
      <c r="T33">
        <f t="shared" si="4"/>
        <v>7</v>
      </c>
      <c r="U33" t="str">
        <f t="shared" si="0"/>
        <v>ExtendedFunctions</v>
      </c>
      <c r="V33">
        <f t="shared" si="5"/>
        <v>4</v>
      </c>
      <c r="W33" t="str">
        <f t="shared" si="1"/>
        <v>CloseDoors</v>
      </c>
      <c r="X33">
        <f t="shared" si="6"/>
        <v>1</v>
      </c>
      <c r="Y33" t="str">
        <f t="shared" si="7"/>
        <v>Dungeon1</v>
      </c>
    </row>
    <row r="34" spans="1:25" x14ac:dyDescent="0.45">
      <c r="A34" s="1">
        <v>200</v>
      </c>
      <c r="B34">
        <v>21</v>
      </c>
      <c r="C34">
        <v>0</v>
      </c>
      <c r="D34">
        <v>1</v>
      </c>
      <c r="E34">
        <v>0</v>
      </c>
      <c r="F34">
        <v>5</v>
      </c>
      <c r="G34" t="s">
        <v>22</v>
      </c>
      <c r="H34" t="s">
        <v>28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2"/>
        <v>5</v>
      </c>
      <c r="S34" t="b">
        <f t="shared" si="3"/>
        <v>0</v>
      </c>
      <c r="T34">
        <f t="shared" si="4"/>
        <v>5</v>
      </c>
      <c r="U34" t="str">
        <f t="shared" ref="U34:U52" si="8">VLOOKUP(T34,Funcs,2,FALSE)</f>
        <v>RunTrigger</v>
      </c>
      <c r="V34" t="str">
        <f t="shared" si="5"/>
        <v/>
      </c>
      <c r="W34" t="str">
        <f t="shared" ref="W34:W52" si="9">IF(U34="ExtendedFunctions",VLOOKUP(HEX2DEC(G34),Extended,2,FALSE),"")</f>
        <v/>
      </c>
      <c r="X34">
        <f t="shared" si="6"/>
        <v>1</v>
      </c>
      <c r="Y34" t="str">
        <f t="shared" si="7"/>
        <v>Dungeon1</v>
      </c>
    </row>
    <row r="35" spans="1:25" x14ac:dyDescent="0.45">
      <c r="A35" s="1">
        <v>210</v>
      </c>
      <c r="B35">
        <v>21</v>
      </c>
      <c r="C35">
        <v>0</v>
      </c>
      <c r="D35">
        <v>1</v>
      </c>
      <c r="E35">
        <v>0</v>
      </c>
      <c r="F35">
        <v>7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2"/>
        <v>7</v>
      </c>
      <c r="S35" t="b">
        <f t="shared" si="3"/>
        <v>0</v>
      </c>
      <c r="T35">
        <f t="shared" si="4"/>
        <v>7</v>
      </c>
      <c r="U35" t="str">
        <f t="shared" si="8"/>
        <v>ExtendedFunctions</v>
      </c>
      <c r="V35">
        <f t="shared" si="5"/>
        <v>4</v>
      </c>
      <c r="W35" t="str">
        <f t="shared" si="9"/>
        <v>CloseDoors</v>
      </c>
      <c r="X35">
        <f t="shared" si="6"/>
        <v>1</v>
      </c>
      <c r="Y35" t="str">
        <f t="shared" si="7"/>
        <v>Dungeon1</v>
      </c>
    </row>
    <row r="36" spans="1:25" x14ac:dyDescent="0.45">
      <c r="A36" s="1">
        <v>220</v>
      </c>
      <c r="B36">
        <v>27</v>
      </c>
      <c r="C36">
        <v>0</v>
      </c>
      <c r="D36">
        <v>1</v>
      </c>
      <c r="E36">
        <v>0</v>
      </c>
      <c r="F36">
        <v>5</v>
      </c>
      <c r="G36" t="s">
        <v>22</v>
      </c>
      <c r="H36" t="s">
        <v>28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2"/>
        <v>5</v>
      </c>
      <c r="S36" t="b">
        <f t="shared" si="3"/>
        <v>0</v>
      </c>
      <c r="T36">
        <f t="shared" si="4"/>
        <v>5</v>
      </c>
      <c r="U36" t="str">
        <f t="shared" si="8"/>
        <v>RunTrigger</v>
      </c>
      <c r="V36" t="str">
        <f t="shared" si="5"/>
        <v/>
      </c>
      <c r="W36" t="str">
        <f t="shared" si="9"/>
        <v/>
      </c>
      <c r="X36">
        <f t="shared" si="6"/>
        <v>1</v>
      </c>
      <c r="Y36" t="str">
        <f t="shared" si="7"/>
        <v>Dungeon1</v>
      </c>
    </row>
    <row r="37" spans="1:25" x14ac:dyDescent="0.45">
      <c r="A37" s="1">
        <v>230</v>
      </c>
      <c r="B37">
        <v>27</v>
      </c>
      <c r="C37">
        <v>0</v>
      </c>
      <c r="D37">
        <v>1</v>
      </c>
      <c r="E37">
        <v>0</v>
      </c>
      <c r="F37">
        <v>7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2"/>
        <v>7</v>
      </c>
      <c r="S37" t="b">
        <f t="shared" si="3"/>
        <v>0</v>
      </c>
      <c r="T37">
        <f t="shared" si="4"/>
        <v>7</v>
      </c>
      <c r="U37" t="str">
        <f t="shared" si="8"/>
        <v>ExtendedFunctions</v>
      </c>
      <c r="V37">
        <f t="shared" si="5"/>
        <v>4</v>
      </c>
      <c r="W37" t="str">
        <f t="shared" si="9"/>
        <v>CloseDoors</v>
      </c>
      <c r="X37">
        <f t="shared" si="6"/>
        <v>1</v>
      </c>
      <c r="Y37" t="str">
        <f t="shared" si="7"/>
        <v>Dungeon1</v>
      </c>
    </row>
    <row r="38" spans="1:25" x14ac:dyDescent="0.45">
      <c r="A38" s="1">
        <v>240</v>
      </c>
      <c r="B38" t="s">
        <v>61</v>
      </c>
      <c r="C38">
        <v>0</v>
      </c>
      <c r="D38">
        <v>1</v>
      </c>
      <c r="E38">
        <v>0</v>
      </c>
      <c r="F38">
        <v>5</v>
      </c>
      <c r="G38" t="s">
        <v>22</v>
      </c>
      <c r="H38" t="s">
        <v>28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2"/>
        <v>5</v>
      </c>
      <c r="S38" t="b">
        <f t="shared" si="3"/>
        <v>0</v>
      </c>
      <c r="T38">
        <f t="shared" si="4"/>
        <v>5</v>
      </c>
      <c r="U38" t="str">
        <f t="shared" si="8"/>
        <v>RunTrigger</v>
      </c>
      <c r="V38" t="str">
        <f t="shared" si="5"/>
        <v/>
      </c>
      <c r="W38" t="str">
        <f t="shared" si="9"/>
        <v/>
      </c>
      <c r="X38">
        <f t="shared" si="6"/>
        <v>1</v>
      </c>
      <c r="Y38" t="str">
        <f t="shared" si="7"/>
        <v>Dungeon1</v>
      </c>
    </row>
    <row r="39" spans="1:25" x14ac:dyDescent="0.45">
      <c r="A39" s="1">
        <v>250</v>
      </c>
      <c r="B39" t="s">
        <v>61</v>
      </c>
      <c r="C39">
        <v>0</v>
      </c>
      <c r="D39">
        <v>1</v>
      </c>
      <c r="E39">
        <v>0</v>
      </c>
      <c r="F39">
        <v>7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2"/>
        <v>7</v>
      </c>
      <c r="S39" t="b">
        <f t="shared" si="3"/>
        <v>0</v>
      </c>
      <c r="T39">
        <f t="shared" si="4"/>
        <v>7</v>
      </c>
      <c r="U39" t="str">
        <f t="shared" si="8"/>
        <v>ExtendedFunctions</v>
      </c>
      <c r="V39">
        <f t="shared" si="5"/>
        <v>4</v>
      </c>
      <c r="W39" t="str">
        <f t="shared" si="9"/>
        <v>CloseDoors</v>
      </c>
      <c r="X39">
        <f t="shared" si="6"/>
        <v>1</v>
      </c>
      <c r="Y39" t="str">
        <f t="shared" si="7"/>
        <v>Dungeon1</v>
      </c>
    </row>
    <row r="40" spans="1:25" x14ac:dyDescent="0.45">
      <c r="A40" s="1">
        <v>260</v>
      </c>
      <c r="B40">
        <v>30</v>
      </c>
      <c r="C40">
        <v>0</v>
      </c>
      <c r="D40" t="s">
        <v>60</v>
      </c>
      <c r="E40">
        <v>0</v>
      </c>
      <c r="F40" t="s">
        <v>1</v>
      </c>
      <c r="G40">
        <v>23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2"/>
        <v>10</v>
      </c>
      <c r="S40" t="b">
        <f t="shared" si="3"/>
        <v>0</v>
      </c>
      <c r="T40">
        <f t="shared" si="4"/>
        <v>10</v>
      </c>
      <c r="U40" s="6" t="str">
        <f t="shared" si="8"/>
        <v>RunBlock</v>
      </c>
      <c r="V40" t="str">
        <f t="shared" si="5"/>
        <v/>
      </c>
      <c r="W40" t="str">
        <f t="shared" si="9"/>
        <v/>
      </c>
      <c r="X40">
        <f t="shared" si="6"/>
        <v>250</v>
      </c>
      <c r="Y40" t="str">
        <f t="shared" si="7"/>
        <v>World4</v>
      </c>
    </row>
    <row r="41" spans="1:25" x14ac:dyDescent="0.45">
      <c r="A41" s="1">
        <v>270</v>
      </c>
      <c r="B41">
        <v>30</v>
      </c>
      <c r="C41">
        <v>0</v>
      </c>
      <c r="D41" t="s">
        <v>60</v>
      </c>
      <c r="E41">
        <v>0</v>
      </c>
      <c r="F41" t="s">
        <v>11</v>
      </c>
      <c r="G41" t="s">
        <v>12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2"/>
        <v>246</v>
      </c>
      <c r="S41" t="b">
        <f t="shared" si="3"/>
        <v>1</v>
      </c>
      <c r="T41">
        <f t="shared" si="4"/>
        <v>10</v>
      </c>
      <c r="U41" s="6" t="str">
        <f t="shared" si="8"/>
        <v>RunBlock</v>
      </c>
      <c r="V41" t="str">
        <f t="shared" si="5"/>
        <v/>
      </c>
      <c r="W41" t="str">
        <f t="shared" si="9"/>
        <v/>
      </c>
      <c r="X41">
        <f t="shared" si="6"/>
        <v>250</v>
      </c>
      <c r="Y41" t="str">
        <f t="shared" si="7"/>
        <v>World4</v>
      </c>
    </row>
    <row r="42" spans="1:25" x14ac:dyDescent="0.45">
      <c r="A42" s="1">
        <v>280</v>
      </c>
      <c r="B42">
        <v>30</v>
      </c>
      <c r="C42">
        <v>0</v>
      </c>
      <c r="D42" t="s">
        <v>60</v>
      </c>
      <c r="E42">
        <v>0</v>
      </c>
      <c r="F42" t="s">
        <v>14</v>
      </c>
      <c r="G42">
        <v>5</v>
      </c>
      <c r="H42">
        <v>19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2"/>
        <v>251</v>
      </c>
      <c r="S42" t="b">
        <f t="shared" si="3"/>
        <v>1</v>
      </c>
      <c r="T42">
        <f t="shared" si="4"/>
        <v>5</v>
      </c>
      <c r="U42" t="str">
        <f t="shared" si="8"/>
        <v>RunTrigger</v>
      </c>
      <c r="V42" t="str">
        <f t="shared" si="5"/>
        <v/>
      </c>
      <c r="W42" t="str">
        <f t="shared" si="9"/>
        <v/>
      </c>
      <c r="X42">
        <f t="shared" si="6"/>
        <v>250</v>
      </c>
      <c r="Y42" t="str">
        <f t="shared" si="7"/>
        <v>World4</v>
      </c>
    </row>
    <row r="43" spans="1:25" x14ac:dyDescent="0.45">
      <c r="A43" s="1">
        <v>290</v>
      </c>
      <c r="B43">
        <v>30</v>
      </c>
      <c r="C43">
        <v>0</v>
      </c>
      <c r="D43" t="s">
        <v>60</v>
      </c>
      <c r="E43">
        <v>0</v>
      </c>
      <c r="F43" t="s">
        <v>9</v>
      </c>
      <c r="G43">
        <v>1</v>
      </c>
      <c r="H43" t="s">
        <v>13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2"/>
        <v>248</v>
      </c>
      <c r="S43" t="b">
        <f t="shared" si="3"/>
        <v>1</v>
      </c>
      <c r="T43">
        <f t="shared" si="4"/>
        <v>8</v>
      </c>
      <c r="U43" t="str">
        <f t="shared" si="8"/>
        <v>SetAttitude</v>
      </c>
      <c r="V43" t="str">
        <f t="shared" si="5"/>
        <v/>
      </c>
      <c r="W43" t="str">
        <f t="shared" si="9"/>
        <v/>
      </c>
      <c r="X43">
        <f t="shared" si="6"/>
        <v>250</v>
      </c>
      <c r="Y43" t="str">
        <f t="shared" si="7"/>
        <v>World4</v>
      </c>
    </row>
    <row r="44" spans="1:25" x14ac:dyDescent="0.45">
      <c r="A44" s="1" t="s">
        <v>37</v>
      </c>
      <c r="B44">
        <v>33</v>
      </c>
      <c r="C44">
        <v>0</v>
      </c>
      <c r="D44">
        <v>1</v>
      </c>
      <c r="E44">
        <v>0</v>
      </c>
      <c r="F44">
        <v>5</v>
      </c>
      <c r="G44" t="s">
        <v>22</v>
      </c>
      <c r="H44" t="s">
        <v>28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2"/>
        <v>5</v>
      </c>
      <c r="S44" t="b">
        <f t="shared" si="3"/>
        <v>0</v>
      </c>
      <c r="T44">
        <f t="shared" si="4"/>
        <v>5</v>
      </c>
      <c r="U44" t="str">
        <f t="shared" si="8"/>
        <v>RunTrigger</v>
      </c>
      <c r="V44" t="str">
        <f t="shared" si="5"/>
        <v/>
      </c>
      <c r="W44" t="str">
        <f t="shared" si="9"/>
        <v/>
      </c>
      <c r="X44">
        <f t="shared" si="6"/>
        <v>1</v>
      </c>
      <c r="Y44" t="str">
        <f t="shared" si="7"/>
        <v>Dungeon1</v>
      </c>
    </row>
    <row r="45" spans="1:25" x14ac:dyDescent="0.45">
      <c r="A45" s="1" t="s">
        <v>38</v>
      </c>
      <c r="B45">
        <v>33</v>
      </c>
      <c r="C45">
        <v>0</v>
      </c>
      <c r="D45">
        <v>1</v>
      </c>
      <c r="E45">
        <v>0</v>
      </c>
      <c r="F45">
        <v>7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2"/>
        <v>7</v>
      </c>
      <c r="S45" t="b">
        <f t="shared" si="3"/>
        <v>0</v>
      </c>
      <c r="T45">
        <f t="shared" si="4"/>
        <v>7</v>
      </c>
      <c r="U45" t="str">
        <f t="shared" si="8"/>
        <v>ExtendedFunctions</v>
      </c>
      <c r="V45">
        <f t="shared" si="5"/>
        <v>4</v>
      </c>
      <c r="W45" t="str">
        <f t="shared" si="9"/>
        <v>CloseDoors</v>
      </c>
      <c r="X45">
        <f t="shared" si="6"/>
        <v>1</v>
      </c>
      <c r="Y45" t="str">
        <f t="shared" si="7"/>
        <v>Dungeon1</v>
      </c>
    </row>
    <row r="46" spans="1:25" x14ac:dyDescent="0.45">
      <c r="A46" s="1" t="s">
        <v>39</v>
      </c>
      <c r="B46">
        <v>39</v>
      </c>
      <c r="C46">
        <v>0</v>
      </c>
      <c r="D46">
        <v>1</v>
      </c>
      <c r="E46">
        <v>0</v>
      </c>
      <c r="F46">
        <v>5</v>
      </c>
      <c r="G46" t="s">
        <v>22</v>
      </c>
      <c r="H46" t="s">
        <v>28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2"/>
        <v>5</v>
      </c>
      <c r="S46" t="b">
        <f t="shared" si="3"/>
        <v>0</v>
      </c>
      <c r="T46">
        <f t="shared" si="4"/>
        <v>5</v>
      </c>
      <c r="U46" t="str">
        <f t="shared" si="8"/>
        <v>RunTrigger</v>
      </c>
      <c r="V46" t="str">
        <f t="shared" si="5"/>
        <v/>
      </c>
      <c r="W46" t="str">
        <f t="shared" si="9"/>
        <v/>
      </c>
      <c r="X46">
        <f t="shared" si="6"/>
        <v>1</v>
      </c>
      <c r="Y46" t="str">
        <f t="shared" si="7"/>
        <v>Dungeon1</v>
      </c>
    </row>
    <row r="47" spans="1:25" x14ac:dyDescent="0.45">
      <c r="A47" s="1" t="s">
        <v>40</v>
      </c>
      <c r="B47">
        <v>39</v>
      </c>
      <c r="C47">
        <v>0</v>
      </c>
      <c r="D47">
        <v>1</v>
      </c>
      <c r="E47">
        <v>0</v>
      </c>
      <c r="F47">
        <v>7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2"/>
        <v>7</v>
      </c>
      <c r="S47" t="b">
        <f t="shared" si="3"/>
        <v>0</v>
      </c>
      <c r="T47">
        <f t="shared" si="4"/>
        <v>7</v>
      </c>
      <c r="U47" t="str">
        <f t="shared" si="8"/>
        <v>ExtendedFunctions</v>
      </c>
      <c r="V47">
        <f t="shared" si="5"/>
        <v>4</v>
      </c>
      <c r="W47" t="str">
        <f t="shared" si="9"/>
        <v>CloseDoors</v>
      </c>
      <c r="X47">
        <f t="shared" si="6"/>
        <v>1</v>
      </c>
      <c r="Y47" t="str">
        <f t="shared" si="7"/>
        <v>Dungeon1</v>
      </c>
    </row>
    <row r="48" spans="1:25" x14ac:dyDescent="0.45">
      <c r="A48" s="2">
        <v>2</v>
      </c>
      <c r="B48" t="s">
        <v>62</v>
      </c>
      <c r="C48">
        <v>0</v>
      </c>
      <c r="D48">
        <v>1</v>
      </c>
      <c r="E48">
        <v>0</v>
      </c>
      <c r="F48">
        <v>5</v>
      </c>
      <c r="G48" t="s">
        <v>22</v>
      </c>
      <c r="H48" t="s">
        <v>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2"/>
        <v>5</v>
      </c>
      <c r="S48" t="b">
        <f t="shared" si="3"/>
        <v>0</v>
      </c>
      <c r="T48">
        <f t="shared" si="4"/>
        <v>5</v>
      </c>
      <c r="U48" t="str">
        <f t="shared" si="8"/>
        <v>RunTrigger</v>
      </c>
      <c r="V48" t="str">
        <f t="shared" si="5"/>
        <v/>
      </c>
      <c r="W48" t="str">
        <f t="shared" si="9"/>
        <v/>
      </c>
      <c r="X48">
        <f t="shared" si="6"/>
        <v>1</v>
      </c>
      <c r="Y48" t="str">
        <f t="shared" si="7"/>
        <v>Dungeon1</v>
      </c>
    </row>
    <row r="49" spans="1:25" x14ac:dyDescent="0.45">
      <c r="A49" s="1" t="s">
        <v>41</v>
      </c>
      <c r="B49" t="s">
        <v>62</v>
      </c>
      <c r="C49">
        <v>0</v>
      </c>
      <c r="D49">
        <v>1</v>
      </c>
      <c r="E49">
        <v>0</v>
      </c>
      <c r="F49">
        <v>7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2"/>
        <v>7</v>
      </c>
      <c r="S49" t="b">
        <f t="shared" si="3"/>
        <v>0</v>
      </c>
      <c r="T49">
        <f t="shared" si="4"/>
        <v>7</v>
      </c>
      <c r="U49" t="str">
        <f t="shared" si="8"/>
        <v>ExtendedFunctions</v>
      </c>
      <c r="V49">
        <f t="shared" si="5"/>
        <v>4</v>
      </c>
      <c r="W49" t="str">
        <f t="shared" si="9"/>
        <v>CloseDoors</v>
      </c>
      <c r="X49">
        <f t="shared" si="6"/>
        <v>1</v>
      </c>
      <c r="Y49" t="str">
        <f t="shared" si="7"/>
        <v>Dungeon1</v>
      </c>
    </row>
    <row r="50" spans="1:25" x14ac:dyDescent="0.45">
      <c r="A50" s="1">
        <v>300</v>
      </c>
      <c r="B50">
        <v>45</v>
      </c>
      <c r="C50">
        <v>0</v>
      </c>
      <c r="D50">
        <v>1</v>
      </c>
      <c r="E50">
        <v>0</v>
      </c>
      <c r="F50">
        <v>5</v>
      </c>
      <c r="G50" t="s">
        <v>22</v>
      </c>
      <c r="H50" t="s">
        <v>28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2"/>
        <v>5</v>
      </c>
      <c r="S50" t="b">
        <f t="shared" si="3"/>
        <v>0</v>
      </c>
      <c r="T50">
        <f t="shared" si="4"/>
        <v>5</v>
      </c>
      <c r="U50" t="str">
        <f t="shared" si="8"/>
        <v>RunTrigger</v>
      </c>
      <c r="V50" t="str">
        <f t="shared" si="5"/>
        <v/>
      </c>
      <c r="W50" t="str">
        <f t="shared" si="9"/>
        <v/>
      </c>
      <c r="X50">
        <f t="shared" si="6"/>
        <v>1</v>
      </c>
      <c r="Y50" t="str">
        <f t="shared" si="7"/>
        <v>Dungeon1</v>
      </c>
    </row>
    <row r="51" spans="1:25" x14ac:dyDescent="0.45">
      <c r="A51" s="1">
        <v>310</v>
      </c>
      <c r="B51">
        <v>45</v>
      </c>
      <c r="C51">
        <v>0</v>
      </c>
      <c r="D51">
        <v>1</v>
      </c>
      <c r="E51">
        <v>0</v>
      </c>
      <c r="F51">
        <v>7</v>
      </c>
      <c r="G51">
        <v>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2"/>
        <v>7</v>
      </c>
      <c r="S51" t="b">
        <f t="shared" si="3"/>
        <v>0</v>
      </c>
      <c r="T51">
        <f t="shared" si="4"/>
        <v>7</v>
      </c>
      <c r="U51" t="str">
        <f t="shared" si="8"/>
        <v>ExtendedFunctions</v>
      </c>
      <c r="V51">
        <f t="shared" si="5"/>
        <v>4</v>
      </c>
      <c r="W51" t="str">
        <f t="shared" si="9"/>
        <v>CloseDoors</v>
      </c>
      <c r="X51">
        <f t="shared" si="6"/>
        <v>1</v>
      </c>
      <c r="Y51" t="str">
        <f t="shared" si="7"/>
        <v>Dungeon1</v>
      </c>
    </row>
    <row r="52" spans="1:25" x14ac:dyDescent="0.45">
      <c r="A52" s="1">
        <v>320</v>
      </c>
      <c r="B52" t="s">
        <v>10</v>
      </c>
      <c r="C52" t="s">
        <v>10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R52">
        <f t="shared" si="2"/>
        <v>0</v>
      </c>
      <c r="S52" t="b">
        <f t="shared" si="3"/>
        <v>0</v>
      </c>
      <c r="T52">
        <f t="shared" si="4"/>
        <v>0</v>
      </c>
      <c r="U52" t="str">
        <f t="shared" si="8"/>
        <v>Nothing0</v>
      </c>
      <c r="V52" t="str">
        <f t="shared" si="5"/>
        <v/>
      </c>
      <c r="W52" t="str">
        <f t="shared" si="9"/>
        <v/>
      </c>
      <c r="X52">
        <f t="shared" si="6"/>
        <v>1</v>
      </c>
      <c r="Y52" t="str">
        <f t="shared" si="7"/>
        <v>Dungeon1</v>
      </c>
    </row>
  </sheetData>
  <autoFilter ref="A1:Y52" xr:uid="{17EEED15-3138-4959-A48C-E6A0A33544A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CAC5-1319-4147-9486-A1D5EFAF7E3B}">
  <dimension ref="A1:F13"/>
  <sheetViews>
    <sheetView workbookViewId="0">
      <selection activeCell="F9" sqref="F9"/>
    </sheetView>
  </sheetViews>
  <sheetFormatPr defaultRowHeight="14.25" x14ac:dyDescent="0.45"/>
  <sheetData>
    <row r="1" spans="1:6" x14ac:dyDescent="0.45">
      <c r="A1" t="s">
        <v>71</v>
      </c>
      <c r="B1" t="s">
        <v>72</v>
      </c>
      <c r="E1" t="s">
        <v>71</v>
      </c>
      <c r="F1" t="s">
        <v>72</v>
      </c>
    </row>
    <row r="2" spans="1:6" x14ac:dyDescent="0.45">
      <c r="A2">
        <v>0</v>
      </c>
      <c r="B2" t="s">
        <v>79</v>
      </c>
      <c r="E2">
        <v>0</v>
      </c>
      <c r="F2" t="s">
        <v>86</v>
      </c>
    </row>
    <row r="3" spans="1:6" x14ac:dyDescent="0.45">
      <c r="A3">
        <v>1</v>
      </c>
      <c r="B3" t="s">
        <v>73</v>
      </c>
      <c r="E3">
        <v>1</v>
      </c>
      <c r="F3" t="s">
        <v>87</v>
      </c>
    </row>
    <row r="4" spans="1:6" x14ac:dyDescent="0.45">
      <c r="A4">
        <v>2</v>
      </c>
      <c r="B4" t="s">
        <v>74</v>
      </c>
      <c r="E4">
        <v>2</v>
      </c>
      <c r="F4" t="s">
        <v>95</v>
      </c>
    </row>
    <row r="5" spans="1:6" x14ac:dyDescent="0.45">
      <c r="A5">
        <v>3</v>
      </c>
      <c r="B5" t="s">
        <v>75</v>
      </c>
      <c r="E5">
        <v>3</v>
      </c>
      <c r="F5" t="s">
        <v>88</v>
      </c>
    </row>
    <row r="6" spans="1:6" x14ac:dyDescent="0.45">
      <c r="A6">
        <v>4</v>
      </c>
      <c r="B6" t="s">
        <v>76</v>
      </c>
      <c r="E6">
        <v>4</v>
      </c>
      <c r="F6" t="s">
        <v>89</v>
      </c>
    </row>
    <row r="7" spans="1:6" x14ac:dyDescent="0.45">
      <c r="A7">
        <v>5</v>
      </c>
      <c r="B7" t="s">
        <v>77</v>
      </c>
      <c r="E7">
        <v>5</v>
      </c>
      <c r="F7" t="s">
        <v>86</v>
      </c>
    </row>
    <row r="8" spans="1:6" x14ac:dyDescent="0.45">
      <c r="A8">
        <v>6</v>
      </c>
      <c r="B8" t="s">
        <v>78</v>
      </c>
      <c r="E8">
        <v>6</v>
      </c>
      <c r="F8" t="s">
        <v>100</v>
      </c>
    </row>
    <row r="9" spans="1:6" x14ac:dyDescent="0.45">
      <c r="A9">
        <v>7</v>
      </c>
      <c r="B9" t="s">
        <v>80</v>
      </c>
      <c r="E9">
        <v>7</v>
      </c>
      <c r="F9" t="s">
        <v>94</v>
      </c>
    </row>
    <row r="10" spans="1:6" x14ac:dyDescent="0.45">
      <c r="A10">
        <v>8</v>
      </c>
      <c r="B10" t="s">
        <v>81</v>
      </c>
    </row>
    <row r="11" spans="1:6" x14ac:dyDescent="0.45">
      <c r="A11">
        <v>9</v>
      </c>
      <c r="B11" t="s">
        <v>82</v>
      </c>
    </row>
    <row r="12" spans="1:6" x14ac:dyDescent="0.45">
      <c r="A12">
        <v>10</v>
      </c>
      <c r="B12" t="s">
        <v>83</v>
      </c>
    </row>
    <row r="13" spans="1:6" x14ac:dyDescent="0.45">
      <c r="A13">
        <v>11</v>
      </c>
      <c r="B13" t="s">
        <v>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scd_15</vt:lpstr>
      <vt:lpstr>scd_14</vt:lpstr>
      <vt:lpstr>scd_1</vt:lpstr>
      <vt:lpstr>scd_0</vt:lpstr>
      <vt:lpstr>Functions</vt:lpstr>
      <vt:lpstr>Extended</vt:lpstr>
      <vt:lpstr>Funcs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2025-01-18T20:52:56Z</dcterms:created>
  <dcterms:modified xsi:type="dcterms:W3CDTF">2025-01-21T20:36:26Z</dcterms:modified>
</cp:coreProperties>
</file>