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FE11EC8-7956-4D21-8563-61D585585D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C17" i="1"/>
  <c r="D13" i="1"/>
  <c r="E13" i="1"/>
  <c r="F13" i="1"/>
  <c r="G13" i="1"/>
  <c r="H13" i="1"/>
  <c r="I13" i="1"/>
  <c r="J13" i="1"/>
  <c r="K13" i="1"/>
  <c r="L13" i="1"/>
  <c r="M13" i="1"/>
  <c r="C13" i="1"/>
  <c r="D11" i="1"/>
  <c r="E11" i="1"/>
  <c r="F11" i="1"/>
  <c r="G11" i="1"/>
  <c r="H11" i="1"/>
  <c r="I11" i="1"/>
  <c r="J11" i="1"/>
  <c r="K11" i="1"/>
  <c r="L11" i="1"/>
  <c r="M11" i="1"/>
  <c r="C11" i="1"/>
  <c r="D10" i="1"/>
  <c r="E10" i="1"/>
  <c r="F10" i="1"/>
  <c r="G10" i="1"/>
  <c r="H10" i="1"/>
  <c r="I10" i="1"/>
  <c r="J10" i="1"/>
  <c r="K10" i="1"/>
  <c r="L10" i="1"/>
  <c r="M10" i="1"/>
  <c r="C10" i="1"/>
  <c r="D9" i="1"/>
  <c r="E9" i="1"/>
  <c r="F9" i="1"/>
  <c r="G9" i="1"/>
  <c r="H9" i="1"/>
  <c r="I9" i="1"/>
  <c r="J9" i="1"/>
  <c r="K9" i="1"/>
  <c r="L9" i="1"/>
  <c r="M9" i="1"/>
  <c r="C9" i="1"/>
</calcChain>
</file>

<file path=xl/sharedStrings.xml><?xml version="1.0" encoding="utf-8"?>
<sst xmlns="http://schemas.openxmlformats.org/spreadsheetml/2006/main" count="15" uniqueCount="15">
  <si>
    <t>LEN_I</t>
    <phoneticPr fontId="1" type="noConversion"/>
  </si>
  <si>
    <t>p1 Delay</t>
    <phoneticPr fontId="1" type="noConversion"/>
  </si>
  <si>
    <t>load time</t>
    <phoneticPr fontId="1" type="noConversion"/>
  </si>
  <si>
    <t>pure count time</t>
    <phoneticPr fontId="1" type="noConversion"/>
  </si>
  <si>
    <t>Without FP</t>
    <phoneticPr fontId="1" type="noConversion"/>
  </si>
  <si>
    <t>WITH FP</t>
    <phoneticPr fontId="1" type="noConversion"/>
  </si>
  <si>
    <t>1 count cycle…</t>
    <phoneticPr fontId="1" type="noConversion"/>
  </si>
  <si>
    <t>sec</t>
    <phoneticPr fontId="1" type="noConversion"/>
  </si>
  <si>
    <t>no AC</t>
    <phoneticPr fontId="1" type="noConversion"/>
  </si>
  <si>
    <t>AC</t>
    <phoneticPr fontId="1" type="noConversion"/>
  </si>
  <si>
    <t>Loading Time</t>
    <phoneticPr fontId="1" type="noConversion"/>
  </si>
  <si>
    <t>Full read time</t>
    <phoneticPr fontId="1" type="noConversion"/>
  </si>
  <si>
    <t>Counting Time</t>
    <phoneticPr fontId="1" type="noConversion"/>
  </si>
  <si>
    <t>Total time</t>
    <phoneticPr fontId="1" type="noConversion"/>
  </si>
  <si>
    <t>Accelerate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</si>
</sst>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nsolas"/>
      <family val="3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2" fillId="0" borderId="0" xfId="0" applyFont="1"/>
    <xf numFmtId="176" fontId="2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C9" sqref="C9:M17"/>
    </sheetView>
  </sheetViews>
  <sheetFormatPr defaultRowHeight="15.75" x14ac:dyDescent="0.25"/>
  <cols>
    <col min="2" max="2" width="18.28515625" customWidth="1"/>
    <col min="5" max="5" width="9.7109375" bestFit="1" customWidth="1"/>
  </cols>
  <sheetData>
    <row r="3" spans="2:13" s="1" customFormat="1" ht="15" x14ac:dyDescent="0.25">
      <c r="B3" s="1" t="s">
        <v>0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64</v>
      </c>
      <c r="I3" s="1">
        <v>256</v>
      </c>
      <c r="J3" s="1">
        <v>1024</v>
      </c>
      <c r="K3" s="1">
        <v>2048</v>
      </c>
      <c r="L3" s="1">
        <v>4096</v>
      </c>
      <c r="M3" s="1">
        <v>8192</v>
      </c>
    </row>
    <row r="4" spans="2:13" s="1" customFormat="1" ht="15" x14ac:dyDescent="0.25"/>
    <row r="5" spans="2:13" s="1" customFormat="1" ht="15" x14ac:dyDescent="0.25">
      <c r="B5" s="1" t="s">
        <v>1</v>
      </c>
      <c r="C5" s="1">
        <v>135</v>
      </c>
      <c r="D5" s="1">
        <v>135</v>
      </c>
      <c r="E5" s="1">
        <v>135</v>
      </c>
      <c r="F5" s="1">
        <v>139</v>
      </c>
      <c r="G5" s="1">
        <v>135</v>
      </c>
      <c r="H5" s="1">
        <v>136</v>
      </c>
      <c r="I5" s="1">
        <v>135</v>
      </c>
      <c r="J5" s="1">
        <v>135</v>
      </c>
      <c r="K5" s="1">
        <v>136</v>
      </c>
      <c r="L5" s="1">
        <v>135</v>
      </c>
      <c r="M5" s="1">
        <v>139</v>
      </c>
    </row>
    <row r="6" spans="2:13" s="1" customFormat="1" ht="15" x14ac:dyDescent="0.25">
      <c r="B6" s="1" t="s">
        <v>2</v>
      </c>
      <c r="C6" s="1">
        <v>34</v>
      </c>
      <c r="D6" s="1">
        <v>54</v>
      </c>
      <c r="E6" s="1">
        <v>83</v>
      </c>
      <c r="F6" s="1">
        <v>143</v>
      </c>
      <c r="G6" s="1">
        <v>263</v>
      </c>
      <c r="H6" s="1">
        <v>983</v>
      </c>
      <c r="I6" s="1">
        <v>3863</v>
      </c>
      <c r="J6" s="1">
        <v>15383</v>
      </c>
      <c r="K6" s="1">
        <v>30743</v>
      </c>
      <c r="L6" s="1">
        <v>61463</v>
      </c>
      <c r="M6" s="1">
        <v>122903</v>
      </c>
    </row>
    <row r="7" spans="2:13" s="1" customFormat="1" ht="15" x14ac:dyDescent="0.25">
      <c r="B7" s="1" t="s">
        <v>3</v>
      </c>
      <c r="C7" s="1">
        <v>23</v>
      </c>
      <c r="D7" s="1">
        <v>24</v>
      </c>
      <c r="E7" s="1">
        <v>34</v>
      </c>
      <c r="F7" s="1">
        <v>54</v>
      </c>
      <c r="G7" s="1">
        <v>94</v>
      </c>
      <c r="H7" s="1">
        <v>334</v>
      </c>
      <c r="I7" s="1">
        <v>1294</v>
      </c>
      <c r="J7" s="1">
        <v>5134</v>
      </c>
      <c r="K7" s="1">
        <v>10254</v>
      </c>
      <c r="L7" s="1">
        <v>20494</v>
      </c>
      <c r="M7" s="1">
        <v>40974</v>
      </c>
    </row>
    <row r="8" spans="2:13" s="1" customFormat="1" ht="15" x14ac:dyDescent="0.25"/>
    <row r="9" spans="2:13" s="1" customFormat="1" ht="15" x14ac:dyDescent="0.25">
      <c r="B9" s="1" t="s">
        <v>10</v>
      </c>
      <c r="C9" s="1">
        <f>C6</f>
        <v>34</v>
      </c>
      <c r="D9" s="1">
        <f t="shared" ref="D9:M9" si="0">D6</f>
        <v>54</v>
      </c>
      <c r="E9" s="1">
        <f t="shared" si="0"/>
        <v>83</v>
      </c>
      <c r="F9" s="1">
        <f t="shared" si="0"/>
        <v>143</v>
      </c>
      <c r="G9" s="1">
        <f t="shared" si="0"/>
        <v>263</v>
      </c>
      <c r="H9" s="1">
        <f t="shared" si="0"/>
        <v>983</v>
      </c>
      <c r="I9" s="1">
        <f t="shared" si="0"/>
        <v>3863</v>
      </c>
      <c r="J9" s="1">
        <f t="shared" si="0"/>
        <v>15383</v>
      </c>
      <c r="K9" s="1">
        <f t="shared" si="0"/>
        <v>30743</v>
      </c>
      <c r="L9" s="1">
        <f t="shared" si="0"/>
        <v>61463</v>
      </c>
      <c r="M9" s="1">
        <f t="shared" si="0"/>
        <v>122903</v>
      </c>
    </row>
    <row r="10" spans="2:13" s="1" customFormat="1" ht="15" x14ac:dyDescent="0.25">
      <c r="B10" s="1" t="s">
        <v>11</v>
      </c>
      <c r="C10" s="1">
        <f>C5+C6</f>
        <v>169</v>
      </c>
      <c r="D10" s="1">
        <f t="shared" ref="D10:M10" si="1">D5+D6</f>
        <v>189</v>
      </c>
      <c r="E10" s="1">
        <f t="shared" si="1"/>
        <v>218</v>
      </c>
      <c r="F10" s="1">
        <f t="shared" si="1"/>
        <v>282</v>
      </c>
      <c r="G10" s="1">
        <f t="shared" si="1"/>
        <v>398</v>
      </c>
      <c r="H10" s="1">
        <f t="shared" si="1"/>
        <v>1119</v>
      </c>
      <c r="I10" s="1">
        <f t="shared" si="1"/>
        <v>3998</v>
      </c>
      <c r="J10" s="1">
        <f t="shared" si="1"/>
        <v>15518</v>
      </c>
      <c r="K10" s="1">
        <f t="shared" si="1"/>
        <v>30879</v>
      </c>
      <c r="L10" s="1">
        <f t="shared" si="1"/>
        <v>61598</v>
      </c>
      <c r="M10" s="1">
        <f t="shared" si="1"/>
        <v>123042</v>
      </c>
    </row>
    <row r="11" spans="2:13" s="1" customFormat="1" ht="15" x14ac:dyDescent="0.25">
      <c r="B11" s="1" t="s">
        <v>12</v>
      </c>
      <c r="C11" s="1">
        <f>C6+C7</f>
        <v>57</v>
      </c>
      <c r="D11" s="1">
        <f t="shared" ref="D11:M11" si="2">D6+D7</f>
        <v>78</v>
      </c>
      <c r="E11" s="1">
        <f t="shared" si="2"/>
        <v>117</v>
      </c>
      <c r="F11" s="1">
        <f t="shared" si="2"/>
        <v>197</v>
      </c>
      <c r="G11" s="1">
        <f t="shared" si="2"/>
        <v>357</v>
      </c>
      <c r="H11" s="1">
        <f t="shared" si="2"/>
        <v>1317</v>
      </c>
      <c r="I11" s="1">
        <f t="shared" si="2"/>
        <v>5157</v>
      </c>
      <c r="J11" s="1">
        <f t="shared" si="2"/>
        <v>20517</v>
      </c>
      <c r="K11" s="1">
        <f t="shared" si="2"/>
        <v>40997</v>
      </c>
      <c r="L11" s="1">
        <f t="shared" si="2"/>
        <v>81957</v>
      </c>
      <c r="M11" s="1">
        <f t="shared" si="2"/>
        <v>163877</v>
      </c>
    </row>
    <row r="12" spans="2:13" s="1" customFormat="1" ht="15" x14ac:dyDescent="0.25"/>
    <row r="13" spans="2:13" s="1" customFormat="1" ht="15" x14ac:dyDescent="0.25">
      <c r="B13" s="1" t="s">
        <v>13</v>
      </c>
      <c r="C13" s="1">
        <f>C5+C6+C7</f>
        <v>192</v>
      </c>
      <c r="D13" s="1">
        <f t="shared" ref="D13:M13" si="3">D5+D6+D7</f>
        <v>213</v>
      </c>
      <c r="E13" s="1">
        <f t="shared" si="3"/>
        <v>252</v>
      </c>
      <c r="F13" s="1">
        <f t="shared" si="3"/>
        <v>336</v>
      </c>
      <c r="G13" s="1">
        <f t="shared" si="3"/>
        <v>492</v>
      </c>
      <c r="H13" s="1">
        <f t="shared" si="3"/>
        <v>1453</v>
      </c>
      <c r="I13" s="1">
        <f t="shared" si="3"/>
        <v>5292</v>
      </c>
      <c r="J13" s="1">
        <f t="shared" si="3"/>
        <v>20652</v>
      </c>
      <c r="K13" s="1">
        <f t="shared" si="3"/>
        <v>41133</v>
      </c>
      <c r="L13" s="1">
        <f t="shared" si="3"/>
        <v>82092</v>
      </c>
      <c r="M13" s="1">
        <f t="shared" si="3"/>
        <v>164016</v>
      </c>
    </row>
    <row r="14" spans="2:13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1" t="s">
        <v>4</v>
      </c>
      <c r="C15" s="1">
        <v>78</v>
      </c>
      <c r="D15" s="1">
        <v>94</v>
      </c>
      <c r="E15" s="1">
        <v>118</v>
      </c>
      <c r="F15" s="1">
        <v>157</v>
      </c>
      <c r="G15" s="1">
        <v>214</v>
      </c>
      <c r="H15" s="1">
        <v>568</v>
      </c>
      <c r="I15" s="1">
        <v>1954</v>
      </c>
      <c r="J15" s="1">
        <v>7136</v>
      </c>
      <c r="K15" s="1">
        <v>14065</v>
      </c>
      <c r="L15" s="1">
        <v>27537</v>
      </c>
      <c r="M15" s="1">
        <v>54999</v>
      </c>
    </row>
    <row r="16" spans="2:13" x14ac:dyDescent="0.25">
      <c r="B16" s="1" t="s">
        <v>5</v>
      </c>
      <c r="C16" s="1">
        <v>18</v>
      </c>
      <c r="D16" s="1">
        <v>21</v>
      </c>
      <c r="E16" s="1">
        <v>20</v>
      </c>
      <c r="F16" s="1">
        <v>21</v>
      </c>
      <c r="G16" s="1">
        <v>25</v>
      </c>
      <c r="H16" s="1">
        <v>49</v>
      </c>
      <c r="I16" s="1">
        <v>140</v>
      </c>
      <c r="J16" s="1">
        <v>510</v>
      </c>
      <c r="K16" s="1">
        <v>1002</v>
      </c>
      <c r="L16" s="1">
        <v>1984</v>
      </c>
      <c r="M16" s="1">
        <v>3950</v>
      </c>
    </row>
    <row r="17" spans="1:13" x14ac:dyDescent="0.25">
      <c r="B17" s="1" t="s">
        <v>14</v>
      </c>
      <c r="C17" s="2">
        <f>C15/C16</f>
        <v>4.333333333333333</v>
      </c>
      <c r="D17" s="2">
        <f t="shared" ref="D17:M17" si="4">D15/D16</f>
        <v>4.4761904761904763</v>
      </c>
      <c r="E17" s="2">
        <f t="shared" si="4"/>
        <v>5.9</v>
      </c>
      <c r="F17" s="2">
        <f t="shared" si="4"/>
        <v>7.4761904761904763</v>
      </c>
      <c r="G17" s="2">
        <f t="shared" si="4"/>
        <v>8.56</v>
      </c>
      <c r="H17" s="2">
        <f t="shared" si="4"/>
        <v>11.591836734693878</v>
      </c>
      <c r="I17" s="2">
        <f t="shared" si="4"/>
        <v>13.957142857142857</v>
      </c>
      <c r="J17" s="2">
        <f t="shared" si="4"/>
        <v>13.992156862745098</v>
      </c>
      <c r="K17" s="2">
        <f t="shared" si="4"/>
        <v>14.036926147704591</v>
      </c>
      <c r="L17" s="2">
        <f t="shared" si="4"/>
        <v>13.87953629032258</v>
      </c>
      <c r="M17" s="2">
        <f t="shared" si="4"/>
        <v>13.923797468354431</v>
      </c>
    </row>
    <row r="19" spans="1:13" x14ac:dyDescent="0.25">
      <c r="B19" t="s">
        <v>6</v>
      </c>
      <c r="C19">
        <v>72</v>
      </c>
      <c r="D19">
        <v>53</v>
      </c>
    </row>
    <row r="22" spans="1:13" x14ac:dyDescent="0.25">
      <c r="A22" t="s">
        <v>8</v>
      </c>
      <c r="B22">
        <v>15.000000163699999</v>
      </c>
      <c r="C22" t="s">
        <v>7</v>
      </c>
    </row>
    <row r="23" spans="1:13" x14ac:dyDescent="0.25">
      <c r="A23" t="s">
        <v>9</v>
      </c>
      <c r="B23">
        <v>3.3328600000000002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2023-01-07T15:12:28Z</dcterms:modified>
</cp:coreProperties>
</file>