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t\OneDrive\바탕 화면\23-2\network\netw_hw\submit\"/>
    </mc:Choice>
  </mc:AlternateContent>
  <xr:revisionPtr revIDLastSave="0" documentId="13_ncr:1_{89EB8EC5-A4D0-436B-9F75-CAB2E0E387CA}" xr6:coauthVersionLast="47" xr6:coauthVersionMax="47" xr10:uidLastSave="{00000000-0000-0000-0000-000000000000}"/>
  <bookViews>
    <workbookView xWindow="-96" yWindow="-96" windowWidth="17472" windowHeight="10272" activeTab="1" xr2:uid="{27B93C1D-7800-4EF5-AA7E-5B7DA2CBED77}"/>
  </bookViews>
  <sheets>
    <sheet name="past" sheetId="1" r:id="rId1"/>
    <sheet name="8host" sheetId="2" r:id="rId2"/>
    <sheet name="defaul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2" l="1"/>
  <c r="J14" i="2"/>
  <c r="J13" i="2"/>
  <c r="J11" i="2"/>
  <c r="J10" i="2"/>
  <c r="J9" i="2"/>
  <c r="J5" i="2"/>
  <c r="J4" i="2"/>
  <c r="O15" i="2"/>
  <c r="O14" i="2"/>
  <c r="O13" i="2"/>
  <c r="O11" i="2"/>
  <c r="O10" i="2"/>
  <c r="O9" i="2"/>
  <c r="O5" i="2"/>
  <c r="O4" i="2"/>
  <c r="E32" i="2"/>
  <c r="E31" i="2"/>
  <c r="E30" i="2"/>
  <c r="E28" i="2"/>
  <c r="E27" i="2"/>
  <c r="E26" i="2"/>
  <c r="E22" i="2"/>
  <c r="E21" i="2"/>
  <c r="AJ31" i="1"/>
  <c r="AJ30" i="1"/>
  <c r="AJ29" i="1"/>
  <c r="AJ23" i="1" s="1"/>
  <c r="AJ27" i="1"/>
  <c r="AJ26" i="1"/>
  <c r="AJ25" i="1"/>
  <c r="AJ22" i="1" s="1"/>
  <c r="AJ21" i="1"/>
  <c r="AJ20" i="1"/>
  <c r="AJ14" i="1"/>
  <c r="AJ13" i="1"/>
  <c r="AJ12" i="1"/>
  <c r="AJ10" i="1"/>
  <c r="AJ9" i="1"/>
  <c r="AJ8" i="1"/>
  <c r="AJ4" i="1"/>
  <c r="AJ3" i="1"/>
  <c r="AE14" i="1"/>
  <c r="AE13" i="1"/>
  <c r="AE12" i="1"/>
  <c r="AE10" i="1"/>
  <c r="AE9" i="1"/>
  <c r="AE8" i="1"/>
  <c r="AE4" i="1"/>
  <c r="AE3" i="1"/>
  <c r="Z48" i="3"/>
  <c r="U48" i="3"/>
  <c r="P48" i="3"/>
  <c r="K48" i="3"/>
  <c r="Z47" i="3"/>
  <c r="Z40" i="3" s="1"/>
  <c r="U47" i="3"/>
  <c r="U40" i="3" s="1"/>
  <c r="P47" i="3"/>
  <c r="P40" i="3" s="1"/>
  <c r="K47" i="3"/>
  <c r="K40" i="3" s="1"/>
  <c r="Z46" i="3"/>
  <c r="U46" i="3"/>
  <c r="P46" i="3"/>
  <c r="K46" i="3"/>
  <c r="Z44" i="3"/>
  <c r="U44" i="3"/>
  <c r="P44" i="3"/>
  <c r="K44" i="3"/>
  <c r="Z43" i="3"/>
  <c r="U43" i="3"/>
  <c r="P43" i="3"/>
  <c r="K43" i="3"/>
  <c r="Z42" i="3"/>
  <c r="Z39" i="3" s="1"/>
  <c r="U42" i="3"/>
  <c r="U39" i="3" s="1"/>
  <c r="P42" i="3"/>
  <c r="P39" i="3" s="1"/>
  <c r="K42" i="3"/>
  <c r="K39" i="3" s="1"/>
  <c r="Z38" i="3"/>
  <c r="U38" i="3"/>
  <c r="P38" i="3"/>
  <c r="K38" i="3"/>
  <c r="Z37" i="3"/>
  <c r="U37" i="3"/>
  <c r="P37" i="3"/>
  <c r="K37" i="3"/>
  <c r="AE31" i="3"/>
  <c r="Z31" i="3"/>
  <c r="U31" i="3"/>
  <c r="K31" i="3"/>
  <c r="F31" i="3"/>
  <c r="AE30" i="3"/>
  <c r="Z30" i="3"/>
  <c r="Z23" i="3" s="1"/>
  <c r="U30" i="3"/>
  <c r="K30" i="3"/>
  <c r="F30" i="3"/>
  <c r="AE29" i="3"/>
  <c r="Z29" i="3"/>
  <c r="U29" i="3"/>
  <c r="U23" i="3" s="1"/>
  <c r="K29" i="3"/>
  <c r="F29" i="3"/>
  <c r="AE27" i="3"/>
  <c r="Z27" i="3"/>
  <c r="U27" i="3"/>
  <c r="K27" i="3"/>
  <c r="F27" i="3"/>
  <c r="AE26" i="3"/>
  <c r="AE22" i="3" s="1"/>
  <c r="Z26" i="3"/>
  <c r="Z22" i="3" s="1"/>
  <c r="U26" i="3"/>
  <c r="U22" i="3" s="1"/>
  <c r="K26" i="3"/>
  <c r="F26" i="3"/>
  <c r="AE25" i="3"/>
  <c r="Z25" i="3"/>
  <c r="U25" i="3"/>
  <c r="K25" i="3"/>
  <c r="K22" i="3" s="1"/>
  <c r="F25" i="3"/>
  <c r="F22" i="3" s="1"/>
  <c r="AE23" i="3"/>
  <c r="AE21" i="3"/>
  <c r="Z21" i="3"/>
  <c r="U21" i="3"/>
  <c r="K21" i="3"/>
  <c r="F21" i="3"/>
  <c r="AE20" i="3"/>
  <c r="Z20" i="3"/>
  <c r="U20" i="3"/>
  <c r="K20" i="3"/>
  <c r="F20" i="3"/>
  <c r="Z14" i="3"/>
  <c r="U14" i="3"/>
  <c r="P14" i="3"/>
  <c r="K14" i="3"/>
  <c r="F14" i="3"/>
  <c r="Z13" i="3"/>
  <c r="U13" i="3"/>
  <c r="P13" i="3"/>
  <c r="K13" i="3"/>
  <c r="F13" i="3"/>
  <c r="F6" i="3" s="1"/>
  <c r="Z12" i="3"/>
  <c r="Z6" i="3" s="1"/>
  <c r="U12" i="3"/>
  <c r="U6" i="3" s="1"/>
  <c r="P12" i="3"/>
  <c r="P6" i="3" s="1"/>
  <c r="K12" i="3"/>
  <c r="K6" i="3" s="1"/>
  <c r="F12" i="3"/>
  <c r="Z10" i="3"/>
  <c r="U10" i="3"/>
  <c r="P10" i="3"/>
  <c r="K10" i="3"/>
  <c r="F10" i="3"/>
  <c r="Z9" i="3"/>
  <c r="Z5" i="3" s="1"/>
  <c r="U9" i="3"/>
  <c r="P9" i="3"/>
  <c r="K9" i="3"/>
  <c r="F9" i="3"/>
  <c r="Z8" i="3"/>
  <c r="U8" i="3"/>
  <c r="U5" i="3" s="1"/>
  <c r="P8" i="3"/>
  <c r="P5" i="3" s="1"/>
  <c r="K8" i="3"/>
  <c r="K5" i="3" s="1"/>
  <c r="F8" i="3"/>
  <c r="F5" i="3" s="1"/>
  <c r="Z4" i="3"/>
  <c r="U4" i="3"/>
  <c r="P4" i="3"/>
  <c r="K4" i="3"/>
  <c r="F4" i="3"/>
  <c r="Z3" i="3"/>
  <c r="U3" i="3"/>
  <c r="P3" i="3"/>
  <c r="K3" i="3"/>
  <c r="F3" i="3"/>
  <c r="E15" i="2"/>
  <c r="E14" i="2"/>
  <c r="E13" i="2"/>
  <c r="E11" i="2"/>
  <c r="E10" i="2"/>
  <c r="E9" i="2"/>
  <c r="E5" i="2"/>
  <c r="E4" i="2"/>
  <c r="Z48" i="1"/>
  <c r="Z47" i="1"/>
  <c r="Z46" i="1"/>
  <c r="Z44" i="1"/>
  <c r="Z43" i="1"/>
  <c r="Z42" i="1"/>
  <c r="Z38" i="1"/>
  <c r="Z37" i="1"/>
  <c r="U48" i="1"/>
  <c r="U47" i="1"/>
  <c r="U46" i="1"/>
  <c r="U44" i="1"/>
  <c r="U43" i="1"/>
  <c r="U42" i="1"/>
  <c r="U38" i="1"/>
  <c r="U37" i="1"/>
  <c r="P48" i="1"/>
  <c r="P47" i="1"/>
  <c r="P46" i="1"/>
  <c r="P44" i="1"/>
  <c r="P43" i="1"/>
  <c r="P42" i="1"/>
  <c r="P38" i="1"/>
  <c r="P37" i="1"/>
  <c r="AE31" i="1"/>
  <c r="AE30" i="1"/>
  <c r="AE29" i="1"/>
  <c r="AE27" i="1"/>
  <c r="AE26" i="1"/>
  <c r="AE25" i="1"/>
  <c r="AE21" i="1"/>
  <c r="AE20" i="1"/>
  <c r="Z31" i="1"/>
  <c r="Z30" i="1"/>
  <c r="Z29" i="1"/>
  <c r="Z27" i="1"/>
  <c r="Z26" i="1"/>
  <c r="Z25" i="1"/>
  <c r="Z21" i="1"/>
  <c r="Z20" i="1"/>
  <c r="U31" i="1"/>
  <c r="U30" i="1"/>
  <c r="U29" i="1"/>
  <c r="U27" i="1"/>
  <c r="U26" i="1"/>
  <c r="U25" i="1"/>
  <c r="U21" i="1"/>
  <c r="U20" i="1"/>
  <c r="Z14" i="1"/>
  <c r="Z13" i="1"/>
  <c r="Z12" i="1"/>
  <c r="Z10" i="1"/>
  <c r="Z9" i="1"/>
  <c r="Z8" i="1"/>
  <c r="Z4" i="1"/>
  <c r="Z3" i="1"/>
  <c r="K31" i="1"/>
  <c r="K30" i="1"/>
  <c r="K29" i="1"/>
  <c r="K27" i="1"/>
  <c r="K26" i="1"/>
  <c r="K25" i="1"/>
  <c r="K21" i="1"/>
  <c r="K20" i="1"/>
  <c r="F31" i="1"/>
  <c r="F30" i="1"/>
  <c r="F29" i="1"/>
  <c r="F27" i="1"/>
  <c r="F26" i="1"/>
  <c r="F25" i="1"/>
  <c r="F21" i="1"/>
  <c r="F20" i="1"/>
  <c r="F12" i="1"/>
  <c r="U14" i="1"/>
  <c r="U10" i="1"/>
  <c r="U13" i="1"/>
  <c r="U9" i="1"/>
  <c r="U12" i="1"/>
  <c r="U6" i="1" s="1"/>
  <c r="U8" i="1"/>
  <c r="K48" i="1"/>
  <c r="K44" i="1"/>
  <c r="K47" i="1"/>
  <c r="K43" i="1"/>
  <c r="K46" i="1"/>
  <c r="K42" i="1"/>
  <c r="P14" i="1"/>
  <c r="P10" i="1"/>
  <c r="P5" i="1" s="1"/>
  <c r="P13" i="1"/>
  <c r="P9" i="1"/>
  <c r="P12" i="1"/>
  <c r="P8" i="1"/>
  <c r="P6" i="1"/>
  <c r="K14" i="1"/>
  <c r="K10" i="1"/>
  <c r="K13" i="1"/>
  <c r="K9" i="1"/>
  <c r="K12" i="1"/>
  <c r="K8" i="1"/>
  <c r="K5" i="1" s="1"/>
  <c r="K6" i="1"/>
  <c r="F6" i="1"/>
  <c r="F14" i="1"/>
  <c r="F13" i="1"/>
  <c r="F10" i="1"/>
  <c r="F9" i="1"/>
  <c r="F8" i="1"/>
  <c r="F5" i="1" s="1"/>
  <c r="P4" i="1"/>
  <c r="P3" i="1"/>
  <c r="F4" i="1"/>
  <c r="U3" i="1"/>
  <c r="U4" i="1"/>
  <c r="K38" i="1"/>
  <c r="K37" i="1"/>
  <c r="K3" i="1"/>
  <c r="K4" i="1"/>
  <c r="F3" i="1"/>
  <c r="J7" i="2" l="1"/>
  <c r="J6" i="2"/>
  <c r="O7" i="2"/>
  <c r="O6" i="2"/>
  <c r="E24" i="2"/>
  <c r="E23" i="2"/>
  <c r="AJ6" i="1"/>
  <c r="AJ5" i="1"/>
  <c r="AE6" i="1"/>
  <c r="AE5" i="1"/>
  <c r="K23" i="3"/>
  <c r="F23" i="3"/>
  <c r="E7" i="2"/>
  <c r="E6" i="2"/>
  <c r="U5" i="1"/>
  <c r="Z40" i="1"/>
  <c r="Z39" i="1"/>
  <c r="U40" i="1"/>
  <c r="U39" i="1"/>
  <c r="P40" i="1"/>
  <c r="P39" i="1"/>
  <c r="K40" i="1"/>
  <c r="K39" i="1"/>
  <c r="AE23" i="1"/>
  <c r="AE22" i="1"/>
  <c r="Z23" i="1"/>
  <c r="Z22" i="1"/>
  <c r="U23" i="1"/>
  <c r="U22" i="1"/>
  <c r="Z6" i="1"/>
  <c r="Z5" i="1"/>
  <c r="K23" i="1"/>
  <c r="K22" i="1"/>
  <c r="F22" i="1"/>
  <c r="F23" i="1"/>
</calcChain>
</file>

<file path=xl/sharedStrings.xml><?xml version="1.0" encoding="utf-8"?>
<sst xmlns="http://schemas.openxmlformats.org/spreadsheetml/2006/main" count="339" uniqueCount="36">
  <si>
    <t>reno1</t>
    <phoneticPr fontId="1" type="noConversion"/>
  </si>
  <si>
    <t>reno2</t>
    <phoneticPr fontId="1" type="noConversion"/>
  </si>
  <si>
    <t>bw</t>
    <phoneticPr fontId="1" type="noConversion"/>
  </si>
  <si>
    <t>rtt</t>
    <phoneticPr fontId="1" type="noConversion"/>
  </si>
  <si>
    <t>reno default</t>
    <phoneticPr fontId="1" type="noConversion"/>
  </si>
  <si>
    <t>reno3</t>
    <phoneticPr fontId="1" type="noConversion"/>
  </si>
  <si>
    <t>bw-sd</t>
    <phoneticPr fontId="1" type="noConversion"/>
  </si>
  <si>
    <t>rtt-sd</t>
    <phoneticPr fontId="1" type="noConversion"/>
  </si>
  <si>
    <t>reno4</t>
    <phoneticPr fontId="1" type="noConversion"/>
  </si>
  <si>
    <t>reno custom default</t>
    <phoneticPr fontId="1" type="noConversion"/>
  </si>
  <si>
    <t>new_reno_default</t>
    <phoneticPr fontId="1" type="noConversion"/>
  </si>
  <si>
    <t>reno3_2</t>
    <phoneticPr fontId="1" type="noConversion"/>
  </si>
  <si>
    <t>new_reno3</t>
    <phoneticPr fontId="1" type="noConversion"/>
  </si>
  <si>
    <t>new_reno4</t>
    <phoneticPr fontId="1" type="noConversion"/>
  </si>
  <si>
    <t>thresh 보다 작을 때 3/2 증가</t>
    <phoneticPr fontId="1" type="noConversion"/>
  </si>
  <si>
    <t>초기 cwnd 10000 감소 1/4</t>
    <phoneticPr fontId="1" type="noConversion"/>
  </si>
  <si>
    <t>new_reno5</t>
    <phoneticPr fontId="1" type="noConversion"/>
  </si>
  <si>
    <t>3, 4 합치기</t>
    <phoneticPr fontId="1" type="noConversion"/>
  </si>
  <si>
    <t>a_reno0</t>
    <phoneticPr fontId="1" type="noConversion"/>
  </si>
  <si>
    <t>early slow start 추가</t>
    <phoneticPr fontId="1" type="noConversion"/>
  </si>
  <si>
    <t>a_reno01</t>
    <phoneticPr fontId="1" type="noConversion"/>
  </si>
  <si>
    <t>early slow start 8개 추가</t>
    <phoneticPr fontId="1" type="noConversion"/>
  </si>
  <si>
    <t>a_reno10</t>
    <phoneticPr fontId="1" type="noConversion"/>
  </si>
  <si>
    <t>decrease 단계 추가</t>
    <phoneticPr fontId="1" type="noConversion"/>
  </si>
  <si>
    <t>8 host topology</t>
    <phoneticPr fontId="1" type="noConversion"/>
  </si>
  <si>
    <t>무제한 증가</t>
    <phoneticPr fontId="1" type="noConversion"/>
  </si>
  <si>
    <t>항상 cwnd =2</t>
    <phoneticPr fontId="1" type="noConversion"/>
  </si>
  <si>
    <t>초기 cwnd 5000</t>
    <phoneticPr fontId="1" type="noConversion"/>
  </si>
  <si>
    <t>초기 cwnd 10000</t>
    <phoneticPr fontId="1" type="noConversion"/>
  </si>
  <si>
    <t>reno3_1</t>
    <phoneticPr fontId="1" type="noConversion"/>
  </si>
  <si>
    <t>cwnd 10000 감소폭 1/4</t>
  </si>
  <si>
    <t>n_reno3</t>
    <phoneticPr fontId="1" type="noConversion"/>
  </si>
  <si>
    <t>n_reno4</t>
    <phoneticPr fontId="1" type="noConversion"/>
  </si>
  <si>
    <t>n_reno5</t>
    <phoneticPr fontId="1" type="noConversion"/>
  </si>
  <si>
    <t>thresh 보다 작을 때 3/2 증가</t>
  </si>
  <si>
    <t>early slow start 16개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</si>
</sst>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C58D-3CFC-4C5A-B9AE-BF4A96BA25BA}">
  <dimension ref="B1:AJ50"/>
  <sheetViews>
    <sheetView zoomScale="115" zoomScaleNormal="115" workbookViewId="0">
      <selection activeCell="C1" sqref="C1"/>
    </sheetView>
  </sheetViews>
  <sheetFormatPr defaultRowHeight="16.5" x14ac:dyDescent="0.7"/>
  <sheetData>
    <row r="1" spans="3:36" x14ac:dyDescent="0.7">
      <c r="C1" s="1" t="s">
        <v>0</v>
      </c>
      <c r="D1" s="2" t="s">
        <v>25</v>
      </c>
      <c r="E1" s="2"/>
      <c r="F1" s="3"/>
      <c r="H1" s="1" t="s">
        <v>1</v>
      </c>
      <c r="I1" s="2" t="s">
        <v>26</v>
      </c>
      <c r="J1" s="2"/>
      <c r="K1" s="3"/>
      <c r="M1" s="1" t="s">
        <v>8</v>
      </c>
      <c r="N1" s="2" t="s">
        <v>14</v>
      </c>
      <c r="O1" s="2"/>
      <c r="P1" s="3"/>
      <c r="R1" s="1" t="s">
        <v>5</v>
      </c>
      <c r="S1" s="2" t="s">
        <v>15</v>
      </c>
      <c r="T1" s="2"/>
      <c r="U1" s="3"/>
      <c r="W1" s="1" t="s">
        <v>11</v>
      </c>
      <c r="X1" s="2"/>
      <c r="Y1" s="2"/>
      <c r="Z1" s="3"/>
      <c r="AB1" s="1" t="s">
        <v>29</v>
      </c>
      <c r="AC1" s="2" t="s">
        <v>27</v>
      </c>
      <c r="AD1" s="2"/>
      <c r="AE1" s="3"/>
      <c r="AG1" s="1" t="s">
        <v>11</v>
      </c>
      <c r="AH1" s="2" t="s">
        <v>28</v>
      </c>
      <c r="AI1" s="2"/>
      <c r="AJ1" s="3"/>
    </row>
    <row r="2" spans="3:36" ht="16.8" thickBot="1" x14ac:dyDescent="0.75">
      <c r="C2" s="4" t="s">
        <v>2</v>
      </c>
      <c r="D2" t="s">
        <v>3</v>
      </c>
      <c r="F2" s="5"/>
      <c r="H2" s="4" t="s">
        <v>2</v>
      </c>
      <c r="I2" t="s">
        <v>3</v>
      </c>
      <c r="K2" s="5"/>
      <c r="M2" s="4" t="s">
        <v>2</v>
      </c>
      <c r="N2" t="s">
        <v>3</v>
      </c>
      <c r="P2" s="5"/>
      <c r="R2" s="4" t="s">
        <v>2</v>
      </c>
      <c r="S2" t="s">
        <v>3</v>
      </c>
      <c r="U2" s="5"/>
      <c r="W2" s="4" t="s">
        <v>2</v>
      </c>
      <c r="X2" t="s">
        <v>3</v>
      </c>
      <c r="Z2" s="5"/>
      <c r="AB2" s="4" t="s">
        <v>2</v>
      </c>
      <c r="AC2" t="s">
        <v>3</v>
      </c>
      <c r="AE2" s="5"/>
      <c r="AG2" s="4" t="s">
        <v>2</v>
      </c>
      <c r="AH2" t="s">
        <v>3</v>
      </c>
      <c r="AJ2" s="5"/>
    </row>
    <row r="3" spans="3:36" x14ac:dyDescent="0.7">
      <c r="C3" s="1">
        <v>18.600000000000001</v>
      </c>
      <c r="D3" s="3">
        <v>6.11</v>
      </c>
      <c r="E3" t="s">
        <v>2</v>
      </c>
      <c r="F3" s="5">
        <f>AVERAGE(C3:C16)</f>
        <v>18.841666666666665</v>
      </c>
      <c r="H3" s="1">
        <v>18.600000000000001</v>
      </c>
      <c r="I3" s="3">
        <v>2.8479999999999999</v>
      </c>
      <c r="J3" t="s">
        <v>2</v>
      </c>
      <c r="K3" s="5">
        <f>AVERAGE(H3:H16)</f>
        <v>21.983333333333334</v>
      </c>
      <c r="M3" s="1">
        <v>25</v>
      </c>
      <c r="N3" s="3">
        <v>2.65</v>
      </c>
      <c r="O3" t="s">
        <v>2</v>
      </c>
      <c r="P3" s="5">
        <f>AVERAGE(M3:M16)</f>
        <v>23.033333333333331</v>
      </c>
      <c r="R3" s="1">
        <v>24.3</v>
      </c>
      <c r="S3" s="3">
        <v>2.7050000000000001</v>
      </c>
      <c r="T3" t="s">
        <v>2</v>
      </c>
      <c r="U3" s="5">
        <f>AVERAGE(R3:R16)</f>
        <v>23.424999999999997</v>
      </c>
      <c r="W3" s="4">
        <v>23.6</v>
      </c>
      <c r="X3">
        <v>3.1</v>
      </c>
      <c r="Y3" t="s">
        <v>2</v>
      </c>
      <c r="Z3" s="5">
        <f>AVERAGE(W3:W16)</f>
        <v>23.766666666666666</v>
      </c>
      <c r="AB3" s="1">
        <v>23.4</v>
      </c>
      <c r="AC3" s="3">
        <v>3.4200000000000004</v>
      </c>
      <c r="AD3" t="s">
        <v>2</v>
      </c>
      <c r="AE3" s="5">
        <f>AVERAGE(AB3:AB16)</f>
        <v>23.025000000000002</v>
      </c>
      <c r="AG3" s="1">
        <v>23.3</v>
      </c>
      <c r="AH3" s="3">
        <v>2.6</v>
      </c>
      <c r="AI3" t="s">
        <v>2</v>
      </c>
      <c r="AJ3" s="5">
        <f>AVERAGE(AG3:AG16)</f>
        <v>23.341666666666669</v>
      </c>
    </row>
    <row r="4" spans="3:36" x14ac:dyDescent="0.7">
      <c r="C4" s="4">
        <v>20.3</v>
      </c>
      <c r="D4" s="5">
        <v>3.2189999999999999</v>
      </c>
      <c r="E4" t="s">
        <v>3</v>
      </c>
      <c r="F4" s="5">
        <f>AVERAGE(D3:D16)</f>
        <v>3.3470833333333325</v>
      </c>
      <c r="H4" s="4">
        <v>21.1</v>
      </c>
      <c r="I4" s="5">
        <v>2.8450000000000002</v>
      </c>
      <c r="J4" t="s">
        <v>3</v>
      </c>
      <c r="K4" s="5">
        <f>AVERAGE(I3:I19)</f>
        <v>3.0722500000000004</v>
      </c>
      <c r="M4" s="4">
        <v>24.1</v>
      </c>
      <c r="N4" s="5">
        <v>2.9</v>
      </c>
      <c r="O4" t="s">
        <v>3</v>
      </c>
      <c r="P4" s="5">
        <f>AVERAGE(N3:N16)</f>
        <v>2.8074999999999997</v>
      </c>
      <c r="R4" s="4">
        <v>21.8</v>
      </c>
      <c r="S4" s="5">
        <v>2.9340000000000002</v>
      </c>
      <c r="T4" t="s">
        <v>3</v>
      </c>
      <c r="U4" s="5">
        <f>AVERAGE(S3:S16)</f>
        <v>3.1949166666666664</v>
      </c>
      <c r="W4" s="4">
        <v>24.5</v>
      </c>
      <c r="X4">
        <v>2.9699999999999998</v>
      </c>
      <c r="Y4" t="s">
        <v>3</v>
      </c>
      <c r="Z4" s="5">
        <f>AVERAGE(X3:X19)</f>
        <v>3.6566666666666676</v>
      </c>
      <c r="AB4" s="4">
        <v>22.6</v>
      </c>
      <c r="AC4" s="5">
        <v>2.81</v>
      </c>
      <c r="AD4" t="s">
        <v>3</v>
      </c>
      <c r="AE4" s="5">
        <f>AVERAGE(AC3:AC16)</f>
        <v>2.9316666666666671</v>
      </c>
      <c r="AG4" s="4">
        <v>25.1</v>
      </c>
      <c r="AH4" s="5">
        <v>3.28</v>
      </c>
      <c r="AI4" t="s">
        <v>3</v>
      </c>
      <c r="AJ4" s="5">
        <f>AVERAGE(AH3:AH16)</f>
        <v>3.3066666666666662</v>
      </c>
    </row>
    <row r="5" spans="3:36" x14ac:dyDescent="0.7">
      <c r="C5" s="4">
        <v>19.100000000000001</v>
      </c>
      <c r="D5" s="5">
        <v>2.3010000000000002</v>
      </c>
      <c r="E5" t="s">
        <v>6</v>
      </c>
      <c r="F5" s="5">
        <f>AVERAGE(F8:F10)</f>
        <v>0.60963807531244363</v>
      </c>
      <c r="H5" s="4">
        <v>21.8</v>
      </c>
      <c r="I5" s="5">
        <v>2.948</v>
      </c>
      <c r="J5" t="s">
        <v>6</v>
      </c>
      <c r="K5" s="5">
        <f>AVERAGE(K8:K10)</f>
        <v>0.88516761535112709</v>
      </c>
      <c r="M5" s="4">
        <v>22.9</v>
      </c>
      <c r="N5" s="5">
        <v>3.21</v>
      </c>
      <c r="O5" t="s">
        <v>6</v>
      </c>
      <c r="P5" s="5">
        <f>AVERAGE(P8:P10)</f>
        <v>0.6515811003278511</v>
      </c>
      <c r="R5" s="4">
        <v>24.9</v>
      </c>
      <c r="S5" s="5">
        <v>3.09</v>
      </c>
      <c r="T5" t="s">
        <v>6</v>
      </c>
      <c r="U5" s="5">
        <f>AVERAGE(U8:U10)</f>
        <v>1.8098954290881712</v>
      </c>
      <c r="W5" s="4">
        <v>24.6</v>
      </c>
      <c r="X5">
        <v>4.1100000000000003</v>
      </c>
      <c r="Y5" t="s">
        <v>6</v>
      </c>
      <c r="Z5" s="5">
        <f>AVERAGE(Z8:Z10)</f>
        <v>0.47737893805497739</v>
      </c>
      <c r="AB5" s="4">
        <v>23.5</v>
      </c>
      <c r="AC5" s="5">
        <v>3.04</v>
      </c>
      <c r="AD5" t="s">
        <v>6</v>
      </c>
      <c r="AE5" s="5">
        <f>AVERAGE(AE8:AE10)</f>
        <v>0.95895435520794203</v>
      </c>
      <c r="AG5" s="4">
        <v>24.4</v>
      </c>
      <c r="AH5" s="5">
        <v>3.08</v>
      </c>
      <c r="AI5" t="s">
        <v>6</v>
      </c>
      <c r="AJ5" s="5">
        <f>AVERAGE(AJ8:AJ10)</f>
        <v>1.4768708785237532</v>
      </c>
    </row>
    <row r="6" spans="3:36" x14ac:dyDescent="0.7">
      <c r="C6" s="4">
        <v>19.3</v>
      </c>
      <c r="D6" s="5">
        <v>2.4209999999999998</v>
      </c>
      <c r="E6" t="s">
        <v>7</v>
      </c>
      <c r="F6" s="5">
        <f>AVERAGE(F12:F14)</f>
        <v>1.0325909013834493</v>
      </c>
      <c r="H6" s="4">
        <v>23.2</v>
      </c>
      <c r="I6" s="5">
        <v>3.0369999999999999</v>
      </c>
      <c r="J6" t="s">
        <v>7</v>
      </c>
      <c r="K6" s="5">
        <f>AVERAGE(K12:K14)</f>
        <v>0.34140995253842066</v>
      </c>
      <c r="M6" s="4">
        <v>23.7</v>
      </c>
      <c r="N6" s="5">
        <v>2.33</v>
      </c>
      <c r="O6" t="s">
        <v>7</v>
      </c>
      <c r="P6" s="5">
        <f>AVERAGE(P12:P14)</f>
        <v>0.32988460644824125</v>
      </c>
      <c r="R6" s="4">
        <v>24.1</v>
      </c>
      <c r="S6" s="5">
        <v>2.41</v>
      </c>
      <c r="T6" t="s">
        <v>7</v>
      </c>
      <c r="U6" s="5">
        <f>AVERAGE(U12:U14)</f>
        <v>1.2841982839580239</v>
      </c>
      <c r="W6" s="4">
        <v>23.6</v>
      </c>
      <c r="X6">
        <v>3.4200000000000004</v>
      </c>
      <c r="Y6" t="s">
        <v>7</v>
      </c>
      <c r="Z6" s="5">
        <f>AVERAGE(Z12:Z14)</f>
        <v>0.86491132136854709</v>
      </c>
      <c r="AA6">
        <v>10</v>
      </c>
      <c r="AB6" s="4">
        <v>20.7</v>
      </c>
      <c r="AC6" s="5">
        <v>3</v>
      </c>
      <c r="AD6" t="s">
        <v>7</v>
      </c>
      <c r="AE6" s="5">
        <f>AVERAGE(AE12:AE14)</f>
        <v>0.26580812272642984</v>
      </c>
      <c r="AG6" s="4">
        <v>23.7</v>
      </c>
      <c r="AH6" s="5">
        <v>2.35</v>
      </c>
      <c r="AI6" t="s">
        <v>7</v>
      </c>
      <c r="AJ6" s="5">
        <f>AVERAGE(AJ12:AJ14)</f>
        <v>0.9407873340334808</v>
      </c>
    </row>
    <row r="7" spans="3:36" x14ac:dyDescent="0.7">
      <c r="C7" s="4"/>
      <c r="D7" s="5"/>
      <c r="F7" s="5"/>
      <c r="H7" s="4"/>
      <c r="I7" s="5"/>
      <c r="K7" s="5"/>
      <c r="M7" s="4"/>
      <c r="N7" s="5"/>
      <c r="P7" s="5"/>
      <c r="R7" s="4"/>
      <c r="S7" s="5"/>
      <c r="U7" s="5"/>
      <c r="W7" s="4"/>
      <c r="Z7" s="5"/>
      <c r="AB7" s="4"/>
      <c r="AC7" s="5"/>
      <c r="AE7" s="5"/>
      <c r="AG7" s="4"/>
      <c r="AH7" s="5"/>
      <c r="AJ7" s="5"/>
    </row>
    <row r="8" spans="3:36" x14ac:dyDescent="0.7">
      <c r="C8" s="4">
        <v>18.600000000000001</v>
      </c>
      <c r="D8" s="5">
        <v>2.8610000000000002</v>
      </c>
      <c r="E8" t="s">
        <v>6</v>
      </c>
      <c r="F8" s="5">
        <f>_xlfn.STDEV.S(C3:C6)</f>
        <v>0.71355915428692118</v>
      </c>
      <c r="H8" s="4">
        <v>22.5</v>
      </c>
      <c r="I8" s="5">
        <v>3.4489999999999998</v>
      </c>
      <c r="J8" t="s">
        <v>6</v>
      </c>
      <c r="K8" s="5">
        <f>_xlfn.STDEV.S(H3:H6)</f>
        <v>1.9259196937221092</v>
      </c>
      <c r="M8" s="4">
        <v>24.4</v>
      </c>
      <c r="N8" s="5">
        <v>2.9899999999999998</v>
      </c>
      <c r="O8" t="s">
        <v>6</v>
      </c>
      <c r="P8" s="5">
        <f>_xlfn.STDEV.S(M3:M6)</f>
        <v>0.8732124598286497</v>
      </c>
      <c r="R8" s="4">
        <v>24.3</v>
      </c>
      <c r="S8" s="5">
        <v>2.64</v>
      </c>
      <c r="T8" t="s">
        <v>6</v>
      </c>
      <c r="U8" s="5">
        <f>_xlfn.STDEV.S(R3:R6)</f>
        <v>1.3598406769422164</v>
      </c>
      <c r="W8" s="4">
        <v>23.4</v>
      </c>
      <c r="X8">
        <v>3.2</v>
      </c>
      <c r="Y8" t="s">
        <v>6</v>
      </c>
      <c r="Z8" s="5">
        <f>_xlfn.STDEV.S(W3:W6)</f>
        <v>0.5499999999999996</v>
      </c>
      <c r="AB8" s="4">
        <v>23.3</v>
      </c>
      <c r="AC8" s="5">
        <v>3.07</v>
      </c>
      <c r="AD8" t="s">
        <v>6</v>
      </c>
      <c r="AE8" s="5">
        <f>_xlfn.STDEV.S(AB3:AB6)</f>
        <v>1.2974333637352378</v>
      </c>
      <c r="AG8" s="4">
        <v>21.8</v>
      </c>
      <c r="AH8" s="5">
        <v>2.56</v>
      </c>
      <c r="AI8" t="s">
        <v>6</v>
      </c>
      <c r="AJ8" s="5">
        <f>_xlfn.STDEV.S(AG3:AG6)</f>
        <v>0.79320026895271989</v>
      </c>
    </row>
    <row r="9" spans="3:36" x14ac:dyDescent="0.7">
      <c r="C9" s="4">
        <v>18.5</v>
      </c>
      <c r="D9" s="5">
        <v>2.7109999999999999</v>
      </c>
      <c r="F9" s="5">
        <f>_xlfn.STDEV.S(C8:C11)</f>
        <v>0.40824829046386274</v>
      </c>
      <c r="H9" s="4">
        <v>22.4</v>
      </c>
      <c r="I9" s="5">
        <v>2.4020000000000001</v>
      </c>
      <c r="K9" s="5">
        <f>_xlfn.STDEV.S(H8:H11)</f>
        <v>0.24999999999999917</v>
      </c>
      <c r="M9" s="4">
        <v>22.9</v>
      </c>
      <c r="N9" s="5">
        <v>2.57</v>
      </c>
      <c r="P9" s="5">
        <f>_xlfn.STDEV.S(M8:M11)</f>
        <v>0.81853527718724495</v>
      </c>
      <c r="R9" s="4">
        <v>23.7</v>
      </c>
      <c r="S9" s="5">
        <v>2.3199999999999998</v>
      </c>
      <c r="U9" s="5">
        <f>_xlfn.STDEV.S(R8:R11)</f>
        <v>1.2093386622447819</v>
      </c>
      <c r="W9" s="4">
        <v>24.2</v>
      </c>
      <c r="X9">
        <v>6.2700000000000005</v>
      </c>
      <c r="Z9" s="5">
        <f>_xlfn.STDEV.S(W8:W11)</f>
        <v>0.38297084310253543</v>
      </c>
      <c r="AB9" s="4">
        <v>23</v>
      </c>
      <c r="AC9" s="5">
        <v>3.02</v>
      </c>
      <c r="AE9" s="5">
        <f>_xlfn.STDEV.S(AB8:AB11)</f>
        <v>1.3576941236277535</v>
      </c>
      <c r="AG9" s="4">
        <v>22.5</v>
      </c>
      <c r="AH9" s="5">
        <v>3.12</v>
      </c>
      <c r="AJ9" s="5">
        <f>_xlfn.STDEV.S(AG8:AG11)</f>
        <v>1.5758595538097093</v>
      </c>
    </row>
    <row r="10" spans="3:36" x14ac:dyDescent="0.7">
      <c r="C10" s="4">
        <v>17.8</v>
      </c>
      <c r="D10" s="5">
        <v>4.327</v>
      </c>
      <c r="F10" s="5">
        <f>_xlfn.STDEV.S(C13:C16)</f>
        <v>0.70710678118654702</v>
      </c>
      <c r="H10" s="4">
        <v>22.7</v>
      </c>
      <c r="I10" s="5">
        <v>3.5720000000000001</v>
      </c>
      <c r="K10" s="5">
        <f>_xlfn.STDEV.S(H13:H16)</f>
        <v>0.47958315233127274</v>
      </c>
      <c r="M10" s="4">
        <v>24.1</v>
      </c>
      <c r="N10" s="5">
        <v>3</v>
      </c>
      <c r="P10" s="5">
        <f>_xlfn.STDEV.S(M13:M16)</f>
        <v>0.26299556396765872</v>
      </c>
      <c r="R10" s="4">
        <v>22.5</v>
      </c>
      <c r="S10" s="5">
        <v>2.44</v>
      </c>
      <c r="U10" s="5">
        <f>_xlfn.STDEV.S(R13:R16)</f>
        <v>2.8605069480775152</v>
      </c>
      <c r="V10">
        <v>10</v>
      </c>
      <c r="W10" s="4">
        <v>24.2</v>
      </c>
      <c r="X10">
        <v>4.21</v>
      </c>
      <c r="Z10" s="5">
        <f>_xlfn.STDEV.S(W13:W16)</f>
        <v>0.49916597106239724</v>
      </c>
      <c r="AB10" s="4">
        <v>24.6</v>
      </c>
      <c r="AC10" s="5">
        <v>2.67</v>
      </c>
      <c r="AE10" s="5">
        <f>_xlfn.STDEV.S(AB13:AB16)</f>
        <v>0.22173557826083498</v>
      </c>
      <c r="AG10" s="4">
        <v>20.9</v>
      </c>
      <c r="AH10" s="5">
        <v>3.29</v>
      </c>
      <c r="AJ10" s="5">
        <f>_xlfn.STDEV.S(AG13:AG16)</f>
        <v>2.0615528128088303</v>
      </c>
    </row>
    <row r="11" spans="3:36" x14ac:dyDescent="0.7">
      <c r="C11" s="4">
        <v>18.7</v>
      </c>
      <c r="D11" s="5">
        <v>4.0519999999999996</v>
      </c>
      <c r="F11" s="5"/>
      <c r="H11" s="4">
        <v>22.1</v>
      </c>
      <c r="I11" s="5">
        <v>3.3820000000000001</v>
      </c>
      <c r="K11" s="5"/>
      <c r="M11" s="4">
        <v>22.8</v>
      </c>
      <c r="N11" s="5">
        <v>2.9699999999999998</v>
      </c>
      <c r="P11" s="5"/>
      <c r="R11" s="4">
        <v>21.6</v>
      </c>
      <c r="S11" s="5">
        <v>3.39</v>
      </c>
      <c r="U11" s="5"/>
      <c r="W11" s="4">
        <v>23.8</v>
      </c>
      <c r="X11">
        <v>3.25</v>
      </c>
      <c r="Z11" s="5"/>
      <c r="AB11" s="4">
        <v>21.3</v>
      </c>
      <c r="AC11" s="5">
        <v>2.82</v>
      </c>
      <c r="AE11" s="5"/>
      <c r="AG11" s="4">
        <v>24.6</v>
      </c>
      <c r="AH11" s="5">
        <v>2.11</v>
      </c>
      <c r="AJ11" s="5"/>
    </row>
    <row r="12" spans="3:36" x14ac:dyDescent="0.7">
      <c r="C12" s="4"/>
      <c r="D12" s="5"/>
      <c r="E12" t="s">
        <v>7</v>
      </c>
      <c r="F12" s="5">
        <f>_xlfn.STDEV.S(D3:D6)</f>
        <v>1.7787872975710171</v>
      </c>
      <c r="H12" s="4"/>
      <c r="I12" s="5"/>
      <c r="J12" t="s">
        <v>7</v>
      </c>
      <c r="K12" s="5">
        <f>_xlfn.STDEV.S(I3:I6)</f>
        <v>9.1798692801150439E-2</v>
      </c>
      <c r="M12" s="4"/>
      <c r="N12" s="5"/>
      <c r="O12" t="s">
        <v>7</v>
      </c>
      <c r="P12" s="5">
        <f>_xlfn.STDEV.S(N3:N6)</f>
        <v>0.3734858319490405</v>
      </c>
      <c r="R12" s="4"/>
      <c r="S12" s="5"/>
      <c r="T12" t="s">
        <v>7</v>
      </c>
      <c r="U12" s="5">
        <f>_xlfn.STDEV.S(S3:S6)</f>
        <v>0.29566351933687496</v>
      </c>
      <c r="W12" s="4"/>
      <c r="Y12" t="s">
        <v>7</v>
      </c>
      <c r="Z12" s="5">
        <f>_xlfn.STDEV.S(X3:X6)</f>
        <v>0.50970579749499179</v>
      </c>
      <c r="AB12" s="4"/>
      <c r="AC12" s="5"/>
      <c r="AD12" t="s">
        <v>7</v>
      </c>
      <c r="AE12" s="5">
        <f>_xlfn.STDEV.S(AC3:AC6)</f>
        <v>0.25552234083670011</v>
      </c>
      <c r="AG12" s="4"/>
      <c r="AH12" s="5"/>
      <c r="AI12" t="s">
        <v>7</v>
      </c>
      <c r="AJ12" s="5">
        <f>_xlfn.STDEV.S(AH3:AH6)</f>
        <v>0.42750243664022669</v>
      </c>
    </row>
    <row r="13" spans="3:36" x14ac:dyDescent="0.7">
      <c r="C13" s="4">
        <v>18.100000000000001</v>
      </c>
      <c r="D13" s="5">
        <v>3.363</v>
      </c>
      <c r="F13" s="5">
        <f>_xlfn.STDEV.S(D8:D11)</f>
        <v>0.82034032571854021</v>
      </c>
      <c r="H13" s="4">
        <v>21.7</v>
      </c>
      <c r="I13" s="5">
        <v>2.976</v>
      </c>
      <c r="K13" s="5">
        <f>_xlfn.STDEV.S(I8:I11)</f>
        <v>0.53861140908822336</v>
      </c>
      <c r="M13" s="4">
        <v>21.6</v>
      </c>
      <c r="N13" s="5">
        <v>2.4300000000000002</v>
      </c>
      <c r="P13" s="5">
        <f>_xlfn.STDEV.S(N8:N11)</f>
        <v>0.20870633275809658</v>
      </c>
      <c r="R13" s="4">
        <v>19.3</v>
      </c>
      <c r="S13" s="5">
        <v>8.6999999999999993</v>
      </c>
      <c r="U13" s="5">
        <f>_xlfn.STDEV.S(S8:S11)</f>
        <v>0.48016490222977665</v>
      </c>
      <c r="W13" s="4">
        <v>23.4</v>
      </c>
      <c r="X13">
        <v>4.09</v>
      </c>
      <c r="Z13" s="5">
        <f>_xlfn.STDEV.S(X8:X11)</f>
        <v>1.4356502591741049</v>
      </c>
      <c r="AB13" s="4">
        <v>23.6</v>
      </c>
      <c r="AC13" s="5">
        <v>2.79</v>
      </c>
      <c r="AE13" s="5">
        <f>_xlfn.STDEV.S(AC8:AC11)</f>
        <v>0.18484227510682363</v>
      </c>
      <c r="AG13" s="4">
        <v>20.5</v>
      </c>
      <c r="AH13" s="5">
        <v>2.4500000000000002</v>
      </c>
      <c r="AJ13" s="5">
        <f>_xlfn.STDEV.S(AH8:AH11)</f>
        <v>0.53932056021133634</v>
      </c>
    </row>
    <row r="14" spans="3:36" x14ac:dyDescent="0.7">
      <c r="C14" s="4">
        <v>19.7</v>
      </c>
      <c r="D14" s="5">
        <v>2.7490000000000001</v>
      </c>
      <c r="F14" s="5">
        <f>_xlfn.STDEV.S(D13:D16)</f>
        <v>0.49864508086079135</v>
      </c>
      <c r="H14" s="4">
        <v>22.8</v>
      </c>
      <c r="I14" s="5">
        <v>3.0150000000000001</v>
      </c>
      <c r="K14" s="5">
        <f>_xlfn.STDEV.S(I13:I16)</f>
        <v>0.39381975572588823</v>
      </c>
      <c r="M14" s="4">
        <v>21.4</v>
      </c>
      <c r="N14" s="5">
        <v>2.5300000000000002</v>
      </c>
      <c r="P14" s="5">
        <f>_xlfn.STDEV.S(N13:N16)</f>
        <v>0.40746165463758671</v>
      </c>
      <c r="R14" s="4">
        <v>24.4</v>
      </c>
      <c r="S14" s="5">
        <v>2.95</v>
      </c>
      <c r="U14" s="5">
        <f>_xlfn.STDEV.S(S13:S16)</f>
        <v>3.07676643030742</v>
      </c>
      <c r="W14" s="4">
        <v>23.6</v>
      </c>
      <c r="X14">
        <v>3.09</v>
      </c>
      <c r="Z14" s="5">
        <f>_xlfn.STDEV.S(X13:X16)</f>
        <v>0.64937790743654444</v>
      </c>
      <c r="AB14" s="4">
        <v>23.4</v>
      </c>
      <c r="AC14" s="5">
        <v>3.35</v>
      </c>
      <c r="AE14" s="5">
        <f>_xlfn.STDEV.S(AC13:AC16)</f>
        <v>0.3570597522357658</v>
      </c>
      <c r="AG14" s="4">
        <v>23.9</v>
      </c>
      <c r="AH14" s="5">
        <v>3.11</v>
      </c>
      <c r="AJ14" s="5">
        <f>_xlfn.STDEV.S(AH13:AH16)</f>
        <v>1.8555390052488794</v>
      </c>
    </row>
    <row r="15" spans="3:36" x14ac:dyDescent="0.7">
      <c r="C15" s="4">
        <v>18.399999999999999</v>
      </c>
      <c r="D15" s="5">
        <v>3.5529999999999999</v>
      </c>
      <c r="F15" s="5"/>
      <c r="H15" s="4">
        <v>22.3</v>
      </c>
      <c r="I15" s="5">
        <v>2.7360000000000002</v>
      </c>
      <c r="K15" s="5"/>
      <c r="M15" s="4">
        <v>22</v>
      </c>
      <c r="N15" s="5">
        <v>2.77</v>
      </c>
      <c r="P15" s="5"/>
      <c r="R15" s="4">
        <v>25.8</v>
      </c>
      <c r="S15" s="5">
        <v>2.37</v>
      </c>
      <c r="U15" s="5"/>
      <c r="W15" s="4">
        <v>22.6</v>
      </c>
      <c r="X15">
        <v>3.59</v>
      </c>
      <c r="Z15" s="5"/>
      <c r="AB15" s="4">
        <v>23.7</v>
      </c>
      <c r="AC15" s="5">
        <v>2.6</v>
      </c>
      <c r="AE15" s="5"/>
      <c r="AG15" s="4">
        <v>24.1</v>
      </c>
      <c r="AH15" s="5">
        <v>5.32</v>
      </c>
      <c r="AJ15" s="5"/>
    </row>
    <row r="16" spans="3:36" ht="16.8" thickBot="1" x14ac:dyDescent="0.75">
      <c r="C16" s="6">
        <v>19</v>
      </c>
      <c r="D16" s="8">
        <v>2.4980000000000002</v>
      </c>
      <c r="E16" s="7"/>
      <c r="F16" s="8"/>
      <c r="H16" s="6">
        <v>22.6</v>
      </c>
      <c r="I16" s="8">
        <v>3.657</v>
      </c>
      <c r="J16" s="7"/>
      <c r="K16" s="8"/>
      <c r="M16" s="6">
        <v>21.5</v>
      </c>
      <c r="N16" s="8">
        <v>3.34</v>
      </c>
      <c r="O16" s="7"/>
      <c r="P16" s="8"/>
      <c r="R16" s="6">
        <v>24.4</v>
      </c>
      <c r="S16" s="8">
        <v>2.39</v>
      </c>
      <c r="T16" s="7"/>
      <c r="U16" s="8"/>
      <c r="W16" s="6">
        <v>23.7</v>
      </c>
      <c r="X16" s="7">
        <v>2.58</v>
      </c>
      <c r="Y16" s="7"/>
      <c r="Z16" s="8"/>
      <c r="AB16" s="6">
        <v>23.2</v>
      </c>
      <c r="AC16" s="8">
        <v>2.59</v>
      </c>
      <c r="AD16" s="7"/>
      <c r="AE16" s="8"/>
      <c r="AG16" s="6">
        <v>25.3</v>
      </c>
      <c r="AH16" s="8">
        <v>6.41</v>
      </c>
      <c r="AI16" s="7"/>
      <c r="AJ16" s="8"/>
    </row>
    <row r="17" spans="3:36" ht="16.8" thickBot="1" x14ac:dyDescent="0.75"/>
    <row r="18" spans="3:36" x14ac:dyDescent="0.7">
      <c r="C18" s="1" t="s">
        <v>9</v>
      </c>
      <c r="D18" s="2"/>
      <c r="E18" s="2"/>
      <c r="F18" s="3"/>
      <c r="H18" s="1" t="s">
        <v>10</v>
      </c>
      <c r="I18" s="2"/>
      <c r="J18" s="2"/>
      <c r="K18" s="3"/>
      <c r="R18" s="1" t="s">
        <v>31</v>
      </c>
      <c r="S18" s="2" t="s">
        <v>30</v>
      </c>
      <c r="T18" s="2"/>
      <c r="U18" s="3"/>
      <c r="W18" s="1" t="s">
        <v>32</v>
      </c>
      <c r="X18" s="2" t="s">
        <v>34</v>
      </c>
      <c r="Y18" s="2"/>
      <c r="Z18" s="3"/>
      <c r="AB18" s="1" t="s">
        <v>33</v>
      </c>
      <c r="AC18" s="2"/>
      <c r="AD18" s="2" t="s">
        <v>17</v>
      </c>
      <c r="AE18" s="3"/>
      <c r="AG18" s="1" t="s">
        <v>32</v>
      </c>
      <c r="AH18" s="2" t="s">
        <v>34</v>
      </c>
      <c r="AI18" s="2"/>
      <c r="AJ18" s="3"/>
    </row>
    <row r="19" spans="3:36" ht="16.8" thickBot="1" x14ac:dyDescent="0.75">
      <c r="C19" s="4" t="s">
        <v>2</v>
      </c>
      <c r="D19" t="s">
        <v>3</v>
      </c>
      <c r="F19" s="5"/>
      <c r="H19" s="4" t="s">
        <v>2</v>
      </c>
      <c r="I19" t="s">
        <v>3</v>
      </c>
      <c r="K19" s="5"/>
      <c r="R19" s="4" t="s">
        <v>2</v>
      </c>
      <c r="S19" t="s">
        <v>3</v>
      </c>
      <c r="U19" s="5"/>
      <c r="W19" s="4" t="s">
        <v>2</v>
      </c>
      <c r="X19" t="s">
        <v>3</v>
      </c>
      <c r="Z19" s="5"/>
      <c r="AB19" s="4" t="s">
        <v>2</v>
      </c>
      <c r="AC19" t="s">
        <v>3</v>
      </c>
      <c r="AE19" s="5"/>
      <c r="AG19" s="4" t="s">
        <v>2</v>
      </c>
      <c r="AH19" t="s">
        <v>3</v>
      </c>
      <c r="AJ19" s="5"/>
    </row>
    <row r="20" spans="3:36" x14ac:dyDescent="0.7">
      <c r="C20" s="1">
        <v>23</v>
      </c>
      <c r="D20" s="3">
        <v>4.25</v>
      </c>
      <c r="E20" t="s">
        <v>2</v>
      </c>
      <c r="F20" s="5">
        <f>AVERAGE(C20:C33)</f>
        <v>23.066666666666663</v>
      </c>
      <c r="H20" s="4">
        <v>24.7</v>
      </c>
      <c r="I20">
        <v>5.54</v>
      </c>
      <c r="J20" t="s">
        <v>2</v>
      </c>
      <c r="K20" s="5">
        <f>AVERAGE(H20:H33)</f>
        <v>23.625</v>
      </c>
      <c r="R20" s="1">
        <v>24.3</v>
      </c>
      <c r="S20" s="3">
        <v>3.5200000000000005</v>
      </c>
      <c r="T20" t="s">
        <v>2</v>
      </c>
      <c r="U20" s="5">
        <f>AVERAGE(R20:R33)</f>
        <v>23.791666666666668</v>
      </c>
      <c r="W20" s="1">
        <v>25.3</v>
      </c>
      <c r="X20" s="3">
        <v>2.9899999999999998</v>
      </c>
      <c r="Y20" t="s">
        <v>2</v>
      </c>
      <c r="Z20" s="5">
        <f>AVERAGE(W20:W33)</f>
        <v>24.216666666666665</v>
      </c>
      <c r="AB20" s="1">
        <v>22.3</v>
      </c>
      <c r="AC20" s="3">
        <v>3.66</v>
      </c>
      <c r="AD20" t="s">
        <v>2</v>
      </c>
      <c r="AE20" s="5">
        <f>AVERAGE(AB20:AB33)</f>
        <v>24.166666666666668</v>
      </c>
      <c r="AG20" s="1">
        <v>25.3</v>
      </c>
      <c r="AH20" s="3">
        <v>2.9899999999999998</v>
      </c>
      <c r="AI20" t="s">
        <v>2</v>
      </c>
      <c r="AJ20" s="5">
        <f>AVERAGE(AG20:AG33)</f>
        <v>24.216666666666665</v>
      </c>
    </row>
    <row r="21" spans="3:36" x14ac:dyDescent="0.7">
      <c r="C21" s="4">
        <v>24.8</v>
      </c>
      <c r="D21" s="5">
        <v>4.76</v>
      </c>
      <c r="E21" t="s">
        <v>3</v>
      </c>
      <c r="F21" s="5">
        <f>AVERAGE(D20:D33)</f>
        <v>4.2716666666666656</v>
      </c>
      <c r="H21" s="4">
        <v>21.9</v>
      </c>
      <c r="I21">
        <v>3.2</v>
      </c>
      <c r="J21" t="s">
        <v>3</v>
      </c>
      <c r="K21" s="5">
        <f>AVERAGE(I20:I33)</f>
        <v>3.9433333333333334</v>
      </c>
      <c r="L21">
        <v>10</v>
      </c>
      <c r="R21" s="4">
        <v>24.1</v>
      </c>
      <c r="S21" s="5">
        <v>3.3</v>
      </c>
      <c r="T21" t="s">
        <v>3</v>
      </c>
      <c r="U21" s="5">
        <f>AVERAGE(S20:S33)</f>
        <v>3.5991666666666666</v>
      </c>
      <c r="W21" s="4">
        <v>24.4</v>
      </c>
      <c r="X21" s="5">
        <v>4.5600000000000005</v>
      </c>
      <c r="Y21" t="s">
        <v>3</v>
      </c>
      <c r="Z21" s="5">
        <f>AVERAGE(X20:X33)</f>
        <v>3.563333333333333</v>
      </c>
      <c r="AB21" s="4">
        <v>23.5</v>
      </c>
      <c r="AC21" s="5">
        <v>3.55</v>
      </c>
      <c r="AD21" t="s">
        <v>3</v>
      </c>
      <c r="AE21" s="5">
        <f>AVERAGE(AC20:AC33)</f>
        <v>3.2266666666666666</v>
      </c>
      <c r="AG21" s="4">
        <v>24.4</v>
      </c>
      <c r="AH21" s="5">
        <v>4.5600000000000005</v>
      </c>
      <c r="AI21" t="s">
        <v>3</v>
      </c>
      <c r="AJ21" s="5">
        <f>AVERAGE(AH20:AH33)</f>
        <v>3.563333333333333</v>
      </c>
    </row>
    <row r="22" spans="3:36" x14ac:dyDescent="0.7">
      <c r="C22" s="4">
        <v>23.6</v>
      </c>
      <c r="D22" s="5">
        <v>4.25</v>
      </c>
      <c r="E22" t="s">
        <v>6</v>
      </c>
      <c r="F22" s="5">
        <f>AVERAGE(F25:F27)</f>
        <v>1.3788415559813201</v>
      </c>
      <c r="H22" s="4">
        <v>23.4</v>
      </c>
      <c r="I22">
        <v>5.2200000000000006</v>
      </c>
      <c r="J22" t="s">
        <v>6</v>
      </c>
      <c r="K22" s="5">
        <f>AVERAGE(K25:K27)</f>
        <v>0.89945649885501222</v>
      </c>
      <c r="R22" s="4">
        <v>22.7</v>
      </c>
      <c r="S22" s="5">
        <v>3.18</v>
      </c>
      <c r="T22" t="s">
        <v>6</v>
      </c>
      <c r="U22" s="5">
        <f>AVERAGE(U25:U27)</f>
        <v>0.674365845618353</v>
      </c>
      <c r="W22" s="4">
        <v>23.3</v>
      </c>
      <c r="X22" s="5">
        <v>4.21</v>
      </c>
      <c r="Y22" t="s">
        <v>6</v>
      </c>
      <c r="Z22" s="5">
        <f>AVERAGE(Z25:Z27)</f>
        <v>1.2072347137906574</v>
      </c>
      <c r="AB22" s="4">
        <v>25.4</v>
      </c>
      <c r="AC22" s="5">
        <v>3.46</v>
      </c>
      <c r="AD22" t="s">
        <v>6</v>
      </c>
      <c r="AE22" s="5">
        <f>AVERAGE(AE25:AE27)</f>
        <v>2.0449414563016721</v>
      </c>
      <c r="AG22" s="4">
        <v>23.3</v>
      </c>
      <c r="AH22" s="5">
        <v>4.21</v>
      </c>
      <c r="AI22" t="s">
        <v>6</v>
      </c>
      <c r="AJ22" s="5">
        <f>AVERAGE(AJ25:AJ27)</f>
        <v>1.2072347137906574</v>
      </c>
    </row>
    <row r="23" spans="3:36" x14ac:dyDescent="0.7">
      <c r="C23" s="4">
        <v>24.9</v>
      </c>
      <c r="D23" s="5">
        <v>3.4799999999999995</v>
      </c>
      <c r="E23" t="s">
        <v>7</v>
      </c>
      <c r="F23" s="5">
        <f>AVERAGE(F29:F31)</f>
        <v>0.47203270986326834</v>
      </c>
      <c r="H23" s="4">
        <v>23.5</v>
      </c>
      <c r="I23">
        <v>2.84</v>
      </c>
      <c r="J23" t="s">
        <v>7</v>
      </c>
      <c r="K23" s="5">
        <f>AVERAGE(K29:K31)</f>
        <v>0.92349092086288609</v>
      </c>
      <c r="R23" s="4">
        <v>23.2</v>
      </c>
      <c r="S23" s="5">
        <v>4.9399999999999995</v>
      </c>
      <c r="T23" t="s">
        <v>7</v>
      </c>
      <c r="U23" s="5">
        <f>AVERAGE(U29:U31)</f>
        <v>0.56945872284376431</v>
      </c>
      <c r="W23" s="4">
        <v>22.7</v>
      </c>
      <c r="X23" s="5">
        <v>3.3299999999999996</v>
      </c>
      <c r="Y23" t="s">
        <v>7</v>
      </c>
      <c r="Z23" s="5">
        <f>AVERAGE(Z29:Z31)</f>
        <v>0.67042426663981181</v>
      </c>
      <c r="AB23" s="4">
        <v>25</v>
      </c>
      <c r="AC23" s="5">
        <v>3.0300000000000002</v>
      </c>
      <c r="AD23" t="s">
        <v>7</v>
      </c>
      <c r="AE23" s="5">
        <f>AVERAGE(AE29:AE31)</f>
        <v>0.80268577865713964</v>
      </c>
      <c r="AG23" s="4">
        <v>22.7</v>
      </c>
      <c r="AH23" s="5">
        <v>3.3299999999999996</v>
      </c>
      <c r="AI23" t="s">
        <v>7</v>
      </c>
      <c r="AJ23" s="5">
        <f>AVERAGE(AJ29:AJ31)</f>
        <v>0.67042426663981181</v>
      </c>
    </row>
    <row r="24" spans="3:36" x14ac:dyDescent="0.7">
      <c r="C24" s="4"/>
      <c r="D24" s="5"/>
      <c r="F24" s="5"/>
      <c r="H24" s="4"/>
      <c r="K24" s="5"/>
      <c r="Q24">
        <v>10</v>
      </c>
      <c r="R24" s="4"/>
      <c r="S24" s="5"/>
      <c r="U24" s="5"/>
      <c r="W24" s="4"/>
      <c r="X24" s="5"/>
      <c r="Z24" s="5"/>
      <c r="AB24" s="4"/>
      <c r="AC24" s="5"/>
      <c r="AE24" s="5"/>
      <c r="AG24" s="4"/>
      <c r="AH24" s="5"/>
      <c r="AJ24" s="5"/>
    </row>
    <row r="25" spans="3:36" x14ac:dyDescent="0.7">
      <c r="C25" s="4">
        <v>23.1</v>
      </c>
      <c r="D25" s="5">
        <v>4.1899999999999995</v>
      </c>
      <c r="E25" t="s">
        <v>6</v>
      </c>
      <c r="F25" s="5">
        <f>_xlfn.STDEV.S(C20:C23)</f>
        <v>0.92870878105033494</v>
      </c>
      <c r="H25" s="4">
        <v>23.3</v>
      </c>
      <c r="I25">
        <v>3.6100000000000003</v>
      </c>
      <c r="J25" t="s">
        <v>6</v>
      </c>
      <c r="K25" s="5">
        <f>_xlfn.STDEV.S(H20:H23)</f>
        <v>1.1470977871713179</v>
      </c>
      <c r="R25" s="4">
        <v>24.3</v>
      </c>
      <c r="S25" s="5">
        <v>3.1100000000000003</v>
      </c>
      <c r="T25" t="s">
        <v>6</v>
      </c>
      <c r="U25" s="5">
        <f>_xlfn.STDEV.S(R20:R23)</f>
        <v>0.75443135318375254</v>
      </c>
      <c r="V25">
        <v>10</v>
      </c>
      <c r="W25" s="4">
        <v>24.6</v>
      </c>
      <c r="X25" s="5">
        <v>3.22</v>
      </c>
      <c r="Y25" t="s">
        <v>6</v>
      </c>
      <c r="Z25" s="5">
        <f>_xlfn.STDEV.S(W20:W23)</f>
        <v>1.1557825631723875</v>
      </c>
      <c r="AA25">
        <v>10</v>
      </c>
      <c r="AB25" s="4">
        <v>21.9</v>
      </c>
      <c r="AC25" s="5">
        <v>3.9299999999999997</v>
      </c>
      <c r="AD25" t="s">
        <v>6</v>
      </c>
      <c r="AE25" s="5">
        <f>_xlfn.STDEV.S(AB20:AB23)</f>
        <v>1.4247806848774998</v>
      </c>
      <c r="AG25" s="4">
        <v>24.6</v>
      </c>
      <c r="AH25" s="5">
        <v>3.22</v>
      </c>
      <c r="AI25" t="s">
        <v>6</v>
      </c>
      <c r="AJ25" s="5">
        <f>_xlfn.STDEV.S(AG20:AG23)</f>
        <v>1.1557825631723875</v>
      </c>
    </row>
    <row r="26" spans="3:36" x14ac:dyDescent="0.7">
      <c r="C26" s="4">
        <v>24.2</v>
      </c>
      <c r="D26" s="5">
        <v>4.66</v>
      </c>
      <c r="F26" s="5">
        <f>_xlfn.STDEV.S(C25:C28)</f>
        <v>1.6879474715365603</v>
      </c>
      <c r="H26" s="4">
        <v>24.3</v>
      </c>
      <c r="I26">
        <v>3.3299999999999996</v>
      </c>
      <c r="K26" s="5">
        <f>_xlfn.STDEV.S(H25:H28)</f>
        <v>1.2526638282742368</v>
      </c>
      <c r="R26" s="4">
        <v>24</v>
      </c>
      <c r="S26" s="5">
        <v>3.4200000000000004</v>
      </c>
      <c r="U26" s="5">
        <f>_xlfn.STDEV.S(R25:R28)</f>
        <v>0.82613558209291571</v>
      </c>
      <c r="W26" s="4">
        <v>25.4</v>
      </c>
      <c r="X26" s="5">
        <v>3.4200000000000004</v>
      </c>
      <c r="Z26" s="5">
        <f>_xlfn.STDEV.S(W25:W28)</f>
        <v>1.8856917386819438</v>
      </c>
      <c r="AB26" s="4">
        <v>25.4</v>
      </c>
      <c r="AC26" s="5">
        <v>4.21</v>
      </c>
      <c r="AE26" s="5">
        <f>_xlfn.STDEV.S(AB25:AB28)</f>
        <v>1.9311050377094112</v>
      </c>
      <c r="AG26" s="4">
        <v>25.4</v>
      </c>
      <c r="AH26" s="5">
        <v>3.4200000000000004</v>
      </c>
      <c r="AJ26" s="5">
        <f>_xlfn.STDEV.S(AG25:AG28)</f>
        <v>1.8856917386819438</v>
      </c>
    </row>
    <row r="27" spans="3:36" x14ac:dyDescent="0.7">
      <c r="C27" s="4">
        <v>20.2</v>
      </c>
      <c r="D27" s="5">
        <v>4.38</v>
      </c>
      <c r="F27" s="5">
        <f>_xlfn.STDEV.S(C30:C33)</f>
        <v>1.5198684153570652</v>
      </c>
      <c r="H27" s="4">
        <v>23.2</v>
      </c>
      <c r="I27">
        <v>4.6399999999999997</v>
      </c>
      <c r="K27" s="5">
        <f>_xlfn.STDEV.S(H30:H33)</f>
        <v>0.29860788111948194</v>
      </c>
      <c r="R27" s="4">
        <v>22.5</v>
      </c>
      <c r="S27" s="5">
        <v>3.9299999999999997</v>
      </c>
      <c r="U27" s="5">
        <f>_xlfn.STDEV.S(R30:R33)</f>
        <v>0.4425306015783908</v>
      </c>
      <c r="W27" s="4">
        <v>21.8</v>
      </c>
      <c r="X27" s="5">
        <v>3.9</v>
      </c>
      <c r="Z27" s="5">
        <f>_xlfn.STDEV.S(W30:W33)</f>
        <v>0.58022983951764073</v>
      </c>
      <c r="AB27" s="4">
        <v>24.4</v>
      </c>
      <c r="AC27" s="5">
        <v>0.59000000000000008</v>
      </c>
      <c r="AE27" s="5">
        <f>_xlfn.STDEV.S(AB30:AB33)</f>
        <v>2.7789386463181063</v>
      </c>
      <c r="AG27" s="4">
        <v>21.8</v>
      </c>
      <c r="AH27" s="5">
        <v>3.9</v>
      </c>
      <c r="AJ27" s="5">
        <f>_xlfn.STDEV.S(AG30:AG33)</f>
        <v>0.58022983951764073</v>
      </c>
    </row>
    <row r="28" spans="3:36" x14ac:dyDescent="0.7">
      <c r="C28" s="4">
        <v>22.4</v>
      </c>
      <c r="D28" s="5">
        <v>5.05</v>
      </c>
      <c r="F28" s="5"/>
      <c r="H28" s="4">
        <v>21.3</v>
      </c>
      <c r="I28">
        <v>3.34</v>
      </c>
      <c r="K28" s="5"/>
      <c r="R28" s="4">
        <v>24.1</v>
      </c>
      <c r="S28" s="5">
        <v>3.6700000000000004</v>
      </c>
      <c r="U28" s="5"/>
      <c r="W28" s="4">
        <v>26.1</v>
      </c>
      <c r="X28" s="5">
        <v>2.6399999999999997</v>
      </c>
      <c r="Z28" s="5"/>
      <c r="AB28" s="4">
        <v>26.4</v>
      </c>
      <c r="AC28" s="5">
        <v>3.45</v>
      </c>
      <c r="AE28" s="5"/>
      <c r="AG28" s="4">
        <v>26.1</v>
      </c>
      <c r="AH28" s="5">
        <v>2.6399999999999997</v>
      </c>
      <c r="AJ28" s="5"/>
    </row>
    <row r="29" spans="3:36" x14ac:dyDescent="0.7">
      <c r="C29" s="4"/>
      <c r="D29" s="5"/>
      <c r="E29" t="s">
        <v>7</v>
      </c>
      <c r="F29" s="5">
        <f>_xlfn.STDEV.S(D20:D23)</f>
        <v>0.52792044855262554</v>
      </c>
      <c r="H29" s="4"/>
      <c r="J29" t="s">
        <v>7</v>
      </c>
      <c r="K29" s="5">
        <f>_xlfn.STDEV.S(I20:I23)</f>
        <v>1.3766626311482428</v>
      </c>
      <c r="R29" s="4"/>
      <c r="S29" s="5"/>
      <c r="T29" t="s">
        <v>7</v>
      </c>
      <c r="U29" s="5">
        <f>_xlfn.STDEV.S(S20:S23)</f>
        <v>0.81557750500284409</v>
      </c>
      <c r="W29" s="4"/>
      <c r="X29" s="5"/>
      <c r="Y29" t="s">
        <v>7</v>
      </c>
      <c r="Z29" s="5">
        <f>_xlfn.STDEV.S(X20:X23)</f>
        <v>0.73477320764074017</v>
      </c>
      <c r="AB29" s="4"/>
      <c r="AC29" s="5"/>
      <c r="AD29" t="s">
        <v>7</v>
      </c>
      <c r="AE29" s="5">
        <f>_xlfn.STDEV.S(AC20:AC23)</f>
        <v>0.27574142476844726</v>
      </c>
      <c r="AG29" s="4"/>
      <c r="AH29" s="5"/>
      <c r="AI29" t="s">
        <v>7</v>
      </c>
      <c r="AJ29" s="5">
        <f>_xlfn.STDEV.S(AH20:AH23)</f>
        <v>0.73477320764074017</v>
      </c>
    </row>
    <row r="30" spans="3:36" x14ac:dyDescent="0.7">
      <c r="C30" s="4">
        <v>23.9</v>
      </c>
      <c r="D30" s="5">
        <v>3.55</v>
      </c>
      <c r="F30" s="5">
        <f>_xlfn.STDEV.S(D25:D28)</f>
        <v>0.37372003781797242</v>
      </c>
      <c r="H30" s="4">
        <v>24.6</v>
      </c>
      <c r="I30">
        <v>2.9899999999999998</v>
      </c>
      <c r="K30" s="5">
        <f>_xlfn.STDEV.S(I25:I28)</f>
        <v>0.6203762299336345</v>
      </c>
      <c r="R30" s="4">
        <v>23.6</v>
      </c>
      <c r="S30" s="5">
        <v>2.7399999999999998</v>
      </c>
      <c r="U30" s="5">
        <f>_xlfn.STDEV.S(S25:S28)</f>
        <v>0.35027370250515028</v>
      </c>
      <c r="W30" s="4">
        <v>24.5</v>
      </c>
      <c r="X30" s="5">
        <v>2.69</v>
      </c>
      <c r="Z30" s="5">
        <f>_xlfn.STDEV.S(X25:X28)</f>
        <v>0.52163205422980075</v>
      </c>
      <c r="AB30" s="4">
        <v>20.100000000000001</v>
      </c>
      <c r="AC30" s="5">
        <v>2.57</v>
      </c>
      <c r="AE30" s="5">
        <f>_xlfn.STDEV.S(AC25:AC28)</f>
        <v>1.6664833232488911</v>
      </c>
      <c r="AG30" s="4">
        <v>24.5</v>
      </c>
      <c r="AH30" s="5">
        <v>2.69</v>
      </c>
      <c r="AJ30" s="5">
        <f>_xlfn.STDEV.S(AH25:AH28)</f>
        <v>0.52163205422980075</v>
      </c>
    </row>
    <row r="31" spans="3:36" x14ac:dyDescent="0.7">
      <c r="C31" s="4">
        <v>23.7</v>
      </c>
      <c r="D31" s="5">
        <v>3.79</v>
      </c>
      <c r="F31" s="5">
        <f>_xlfn.STDEV.S(D30:D33)</f>
        <v>0.51445764321920695</v>
      </c>
      <c r="H31" s="4">
        <v>24.4</v>
      </c>
      <c r="I31">
        <v>4.1399999999999997</v>
      </c>
      <c r="K31" s="5">
        <f>_xlfn.STDEV.S(I30:I33)</f>
        <v>0.77343390150678093</v>
      </c>
      <c r="R31" s="4">
        <v>24.5</v>
      </c>
      <c r="S31" s="5">
        <v>3.75</v>
      </c>
      <c r="U31" s="5">
        <f>_xlfn.STDEV.S(S30:S33)</f>
        <v>0.54252496102329872</v>
      </c>
      <c r="W31" s="4">
        <v>24.7</v>
      </c>
      <c r="X31" s="5">
        <v>4.2799999999999994</v>
      </c>
      <c r="Z31" s="5">
        <f>_xlfn.STDEV.S(X30:X33)</f>
        <v>0.7548675380488945</v>
      </c>
      <c r="AB31" s="4">
        <v>26.6</v>
      </c>
      <c r="AC31" s="5">
        <v>3.6799999999999997</v>
      </c>
      <c r="AE31" s="5">
        <f>_xlfn.STDEV.S(AC30:AC33)</f>
        <v>0.46583258795408078</v>
      </c>
      <c r="AG31" s="4">
        <v>24.7</v>
      </c>
      <c r="AH31" s="5">
        <v>4.2799999999999994</v>
      </c>
      <c r="AJ31" s="5">
        <f>_xlfn.STDEV.S(AH30:AH33)</f>
        <v>0.7548675380488945</v>
      </c>
    </row>
    <row r="32" spans="3:36" x14ac:dyDescent="0.7">
      <c r="C32" s="4">
        <v>20.6</v>
      </c>
      <c r="D32" s="5">
        <v>4.7299999999999995</v>
      </c>
      <c r="F32" s="5"/>
      <c r="H32" s="4">
        <v>24.8</v>
      </c>
      <c r="I32">
        <v>4.82</v>
      </c>
      <c r="K32" s="5"/>
      <c r="R32" s="4">
        <v>23.8</v>
      </c>
      <c r="S32" s="5">
        <v>3.97</v>
      </c>
      <c r="U32" s="5"/>
      <c r="W32" s="4">
        <v>23.4</v>
      </c>
      <c r="X32" s="5">
        <v>4.1899999999999995</v>
      </c>
      <c r="Z32" s="5"/>
      <c r="AB32" s="4">
        <v>23.9</v>
      </c>
      <c r="AC32" s="5">
        <v>3.35</v>
      </c>
      <c r="AE32" s="5"/>
      <c r="AG32" s="4">
        <v>23.4</v>
      </c>
      <c r="AH32" s="5">
        <v>4.1899999999999995</v>
      </c>
      <c r="AJ32" s="5"/>
    </row>
    <row r="33" spans="2:36" ht="16.8" thickBot="1" x14ac:dyDescent="0.75">
      <c r="C33" s="6">
        <v>22.4</v>
      </c>
      <c r="D33" s="8">
        <v>4.17</v>
      </c>
      <c r="E33" s="7"/>
      <c r="F33" s="8"/>
      <c r="H33" s="6">
        <v>24.1</v>
      </c>
      <c r="I33" s="7">
        <v>3.65</v>
      </c>
      <c r="J33" s="7"/>
      <c r="K33" s="8"/>
      <c r="R33" s="6">
        <v>24.4</v>
      </c>
      <c r="S33" s="8">
        <v>3.66</v>
      </c>
      <c r="T33" s="7"/>
      <c r="U33" s="8"/>
      <c r="W33" s="6">
        <v>24.4</v>
      </c>
      <c r="X33" s="8">
        <v>3.3299999999999996</v>
      </c>
      <c r="Y33" s="7"/>
      <c r="Z33" s="8"/>
      <c r="AB33" s="6">
        <v>25.1</v>
      </c>
      <c r="AC33" s="8">
        <v>3.2399999999999998</v>
      </c>
      <c r="AD33" s="7"/>
      <c r="AE33" s="8"/>
      <c r="AG33" s="6">
        <v>24.4</v>
      </c>
      <c r="AH33" s="8">
        <v>3.3299999999999996</v>
      </c>
      <c r="AI33" s="7"/>
      <c r="AJ33" s="8"/>
    </row>
    <row r="34" spans="2:36" ht="16.8" thickBot="1" x14ac:dyDescent="0.75"/>
    <row r="35" spans="2:36" x14ac:dyDescent="0.7">
      <c r="C35">
        <v>24.4</v>
      </c>
      <c r="D35">
        <v>4.125</v>
      </c>
      <c r="H35" s="1" t="s">
        <v>4</v>
      </c>
      <c r="I35" s="2"/>
      <c r="J35" s="2"/>
      <c r="K35" s="3"/>
      <c r="L35">
        <v>10</v>
      </c>
      <c r="M35" s="1" t="s">
        <v>18</v>
      </c>
      <c r="N35" s="2"/>
      <c r="O35" s="2" t="s">
        <v>19</v>
      </c>
      <c r="P35" s="3"/>
      <c r="Q35">
        <v>10</v>
      </c>
      <c r="R35" s="1" t="s">
        <v>20</v>
      </c>
      <c r="S35" s="2" t="s">
        <v>21</v>
      </c>
      <c r="T35" s="2"/>
      <c r="U35" s="3"/>
      <c r="W35" s="1" t="s">
        <v>22</v>
      </c>
      <c r="X35" s="2" t="s">
        <v>35</v>
      </c>
      <c r="Y35" s="2"/>
      <c r="Z35" s="3"/>
    </row>
    <row r="36" spans="2:36" ht="16.8" thickBot="1" x14ac:dyDescent="0.75">
      <c r="C36">
        <v>23.9</v>
      </c>
      <c r="D36">
        <v>3.028</v>
      </c>
      <c r="H36" s="4" t="s">
        <v>2</v>
      </c>
      <c r="I36" t="s">
        <v>3</v>
      </c>
      <c r="K36" s="5"/>
      <c r="M36" s="4" t="s">
        <v>2</v>
      </c>
      <c r="N36" t="s">
        <v>3</v>
      </c>
      <c r="P36" s="5"/>
      <c r="R36" s="4" t="s">
        <v>2</v>
      </c>
      <c r="S36" t="s">
        <v>3</v>
      </c>
      <c r="U36" s="5"/>
      <c r="W36" s="4" t="s">
        <v>2</v>
      </c>
      <c r="X36" t="s">
        <v>3</v>
      </c>
      <c r="Y36" t="s">
        <v>23</v>
      </c>
      <c r="Z36" s="5"/>
    </row>
    <row r="37" spans="2:36" x14ac:dyDescent="0.7">
      <c r="C37">
        <v>24</v>
      </c>
      <c r="D37">
        <v>3.4569999999999999</v>
      </c>
      <c r="H37" s="1">
        <v>26.7</v>
      </c>
      <c r="I37" s="3">
        <v>3.09</v>
      </c>
      <c r="J37" t="s">
        <v>2</v>
      </c>
      <c r="K37" s="5">
        <f>AVERAGE(H37:H50)</f>
        <v>26.691666666666663</v>
      </c>
      <c r="M37" s="1">
        <v>26.1</v>
      </c>
      <c r="N37" s="3">
        <v>3.69</v>
      </c>
      <c r="O37" t="s">
        <v>2</v>
      </c>
      <c r="P37" s="5">
        <f>AVERAGE(M37:M50)</f>
        <v>23.799999999999997</v>
      </c>
      <c r="R37" s="1">
        <v>22.2</v>
      </c>
      <c r="S37" s="3">
        <v>2.88</v>
      </c>
      <c r="T37" t="s">
        <v>2</v>
      </c>
      <c r="U37" s="5">
        <f>AVERAGE(R37:R50)</f>
        <v>23.75</v>
      </c>
      <c r="W37" s="1">
        <v>20.8</v>
      </c>
      <c r="X37" s="3">
        <v>2.6399999999999997</v>
      </c>
      <c r="Y37" t="s">
        <v>2</v>
      </c>
      <c r="Z37" s="5">
        <f>AVERAGE(W37:W50)</f>
        <v>23.383333333333336</v>
      </c>
    </row>
    <row r="38" spans="2:36" x14ac:dyDescent="0.7">
      <c r="C38">
        <v>20.3</v>
      </c>
      <c r="D38">
        <v>2.5819999999999999</v>
      </c>
      <c r="H38" s="4">
        <v>26.6</v>
      </c>
      <c r="I38" s="5">
        <v>3.41</v>
      </c>
      <c r="J38" t="s">
        <v>3</v>
      </c>
      <c r="K38" s="5">
        <f>AVERAGE(I37:I50)</f>
        <v>3.3174999999999994</v>
      </c>
      <c r="M38" s="4">
        <v>24.5</v>
      </c>
      <c r="N38" s="5">
        <v>3.54</v>
      </c>
      <c r="O38" t="s">
        <v>3</v>
      </c>
      <c r="P38" s="5">
        <f>AVERAGE(N37:N50)</f>
        <v>3.32</v>
      </c>
      <c r="R38" s="4">
        <v>22.2</v>
      </c>
      <c r="S38" s="5">
        <v>3.3200000000000003</v>
      </c>
      <c r="T38" t="s">
        <v>3</v>
      </c>
      <c r="U38" s="5">
        <f>AVERAGE(S37:S50)</f>
        <v>3.5683333333333329</v>
      </c>
      <c r="W38" s="4">
        <v>22.9</v>
      </c>
      <c r="X38" s="5">
        <v>2.88</v>
      </c>
      <c r="Y38" t="s">
        <v>3</v>
      </c>
      <c r="Z38" s="5">
        <f>AVERAGE(X37:X50)</f>
        <v>3.53</v>
      </c>
    </row>
    <row r="39" spans="2:36" x14ac:dyDescent="0.7">
      <c r="H39" s="4">
        <v>26.4</v>
      </c>
      <c r="I39" s="5">
        <v>3.97</v>
      </c>
      <c r="J39" t="s">
        <v>6</v>
      </c>
      <c r="K39" s="5">
        <f>AVERAGE(K42:K44)</f>
        <v>0.81120087080989289</v>
      </c>
      <c r="M39" s="4">
        <v>24.8</v>
      </c>
      <c r="N39" s="5">
        <v>2.84</v>
      </c>
      <c r="O39" t="s">
        <v>6</v>
      </c>
      <c r="P39" s="5">
        <f>AVERAGE(P42:P44)</f>
        <v>1.4629445873777132</v>
      </c>
      <c r="R39" s="4">
        <v>23.9</v>
      </c>
      <c r="S39" s="5">
        <v>3.2600000000000002</v>
      </c>
      <c r="T39" t="s">
        <v>6</v>
      </c>
      <c r="U39" s="5">
        <f>AVERAGE(U42:U44)</f>
        <v>1.4584057416223342</v>
      </c>
      <c r="W39" s="4">
        <v>23.7</v>
      </c>
      <c r="X39" s="5">
        <v>3</v>
      </c>
      <c r="Y39" t="s">
        <v>6</v>
      </c>
      <c r="Z39" s="5">
        <f>AVERAGE(Z42:Z44)</f>
        <v>1.3522567006515211</v>
      </c>
    </row>
    <row r="40" spans="2:36" x14ac:dyDescent="0.7">
      <c r="H40" s="4">
        <v>25.7</v>
      </c>
      <c r="I40" s="5">
        <v>2.7399999999999998</v>
      </c>
      <c r="J40" t="s">
        <v>7</v>
      </c>
      <c r="K40" s="5">
        <f>AVERAGE(K46:K48)</f>
        <v>0.44208655163220173</v>
      </c>
      <c r="M40" s="4">
        <v>24.3</v>
      </c>
      <c r="N40" s="5">
        <v>4.1899999999999995</v>
      </c>
      <c r="O40" t="s">
        <v>7</v>
      </c>
      <c r="P40" s="5">
        <f>AVERAGE(P46:P48)</f>
        <v>0.39688173025483625</v>
      </c>
      <c r="R40" s="4">
        <v>23.7</v>
      </c>
      <c r="S40" s="5">
        <v>2.65</v>
      </c>
      <c r="T40" t="s">
        <v>7</v>
      </c>
      <c r="U40" s="5">
        <f>AVERAGE(U46:U48)</f>
        <v>0.89665151370995966</v>
      </c>
      <c r="W40" s="4">
        <v>22.2</v>
      </c>
      <c r="X40" s="5">
        <v>3.1100000000000003</v>
      </c>
      <c r="Y40" t="s">
        <v>7</v>
      </c>
      <c r="Z40" s="5">
        <f>AVERAGE(Z46:Z48)</f>
        <v>0.78733231827504946</v>
      </c>
    </row>
    <row r="41" spans="2:36" x14ac:dyDescent="0.7">
      <c r="H41" s="4"/>
      <c r="I41" s="5"/>
      <c r="K41" s="5"/>
      <c r="M41" s="4"/>
      <c r="N41" s="5"/>
      <c r="P41" s="5"/>
      <c r="R41" s="4"/>
      <c r="S41" s="5"/>
      <c r="U41" s="5"/>
      <c r="V41">
        <v>10</v>
      </c>
      <c r="W41" s="4"/>
      <c r="X41" s="5"/>
      <c r="Z41" s="5"/>
    </row>
    <row r="42" spans="2:36" x14ac:dyDescent="0.7">
      <c r="B42">
        <v>10</v>
      </c>
      <c r="H42" s="4">
        <v>25</v>
      </c>
      <c r="I42" s="5">
        <v>2.75</v>
      </c>
      <c r="J42" t="s">
        <v>6</v>
      </c>
      <c r="K42" s="5">
        <f>_xlfn.STDEV.S(H37:H40)</f>
        <v>0.45092497528228981</v>
      </c>
      <c r="M42" s="4">
        <v>20.9</v>
      </c>
      <c r="N42" s="5">
        <v>2.73</v>
      </c>
      <c r="O42" t="s">
        <v>6</v>
      </c>
      <c r="P42" s="5">
        <f>_xlfn.STDEV.S(M37:M40)</f>
        <v>0.80983537421708995</v>
      </c>
      <c r="R42" s="4">
        <v>24.9</v>
      </c>
      <c r="S42" s="5">
        <v>2.57</v>
      </c>
      <c r="T42" t="s">
        <v>6</v>
      </c>
      <c r="U42" s="5">
        <f>_xlfn.STDEV.S(R37:R40)</f>
        <v>0.92736184954957013</v>
      </c>
      <c r="W42" s="4">
        <v>20.6</v>
      </c>
      <c r="X42" s="5">
        <v>5.95</v>
      </c>
      <c r="Y42" t="s">
        <v>6</v>
      </c>
      <c r="Z42" s="5">
        <f>_xlfn.STDEV.S(W37:W40)</f>
        <v>1.2301761391497283</v>
      </c>
    </row>
    <row r="43" spans="2:36" x14ac:dyDescent="0.7">
      <c r="H43" s="4">
        <v>27.4</v>
      </c>
      <c r="I43" s="5">
        <v>2.7</v>
      </c>
      <c r="K43" s="5">
        <f>_xlfn.STDEV.S(H42:H45)</f>
        <v>1.2971121771072844</v>
      </c>
      <c r="M43" s="4">
        <v>24.6</v>
      </c>
      <c r="N43" s="5">
        <v>3.31</v>
      </c>
      <c r="P43" s="5">
        <f>_xlfn.STDEV.S(M42:M45)</f>
        <v>1.6580611166861947</v>
      </c>
      <c r="R43" s="4">
        <v>20.9</v>
      </c>
      <c r="S43" s="5">
        <v>3.53</v>
      </c>
      <c r="U43" s="5">
        <f>_xlfn.STDEV.S(R42:R45)</f>
        <v>2.1328775554791393</v>
      </c>
      <c r="W43" s="4">
        <v>24</v>
      </c>
      <c r="X43" s="5">
        <v>5.7</v>
      </c>
      <c r="Z43" s="5">
        <f>_xlfn.STDEV.S(W42:W45)</f>
        <v>1.6532795690182984</v>
      </c>
    </row>
    <row r="44" spans="2:36" x14ac:dyDescent="0.7">
      <c r="G44">
        <v>10</v>
      </c>
      <c r="H44" s="4">
        <v>26.7</v>
      </c>
      <c r="I44" s="5">
        <v>2.56</v>
      </c>
      <c r="K44" s="5">
        <f>_xlfn.STDEV.S(H47:H50)</f>
        <v>0.6855654600401041</v>
      </c>
      <c r="M44" s="4">
        <v>23.7</v>
      </c>
      <c r="N44" s="5">
        <v>3.3299999999999996</v>
      </c>
      <c r="P44" s="5">
        <f>_xlfn.STDEV.S(M47:M50)</f>
        <v>1.9209372712298547</v>
      </c>
      <c r="R44" s="4">
        <v>25</v>
      </c>
      <c r="S44" s="5">
        <v>3.4</v>
      </c>
      <c r="U44" s="5">
        <f>_xlfn.STDEV.S(R47:R50)</f>
        <v>1.3149778198382926</v>
      </c>
      <c r="W44" s="4">
        <v>22.8</v>
      </c>
      <c r="X44" s="5">
        <v>3.1</v>
      </c>
      <c r="Z44" s="5">
        <f>_xlfn.STDEV.S(W47:W50)</f>
        <v>1.1733143937865362</v>
      </c>
    </row>
    <row r="45" spans="2:36" x14ac:dyDescent="0.7">
      <c r="H45" s="4">
        <v>28</v>
      </c>
      <c r="I45" s="5">
        <v>3.31</v>
      </c>
      <c r="K45" s="5"/>
      <c r="M45" s="4">
        <v>24.1</v>
      </c>
      <c r="N45" s="5">
        <v>2.7600000000000002</v>
      </c>
      <c r="P45" s="5"/>
      <c r="R45" s="4">
        <v>25.5</v>
      </c>
      <c r="S45" s="5">
        <v>3.75</v>
      </c>
      <c r="U45" s="5"/>
      <c r="W45" s="4">
        <v>24.2</v>
      </c>
      <c r="X45" s="5">
        <v>3.08</v>
      </c>
      <c r="Z45" s="5"/>
    </row>
    <row r="46" spans="2:36" x14ac:dyDescent="0.7">
      <c r="H46" s="4"/>
      <c r="I46" s="5"/>
      <c r="J46" t="s">
        <v>7</v>
      </c>
      <c r="K46" s="5">
        <f>_xlfn.STDEV.S(I37:I40)</f>
        <v>0.52239033936957902</v>
      </c>
      <c r="M46" s="4"/>
      <c r="N46" s="5"/>
      <c r="O46" t="s">
        <v>7</v>
      </c>
      <c r="P46" s="5">
        <f>_xlfn.STDEV.S(N37:N40)</f>
        <v>0.55752428945592569</v>
      </c>
      <c r="R46" s="4"/>
      <c r="S46" s="5"/>
      <c r="T46" t="s">
        <v>7</v>
      </c>
      <c r="U46" s="5">
        <f>_xlfn.STDEV.S(S37:S40)</f>
        <v>0.31826351764955213</v>
      </c>
      <c r="W46" s="4"/>
      <c r="X46" s="5"/>
      <c r="Y46" t="s">
        <v>7</v>
      </c>
      <c r="Z46" s="5">
        <f>_xlfn.STDEV.S(X37:X40)</f>
        <v>0.20155644370746398</v>
      </c>
    </row>
    <row r="47" spans="2:36" x14ac:dyDescent="0.7">
      <c r="H47" s="4">
        <v>27</v>
      </c>
      <c r="I47" s="5">
        <v>3.47</v>
      </c>
      <c r="K47" s="5">
        <f>_xlfn.STDEV.S(I42:I45)</f>
        <v>0.32994949108411481</v>
      </c>
      <c r="M47" s="4">
        <v>21.3</v>
      </c>
      <c r="N47" s="5">
        <v>3.6399999999999997</v>
      </c>
      <c r="P47" s="5">
        <f>_xlfn.STDEV.S(N42:N45)</f>
        <v>0.33230257296626503</v>
      </c>
      <c r="R47" s="4">
        <v>23.9</v>
      </c>
      <c r="S47" s="5">
        <v>2.7199999999999998</v>
      </c>
      <c r="U47" s="5">
        <f>_xlfn.STDEV.S(S42:S45)</f>
        <v>0.51564684297168539</v>
      </c>
      <c r="W47" s="4">
        <v>23.4</v>
      </c>
      <c r="X47" s="5">
        <v>2.65</v>
      </c>
      <c r="Z47" s="5">
        <f>_xlfn.STDEV.S(X42:X45)</f>
        <v>1.582369004583531</v>
      </c>
    </row>
    <row r="48" spans="2:36" x14ac:dyDescent="0.7">
      <c r="H48" s="4">
        <v>27.9</v>
      </c>
      <c r="I48" s="5">
        <v>3.65</v>
      </c>
      <c r="K48" s="5">
        <f>_xlfn.STDEV.S(I47:I50)</f>
        <v>0.47391982444291142</v>
      </c>
      <c r="M48" s="4">
        <v>21.9</v>
      </c>
      <c r="N48" s="5">
        <v>3.5700000000000003</v>
      </c>
      <c r="P48" s="5">
        <f>_xlfn.STDEV.S(N47:N50)</f>
        <v>0.30081832834231809</v>
      </c>
      <c r="R48" s="4">
        <v>23.2</v>
      </c>
      <c r="S48" s="5">
        <v>6.9799999999999995</v>
      </c>
      <c r="U48" s="5">
        <f>_xlfn.STDEV.S(S47:S50)</f>
        <v>1.8560441805086416</v>
      </c>
      <c r="W48" s="4">
        <v>25.7</v>
      </c>
      <c r="X48" s="5">
        <v>2.85</v>
      </c>
      <c r="Z48" s="5">
        <f>_xlfn.STDEV.S(X47:X50)</f>
        <v>0.57807150653415351</v>
      </c>
    </row>
    <row r="49" spans="8:26" x14ac:dyDescent="0.7">
      <c r="H49" s="4">
        <v>26.5</v>
      </c>
      <c r="I49" s="5">
        <v>4.5200000000000005</v>
      </c>
      <c r="K49" s="5"/>
      <c r="M49" s="4">
        <v>23.9</v>
      </c>
      <c r="N49" s="5">
        <v>3.25</v>
      </c>
      <c r="P49" s="5"/>
      <c r="R49" s="4">
        <v>26.1</v>
      </c>
      <c r="S49" s="5">
        <v>3.4799999999999995</v>
      </c>
      <c r="U49" s="5"/>
      <c r="W49" s="4">
        <v>24.4</v>
      </c>
      <c r="X49" s="5">
        <v>3.5</v>
      </c>
      <c r="Z49" s="5"/>
    </row>
    <row r="50" spans="8:26" ht="16.8" thickBot="1" x14ac:dyDescent="0.75">
      <c r="H50" s="6">
        <v>26.4</v>
      </c>
      <c r="I50" s="8">
        <v>3.6399999999999997</v>
      </c>
      <c r="J50" s="7"/>
      <c r="K50" s="8"/>
      <c r="M50" s="6">
        <v>25.5</v>
      </c>
      <c r="N50" s="8">
        <v>2.9899999999999998</v>
      </c>
      <c r="O50" s="7"/>
      <c r="P50" s="8"/>
      <c r="R50" s="6">
        <v>23.5</v>
      </c>
      <c r="S50" s="8">
        <v>4.2799999999999994</v>
      </c>
      <c r="T50" s="7"/>
      <c r="U50" s="8"/>
      <c r="W50" s="6">
        <v>25.9</v>
      </c>
      <c r="X50" s="8">
        <v>3.9</v>
      </c>
      <c r="Y50" s="7"/>
      <c r="Z50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E4A7F-0815-4D00-8D0A-7A615E83FD63}">
  <dimension ref="A1:O34"/>
  <sheetViews>
    <sheetView tabSelected="1" zoomScale="85" zoomScaleNormal="85" workbookViewId="0">
      <selection activeCell="A5" sqref="A5"/>
    </sheetView>
  </sheetViews>
  <sheetFormatPr defaultRowHeight="16.5" x14ac:dyDescent="0.7"/>
  <sheetData>
    <row r="1" spans="1:15" ht="16.8" thickBot="1" x14ac:dyDescent="0.75">
      <c r="A1" t="s">
        <v>24</v>
      </c>
    </row>
    <row r="2" spans="1:15" x14ac:dyDescent="0.7">
      <c r="B2" s="1" t="s">
        <v>9</v>
      </c>
      <c r="C2" s="2"/>
      <c r="D2" s="2"/>
      <c r="E2" s="3"/>
      <c r="G2" s="1" t="s">
        <v>31</v>
      </c>
      <c r="H2" s="2"/>
      <c r="I2" s="2"/>
      <c r="J2" s="3"/>
      <c r="L2" s="1" t="s">
        <v>32</v>
      </c>
      <c r="M2" s="2"/>
      <c r="N2" s="2"/>
      <c r="O2" s="3"/>
    </row>
    <row r="3" spans="1:15" ht="16.8" thickBot="1" x14ac:dyDescent="0.75">
      <c r="A3">
        <v>10</v>
      </c>
      <c r="B3" s="4" t="s">
        <v>2</v>
      </c>
      <c r="C3" t="s">
        <v>3</v>
      </c>
      <c r="E3" s="5"/>
      <c r="G3" s="4" t="s">
        <v>2</v>
      </c>
      <c r="H3" t="s">
        <v>3</v>
      </c>
      <c r="J3" s="5"/>
      <c r="L3" s="4" t="s">
        <v>2</v>
      </c>
      <c r="M3" t="s">
        <v>3</v>
      </c>
      <c r="O3" s="5"/>
    </row>
    <row r="4" spans="1:15" x14ac:dyDescent="0.7">
      <c r="B4" s="1">
        <v>1.63</v>
      </c>
      <c r="C4" s="3">
        <v>5.48</v>
      </c>
      <c r="D4" t="s">
        <v>2</v>
      </c>
      <c r="E4" s="5">
        <f>AVERAGE(B4:B17)</f>
        <v>18.7775</v>
      </c>
      <c r="G4" s="1">
        <v>20.6</v>
      </c>
      <c r="H4" s="3">
        <v>5.9799999999999995</v>
      </c>
      <c r="I4" t="s">
        <v>2</v>
      </c>
      <c r="J4" s="5">
        <f>AVERAGE(G4:G17)</f>
        <v>20.983333333333331</v>
      </c>
      <c r="L4" s="1">
        <v>20.2</v>
      </c>
      <c r="M4" s="3">
        <v>7.17</v>
      </c>
      <c r="N4" t="s">
        <v>2</v>
      </c>
      <c r="O4" s="5">
        <f>AVERAGE(L4:L17)</f>
        <v>20.3</v>
      </c>
    </row>
    <row r="5" spans="1:15" x14ac:dyDescent="0.7">
      <c r="B5" s="4">
        <v>16.600000000000001</v>
      </c>
      <c r="C5" s="5">
        <v>6.75</v>
      </c>
      <c r="D5" t="s">
        <v>3</v>
      </c>
      <c r="E5" s="5">
        <f>AVERAGE(C4:C17)</f>
        <v>5.2958333333333334</v>
      </c>
      <c r="G5" s="4">
        <v>22.2</v>
      </c>
      <c r="H5" s="5">
        <v>6.45</v>
      </c>
      <c r="I5" t="s">
        <v>3</v>
      </c>
      <c r="J5" s="5">
        <f>AVERAGE(H4:H17)</f>
        <v>5.3975</v>
      </c>
      <c r="L5" s="4">
        <v>18.5</v>
      </c>
      <c r="M5" s="5">
        <v>6.12</v>
      </c>
      <c r="N5" t="s">
        <v>3</v>
      </c>
      <c r="O5" s="5">
        <f>AVERAGE(M4:M17)</f>
        <v>5.7358333333333329</v>
      </c>
    </row>
    <row r="6" spans="1:15" x14ac:dyDescent="0.7">
      <c r="B6" s="4">
        <v>21.3</v>
      </c>
      <c r="C6" s="5">
        <v>3.89</v>
      </c>
      <c r="D6" t="s">
        <v>6</v>
      </c>
      <c r="E6" s="5">
        <f>AVERAGE(E9:E11)</f>
        <v>4.3896964485056902</v>
      </c>
      <c r="G6" s="4">
        <v>19.8</v>
      </c>
      <c r="H6" s="5">
        <v>2.96</v>
      </c>
      <c r="I6" t="s">
        <v>6</v>
      </c>
      <c r="J6" s="5">
        <f>AVERAGE(J9:J11)</f>
        <v>1.181692541344002</v>
      </c>
      <c r="L6" s="4">
        <v>19.5</v>
      </c>
      <c r="M6" s="5">
        <v>3.18</v>
      </c>
      <c r="N6" t="s">
        <v>6</v>
      </c>
      <c r="O6" s="5">
        <f>AVERAGE(O9:O11)</f>
        <v>1.4123465482612148</v>
      </c>
    </row>
    <row r="7" spans="1:15" x14ac:dyDescent="0.7">
      <c r="B7" s="4">
        <v>22.2</v>
      </c>
      <c r="C7" s="5">
        <v>5.57</v>
      </c>
      <c r="D7" t="s">
        <v>7</v>
      </c>
      <c r="E7" s="5">
        <f>AVERAGE(E13:E15)</f>
        <v>1.5404992089699647</v>
      </c>
      <c r="G7" s="4">
        <v>22.6</v>
      </c>
      <c r="H7" s="5">
        <v>6.44</v>
      </c>
      <c r="I7" t="s">
        <v>7</v>
      </c>
      <c r="J7" s="5">
        <f>AVERAGE(J13:J15)</f>
        <v>1.668433629482579</v>
      </c>
      <c r="L7" s="4">
        <v>20.2</v>
      </c>
      <c r="M7" s="5">
        <v>4.38</v>
      </c>
      <c r="N7" t="s">
        <v>7</v>
      </c>
      <c r="O7" s="5">
        <f>AVERAGE(O13:O15)</f>
        <v>1.6432109372064954</v>
      </c>
    </row>
    <row r="8" spans="1:15" x14ac:dyDescent="0.7">
      <c r="A8">
        <v>10</v>
      </c>
      <c r="B8" s="4"/>
      <c r="C8" s="5"/>
      <c r="E8" s="5"/>
      <c r="F8">
        <v>10</v>
      </c>
      <c r="G8" s="4"/>
      <c r="H8" s="5"/>
      <c r="J8" s="5"/>
      <c r="L8" s="4"/>
      <c r="M8" s="5"/>
      <c r="O8" s="5"/>
    </row>
    <row r="9" spans="1:15" x14ac:dyDescent="0.7">
      <c r="B9" s="4">
        <v>19.5</v>
      </c>
      <c r="C9" s="5">
        <v>5.31</v>
      </c>
      <c r="D9" t="s">
        <v>6</v>
      </c>
      <c r="E9" s="5">
        <f>_xlfn.STDEV.S(B4:B7)</f>
        <v>9.523631572742266</v>
      </c>
      <c r="G9" s="4">
        <v>20.3</v>
      </c>
      <c r="H9" s="5">
        <v>6.1</v>
      </c>
      <c r="I9" t="s">
        <v>6</v>
      </c>
      <c r="J9" s="5">
        <f>_xlfn.STDEV.S(G4:G7)</f>
        <v>1.3216151734399337</v>
      </c>
      <c r="L9" s="4">
        <v>19.100000000000001</v>
      </c>
      <c r="M9" s="5">
        <v>7.18</v>
      </c>
      <c r="N9" t="s">
        <v>6</v>
      </c>
      <c r="O9" s="5">
        <f>_xlfn.STDEV.S(L4:L7)</f>
        <v>0.80415587212098749</v>
      </c>
    </row>
    <row r="10" spans="1:15" x14ac:dyDescent="0.7">
      <c r="B10" s="4">
        <v>21.6</v>
      </c>
      <c r="C10" s="5">
        <v>6.32</v>
      </c>
      <c r="E10" s="5">
        <f>_xlfn.STDEV.S(B9:B12)</f>
        <v>0.96046863561492779</v>
      </c>
      <c r="G10" s="4">
        <v>22</v>
      </c>
      <c r="H10" s="5">
        <v>8.16</v>
      </c>
      <c r="J10" s="5">
        <f>_xlfn.STDEV.S(G9:G12)</f>
        <v>1.0307764064044154</v>
      </c>
      <c r="L10" s="4">
        <v>21.1</v>
      </c>
      <c r="M10" s="5">
        <v>6.4700000000000006</v>
      </c>
      <c r="O10" s="5">
        <f>_xlfn.STDEV.S(L9:L12)</f>
        <v>1.2192894105447916</v>
      </c>
    </row>
    <row r="11" spans="1:15" x14ac:dyDescent="0.7">
      <c r="B11" s="4">
        <v>21.3</v>
      </c>
      <c r="C11" s="5">
        <v>2.84</v>
      </c>
      <c r="E11" s="5">
        <f>_xlfn.STDEV.S(B14:B17)</f>
        <v>2.6849891371598757</v>
      </c>
      <c r="G11" s="4">
        <v>19.899999999999999</v>
      </c>
      <c r="H11" s="5">
        <v>3.75</v>
      </c>
      <c r="J11" s="5">
        <f>_xlfn.STDEV.S(G14:G17)</f>
        <v>1.1926860441876568</v>
      </c>
      <c r="L11" s="4">
        <v>22</v>
      </c>
      <c r="M11" s="5">
        <v>4.45</v>
      </c>
      <c r="O11" s="5">
        <f>_xlfn.STDEV.S(L14:L17)</f>
        <v>2.213594362117866</v>
      </c>
    </row>
    <row r="12" spans="1:15" x14ac:dyDescent="0.7">
      <c r="B12" s="4">
        <v>21.3</v>
      </c>
      <c r="C12" s="5">
        <v>5.5</v>
      </c>
      <c r="E12" s="5"/>
      <c r="G12" s="4">
        <v>21.7</v>
      </c>
      <c r="H12" s="5">
        <v>5.01</v>
      </c>
      <c r="J12" s="5"/>
      <c r="L12" s="4">
        <v>21</v>
      </c>
      <c r="M12" s="5">
        <v>6.6</v>
      </c>
      <c r="O12" s="5"/>
    </row>
    <row r="13" spans="1:15" x14ac:dyDescent="0.7">
      <c r="B13" s="4"/>
      <c r="C13" s="5"/>
      <c r="D13" t="s">
        <v>7</v>
      </c>
      <c r="E13" s="5">
        <f>_xlfn.STDEV.S(C4:C7)</f>
        <v>1.1741486277298947</v>
      </c>
      <c r="G13" s="4"/>
      <c r="H13" s="5"/>
      <c r="I13" t="s">
        <v>7</v>
      </c>
      <c r="J13" s="5">
        <f>_xlfn.STDEV.S(H4:H7)</f>
        <v>1.6793724026155314</v>
      </c>
      <c r="L13" s="4"/>
      <c r="M13" s="5"/>
      <c r="N13" t="s">
        <v>7</v>
      </c>
      <c r="O13" s="5">
        <f>_xlfn.STDEV.S(M4:M7)</f>
        <v>1.7775896601859504</v>
      </c>
    </row>
    <row r="14" spans="1:15" x14ac:dyDescent="0.7">
      <c r="B14" s="4">
        <v>16</v>
      </c>
      <c r="C14" s="5">
        <v>7.2</v>
      </c>
      <c r="E14" s="5">
        <f>_xlfn.STDEV.S(C9:C12)</f>
        <v>1.5004304937805912</v>
      </c>
      <c r="G14" s="4">
        <v>19</v>
      </c>
      <c r="H14" s="5">
        <v>5.5</v>
      </c>
      <c r="J14" s="5">
        <f>_xlfn.STDEV.S(H9:H12)</f>
        <v>1.868876667947889</v>
      </c>
      <c r="L14" s="4">
        <v>17.2</v>
      </c>
      <c r="M14" s="5">
        <v>5.75</v>
      </c>
      <c r="O14" s="5">
        <f>_xlfn.STDEV.S(M9:M12)</f>
        <v>1.1907000741860461</v>
      </c>
    </row>
    <row r="15" spans="1:15" x14ac:dyDescent="0.7">
      <c r="B15" s="4">
        <v>20.9</v>
      </c>
      <c r="C15" s="5">
        <v>6.68</v>
      </c>
      <c r="E15" s="5">
        <f>_xlfn.STDEV.S(C14:C17)</f>
        <v>1.9469185053994089</v>
      </c>
      <c r="G15" s="4">
        <v>21.1</v>
      </c>
      <c r="H15" s="5">
        <v>5.59</v>
      </c>
      <c r="J15" s="5">
        <f>_xlfn.STDEV.S(H14:H17)</f>
        <v>1.4570518178843161</v>
      </c>
      <c r="L15" s="4">
        <v>21.6</v>
      </c>
      <c r="M15" s="5">
        <v>8.34</v>
      </c>
      <c r="O15" s="5">
        <f>_xlfn.STDEV.S(M14:M17)</f>
        <v>1.9613430772474896</v>
      </c>
    </row>
    <row r="16" spans="1:15" x14ac:dyDescent="0.7">
      <c r="B16" s="4">
        <v>21.1</v>
      </c>
      <c r="C16" s="5">
        <v>2.86</v>
      </c>
      <c r="E16" s="5"/>
      <c r="G16" s="4">
        <v>20.8</v>
      </c>
      <c r="H16" s="5">
        <v>2.82</v>
      </c>
      <c r="J16" s="5"/>
      <c r="L16" s="4">
        <v>21.9</v>
      </c>
      <c r="M16" s="5">
        <v>3.55</v>
      </c>
      <c r="O16" s="5"/>
    </row>
    <row r="17" spans="1:15" ht="16.8" thickBot="1" x14ac:dyDescent="0.75">
      <c r="B17" s="6">
        <v>21.9</v>
      </c>
      <c r="C17" s="8">
        <v>5.15</v>
      </c>
      <c r="D17" s="7"/>
      <c r="E17" s="8"/>
      <c r="G17" s="6">
        <v>21.8</v>
      </c>
      <c r="H17" s="8">
        <v>6.01</v>
      </c>
      <c r="I17" s="7"/>
      <c r="J17" s="8"/>
      <c r="L17" s="6">
        <v>21.3</v>
      </c>
      <c r="M17" s="8">
        <v>5.64</v>
      </c>
      <c r="N17" s="7"/>
      <c r="O17" s="8"/>
    </row>
    <row r="18" spans="1:15" ht="16.8" thickBot="1" x14ac:dyDescent="0.75"/>
    <row r="19" spans="1:15" x14ac:dyDescent="0.7">
      <c r="B19" s="1" t="s">
        <v>4</v>
      </c>
      <c r="C19" s="2"/>
      <c r="D19" s="2"/>
      <c r="E19" s="3"/>
    </row>
    <row r="20" spans="1:15" ht="16.8" thickBot="1" x14ac:dyDescent="0.75">
      <c r="B20" s="4" t="s">
        <v>2</v>
      </c>
      <c r="C20" t="s">
        <v>3</v>
      </c>
      <c r="E20" s="5"/>
    </row>
    <row r="21" spans="1:15" x14ac:dyDescent="0.7">
      <c r="B21" s="1">
        <v>22.7</v>
      </c>
      <c r="C21" s="3">
        <v>4.33</v>
      </c>
      <c r="D21" t="s">
        <v>2</v>
      </c>
      <c r="E21" s="5">
        <f>AVERAGE(B21:B34)</f>
        <v>22.849999999999998</v>
      </c>
    </row>
    <row r="22" spans="1:15" x14ac:dyDescent="0.7">
      <c r="B22" s="4">
        <v>23.6</v>
      </c>
      <c r="C22" s="5">
        <v>5.45</v>
      </c>
      <c r="D22" t="s">
        <v>3</v>
      </c>
      <c r="E22" s="5">
        <f>AVERAGE(C21:C34)</f>
        <v>5.1524999999999999</v>
      </c>
    </row>
    <row r="23" spans="1:15" x14ac:dyDescent="0.7">
      <c r="B23" s="4">
        <v>22.5</v>
      </c>
      <c r="C23" s="5">
        <v>3.16</v>
      </c>
      <c r="D23" t="s">
        <v>6</v>
      </c>
      <c r="E23" s="5">
        <f>AVERAGE(E26:E28)</f>
        <v>1.1716891276276611</v>
      </c>
    </row>
    <row r="24" spans="1:15" x14ac:dyDescent="0.7">
      <c r="B24" s="4">
        <v>21.4</v>
      </c>
      <c r="C24" s="5">
        <v>5.63</v>
      </c>
      <c r="D24" t="s">
        <v>7</v>
      </c>
      <c r="E24" s="5">
        <f>AVERAGE(E30:E32)</f>
        <v>1.7350895846826244</v>
      </c>
    </row>
    <row r="25" spans="1:15" x14ac:dyDescent="0.7">
      <c r="A25">
        <v>10</v>
      </c>
      <c r="B25" s="4"/>
      <c r="C25" s="5"/>
      <c r="E25" s="5"/>
    </row>
    <row r="26" spans="1:15" x14ac:dyDescent="0.7">
      <c r="B26" s="4">
        <v>22.5</v>
      </c>
      <c r="C26" s="5">
        <v>4.66</v>
      </c>
      <c r="D26" t="s">
        <v>6</v>
      </c>
      <c r="E26" s="5">
        <f>_xlfn.STDEV.S(B21:B24)</f>
        <v>0.90369611411506501</v>
      </c>
    </row>
    <row r="27" spans="1:15" x14ac:dyDescent="0.7">
      <c r="B27" s="4">
        <v>20.6</v>
      </c>
      <c r="C27" s="5">
        <v>5.9</v>
      </c>
      <c r="E27" s="5">
        <f>_xlfn.STDEV.S(B26:B29)</f>
        <v>1.2737739202856992</v>
      </c>
    </row>
    <row r="28" spans="1:15" x14ac:dyDescent="0.7">
      <c r="B28" s="4">
        <v>23.3</v>
      </c>
      <c r="C28" s="5">
        <v>3.5700000000000003</v>
      </c>
      <c r="E28" s="5">
        <f>_xlfn.STDEV.S(B31:B34)</f>
        <v>1.337597348482219</v>
      </c>
    </row>
    <row r="29" spans="1:15" x14ac:dyDescent="0.7">
      <c r="B29" s="4">
        <v>23.3</v>
      </c>
      <c r="C29" s="5">
        <v>9.67</v>
      </c>
      <c r="E29" s="5"/>
    </row>
    <row r="30" spans="1:15" x14ac:dyDescent="0.7">
      <c r="B30" s="4"/>
      <c r="C30" s="5"/>
      <c r="D30" t="s">
        <v>7</v>
      </c>
      <c r="E30" s="5">
        <f>_xlfn.STDEV.S(C21:C24)</f>
        <v>1.1434851697041517</v>
      </c>
    </row>
    <row r="31" spans="1:15" x14ac:dyDescent="0.7">
      <c r="B31" s="4">
        <v>21.6</v>
      </c>
      <c r="C31" s="5">
        <v>5.01</v>
      </c>
      <c r="E31" s="5">
        <f>_xlfn.STDEV.S(C26:C29)</f>
        <v>2.656401074135204</v>
      </c>
    </row>
    <row r="32" spans="1:15" x14ac:dyDescent="0.7">
      <c r="B32" s="4">
        <v>23.9</v>
      </c>
      <c r="C32" s="5">
        <v>5.9399999999999995</v>
      </c>
      <c r="E32" s="5">
        <f>_xlfn.STDEV.S(C31:C34)</f>
        <v>1.4053825102085171</v>
      </c>
    </row>
    <row r="33" spans="2:5" x14ac:dyDescent="0.7">
      <c r="B33" s="4">
        <v>24.4</v>
      </c>
      <c r="C33" s="5">
        <v>2.84</v>
      </c>
      <c r="E33" s="5"/>
    </row>
    <row r="34" spans="2:5" ht="16.8" thickBot="1" x14ac:dyDescent="0.75">
      <c r="B34" s="6">
        <v>24.4</v>
      </c>
      <c r="C34" s="8">
        <v>5.67</v>
      </c>
      <c r="D34" s="7"/>
      <c r="E34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11E5-27AA-4899-AF65-D64E83F15578}">
  <dimension ref="B1:AE50"/>
  <sheetViews>
    <sheetView zoomScaleNormal="100" workbookViewId="0">
      <selection activeCell="C1" sqref="C1"/>
    </sheetView>
  </sheetViews>
  <sheetFormatPr defaultRowHeight="16.5" x14ac:dyDescent="0.7"/>
  <sheetData>
    <row r="1" spans="2:26" x14ac:dyDescent="0.7">
      <c r="C1" s="1" t="s">
        <v>0</v>
      </c>
      <c r="D1" s="2"/>
      <c r="E1" s="2"/>
      <c r="F1" s="3"/>
      <c r="H1" s="1" t="s">
        <v>1</v>
      </c>
      <c r="I1" s="2"/>
      <c r="J1" s="2"/>
      <c r="K1" s="3"/>
      <c r="M1" s="1" t="s">
        <v>8</v>
      </c>
      <c r="N1" s="2" t="s">
        <v>14</v>
      </c>
      <c r="O1" s="2"/>
      <c r="P1" s="3"/>
      <c r="R1" s="1" t="s">
        <v>5</v>
      </c>
      <c r="S1" s="2" t="s">
        <v>15</v>
      </c>
      <c r="T1" s="2"/>
      <c r="U1" s="3"/>
      <c r="W1" s="1" t="s">
        <v>11</v>
      </c>
      <c r="X1" s="2"/>
      <c r="Y1" s="2"/>
      <c r="Z1" s="3"/>
    </row>
    <row r="2" spans="2:26" x14ac:dyDescent="0.7">
      <c r="C2" s="4" t="s">
        <v>2</v>
      </c>
      <c r="D2" t="s">
        <v>3</v>
      </c>
      <c r="F2" s="5"/>
      <c r="H2" s="4" t="s">
        <v>2</v>
      </c>
      <c r="I2" t="s">
        <v>3</v>
      </c>
      <c r="K2" s="5"/>
      <c r="M2" s="4" t="s">
        <v>2</v>
      </c>
      <c r="N2" t="s">
        <v>3</v>
      </c>
      <c r="P2" s="5"/>
      <c r="R2" s="4" t="s">
        <v>2</v>
      </c>
      <c r="S2" t="s">
        <v>3</v>
      </c>
      <c r="U2" s="5"/>
      <c r="W2" s="4" t="s">
        <v>2</v>
      </c>
      <c r="X2" t="s">
        <v>3</v>
      </c>
      <c r="Z2" s="5"/>
    </row>
    <row r="3" spans="2:26" x14ac:dyDescent="0.7">
      <c r="C3">
        <v>18.600000000000001</v>
      </c>
      <c r="D3">
        <v>6.11</v>
      </c>
      <c r="E3" t="s">
        <v>2</v>
      </c>
      <c r="F3" s="5">
        <f>AVERAGE(C3:C16)</f>
        <v>18.841666666666665</v>
      </c>
      <c r="H3">
        <v>20.100000000000001</v>
      </c>
      <c r="I3">
        <v>2.8479999999999999</v>
      </c>
      <c r="J3" t="s">
        <v>2</v>
      </c>
      <c r="K3" s="5">
        <f>AVERAGE(H3:H16)</f>
        <v>23.483333333333334</v>
      </c>
      <c r="M3">
        <v>25</v>
      </c>
      <c r="N3">
        <v>2.65</v>
      </c>
      <c r="O3" t="s">
        <v>2</v>
      </c>
      <c r="P3" s="5">
        <f>AVERAGE(M3:M16)</f>
        <v>23.033333333333331</v>
      </c>
      <c r="R3">
        <v>24.3</v>
      </c>
      <c r="S3">
        <v>2.7050000000000001</v>
      </c>
      <c r="T3" t="s">
        <v>2</v>
      </c>
      <c r="U3" s="5">
        <f>AVERAGE(R3:R16)</f>
        <v>23.424999999999997</v>
      </c>
      <c r="W3" s="4">
        <v>23.6</v>
      </c>
      <c r="X3">
        <v>3.1</v>
      </c>
      <c r="Y3" t="s">
        <v>2</v>
      </c>
      <c r="Z3" s="5">
        <f>AVERAGE(W3:W16)</f>
        <v>23.766666666666666</v>
      </c>
    </row>
    <row r="4" spans="2:26" x14ac:dyDescent="0.7">
      <c r="C4">
        <v>20.3</v>
      </c>
      <c r="D4">
        <v>3.2189999999999999</v>
      </c>
      <c r="E4" t="s">
        <v>3</v>
      </c>
      <c r="F4" s="5">
        <f>AVERAGE(D3:D16)</f>
        <v>3.3470833333333325</v>
      </c>
      <c r="H4">
        <v>22.6</v>
      </c>
      <c r="I4">
        <v>2.8450000000000002</v>
      </c>
      <c r="J4" t="s">
        <v>3</v>
      </c>
      <c r="K4" s="5">
        <f>AVERAGE(I3:I19)</f>
        <v>3.0722500000000004</v>
      </c>
      <c r="M4">
        <v>24.1</v>
      </c>
      <c r="N4">
        <v>2.9</v>
      </c>
      <c r="O4" t="s">
        <v>3</v>
      </c>
      <c r="P4" s="5">
        <f>AVERAGE(N3:N16)</f>
        <v>2.8074999999999997</v>
      </c>
      <c r="R4">
        <v>21.8</v>
      </c>
      <c r="S4">
        <v>2.9340000000000002</v>
      </c>
      <c r="T4" t="s">
        <v>3</v>
      </c>
      <c r="U4" s="5">
        <f>AVERAGE(S3:S16)</f>
        <v>3.1949166666666664</v>
      </c>
      <c r="W4" s="4">
        <v>24.5</v>
      </c>
      <c r="X4">
        <v>2.9699999999999998</v>
      </c>
      <c r="Y4" t="s">
        <v>3</v>
      </c>
      <c r="Z4" s="5">
        <f>AVERAGE(X3:X19)</f>
        <v>3.6566666666666676</v>
      </c>
    </row>
    <row r="5" spans="2:26" x14ac:dyDescent="0.7">
      <c r="C5">
        <v>19.100000000000001</v>
      </c>
      <c r="D5">
        <v>2.3010000000000002</v>
      </c>
      <c r="E5" t="s">
        <v>6</v>
      </c>
      <c r="F5" s="5">
        <f>AVERAGE(F8:F10)</f>
        <v>0.60963807531244363</v>
      </c>
      <c r="H5">
        <v>23.3</v>
      </c>
      <c r="I5">
        <v>2.948</v>
      </c>
      <c r="J5" t="s">
        <v>6</v>
      </c>
      <c r="K5" s="5">
        <f>AVERAGE(K8:K10)</f>
        <v>0.88516761535112709</v>
      </c>
      <c r="M5">
        <v>22.9</v>
      </c>
      <c r="N5">
        <v>3.21</v>
      </c>
      <c r="O5" t="s">
        <v>6</v>
      </c>
      <c r="P5" s="5">
        <f>AVERAGE(P8:P10)</f>
        <v>0.6515811003278511</v>
      </c>
      <c r="R5">
        <v>24.9</v>
      </c>
      <c r="S5">
        <v>3.09</v>
      </c>
      <c r="T5" t="s">
        <v>6</v>
      </c>
      <c r="U5" s="5">
        <f>AVERAGE(U8:U10)</f>
        <v>1.8098954290881712</v>
      </c>
      <c r="W5" s="4">
        <v>24.6</v>
      </c>
      <c r="X5">
        <v>4.1100000000000003</v>
      </c>
      <c r="Y5" t="s">
        <v>6</v>
      </c>
      <c r="Z5" s="5">
        <f>AVERAGE(Z8:Z10)</f>
        <v>0.47737893805497739</v>
      </c>
    </row>
    <row r="6" spans="2:26" x14ac:dyDescent="0.7">
      <c r="C6">
        <v>19.3</v>
      </c>
      <c r="D6">
        <v>2.4209999999999998</v>
      </c>
      <c r="E6" t="s">
        <v>7</v>
      </c>
      <c r="F6" s="5">
        <f>AVERAGE(F12:F14)</f>
        <v>1.0325909013834493</v>
      </c>
      <c r="H6">
        <v>24.7</v>
      </c>
      <c r="I6">
        <v>3.0369999999999999</v>
      </c>
      <c r="J6" t="s">
        <v>7</v>
      </c>
      <c r="K6" s="5">
        <f>AVERAGE(K12:K14)</f>
        <v>0.34140995253842066</v>
      </c>
      <c r="M6">
        <v>23.7</v>
      </c>
      <c r="N6">
        <v>2.33</v>
      </c>
      <c r="O6" t="s">
        <v>7</v>
      </c>
      <c r="P6" s="5">
        <f>AVERAGE(P12:P14)</f>
        <v>0.32988460644824125</v>
      </c>
      <c r="R6">
        <v>24.1</v>
      </c>
      <c r="S6">
        <v>2.41</v>
      </c>
      <c r="T6" t="s">
        <v>7</v>
      </c>
      <c r="U6" s="5">
        <f>AVERAGE(U12:U14)</f>
        <v>1.2841982839580239</v>
      </c>
      <c r="W6" s="4">
        <v>23.6</v>
      </c>
      <c r="X6">
        <v>3.4200000000000004</v>
      </c>
      <c r="Y6" t="s">
        <v>7</v>
      </c>
      <c r="Z6" s="5">
        <f>AVERAGE(Z12:Z14)</f>
        <v>0.86491132136854709</v>
      </c>
    </row>
    <row r="7" spans="2:26" x14ac:dyDescent="0.7">
      <c r="F7" s="5"/>
      <c r="K7" s="5"/>
      <c r="P7" s="5"/>
      <c r="U7" s="5"/>
      <c r="W7" s="4"/>
      <c r="Z7" s="5"/>
    </row>
    <row r="8" spans="2:26" x14ac:dyDescent="0.7">
      <c r="C8">
        <v>18.600000000000001</v>
      </c>
      <c r="D8">
        <v>2.8610000000000002</v>
      </c>
      <c r="E8" t="s">
        <v>6</v>
      </c>
      <c r="F8" s="5">
        <f>_xlfn.STDEV.S(C3:C6)</f>
        <v>0.71355915428692118</v>
      </c>
      <c r="H8">
        <v>24</v>
      </c>
      <c r="I8">
        <v>3.4489999999999998</v>
      </c>
      <c r="J8" t="s">
        <v>6</v>
      </c>
      <c r="K8" s="5">
        <f>_xlfn.STDEV.S(H3:H6)</f>
        <v>1.9259196937221092</v>
      </c>
      <c r="M8">
        <v>24.4</v>
      </c>
      <c r="N8">
        <v>2.9899999999999998</v>
      </c>
      <c r="O8" t="s">
        <v>6</v>
      </c>
      <c r="P8" s="5">
        <f>_xlfn.STDEV.S(M3:M6)</f>
        <v>0.8732124598286497</v>
      </c>
      <c r="R8">
        <v>24.3</v>
      </c>
      <c r="S8">
        <v>2.64</v>
      </c>
      <c r="T8" t="s">
        <v>6</v>
      </c>
      <c r="U8" s="5">
        <f>_xlfn.STDEV.S(R3:R6)</f>
        <v>1.3598406769422164</v>
      </c>
      <c r="W8" s="4">
        <v>23.4</v>
      </c>
      <c r="X8">
        <v>3.2</v>
      </c>
      <c r="Y8" t="s">
        <v>6</v>
      </c>
      <c r="Z8" s="5">
        <f>_xlfn.STDEV.S(W3:W6)</f>
        <v>0.5499999999999996</v>
      </c>
    </row>
    <row r="9" spans="2:26" x14ac:dyDescent="0.7">
      <c r="B9">
        <v>5</v>
      </c>
      <c r="C9">
        <v>18.5</v>
      </c>
      <c r="D9">
        <v>2.7109999999999999</v>
      </c>
      <c r="F9" s="5">
        <f>_xlfn.STDEV.S(C8:C11)</f>
        <v>0.40824829046386274</v>
      </c>
      <c r="H9">
        <v>23.9</v>
      </c>
      <c r="I9">
        <v>2.4020000000000001</v>
      </c>
      <c r="K9" s="5">
        <f>_xlfn.STDEV.S(H8:H11)</f>
        <v>0.24999999999999917</v>
      </c>
      <c r="M9">
        <v>22.9</v>
      </c>
      <c r="N9">
        <v>2.57</v>
      </c>
      <c r="P9" s="5">
        <f>_xlfn.STDEV.S(M8:M11)</f>
        <v>0.81853527718724495</v>
      </c>
      <c r="R9">
        <v>23.7</v>
      </c>
      <c r="S9">
        <v>2.3199999999999998</v>
      </c>
      <c r="U9" s="5">
        <f>_xlfn.STDEV.S(R8:R11)</f>
        <v>1.2093386622447819</v>
      </c>
      <c r="W9" s="4">
        <v>24.2</v>
      </c>
      <c r="X9">
        <v>6.2700000000000005</v>
      </c>
      <c r="Z9" s="5">
        <f>_xlfn.STDEV.S(W8:W11)</f>
        <v>0.38297084310253543</v>
      </c>
    </row>
    <row r="10" spans="2:26" x14ac:dyDescent="0.7">
      <c r="C10">
        <v>17.8</v>
      </c>
      <c r="D10">
        <v>4.327</v>
      </c>
      <c r="F10" s="5">
        <f>_xlfn.STDEV.S(C13:C16)</f>
        <v>0.70710678118654702</v>
      </c>
      <c r="H10">
        <v>24.2</v>
      </c>
      <c r="I10">
        <v>3.5720000000000001</v>
      </c>
      <c r="K10" s="5">
        <f>_xlfn.STDEV.S(H13:H16)</f>
        <v>0.47958315233127274</v>
      </c>
      <c r="M10">
        <v>24.1</v>
      </c>
      <c r="N10">
        <v>3</v>
      </c>
      <c r="P10" s="5">
        <f>_xlfn.STDEV.S(M13:M16)</f>
        <v>0.26299556396765872</v>
      </c>
      <c r="R10">
        <v>22.5</v>
      </c>
      <c r="S10">
        <v>2.44</v>
      </c>
      <c r="U10" s="5">
        <f>_xlfn.STDEV.S(R13:R16)</f>
        <v>2.8605069480775152</v>
      </c>
      <c r="V10">
        <v>10</v>
      </c>
      <c r="W10" s="4">
        <v>24.2</v>
      </c>
      <c r="X10">
        <v>4.21</v>
      </c>
      <c r="Z10" s="5">
        <f>_xlfn.STDEV.S(W13:W16)</f>
        <v>0.49916597106239724</v>
      </c>
    </row>
    <row r="11" spans="2:26" x14ac:dyDescent="0.7">
      <c r="C11">
        <v>18.7</v>
      </c>
      <c r="D11">
        <v>4.0519999999999996</v>
      </c>
      <c r="F11" s="5"/>
      <c r="H11">
        <v>23.6</v>
      </c>
      <c r="I11">
        <v>3.3820000000000001</v>
      </c>
      <c r="K11" s="5"/>
      <c r="M11">
        <v>22.8</v>
      </c>
      <c r="N11">
        <v>2.9699999999999998</v>
      </c>
      <c r="P11" s="5"/>
      <c r="Q11">
        <v>1</v>
      </c>
      <c r="R11">
        <v>21.6</v>
      </c>
      <c r="S11">
        <v>3.39</v>
      </c>
      <c r="U11" s="5"/>
      <c r="W11" s="4">
        <v>23.8</v>
      </c>
      <c r="X11">
        <v>3.25</v>
      </c>
      <c r="Z11" s="5"/>
    </row>
    <row r="12" spans="2:26" x14ac:dyDescent="0.7">
      <c r="E12" t="s">
        <v>7</v>
      </c>
      <c r="F12" s="5">
        <f>_xlfn.STDEV.S(D3:D6)</f>
        <v>1.7787872975710171</v>
      </c>
      <c r="J12" t="s">
        <v>7</v>
      </c>
      <c r="K12" s="5">
        <f>_xlfn.STDEV.S(I3:I6)</f>
        <v>9.1798692801150439E-2</v>
      </c>
      <c r="O12" t="s">
        <v>7</v>
      </c>
      <c r="P12" s="5">
        <f>_xlfn.STDEV.S(N3:N6)</f>
        <v>0.3734858319490405</v>
      </c>
      <c r="T12" t="s">
        <v>7</v>
      </c>
      <c r="U12" s="5">
        <f>_xlfn.STDEV.S(S3:S6)</f>
        <v>0.29566351933687496</v>
      </c>
      <c r="W12" s="4"/>
      <c r="Y12" t="s">
        <v>7</v>
      </c>
      <c r="Z12" s="5">
        <f>_xlfn.STDEV.S(X3:X6)</f>
        <v>0.50970579749499179</v>
      </c>
    </row>
    <row r="13" spans="2:26" x14ac:dyDescent="0.7">
      <c r="C13">
        <v>18.100000000000001</v>
      </c>
      <c r="D13">
        <v>3.363</v>
      </c>
      <c r="F13" s="5">
        <f>_xlfn.STDEV.S(D8:D11)</f>
        <v>0.82034032571854021</v>
      </c>
      <c r="H13">
        <v>23.2</v>
      </c>
      <c r="I13">
        <v>2.976</v>
      </c>
      <c r="K13" s="5">
        <f>_xlfn.STDEV.S(I8:I11)</f>
        <v>0.53861140908822336</v>
      </c>
      <c r="M13">
        <v>21.6</v>
      </c>
      <c r="N13">
        <v>2.4300000000000002</v>
      </c>
      <c r="P13" s="5">
        <f>_xlfn.STDEV.S(N8:N11)</f>
        <v>0.20870633275809658</v>
      </c>
      <c r="R13">
        <v>19.3</v>
      </c>
      <c r="S13">
        <v>8.6999999999999993</v>
      </c>
      <c r="U13" s="5">
        <f>_xlfn.STDEV.S(S8:S11)</f>
        <v>0.48016490222977665</v>
      </c>
      <c r="W13" s="4">
        <v>23.4</v>
      </c>
      <c r="X13">
        <v>4.09</v>
      </c>
      <c r="Z13" s="5">
        <f>_xlfn.STDEV.S(X8:X11)</f>
        <v>1.4356502591741049</v>
      </c>
    </row>
    <row r="14" spans="2:26" x14ac:dyDescent="0.7">
      <c r="C14">
        <v>19.7</v>
      </c>
      <c r="D14">
        <v>2.7490000000000001</v>
      </c>
      <c r="F14" s="5">
        <f>_xlfn.STDEV.S(D13:D16)</f>
        <v>0.49864508086079135</v>
      </c>
      <c r="H14">
        <v>24.3</v>
      </c>
      <c r="I14">
        <v>3.0150000000000001</v>
      </c>
      <c r="K14" s="5">
        <f>_xlfn.STDEV.S(I13:I16)</f>
        <v>0.39381975572588823</v>
      </c>
      <c r="M14">
        <v>21.4</v>
      </c>
      <c r="N14">
        <v>2.5300000000000002</v>
      </c>
      <c r="P14" s="5">
        <f>_xlfn.STDEV.S(N13:N16)</f>
        <v>0.40746165463758671</v>
      </c>
      <c r="R14">
        <v>24.4</v>
      </c>
      <c r="S14">
        <v>2.95</v>
      </c>
      <c r="U14" s="5">
        <f>_xlfn.STDEV.S(S13:S16)</f>
        <v>3.07676643030742</v>
      </c>
      <c r="W14" s="4">
        <v>23.6</v>
      </c>
      <c r="X14">
        <v>3.09</v>
      </c>
      <c r="Z14" s="5">
        <f>_xlfn.STDEV.S(X13:X16)</f>
        <v>0.64937790743654444</v>
      </c>
    </row>
    <row r="15" spans="2:26" x14ac:dyDescent="0.7">
      <c r="C15">
        <v>18.399999999999999</v>
      </c>
      <c r="D15">
        <v>3.5529999999999999</v>
      </c>
      <c r="F15" s="5"/>
      <c r="H15">
        <v>23.8</v>
      </c>
      <c r="I15">
        <v>2.7360000000000002</v>
      </c>
      <c r="K15" s="5"/>
      <c r="M15">
        <v>22</v>
      </c>
      <c r="N15">
        <v>2.77</v>
      </c>
      <c r="P15" s="5"/>
      <c r="R15">
        <v>25.8</v>
      </c>
      <c r="S15">
        <v>2.37</v>
      </c>
      <c r="U15" s="5"/>
      <c r="W15" s="4">
        <v>22.6</v>
      </c>
      <c r="X15">
        <v>3.59</v>
      </c>
      <c r="Z15" s="5"/>
    </row>
    <row r="16" spans="2:26" ht="16.8" thickBot="1" x14ac:dyDescent="0.75">
      <c r="C16">
        <v>19</v>
      </c>
      <c r="D16" s="7">
        <v>2.4980000000000002</v>
      </c>
      <c r="E16" s="7"/>
      <c r="F16" s="8"/>
      <c r="H16">
        <v>24.1</v>
      </c>
      <c r="I16" s="7">
        <v>3.657</v>
      </c>
      <c r="J16" s="7"/>
      <c r="K16" s="8"/>
      <c r="M16">
        <v>21.5</v>
      </c>
      <c r="N16" s="7">
        <v>3.34</v>
      </c>
      <c r="O16" s="7"/>
      <c r="P16" s="8"/>
      <c r="R16">
        <v>24.4</v>
      </c>
      <c r="S16" s="7">
        <v>2.39</v>
      </c>
      <c r="T16" s="7"/>
      <c r="U16" s="8"/>
      <c r="W16" s="6">
        <v>23.7</v>
      </c>
      <c r="X16" s="7">
        <v>2.58</v>
      </c>
      <c r="Y16" s="7"/>
      <c r="Z16" s="8"/>
    </row>
    <row r="17" spans="3:31" ht="16.8" thickBot="1" x14ac:dyDescent="0.75"/>
    <row r="18" spans="3:31" x14ac:dyDescent="0.7">
      <c r="C18" s="1" t="s">
        <v>9</v>
      </c>
      <c r="D18" s="2"/>
      <c r="E18" s="2"/>
      <c r="F18" s="3"/>
      <c r="H18" s="1" t="s">
        <v>10</v>
      </c>
      <c r="I18" s="2"/>
      <c r="J18" s="2"/>
      <c r="K18" s="3"/>
      <c r="R18" s="1" t="s">
        <v>12</v>
      </c>
      <c r="S18" s="2"/>
      <c r="T18" s="2" t="s">
        <v>15</v>
      </c>
      <c r="U18" s="3"/>
      <c r="W18" s="1" t="s">
        <v>13</v>
      </c>
      <c r="X18" s="2"/>
      <c r="Y18" s="2" t="s">
        <v>14</v>
      </c>
      <c r="Z18" s="3"/>
      <c r="AB18" s="1" t="s">
        <v>16</v>
      </c>
      <c r="AC18" s="2"/>
      <c r="AD18" s="2" t="s">
        <v>17</v>
      </c>
      <c r="AE18" s="3"/>
    </row>
    <row r="19" spans="3:31" ht="16.8" thickBot="1" x14ac:dyDescent="0.75">
      <c r="C19" s="4" t="s">
        <v>2</v>
      </c>
      <c r="D19" t="s">
        <v>3</v>
      </c>
      <c r="F19" s="5"/>
      <c r="H19" s="4" t="s">
        <v>2</v>
      </c>
      <c r="I19" t="s">
        <v>3</v>
      </c>
      <c r="K19" s="5"/>
      <c r="R19" s="4" t="s">
        <v>2</v>
      </c>
      <c r="S19" t="s">
        <v>3</v>
      </c>
      <c r="U19" s="5"/>
      <c r="W19" s="4" t="s">
        <v>2</v>
      </c>
      <c r="X19" t="s">
        <v>3</v>
      </c>
      <c r="Z19" s="5"/>
      <c r="AB19" s="4" t="s">
        <v>2</v>
      </c>
      <c r="AC19" t="s">
        <v>3</v>
      </c>
      <c r="AE19" s="5"/>
    </row>
    <row r="20" spans="3:31" x14ac:dyDescent="0.7">
      <c r="C20" s="1">
        <v>23</v>
      </c>
      <c r="D20" s="3">
        <v>673</v>
      </c>
      <c r="E20" t="s">
        <v>2</v>
      </c>
      <c r="F20" s="5">
        <f>AVERAGE(C20:C33)</f>
        <v>23.066666666666663</v>
      </c>
      <c r="H20" s="4">
        <v>24.7</v>
      </c>
      <c r="I20">
        <v>625</v>
      </c>
      <c r="J20" t="s">
        <v>2</v>
      </c>
      <c r="K20" s="5">
        <f>AVERAGE(H20:H33)</f>
        <v>23.625</v>
      </c>
      <c r="R20" s="4">
        <v>24.3</v>
      </c>
      <c r="S20">
        <v>3.5200000000000005</v>
      </c>
      <c r="T20" t="s">
        <v>2</v>
      </c>
      <c r="U20" s="5">
        <f>AVERAGE(R20:R33)</f>
        <v>23.791666666666668</v>
      </c>
      <c r="W20">
        <v>25.3</v>
      </c>
      <c r="X20">
        <v>2.9899999999999998</v>
      </c>
      <c r="Y20" t="s">
        <v>2</v>
      </c>
      <c r="Z20" s="5">
        <f>AVERAGE(W20:W33)</f>
        <v>24.216666666666665</v>
      </c>
      <c r="AB20">
        <v>22.3</v>
      </c>
      <c r="AC20">
        <v>3.66</v>
      </c>
      <c r="AD20" t="s">
        <v>2</v>
      </c>
      <c r="AE20" s="5">
        <f>AVERAGE(AB20:AB33)</f>
        <v>24.166666666666668</v>
      </c>
    </row>
    <row r="21" spans="3:31" x14ac:dyDescent="0.7">
      <c r="C21" s="4">
        <v>24.8</v>
      </c>
      <c r="D21" s="5">
        <v>298</v>
      </c>
      <c r="E21" t="s">
        <v>3</v>
      </c>
      <c r="F21" s="5">
        <f>AVERAGE(D20:D33)</f>
        <v>373.25</v>
      </c>
      <c r="H21" s="4">
        <v>21.9</v>
      </c>
      <c r="I21">
        <v>271</v>
      </c>
      <c r="J21" t="s">
        <v>3</v>
      </c>
      <c r="K21" s="5">
        <f>AVERAGE(I20:I33)</f>
        <v>283.5</v>
      </c>
      <c r="L21">
        <v>10</v>
      </c>
      <c r="R21" s="4">
        <v>24.1</v>
      </c>
      <c r="S21">
        <v>3.3</v>
      </c>
      <c r="T21" t="s">
        <v>3</v>
      </c>
      <c r="U21" s="5">
        <f>AVERAGE(S20:S33)</f>
        <v>3.5991666666666666</v>
      </c>
      <c r="W21">
        <v>24.4</v>
      </c>
      <c r="X21">
        <v>4.5600000000000005</v>
      </c>
      <c r="Y21" t="s">
        <v>3</v>
      </c>
      <c r="Z21" s="5">
        <f>AVERAGE(X20:X33)</f>
        <v>3.563333333333333</v>
      </c>
      <c r="AB21">
        <v>23.5</v>
      </c>
      <c r="AC21">
        <v>3.55</v>
      </c>
      <c r="AD21" t="s">
        <v>3</v>
      </c>
      <c r="AE21" s="5">
        <f>AVERAGE(AC20:AC33)</f>
        <v>3.2266666666666666</v>
      </c>
    </row>
    <row r="22" spans="3:31" x14ac:dyDescent="0.7">
      <c r="C22" s="4">
        <v>23.6</v>
      </c>
      <c r="D22" s="5">
        <v>369</v>
      </c>
      <c r="E22" t="s">
        <v>6</v>
      </c>
      <c r="F22" s="5">
        <f>AVERAGE(F25:F27)</f>
        <v>1.3788415559813201</v>
      </c>
      <c r="H22" s="4">
        <v>23.4</v>
      </c>
      <c r="I22">
        <v>251</v>
      </c>
      <c r="J22" t="s">
        <v>6</v>
      </c>
      <c r="K22" s="5">
        <f>AVERAGE(K25:K27)</f>
        <v>0.89945649885501222</v>
      </c>
      <c r="R22" s="4">
        <v>22.7</v>
      </c>
      <c r="S22">
        <v>3.18</v>
      </c>
      <c r="T22" t="s">
        <v>6</v>
      </c>
      <c r="U22" s="5">
        <f>AVERAGE(U25:U27)</f>
        <v>0.674365845618353</v>
      </c>
      <c r="W22">
        <v>23.3</v>
      </c>
      <c r="X22">
        <v>4.21</v>
      </c>
      <c r="Y22" t="s">
        <v>6</v>
      </c>
      <c r="Z22" s="5">
        <f>AVERAGE(Z25:Z27)</f>
        <v>1.2072347137906574</v>
      </c>
      <c r="AB22">
        <v>25.4</v>
      </c>
      <c r="AC22">
        <v>3.46</v>
      </c>
      <c r="AD22" t="s">
        <v>6</v>
      </c>
      <c r="AE22" s="5">
        <f>AVERAGE(AE25:AE27)</f>
        <v>2.0449414563016721</v>
      </c>
    </row>
    <row r="23" spans="3:31" x14ac:dyDescent="0.7">
      <c r="C23" s="4">
        <v>24.9</v>
      </c>
      <c r="D23" s="5">
        <v>264</v>
      </c>
      <c r="E23" t="s">
        <v>7</v>
      </c>
      <c r="F23" s="5">
        <f>AVERAGE(F29:F31)</f>
        <v>294.75331922615339</v>
      </c>
      <c r="H23" s="4">
        <v>23.5</v>
      </c>
      <c r="I23">
        <v>329</v>
      </c>
      <c r="J23" t="s">
        <v>7</v>
      </c>
      <c r="K23" s="5">
        <f>AVERAGE(K29:K31)</f>
        <v>84.176034329958881</v>
      </c>
      <c r="R23" s="4">
        <v>23.2</v>
      </c>
      <c r="S23">
        <v>4.9399999999999995</v>
      </c>
      <c r="T23" t="s">
        <v>7</v>
      </c>
      <c r="U23" s="5">
        <f>AVERAGE(U29:U31)</f>
        <v>0.56945872284376431</v>
      </c>
      <c r="W23">
        <v>22.7</v>
      </c>
      <c r="X23">
        <v>3.3299999999999996</v>
      </c>
      <c r="Y23" t="s">
        <v>7</v>
      </c>
      <c r="Z23" s="5">
        <f>AVERAGE(Z29:Z31)</f>
        <v>0.67042426663981181</v>
      </c>
      <c r="AB23">
        <v>25</v>
      </c>
      <c r="AC23">
        <v>3.0300000000000002</v>
      </c>
      <c r="AD23" t="s">
        <v>7</v>
      </c>
      <c r="AE23" s="5">
        <f>AVERAGE(AE29:AE31)</f>
        <v>0.80268577865713964</v>
      </c>
    </row>
    <row r="24" spans="3:31" x14ac:dyDescent="0.7">
      <c r="C24" s="4"/>
      <c r="D24" s="5"/>
      <c r="F24" s="5"/>
      <c r="H24" s="4"/>
      <c r="K24" s="5"/>
      <c r="Q24">
        <v>10</v>
      </c>
      <c r="R24" s="4"/>
      <c r="U24" s="5"/>
      <c r="Z24" s="5"/>
      <c r="AE24" s="5"/>
    </row>
    <row r="25" spans="3:31" x14ac:dyDescent="0.7">
      <c r="C25" s="4">
        <v>23.1</v>
      </c>
      <c r="D25" s="5">
        <v>1370</v>
      </c>
      <c r="E25" t="s">
        <v>6</v>
      </c>
      <c r="F25" s="5">
        <f>_xlfn.STDEV.S(C20:C23)</f>
        <v>0.92870878105033494</v>
      </c>
      <c r="H25" s="4">
        <v>23.3</v>
      </c>
      <c r="I25">
        <v>236</v>
      </c>
      <c r="J25" t="s">
        <v>6</v>
      </c>
      <c r="K25" s="5">
        <f>_xlfn.STDEV.S(H20:H23)</f>
        <v>1.1470977871713179</v>
      </c>
      <c r="R25" s="4">
        <v>24.3</v>
      </c>
      <c r="S25">
        <v>3.1100000000000003</v>
      </c>
      <c r="T25" t="s">
        <v>6</v>
      </c>
      <c r="U25" s="5">
        <f>_xlfn.STDEV.S(R20:R23)</f>
        <v>0.75443135318375254</v>
      </c>
      <c r="V25">
        <v>10</v>
      </c>
      <c r="W25">
        <v>24.6</v>
      </c>
      <c r="X25">
        <v>3.22</v>
      </c>
      <c r="Y25" t="s">
        <v>6</v>
      </c>
      <c r="Z25" s="5">
        <f>_xlfn.STDEV.S(W20:W23)</f>
        <v>1.1557825631723875</v>
      </c>
      <c r="AA25">
        <v>10</v>
      </c>
      <c r="AB25">
        <v>21.9</v>
      </c>
      <c r="AC25">
        <v>3.9299999999999997</v>
      </c>
      <c r="AD25" t="s">
        <v>6</v>
      </c>
      <c r="AE25" s="5">
        <f>_xlfn.STDEV.S(AB20:AB23)</f>
        <v>1.4247806848774998</v>
      </c>
    </row>
    <row r="26" spans="3:31" x14ac:dyDescent="0.7">
      <c r="C26" s="4">
        <v>24.2</v>
      </c>
      <c r="D26" s="5">
        <v>201</v>
      </c>
      <c r="F26" s="5">
        <f>_xlfn.STDEV.S(C25:C28)</f>
        <v>1.6879474715365603</v>
      </c>
      <c r="H26" s="4">
        <v>24.3</v>
      </c>
      <c r="I26">
        <v>181</v>
      </c>
      <c r="K26" s="5">
        <f>_xlfn.STDEV.S(H25:H28)</f>
        <v>1.2526638282742368</v>
      </c>
      <c r="R26" s="4">
        <v>24</v>
      </c>
      <c r="S26">
        <v>3.4200000000000004</v>
      </c>
      <c r="U26" s="5">
        <f>_xlfn.STDEV.S(R25:R28)</f>
        <v>0.82613558209291571</v>
      </c>
      <c r="W26">
        <v>25.4</v>
      </c>
      <c r="X26">
        <v>3.4200000000000004</v>
      </c>
      <c r="Z26" s="5">
        <f>_xlfn.STDEV.S(W25:W28)</f>
        <v>1.8856917386819438</v>
      </c>
      <c r="AB26">
        <v>25.4</v>
      </c>
      <c r="AC26">
        <v>4.21</v>
      </c>
      <c r="AE26" s="5">
        <f>_xlfn.STDEV.S(AB25:AB28)</f>
        <v>1.9311050377094112</v>
      </c>
    </row>
    <row r="27" spans="3:31" x14ac:dyDescent="0.7">
      <c r="C27" s="4">
        <v>20.2</v>
      </c>
      <c r="D27" s="5">
        <v>237</v>
      </c>
      <c r="F27" s="5">
        <f>_xlfn.STDEV.S(C30:C33)</f>
        <v>1.5198684153570652</v>
      </c>
      <c r="H27" s="4">
        <v>23.2</v>
      </c>
      <c r="I27">
        <v>305</v>
      </c>
      <c r="K27" s="5">
        <f>_xlfn.STDEV.S(H30:H33)</f>
        <v>0.29860788111948194</v>
      </c>
      <c r="R27" s="4">
        <v>22.5</v>
      </c>
      <c r="S27">
        <v>3.9299999999999997</v>
      </c>
      <c r="U27" s="5">
        <f>_xlfn.STDEV.S(R30:R33)</f>
        <v>0.4425306015783908</v>
      </c>
      <c r="W27">
        <v>21.8</v>
      </c>
      <c r="X27">
        <v>3.9</v>
      </c>
      <c r="Z27" s="5">
        <f>_xlfn.STDEV.S(W30:W33)</f>
        <v>0.58022983951764073</v>
      </c>
      <c r="AB27">
        <v>24.4</v>
      </c>
      <c r="AC27">
        <v>0.59000000000000008</v>
      </c>
      <c r="AE27" s="5">
        <f>_xlfn.STDEV.S(AB30:AB33)</f>
        <v>2.7789386463181063</v>
      </c>
    </row>
    <row r="28" spans="3:31" x14ac:dyDescent="0.7">
      <c r="C28" s="4">
        <v>22.4</v>
      </c>
      <c r="D28" s="5">
        <v>296</v>
      </c>
      <c r="F28" s="5"/>
      <c r="H28" s="4">
        <v>21.3</v>
      </c>
      <c r="I28">
        <v>221</v>
      </c>
      <c r="K28" s="5"/>
      <c r="R28" s="4">
        <v>24.1</v>
      </c>
      <c r="S28">
        <v>3.6700000000000004</v>
      </c>
      <c r="U28" s="5"/>
      <c r="W28">
        <v>26.1</v>
      </c>
      <c r="X28">
        <v>2.6399999999999997</v>
      </c>
      <c r="Z28" s="5"/>
      <c r="AB28">
        <v>26.4</v>
      </c>
      <c r="AC28">
        <v>3.45</v>
      </c>
      <c r="AE28" s="5"/>
    </row>
    <row r="29" spans="3:31" x14ac:dyDescent="0.7">
      <c r="C29" s="4"/>
      <c r="D29" s="5"/>
      <c r="E29" t="s">
        <v>7</v>
      </c>
      <c r="F29" s="5">
        <f>_xlfn.STDEV.S(D20:D23)</f>
        <v>186.53507266284626</v>
      </c>
      <c r="H29" s="4"/>
      <c r="J29" t="s">
        <v>7</v>
      </c>
      <c r="K29" s="5">
        <f>_xlfn.STDEV.S(I20:I23)</f>
        <v>173.84284090330937</v>
      </c>
      <c r="R29" s="4"/>
      <c r="T29" t="s">
        <v>7</v>
      </c>
      <c r="U29" s="5">
        <f>_xlfn.STDEV.S(S20:S23)</f>
        <v>0.81557750500284409</v>
      </c>
      <c r="Y29" t="s">
        <v>7</v>
      </c>
      <c r="Z29" s="5">
        <f>_xlfn.STDEV.S(X20:X23)</f>
        <v>0.73477320764074017</v>
      </c>
      <c r="AD29" t="s">
        <v>7</v>
      </c>
      <c r="AE29" s="5">
        <f>_xlfn.STDEV.S(AC20:AC23)</f>
        <v>0.27574142476844726</v>
      </c>
    </row>
    <row r="30" spans="3:31" x14ac:dyDescent="0.7">
      <c r="C30" s="4">
        <v>23.9</v>
      </c>
      <c r="D30" s="5">
        <v>11</v>
      </c>
      <c r="F30" s="5">
        <f>_xlfn.STDEV.S(D25:D28)</f>
        <v>564.02777709376448</v>
      </c>
      <c r="H30" s="4">
        <v>24.6</v>
      </c>
      <c r="I30">
        <v>234</v>
      </c>
      <c r="K30" s="5">
        <f>_xlfn.STDEV.S(I25:I28)</f>
        <v>51.674461777555074</v>
      </c>
      <c r="R30" s="4">
        <v>23.6</v>
      </c>
      <c r="S30">
        <v>2.7399999999999998</v>
      </c>
      <c r="U30" s="5">
        <f>_xlfn.STDEV.S(S25:S28)</f>
        <v>0.35027370250515028</v>
      </c>
      <c r="W30">
        <v>24.5</v>
      </c>
      <c r="X30">
        <v>2.69</v>
      </c>
      <c r="Z30" s="5">
        <f>_xlfn.STDEV.S(X25:X28)</f>
        <v>0.52163205422980075</v>
      </c>
      <c r="AB30">
        <v>20.100000000000001</v>
      </c>
      <c r="AC30">
        <v>2.57</v>
      </c>
      <c r="AE30" s="5">
        <f>_xlfn.STDEV.S(AC25:AC28)</f>
        <v>1.6664833232488911</v>
      </c>
    </row>
    <row r="31" spans="3:31" x14ac:dyDescent="0.7">
      <c r="C31" s="4">
        <v>23.7</v>
      </c>
      <c r="D31" s="5">
        <v>312</v>
      </c>
      <c r="F31" s="5">
        <f>_xlfn.STDEV.S(D30:D33)</f>
        <v>133.69710792184949</v>
      </c>
      <c r="H31" s="4">
        <v>24.4</v>
      </c>
      <c r="I31">
        <v>220</v>
      </c>
      <c r="K31" s="5">
        <f>_xlfn.STDEV.S(I30:I33)</f>
        <v>27.010800309012197</v>
      </c>
      <c r="R31" s="4">
        <v>24.5</v>
      </c>
      <c r="S31">
        <v>3.75</v>
      </c>
      <c r="U31" s="5">
        <f>_xlfn.STDEV.S(S30:S33)</f>
        <v>0.54252496102329872</v>
      </c>
      <c r="W31">
        <v>24.7</v>
      </c>
      <c r="X31">
        <v>4.2799999999999994</v>
      </c>
      <c r="Z31" s="5">
        <f>_xlfn.STDEV.S(X30:X33)</f>
        <v>0.7548675380488945</v>
      </c>
      <c r="AB31">
        <v>26.6</v>
      </c>
      <c r="AC31">
        <v>3.6799999999999997</v>
      </c>
      <c r="AE31" s="5">
        <f>_xlfn.STDEV.S(AC30:AC33)</f>
        <v>0.46583258795408078</v>
      </c>
    </row>
    <row r="32" spans="3:31" x14ac:dyDescent="0.7">
      <c r="C32" s="4">
        <v>20.6</v>
      </c>
      <c r="D32" s="5">
        <v>271</v>
      </c>
      <c r="F32" s="5"/>
      <c r="H32" s="4">
        <v>24.8</v>
      </c>
      <c r="I32">
        <v>246</v>
      </c>
      <c r="K32" s="5"/>
      <c r="R32" s="4">
        <v>23.8</v>
      </c>
      <c r="S32">
        <v>3.97</v>
      </c>
      <c r="U32" s="5"/>
      <c r="W32">
        <v>23.4</v>
      </c>
      <c r="X32">
        <v>4.1899999999999995</v>
      </c>
      <c r="Z32" s="5"/>
      <c r="AB32">
        <v>23.9</v>
      </c>
      <c r="AC32">
        <v>3.35</v>
      </c>
      <c r="AE32" s="5"/>
    </row>
    <row r="33" spans="2:31" ht="16.8" thickBot="1" x14ac:dyDescent="0.75">
      <c r="C33" s="6">
        <v>22.4</v>
      </c>
      <c r="D33" s="8">
        <v>177</v>
      </c>
      <c r="E33" s="7"/>
      <c r="F33" s="8"/>
      <c r="H33" s="6">
        <v>24.1</v>
      </c>
      <c r="I33" s="7">
        <v>283</v>
      </c>
      <c r="J33" s="7"/>
      <c r="K33" s="8"/>
      <c r="R33" s="6">
        <v>24.4</v>
      </c>
      <c r="S33" s="7">
        <v>3.66</v>
      </c>
      <c r="T33" s="7"/>
      <c r="U33" s="8"/>
      <c r="W33">
        <v>24.4</v>
      </c>
      <c r="X33">
        <v>3.3299999999999996</v>
      </c>
      <c r="Y33" s="7"/>
      <c r="Z33" s="8"/>
      <c r="AB33">
        <v>25.1</v>
      </c>
      <c r="AC33">
        <v>3.2399999999999998</v>
      </c>
      <c r="AD33" s="7"/>
      <c r="AE33" s="8"/>
    </row>
    <row r="34" spans="2:31" ht="16.8" thickBot="1" x14ac:dyDescent="0.75"/>
    <row r="35" spans="2:31" x14ac:dyDescent="0.7">
      <c r="C35">
        <v>24.4</v>
      </c>
      <c r="D35">
        <v>4.125</v>
      </c>
      <c r="H35" s="1" t="s">
        <v>4</v>
      </c>
      <c r="I35" s="2"/>
      <c r="J35" s="2"/>
      <c r="K35" s="3"/>
      <c r="L35">
        <v>10</v>
      </c>
      <c r="M35" s="1" t="s">
        <v>18</v>
      </c>
      <c r="N35" s="2"/>
      <c r="O35" s="2" t="s">
        <v>19</v>
      </c>
      <c r="P35" s="3"/>
      <c r="Q35">
        <v>10</v>
      </c>
      <c r="R35" s="1" t="s">
        <v>20</v>
      </c>
      <c r="S35" s="2"/>
      <c r="T35" s="2" t="s">
        <v>21</v>
      </c>
      <c r="U35" s="3"/>
      <c r="W35" s="1" t="s">
        <v>22</v>
      </c>
      <c r="X35" s="2"/>
      <c r="Y35" s="2" t="s">
        <v>19</v>
      </c>
      <c r="Z35" s="3"/>
    </row>
    <row r="36" spans="2:31" ht="16.8" thickBot="1" x14ac:dyDescent="0.75">
      <c r="C36">
        <v>23.9</v>
      </c>
      <c r="D36">
        <v>3.028</v>
      </c>
      <c r="H36" s="4" t="s">
        <v>2</v>
      </c>
      <c r="I36" t="s">
        <v>3</v>
      </c>
      <c r="K36" s="5"/>
      <c r="M36" s="4" t="s">
        <v>2</v>
      </c>
      <c r="N36" t="s">
        <v>3</v>
      </c>
      <c r="P36" s="5"/>
      <c r="R36" s="4" t="s">
        <v>2</v>
      </c>
      <c r="S36" t="s">
        <v>3</v>
      </c>
      <c r="U36" s="5"/>
      <c r="W36" s="4" t="s">
        <v>2</v>
      </c>
      <c r="X36" t="s">
        <v>3</v>
      </c>
      <c r="Y36" t="s">
        <v>23</v>
      </c>
      <c r="Z36" s="5"/>
    </row>
    <row r="37" spans="2:31" x14ac:dyDescent="0.7">
      <c r="C37">
        <v>24</v>
      </c>
      <c r="D37">
        <v>3.4569999999999999</v>
      </c>
      <c r="H37" s="1">
        <v>26.7</v>
      </c>
      <c r="I37" s="3">
        <v>3.09</v>
      </c>
      <c r="J37" t="s">
        <v>2</v>
      </c>
      <c r="K37" s="5">
        <f>AVERAGE(H37:H50)</f>
        <v>26.691666666666663</v>
      </c>
      <c r="M37">
        <v>26.1</v>
      </c>
      <c r="N37">
        <v>3.69</v>
      </c>
      <c r="O37" t="s">
        <v>2</v>
      </c>
      <c r="P37" s="5">
        <f>AVERAGE(M37:M50)</f>
        <v>23.799999999999997</v>
      </c>
      <c r="R37">
        <v>22.2</v>
      </c>
      <c r="S37">
        <v>2.88</v>
      </c>
      <c r="T37" t="s">
        <v>2</v>
      </c>
      <c r="U37" s="5">
        <f>AVERAGE(R37:R50)</f>
        <v>23.75</v>
      </c>
      <c r="W37">
        <v>20.8</v>
      </c>
      <c r="X37">
        <v>2.6399999999999997</v>
      </c>
      <c r="Y37" t="s">
        <v>2</v>
      </c>
      <c r="Z37" s="5">
        <f>AVERAGE(W37:W50)</f>
        <v>23.383333333333336</v>
      </c>
    </row>
    <row r="38" spans="2:31" x14ac:dyDescent="0.7">
      <c r="C38">
        <v>20.3</v>
      </c>
      <c r="D38">
        <v>2.5819999999999999</v>
      </c>
      <c r="H38" s="4">
        <v>26.6</v>
      </c>
      <c r="I38" s="5">
        <v>3.41</v>
      </c>
      <c r="J38" t="s">
        <v>3</v>
      </c>
      <c r="K38" s="5">
        <f>AVERAGE(I37:I50)</f>
        <v>3.3174999999999994</v>
      </c>
      <c r="M38">
        <v>24.5</v>
      </c>
      <c r="N38">
        <v>3.54</v>
      </c>
      <c r="O38" t="s">
        <v>3</v>
      </c>
      <c r="P38" s="5">
        <f>AVERAGE(N37:N50)</f>
        <v>3.32</v>
      </c>
      <c r="R38">
        <v>22.2</v>
      </c>
      <c r="S38">
        <v>3.3200000000000003</v>
      </c>
      <c r="T38" t="s">
        <v>3</v>
      </c>
      <c r="U38" s="5">
        <f>AVERAGE(S37:S50)</f>
        <v>3.5683333333333329</v>
      </c>
      <c r="W38">
        <v>22.9</v>
      </c>
      <c r="X38">
        <v>2.88</v>
      </c>
      <c r="Y38" t="s">
        <v>3</v>
      </c>
      <c r="Z38" s="5">
        <f>AVERAGE(X37:X50)</f>
        <v>3.53</v>
      </c>
    </row>
    <row r="39" spans="2:31" x14ac:dyDescent="0.7">
      <c r="H39" s="4">
        <v>26.4</v>
      </c>
      <c r="I39" s="5">
        <v>3.97</v>
      </c>
      <c r="J39" t="s">
        <v>6</v>
      </c>
      <c r="K39" s="5">
        <f>AVERAGE(K42:K44)</f>
        <v>0.81120087080989289</v>
      </c>
      <c r="M39">
        <v>24.8</v>
      </c>
      <c r="N39">
        <v>2.84</v>
      </c>
      <c r="O39" t="s">
        <v>6</v>
      </c>
      <c r="P39" s="5">
        <f>AVERAGE(P42:P44)</f>
        <v>1.4629445873777132</v>
      </c>
      <c r="R39">
        <v>23.9</v>
      </c>
      <c r="S39">
        <v>3.2600000000000002</v>
      </c>
      <c r="T39" t="s">
        <v>6</v>
      </c>
      <c r="U39" s="5">
        <f>AVERAGE(U42:U44)</f>
        <v>1.4584057416223342</v>
      </c>
      <c r="W39">
        <v>23.7</v>
      </c>
      <c r="X39">
        <v>3</v>
      </c>
      <c r="Y39" t="s">
        <v>6</v>
      </c>
      <c r="Z39" s="5">
        <f>AVERAGE(Z42:Z44)</f>
        <v>1.3522567006515211</v>
      </c>
    </row>
    <row r="40" spans="2:31" x14ac:dyDescent="0.7">
      <c r="H40" s="4">
        <v>25.7</v>
      </c>
      <c r="I40" s="5">
        <v>2.7399999999999998</v>
      </c>
      <c r="J40" t="s">
        <v>7</v>
      </c>
      <c r="K40" s="5">
        <f>AVERAGE(K46:K48)</f>
        <v>0.44208655163220173</v>
      </c>
      <c r="M40">
        <v>24.3</v>
      </c>
      <c r="N40">
        <v>4.1899999999999995</v>
      </c>
      <c r="O40" t="s">
        <v>7</v>
      </c>
      <c r="P40" s="5">
        <f>AVERAGE(P46:P48)</f>
        <v>0.39688173025483625</v>
      </c>
      <c r="R40">
        <v>23.7</v>
      </c>
      <c r="S40">
        <v>2.65</v>
      </c>
      <c r="T40" t="s">
        <v>7</v>
      </c>
      <c r="U40" s="5">
        <f>AVERAGE(U46:U48)</f>
        <v>0.89665151370995966</v>
      </c>
      <c r="W40">
        <v>22.2</v>
      </c>
      <c r="X40">
        <v>3.1100000000000003</v>
      </c>
      <c r="Y40" t="s">
        <v>7</v>
      </c>
      <c r="Z40" s="5">
        <f>AVERAGE(Z46:Z48)</f>
        <v>0.78733231827504946</v>
      </c>
    </row>
    <row r="41" spans="2:31" x14ac:dyDescent="0.7">
      <c r="H41" s="4"/>
      <c r="I41" s="5"/>
      <c r="K41" s="5"/>
      <c r="P41" s="5"/>
      <c r="U41" s="5"/>
      <c r="V41">
        <v>10</v>
      </c>
      <c r="Z41" s="5"/>
    </row>
    <row r="42" spans="2:31" x14ac:dyDescent="0.7">
      <c r="B42">
        <v>10</v>
      </c>
      <c r="H42" s="4">
        <v>25</v>
      </c>
      <c r="I42" s="5">
        <v>2.75</v>
      </c>
      <c r="J42" t="s">
        <v>6</v>
      </c>
      <c r="K42" s="5">
        <f>_xlfn.STDEV.S(H37:H40)</f>
        <v>0.45092497528228981</v>
      </c>
      <c r="M42">
        <v>20.9</v>
      </c>
      <c r="N42">
        <v>2.73</v>
      </c>
      <c r="O42" t="s">
        <v>6</v>
      </c>
      <c r="P42" s="5">
        <f>_xlfn.STDEV.S(M37:M40)</f>
        <v>0.80983537421708995</v>
      </c>
      <c r="R42">
        <v>24.9</v>
      </c>
      <c r="S42">
        <v>2.57</v>
      </c>
      <c r="T42" t="s">
        <v>6</v>
      </c>
      <c r="U42" s="5">
        <f>_xlfn.STDEV.S(R37:R40)</f>
        <v>0.92736184954957013</v>
      </c>
      <c r="W42">
        <v>20.6</v>
      </c>
      <c r="X42">
        <v>5.95</v>
      </c>
      <c r="Y42" t="s">
        <v>6</v>
      </c>
      <c r="Z42" s="5">
        <f>_xlfn.STDEV.S(W37:W40)</f>
        <v>1.2301761391497283</v>
      </c>
    </row>
    <row r="43" spans="2:31" x14ac:dyDescent="0.7">
      <c r="H43" s="4">
        <v>27.4</v>
      </c>
      <c r="I43" s="5">
        <v>2.7</v>
      </c>
      <c r="K43" s="5">
        <f>_xlfn.STDEV.S(H42:H45)</f>
        <v>1.2971121771072844</v>
      </c>
      <c r="M43">
        <v>24.6</v>
      </c>
      <c r="N43">
        <v>3.31</v>
      </c>
      <c r="P43" s="5">
        <f>_xlfn.STDEV.S(M42:M45)</f>
        <v>1.6580611166861947</v>
      </c>
      <c r="R43">
        <v>20.9</v>
      </c>
      <c r="S43">
        <v>3.53</v>
      </c>
      <c r="U43" s="5">
        <f>_xlfn.STDEV.S(R42:R45)</f>
        <v>2.1328775554791393</v>
      </c>
      <c r="W43">
        <v>24</v>
      </c>
      <c r="X43">
        <v>5.7</v>
      </c>
      <c r="Z43" s="5">
        <f>_xlfn.STDEV.S(W42:W45)</f>
        <v>1.6532795690182984</v>
      </c>
    </row>
    <row r="44" spans="2:31" x14ac:dyDescent="0.7">
      <c r="G44">
        <v>10</v>
      </c>
      <c r="H44" s="4">
        <v>26.7</v>
      </c>
      <c r="I44" s="5">
        <v>2.56</v>
      </c>
      <c r="K44" s="5">
        <f>_xlfn.STDEV.S(H47:H50)</f>
        <v>0.6855654600401041</v>
      </c>
      <c r="M44">
        <v>23.7</v>
      </c>
      <c r="N44">
        <v>3.3299999999999996</v>
      </c>
      <c r="P44" s="5">
        <f>_xlfn.STDEV.S(M47:M50)</f>
        <v>1.9209372712298547</v>
      </c>
      <c r="R44">
        <v>25</v>
      </c>
      <c r="S44">
        <v>3.4</v>
      </c>
      <c r="U44" s="5">
        <f>_xlfn.STDEV.S(R47:R50)</f>
        <v>1.3149778198382926</v>
      </c>
      <c r="W44">
        <v>22.8</v>
      </c>
      <c r="X44">
        <v>3.1</v>
      </c>
      <c r="Z44" s="5">
        <f>_xlfn.STDEV.S(W47:W50)</f>
        <v>1.1733143937865362</v>
      </c>
    </row>
    <row r="45" spans="2:31" x14ac:dyDescent="0.7">
      <c r="H45" s="4">
        <v>28</v>
      </c>
      <c r="I45" s="5">
        <v>3.31</v>
      </c>
      <c r="K45" s="5"/>
      <c r="M45">
        <v>24.1</v>
      </c>
      <c r="N45">
        <v>2.7600000000000002</v>
      </c>
      <c r="P45" s="5"/>
      <c r="R45">
        <v>25.5</v>
      </c>
      <c r="S45">
        <v>3.75</v>
      </c>
      <c r="U45" s="5"/>
      <c r="W45">
        <v>24.2</v>
      </c>
      <c r="X45">
        <v>3.08</v>
      </c>
      <c r="Z45" s="5"/>
    </row>
    <row r="46" spans="2:31" x14ac:dyDescent="0.7">
      <c r="H46" s="4"/>
      <c r="I46" s="5"/>
      <c r="J46" t="s">
        <v>7</v>
      </c>
      <c r="K46" s="5">
        <f>_xlfn.STDEV.S(I37:I40)</f>
        <v>0.52239033936957902</v>
      </c>
      <c r="O46" t="s">
        <v>7</v>
      </c>
      <c r="P46" s="5">
        <f>_xlfn.STDEV.S(N37:N40)</f>
        <v>0.55752428945592569</v>
      </c>
      <c r="T46" t="s">
        <v>7</v>
      </c>
      <c r="U46" s="5">
        <f>_xlfn.STDEV.S(S37:S40)</f>
        <v>0.31826351764955213</v>
      </c>
      <c r="Y46" t="s">
        <v>7</v>
      </c>
      <c r="Z46" s="5">
        <f>_xlfn.STDEV.S(X37:X40)</f>
        <v>0.20155644370746398</v>
      </c>
    </row>
    <row r="47" spans="2:31" x14ac:dyDescent="0.7">
      <c r="H47" s="4">
        <v>27</v>
      </c>
      <c r="I47" s="5">
        <v>3.47</v>
      </c>
      <c r="K47" s="5">
        <f>_xlfn.STDEV.S(I42:I45)</f>
        <v>0.32994949108411481</v>
      </c>
      <c r="M47">
        <v>21.3</v>
      </c>
      <c r="N47">
        <v>3.6399999999999997</v>
      </c>
      <c r="P47" s="5">
        <f>_xlfn.STDEV.S(N42:N45)</f>
        <v>0.33230257296626503</v>
      </c>
      <c r="R47">
        <v>23.9</v>
      </c>
      <c r="S47">
        <v>2.7199999999999998</v>
      </c>
      <c r="U47" s="5">
        <f>_xlfn.STDEV.S(S42:S45)</f>
        <v>0.51564684297168539</v>
      </c>
      <c r="W47">
        <v>23.4</v>
      </c>
      <c r="X47">
        <v>2.65</v>
      </c>
      <c r="Z47" s="5">
        <f>_xlfn.STDEV.S(X42:X45)</f>
        <v>1.582369004583531</v>
      </c>
    </row>
    <row r="48" spans="2:31" x14ac:dyDescent="0.7">
      <c r="H48" s="4">
        <v>27.9</v>
      </c>
      <c r="I48" s="5">
        <v>3.65</v>
      </c>
      <c r="K48" s="5">
        <f>_xlfn.STDEV.S(I47:I50)</f>
        <v>0.47391982444291142</v>
      </c>
      <c r="M48">
        <v>21.9</v>
      </c>
      <c r="N48">
        <v>3.5700000000000003</v>
      </c>
      <c r="P48" s="5">
        <f>_xlfn.STDEV.S(N47:N50)</f>
        <v>0.30081832834231809</v>
      </c>
      <c r="R48">
        <v>23.2</v>
      </c>
      <c r="S48">
        <v>6.9799999999999995</v>
      </c>
      <c r="U48" s="5">
        <f>_xlfn.STDEV.S(S47:S50)</f>
        <v>1.8560441805086416</v>
      </c>
      <c r="W48">
        <v>25.7</v>
      </c>
      <c r="X48">
        <v>2.85</v>
      </c>
      <c r="Z48" s="5">
        <f>_xlfn.STDEV.S(X47:X50)</f>
        <v>0.57807150653415351</v>
      </c>
    </row>
    <row r="49" spans="8:26" x14ac:dyDescent="0.7">
      <c r="H49" s="4">
        <v>26.5</v>
      </c>
      <c r="I49" s="5">
        <v>4.5200000000000005</v>
      </c>
      <c r="K49" s="5"/>
      <c r="M49">
        <v>23.9</v>
      </c>
      <c r="N49">
        <v>3.25</v>
      </c>
      <c r="P49" s="5"/>
      <c r="R49">
        <v>26.1</v>
      </c>
      <c r="S49">
        <v>3.4799999999999995</v>
      </c>
      <c r="U49" s="5"/>
      <c r="W49">
        <v>24.4</v>
      </c>
      <c r="X49">
        <v>3.5</v>
      </c>
      <c r="Z49" s="5"/>
    </row>
    <row r="50" spans="8:26" ht="16.8" thickBot="1" x14ac:dyDescent="0.75">
      <c r="H50" s="6">
        <v>26.4</v>
      </c>
      <c r="I50" s="8">
        <v>3.6399999999999997</v>
      </c>
      <c r="J50" s="7"/>
      <c r="K50" s="8"/>
      <c r="M50">
        <v>25.5</v>
      </c>
      <c r="N50">
        <v>2.9899999999999998</v>
      </c>
      <c r="O50" s="7"/>
      <c r="P50" s="8"/>
      <c r="R50">
        <v>23.5</v>
      </c>
      <c r="S50">
        <v>4.2799999999999994</v>
      </c>
      <c r="T50" s="7"/>
      <c r="U50" s="8"/>
      <c r="W50">
        <v>25.9</v>
      </c>
      <c r="X50">
        <v>3.9</v>
      </c>
      <c r="Y50" s="7"/>
      <c r="Z50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past</vt:lpstr>
      <vt:lpstr>8host</vt:lpstr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hanktank0704@gmail.com</dc:creator>
  <cp:lastModifiedBy>hanktank0704@gmail.com</cp:lastModifiedBy>
  <dcterms:created xsi:type="dcterms:W3CDTF">2023-12-02T07:22:25Z</dcterms:created>
  <dcterms:modified xsi:type="dcterms:W3CDTF">2023-12-08T02:44:23Z</dcterms:modified>
</cp:coreProperties>
</file>