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HCNHN\TTDN.TTTN - DATN\DATN 2022-2023\Final\Nhom60_NguyenVanCuong\dulieudauvao\Lịch thực hành mẫu-Cuong\2023\T4\"/>
    </mc:Choice>
  </mc:AlternateContent>
  <xr:revisionPtr revIDLastSave="0" documentId="13_ncr:1_{6713F49A-7732-4832-A8A2-57B017086F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_KĐT" sheetId="22" r:id="rId1"/>
  </sheets>
  <definedNames>
    <definedName name="_xlnm._FilterDatabase" localSheetId="0" hidden="1">TH_KĐT!$A$12:$Z$170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26" roundtripDataSignature="AMtx7mgZH6MkFEgHcXk//j/GqKwGv60WJA=="/>
    </ext>
  </extLst>
</workbook>
</file>

<file path=xl/calcChain.xml><?xml version="1.0" encoding="utf-8"?>
<calcChain xmlns="http://schemas.openxmlformats.org/spreadsheetml/2006/main">
  <c r="Z14" i="22" l="1" a="1"/>
  <c r="Z14" i="22" s="1"/>
  <c r="Z15" i="22" a="1"/>
  <c r="Z15" i="22" s="1"/>
  <c r="Z16" i="22" a="1"/>
  <c r="Z16" i="22" s="1"/>
  <c r="Z17" i="22" a="1"/>
  <c r="Z17" i="22"/>
  <c r="Z18" i="22" a="1"/>
  <c r="Z18" i="22" s="1"/>
  <c r="Z19" i="22" a="1"/>
  <c r="Z19" i="22" s="1"/>
  <c r="Z20" i="22" a="1"/>
  <c r="Z20" i="22" s="1"/>
  <c r="Z21" i="22" a="1"/>
  <c r="Z21" i="22" s="1"/>
  <c r="Z22" i="22" a="1"/>
  <c r="Z22" i="22" s="1"/>
  <c r="Z23" i="22" a="1"/>
  <c r="Z23" i="22" s="1"/>
  <c r="Z24" i="22" a="1"/>
  <c r="Z24" i="22" s="1"/>
  <c r="Z25" i="22" a="1"/>
  <c r="Z25" i="22"/>
  <c r="Z26" i="22" a="1"/>
  <c r="Z26" i="22" s="1"/>
  <c r="Z27" i="22" a="1"/>
  <c r="Z27" i="22" s="1"/>
  <c r="Z28" i="22" a="1"/>
  <c r="Z28" i="22" s="1"/>
  <c r="Z29" i="22" a="1"/>
  <c r="Z29" i="22" s="1"/>
  <c r="Z30" i="22" a="1"/>
  <c r="Z30" i="22" s="1"/>
  <c r="Z31" i="22" a="1"/>
  <c r="Z31" i="22" s="1"/>
  <c r="Z32" i="22" a="1"/>
  <c r="Z32" i="22" s="1"/>
  <c r="Z33" i="22" a="1"/>
  <c r="Z33" i="22" s="1"/>
  <c r="Z34" i="22" a="1"/>
  <c r="Z34" i="22" s="1"/>
  <c r="Z35" i="22" a="1"/>
  <c r="Z35" i="22" s="1"/>
  <c r="Z36" i="22" a="1"/>
  <c r="Z36" i="22" s="1"/>
  <c r="Z37" i="22" a="1"/>
  <c r="Z37" i="22" s="1"/>
  <c r="Z38" i="22" a="1"/>
  <c r="Z38" i="22" s="1"/>
  <c r="Z39" i="22" a="1"/>
  <c r="Z39" i="22" s="1"/>
  <c r="Z40" i="22" a="1"/>
  <c r="Z40" i="22" s="1"/>
  <c r="Z41" i="22" a="1"/>
  <c r="Z41" i="22"/>
  <c r="Z42" i="22" a="1"/>
  <c r="Z42" i="22" s="1"/>
  <c r="Z43" i="22" a="1"/>
  <c r="Z43" i="22" s="1"/>
  <c r="Z44" i="22" a="1"/>
  <c r="Z44" i="22" s="1"/>
  <c r="Z45" i="22" a="1"/>
  <c r="Z45" i="22"/>
  <c r="Z46" i="22" a="1"/>
  <c r="Z46" i="22" s="1"/>
  <c r="Z47" i="22" a="1"/>
  <c r="Z47" i="22" s="1"/>
  <c r="Z48" i="22" a="1"/>
  <c r="Z48" i="22" s="1"/>
  <c r="Z49" i="22" a="1"/>
  <c r="Z49" i="22"/>
  <c r="Z50" i="22" a="1"/>
  <c r="Z50" i="22" s="1"/>
  <c r="Z51" i="22" a="1"/>
  <c r="Z51" i="22" s="1"/>
  <c r="Z52" i="22" a="1"/>
  <c r="Z52" i="22" s="1"/>
  <c r="Z53" i="22" a="1"/>
  <c r="Z53" i="22" s="1"/>
  <c r="Z54" i="22" a="1"/>
  <c r="Z54" i="22" s="1"/>
  <c r="Z55" i="22" a="1"/>
  <c r="Z55" i="22" s="1"/>
  <c r="Z56" i="22" a="1"/>
  <c r="Z56" i="22" s="1"/>
  <c r="Z57" i="22" a="1"/>
  <c r="Z57" i="22"/>
  <c r="Z58" i="22" a="1"/>
  <c r="Z58" i="22" s="1"/>
  <c r="Z59" i="22" a="1"/>
  <c r="Z59" i="22" s="1"/>
  <c r="Z60" i="22" a="1"/>
  <c r="Z60" i="22" s="1"/>
  <c r="Z61" i="22" a="1"/>
  <c r="Z61" i="22" s="1"/>
  <c r="Z62" i="22" a="1"/>
  <c r="Z62" i="22" s="1"/>
  <c r="Z63" i="22" a="1"/>
  <c r="Z63" i="22" s="1"/>
  <c r="Z64" i="22" a="1"/>
  <c r="Z64" i="22" s="1"/>
  <c r="Z65" i="22" a="1"/>
  <c r="Z65" i="22" s="1"/>
  <c r="Z66" i="22" a="1"/>
  <c r="Z66" i="22" s="1"/>
  <c r="Z67" i="22" a="1"/>
  <c r="Z67" i="22" s="1"/>
  <c r="Z68" i="22" a="1"/>
  <c r="Z68" i="22" s="1"/>
  <c r="Z69" i="22" a="1"/>
  <c r="Z69" i="22" s="1"/>
  <c r="Z70" i="22" a="1"/>
  <c r="Z70" i="22" s="1"/>
  <c r="Z71" i="22" a="1"/>
  <c r="Z71" i="22" s="1"/>
  <c r="Z72" i="22" a="1"/>
  <c r="Z72" i="22" s="1"/>
  <c r="Z73" i="22" a="1"/>
  <c r="Z73" i="22"/>
  <c r="Z74" i="22" a="1"/>
  <c r="Z74" i="22" s="1"/>
  <c r="Z75" i="22" a="1"/>
  <c r="Z75" i="22" s="1"/>
  <c r="Z76" i="22" a="1"/>
  <c r="Z76" i="22" s="1"/>
  <c r="Z77" i="22" a="1"/>
  <c r="Z77" i="22"/>
  <c r="Z78" i="22" a="1"/>
  <c r="Z78" i="22" s="1"/>
  <c r="Z79" i="22" a="1"/>
  <c r="Z79" i="22" s="1"/>
  <c r="Z80" i="22" a="1"/>
  <c r="Z80" i="22" s="1"/>
  <c r="Z81" i="22" a="1"/>
  <c r="Z81" i="22"/>
  <c r="Z82" i="22" a="1"/>
  <c r="Z82" i="22" s="1"/>
  <c r="Z83" i="22" a="1"/>
  <c r="Z83" i="22" s="1"/>
  <c r="Z84" i="22" a="1"/>
  <c r="Z84" i="22" s="1"/>
  <c r="Z85" i="22" a="1"/>
  <c r="Z85" i="22" s="1"/>
  <c r="Z86" i="22" a="1"/>
  <c r="Z86" i="22" s="1"/>
  <c r="Z87" i="22" a="1"/>
  <c r="Z87" i="22" s="1"/>
  <c r="Z88" i="22" a="1"/>
  <c r="Z88" i="22" s="1"/>
  <c r="Z89" i="22" a="1"/>
  <c r="Z89" i="22"/>
  <c r="Z90" i="22" a="1"/>
  <c r="Z90" i="22" s="1"/>
  <c r="Z91" i="22" a="1"/>
  <c r="Z91" i="22" s="1"/>
  <c r="Z92" i="22" a="1"/>
  <c r="Z92" i="22" s="1"/>
  <c r="Z93" i="22" a="1"/>
  <c r="Z93" i="22" s="1"/>
  <c r="Z94" i="22" a="1"/>
  <c r="Z94" i="22" s="1"/>
  <c r="Z95" i="22" a="1"/>
  <c r="Z95" i="22" s="1"/>
  <c r="Z96" i="22" a="1"/>
  <c r="Z96" i="22" s="1"/>
  <c r="Z97" i="22" a="1"/>
  <c r="Z97" i="22" s="1"/>
  <c r="Z98" i="22" a="1"/>
  <c r="Z98" i="22" s="1"/>
  <c r="Z99" i="22" a="1"/>
  <c r="Z99" i="22" s="1"/>
  <c r="Z100" i="22" a="1"/>
  <c r="Z100" i="22" s="1"/>
  <c r="Z101" i="22" a="1"/>
  <c r="Z101" i="22" s="1"/>
  <c r="Z102" i="22" a="1"/>
  <c r="Z102" i="22" s="1"/>
  <c r="Z103" i="22" a="1"/>
  <c r="Z103" i="22" s="1"/>
  <c r="Z104" i="22" a="1"/>
  <c r="Z104" i="22" s="1"/>
  <c r="Z105" i="22" a="1"/>
  <c r="Z105" i="22"/>
  <c r="Z106" i="22" a="1"/>
  <c r="Z106" i="22" s="1"/>
  <c r="Z107" i="22" a="1"/>
  <c r="Z107" i="22" s="1"/>
  <c r="Z108" i="22" a="1"/>
  <c r="Z108" i="22" s="1"/>
  <c r="Z109" i="22" a="1"/>
  <c r="Z109" i="22"/>
  <c r="Z110" i="22" a="1"/>
  <c r="Z110" i="22" s="1"/>
  <c r="Z111" i="22" a="1"/>
  <c r="Z111" i="22" s="1"/>
  <c r="Z112" i="22" a="1"/>
  <c r="Z112" i="22" s="1"/>
  <c r="Z113" i="22" a="1"/>
  <c r="Z113" i="22"/>
  <c r="Z114" i="22" a="1"/>
  <c r="Z114" i="22" s="1"/>
  <c r="Z115" i="22" a="1"/>
  <c r="Z115" i="22" s="1"/>
  <c r="Z116" i="22" a="1"/>
  <c r="Z116" i="22" s="1"/>
  <c r="Z117" i="22" a="1"/>
  <c r="Z117" i="22" s="1"/>
  <c r="Z118" i="22" a="1"/>
  <c r="Z118" i="22" s="1"/>
  <c r="Z119" i="22" a="1"/>
  <c r="Z119" i="22" s="1"/>
  <c r="Z120" i="22" a="1"/>
  <c r="Z120" i="22" s="1"/>
  <c r="Z121" i="22" a="1"/>
  <c r="Z121" i="22"/>
  <c r="Z122" i="22" a="1"/>
  <c r="Z122" i="22" s="1"/>
  <c r="Z123" i="22" a="1"/>
  <c r="Z123" i="22" s="1"/>
  <c r="Z124" i="22" a="1"/>
  <c r="Z124" i="22" s="1"/>
  <c r="Z125" i="22" a="1"/>
  <c r="Z125" i="22" s="1"/>
  <c r="Z126" i="22" a="1"/>
  <c r="Z126" i="22" s="1"/>
  <c r="Z127" i="22" a="1"/>
  <c r="Z127" i="22" s="1"/>
  <c r="Z128" i="22" a="1"/>
  <c r="Z128" i="22" s="1"/>
  <c r="Z129" i="22" a="1"/>
  <c r="Z129" i="22" s="1"/>
  <c r="Z130" i="22" a="1"/>
  <c r="Z130" i="22" s="1"/>
  <c r="Z131" i="22" a="1"/>
  <c r="Z131" i="22" s="1"/>
  <c r="Z132" i="22" a="1"/>
  <c r="Z132" i="22" s="1"/>
  <c r="Z133" i="22" a="1"/>
  <c r="Z133" i="22" s="1"/>
  <c r="Z134" i="22" a="1"/>
  <c r="Z134" i="22" s="1"/>
  <c r="Z135" i="22" a="1"/>
  <c r="Z135" i="22" s="1"/>
  <c r="Z136" i="22" a="1"/>
  <c r="Z136" i="22" s="1"/>
  <c r="Z137" i="22" a="1"/>
  <c r="Z137" i="22"/>
  <c r="Z138" i="22" a="1"/>
  <c r="Z138" i="22" s="1"/>
  <c r="Z139" i="22" a="1"/>
  <c r="Z139" i="22" s="1"/>
  <c r="Z140" i="22" a="1"/>
  <c r="Z140" i="22" s="1"/>
  <c r="Z141" i="22" a="1"/>
  <c r="Z141" i="22"/>
  <c r="Z142" i="22" a="1"/>
  <c r="Z142" i="22" s="1"/>
  <c r="Z143" i="22" a="1"/>
  <c r="Z143" i="22" s="1"/>
  <c r="Z144" i="22" a="1"/>
  <c r="Z144" i="22" s="1"/>
  <c r="Z145" i="22" a="1"/>
  <c r="Z145" i="22"/>
  <c r="Z146" i="22" a="1"/>
  <c r="Z146" i="22" s="1"/>
  <c r="Z147" i="22" a="1"/>
  <c r="Z147" i="22" s="1"/>
  <c r="Z148" i="22" a="1"/>
  <c r="Z148" i="22" s="1"/>
  <c r="Z149" i="22" a="1"/>
  <c r="Z149" i="22" s="1"/>
  <c r="Z150" i="22" a="1"/>
  <c r="Z150" i="22" s="1"/>
  <c r="Z151" i="22" a="1"/>
  <c r="Z151" i="22" s="1"/>
  <c r="Z152" i="22" a="1"/>
  <c r="Z152" i="22" s="1"/>
  <c r="Z153" i="22" a="1"/>
  <c r="Z153" i="22"/>
  <c r="Z154" i="22" a="1"/>
  <c r="Z154" i="22" s="1"/>
  <c r="Z155" i="22" a="1"/>
  <c r="Z155" i="22" s="1"/>
  <c r="Z156" i="22" a="1"/>
  <c r="Z156" i="22" s="1"/>
  <c r="Z157" i="22" a="1"/>
  <c r="Z157" i="22" s="1"/>
  <c r="Z158" i="22" a="1"/>
  <c r="Z158" i="22" s="1"/>
  <c r="Z159" i="22" a="1"/>
  <c r="Z159" i="22" s="1"/>
  <c r="Z160" i="22" a="1"/>
  <c r="Z160" i="22" s="1"/>
  <c r="Z161" i="22" a="1"/>
  <c r="Z161" i="22" s="1"/>
  <c r="Z162" i="22" a="1"/>
  <c r="Z162" i="22" s="1"/>
  <c r="Z163" i="22" a="1"/>
  <c r="Z163" i="22" s="1"/>
  <c r="Z164" i="22" a="1"/>
  <c r="Z164" i="22" s="1"/>
  <c r="Z165" i="22" a="1"/>
  <c r="Z165" i="22" s="1"/>
  <c r="Z166" i="22" a="1"/>
  <c r="Z166" i="22" s="1"/>
  <c r="Z167" i="22" a="1"/>
  <c r="Z167" i="22" s="1"/>
  <c r="Z168" i="22" a="1"/>
  <c r="Z168" i="22" s="1"/>
  <c r="Z13" i="22" a="1"/>
  <c r="Z13" i="22" s="1"/>
  <c r="R3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<sst xmlns="http://schemas.openxmlformats.org/spreadsheetml/2006/main" count="1156" uniqueCount="294">
  <si>
    <t>Phòng</t>
  </si>
  <si>
    <t>Ca</t>
  </si>
  <si>
    <t>TT</t>
  </si>
  <si>
    <t>ĐTMT</t>
  </si>
  <si>
    <t>Vũ Trung Kiên</t>
  </si>
  <si>
    <t>Phạm Văn Chiến</t>
  </si>
  <si>
    <t>1302A1</t>
  </si>
  <si>
    <t>Nguyễn Anh Dũng</t>
  </si>
  <si>
    <t>1303A1</t>
  </si>
  <si>
    <t>Dương Thị Hằng</t>
  </si>
  <si>
    <t>1304A1</t>
  </si>
  <si>
    <t>1305A1</t>
  </si>
  <si>
    <t>Nguyễn Thị Thu</t>
  </si>
  <si>
    <t>1402A1</t>
  </si>
  <si>
    <t>Phạm Thị Quỳnh Trang</t>
  </si>
  <si>
    <t>1403A1</t>
  </si>
  <si>
    <t>Nguyễn Văn Tùng</t>
  </si>
  <si>
    <t>1404A1</t>
  </si>
  <si>
    <t>Trần Quang Việt</t>
  </si>
  <si>
    <t>1405A1</t>
  </si>
  <si>
    <t>1502A1</t>
  </si>
  <si>
    <t>KTĐT</t>
  </si>
  <si>
    <t>1503A1</t>
  </si>
  <si>
    <t>Nguyễn Thị Thu Hà</t>
  </si>
  <si>
    <t>1504A1</t>
  </si>
  <si>
    <t>Nguyễn Đắc Hải</t>
  </si>
  <si>
    <t>1505A1</t>
  </si>
  <si>
    <t>Phạm Thị Thanh Huyền</t>
  </si>
  <si>
    <t>Lê Mạnh Long</t>
  </si>
  <si>
    <t>1602A1</t>
  </si>
  <si>
    <t>1603A1</t>
  </si>
  <si>
    <t>Trần Xuân Phương</t>
  </si>
  <si>
    <t>1604A1</t>
  </si>
  <si>
    <t>1605A1</t>
  </si>
  <si>
    <t>Trần Đình Thông</t>
  </si>
  <si>
    <t>Đặng Cẩm Thạch</t>
  </si>
  <si>
    <t>Lê Thị Trang</t>
  </si>
  <si>
    <t>Lê Anh Tuấn</t>
  </si>
  <si>
    <t>Vũ Thị Hoàng Yến</t>
  </si>
  <si>
    <t>Bộ môn</t>
  </si>
  <si>
    <t>ĐTCN</t>
  </si>
  <si>
    <t>Hà Thị Kim Duyên</t>
  </si>
  <si>
    <t>Bùi Thị Thu Hà</t>
  </si>
  <si>
    <t>ĐTVT</t>
  </si>
  <si>
    <t>Tống Văn Luyên</t>
  </si>
  <si>
    <t>Nguyễn Tuấn Anh</t>
  </si>
  <si>
    <t>Vũ Việt Hưng</t>
  </si>
  <si>
    <t>Bùi Như Phong</t>
  </si>
  <si>
    <t>Đinh Thị Kim Phượng</t>
  </si>
  <si>
    <t>Lê Việt Tiến</t>
  </si>
  <si>
    <t>Bùi Thị Thu Hiền</t>
  </si>
  <si>
    <t>LỊCH HỌC THỰC HÀNH</t>
  </si>
  <si>
    <t xml:space="preserve">TUẦN:  </t>
  </si>
  <si>
    <t xml:space="preserve">  Từ ngày:</t>
  </si>
  <si>
    <t>đến ngày:</t>
  </si>
  <si>
    <t xml:space="preserve"> ĐƠN VỊ: KHOA ĐIỆN TỬ</t>
  </si>
  <si>
    <t>Hệ</t>
  </si>
  <si>
    <t>Khóa</t>
  </si>
  <si>
    <t>Mã lớp</t>
  </si>
  <si>
    <t>Tên nhóm</t>
  </si>
  <si>
    <t>Tổng số nhóm</t>
  </si>
  <si>
    <t>SL HS-SV</t>
  </si>
  <si>
    <t>Học phần/ 
Môn học</t>
  </si>
  <si>
    <t>Ngày học \ Ca học - Phòng học</t>
  </si>
  <si>
    <t>Giảng viên</t>
  </si>
  <si>
    <t>Ghi chú</t>
  </si>
  <si>
    <t>Thứ 2</t>
  </si>
  <si>
    <t>Thứ 3</t>
  </si>
  <si>
    <t>Thứ 4</t>
  </si>
  <si>
    <t>Thứ 5</t>
  </si>
  <si>
    <t>Thứ 6</t>
  </si>
  <si>
    <t>Thứ 7</t>
  </si>
  <si>
    <t>Chủ nhật</t>
  </si>
  <si>
    <t>CĐ</t>
  </si>
  <si>
    <t>Nguyễn Văn Dũng</t>
  </si>
  <si>
    <t>Trần Văn Tùng</t>
  </si>
  <si>
    <t>Đại học</t>
  </si>
  <si>
    <t>Cao đẳng</t>
  </si>
  <si>
    <t>07h00 đến 12h00</t>
  </si>
  <si>
    <t xml:space="preserve">Khoa Điện tử 
</t>
  </si>
  <si>
    <t>12h30 đến 17h30</t>
  </si>
  <si>
    <t>17h45đến 21h55</t>
  </si>
  <si>
    <t>17h30đến 21h30</t>
  </si>
  <si>
    <t>TS.Bồ Quốc Bảo</t>
  </si>
  <si>
    <t>1601A1</t>
  </si>
  <si>
    <t>Tổng số giờ (tiết) thực hành</t>
  </si>
  <si>
    <t>1501A1</t>
  </si>
  <si>
    <t>ĐH</t>
  </si>
  <si>
    <t>20222FE6037001</t>
  </si>
  <si>
    <t>1</t>
  </si>
  <si>
    <t>Thực hành ĐTTT</t>
  </si>
  <si>
    <t>20222FE6037002</t>
  </si>
  <si>
    <t>20222FE6037003</t>
  </si>
  <si>
    <t>1401A1</t>
  </si>
  <si>
    <t>20222FE6037005</t>
  </si>
  <si>
    <t>20222FE6037006</t>
  </si>
  <si>
    <t>20222FE6037007</t>
  </si>
  <si>
    <t>20222FE6037009</t>
  </si>
  <si>
    <t>20222FE6037010</t>
  </si>
  <si>
    <t>20222FE6037011</t>
  </si>
  <si>
    <t>20222FE6037013</t>
  </si>
  <si>
    <t>20222FE6037014</t>
  </si>
  <si>
    <t>20222FE6037018</t>
  </si>
  <si>
    <t>20222FE6037020</t>
  </si>
  <si>
    <t>20222FE6037019</t>
  </si>
  <si>
    <t>20222FE6037023</t>
  </si>
  <si>
    <t>20222FE6037022</t>
  </si>
  <si>
    <t>20222FE6037004</t>
  </si>
  <si>
    <t>20222FE6037008</t>
  </si>
  <si>
    <t>20222FE6037016</t>
  </si>
  <si>
    <t>20222FE6037012</t>
  </si>
  <si>
    <t>20222FE6037017</t>
  </si>
  <si>
    <t xml:space="preserve"> 20222FE6039001</t>
  </si>
  <si>
    <t>Thực hành PLC và mạng truyền thông công nghiệp</t>
  </si>
  <si>
    <t xml:space="preserve"> 20222FE6039002</t>
  </si>
  <si>
    <t>3</t>
  </si>
  <si>
    <t>XLTHS (phần TH)</t>
  </si>
  <si>
    <t>2</t>
  </si>
  <si>
    <t>1301A1</t>
  </si>
  <si>
    <t>20222FE6006004</t>
  </si>
  <si>
    <t xml:space="preserve">Điều khiển tự động CN </t>
  </si>
  <si>
    <t xml:space="preserve">Trương Thị Bích Liên </t>
  </si>
  <si>
    <t>20222FE6006003</t>
  </si>
  <si>
    <t>20222FE6006006</t>
  </si>
  <si>
    <t>20222FE6006005</t>
  </si>
  <si>
    <t>20222FE6049005</t>
  </si>
  <si>
    <t>20221JC5146003</t>
  </si>
  <si>
    <t>20221JC5197003</t>
  </si>
  <si>
    <t xml:space="preserve"> 20222JC5109002</t>
  </si>
  <si>
    <t>Điều khiển khí nén</t>
  </si>
  <si>
    <t>20222FE6014002</t>
  </si>
  <si>
    <t>20222FE6014003</t>
  </si>
  <si>
    <t>20222FE6002002</t>
  </si>
  <si>
    <t xml:space="preserve">Điện tử số (phần TH) </t>
  </si>
  <si>
    <t>20221FE6002011</t>
  </si>
  <si>
    <t>20222FE6006002</t>
  </si>
  <si>
    <t>20222FE6006007</t>
  </si>
  <si>
    <t>20221JC5158001</t>
  </si>
  <si>
    <t>7</t>
  </si>
  <si>
    <t>Thực hành kiến trúc máy tính và vi xử lý</t>
  </si>
  <si>
    <t>20222JC5200001</t>
  </si>
  <si>
    <t>18</t>
  </si>
  <si>
    <t>Thực hành vi điều khiển</t>
  </si>
  <si>
    <t>Điện tử số (phần TH)</t>
  </si>
  <si>
    <t>20221JC5159001</t>
  </si>
  <si>
    <t>219A7</t>
  </si>
  <si>
    <t>20222FE6086001</t>
  </si>
  <si>
    <t>Kỹ thuật truyền thông không dây</t>
  </si>
  <si>
    <t>3 tuần liên tiếp từ 17/04/2023</t>
  </si>
  <si>
    <t>20222FE6048005</t>
  </si>
  <si>
    <t>Truyền thông số</t>
  </si>
  <si>
    <t>5 tuần liên tiếp từ 03/04/2023</t>
  </si>
  <si>
    <t>20222FE6082001</t>
  </si>
  <si>
    <t>Phân tích và thiết kế hệ thống truyền thông</t>
  </si>
  <si>
    <t>20222FE6048010</t>
  </si>
  <si>
    <t>5 tuần liên tiếp từ 10/04/2023</t>
  </si>
  <si>
    <t>20222FE6048008</t>
  </si>
  <si>
    <t>20222FE6086002</t>
  </si>
  <si>
    <t>20222FE6048006</t>
  </si>
  <si>
    <t>20222FE6097001</t>
  </si>
  <si>
    <t>Lập trình Web</t>
  </si>
  <si>
    <t>5 tuần liên tiếp từ 17/04/2023</t>
  </si>
  <si>
    <t>20222FE6048001</t>
  </si>
  <si>
    <t>5 tuần liên tiếp từ 10/04/2023 (Tuần 6-10)</t>
  </si>
  <si>
    <t>20222FE6048004</t>
  </si>
  <si>
    <t>5 tuần liên tiếp từ 10/04/2023 (tuần 6-10)</t>
  </si>
  <si>
    <t>5 tuần liên tiếp từ 10/04/2023 (tuần 6_10)</t>
  </si>
  <si>
    <t>20222FE6079</t>
  </si>
  <si>
    <t>Lý thuyết Anten và Truyền sóng</t>
  </si>
  <si>
    <t>5 tuần liên tiếp từ 17/04/2023( Tuần 7-11)</t>
  </si>
  <si>
    <t>20222FE6085001</t>
  </si>
  <si>
    <t>5 tuần liên tiếp từ 17/04/2023 (Tuần 7-11)</t>
  </si>
  <si>
    <t>20222FE6095001</t>
  </si>
  <si>
    <t>20222FE6027001</t>
  </si>
  <si>
    <t>Mô hình hóa và mô phỏng hệ thống Điện tử-Viễn thông</t>
  </si>
  <si>
    <t>Nghỉ 30/4/2023</t>
  </si>
  <si>
    <t>20222FE6049001</t>
  </si>
  <si>
    <t>Thiết kế mạch điện tử bằng máy tính</t>
  </si>
  <si>
    <t>304A7</t>
  </si>
  <si>
    <t>Thực hành KTM ĐT</t>
  </si>
  <si>
    <t>20222JC5197001</t>
  </si>
  <si>
    <t>20221JC5197001</t>
  </si>
  <si>
    <t>TH biến đổi điện năng</t>
  </si>
  <si>
    <t>Kỹ thuật điện tử(phần TH)</t>
  </si>
  <si>
    <t>Hà nội, ngày 21 tháng 04 năm 2023</t>
  </si>
  <si>
    <t>2*: Học từ 12h30-16h30</t>
  </si>
  <si>
    <t>5 tuần liên tiếp từ 20/04/2023</t>
  </si>
  <si>
    <t>202221403176001</t>
  </si>
  <si>
    <t>202221403176003</t>
  </si>
  <si>
    <t>202221403176002</t>
  </si>
  <si>
    <t>KTSTVB</t>
  </si>
  <si>
    <t>Hoàng T. Phương Ly</t>
  </si>
  <si>
    <t>LLCT-PL</t>
  </si>
  <si>
    <t>Ngô Thị Thanh Tâm</t>
  </si>
  <si>
    <t>Nguyễn Thị Bình</t>
  </si>
  <si>
    <t>20222FE6067019</t>
  </si>
  <si>
    <t>CAD trong điện tử</t>
  </si>
  <si>
    <t>Tiết 7,8 thứ 3</t>
  </si>
  <si>
    <t>20222FE6067025</t>
  </si>
  <si>
    <t>1302.1A1</t>
  </si>
  <si>
    <t>Tiết 10,11 thứ 3</t>
  </si>
  <si>
    <t>20222FE6047006</t>
  </si>
  <si>
    <t>Kỹ thuật lập trình nhúng</t>
  </si>
  <si>
    <t>Tiết 13,14 thứ 3</t>
  </si>
  <si>
    <t>20222FE6067013</t>
  </si>
  <si>
    <t>Tiết 4,5 thứ 4</t>
  </si>
  <si>
    <t>20222FE6067011</t>
  </si>
  <si>
    <t>Tiết 7,8 thứ 4</t>
  </si>
  <si>
    <t>20222FE6067010</t>
  </si>
  <si>
    <t>1305.1A1</t>
  </si>
  <si>
    <t>Tiết 9,10 thứ 4</t>
  </si>
  <si>
    <t>20222FE6067002</t>
  </si>
  <si>
    <t>Tiết 1,2 thứ 3</t>
  </si>
  <si>
    <t>20222FE6067003</t>
  </si>
  <si>
    <t>Tiết 4,5 thứ 3</t>
  </si>
  <si>
    <t>20222FE6067009</t>
  </si>
  <si>
    <t>20222FE6067012</t>
  </si>
  <si>
    <t>1301.1A1</t>
  </si>
  <si>
    <t>20222FE6067026</t>
  </si>
  <si>
    <t>Tiết 13,14 thứ 4</t>
  </si>
  <si>
    <t>20222FE6047002</t>
  </si>
  <si>
    <t>Tiết 1,2 thứ 2</t>
  </si>
  <si>
    <t>20222FE6047001</t>
  </si>
  <si>
    <t>Tiết 4,5 thứ 2</t>
  </si>
  <si>
    <t>20222FE6047004</t>
  </si>
  <si>
    <t>Tiết 7,8 thứ 2</t>
  </si>
  <si>
    <t>20222FE6047005</t>
  </si>
  <si>
    <t>Tiết 9,10 thứ 2</t>
  </si>
  <si>
    <t>20222FE6047007</t>
  </si>
  <si>
    <t>Tiết 1,2 thứ 4</t>
  </si>
  <si>
    <t>20222FE6047008</t>
  </si>
  <si>
    <t>20222FE6047009</t>
  </si>
  <si>
    <t>20222FE6047010</t>
  </si>
  <si>
    <t>Tiết 10,11 thứ 4</t>
  </si>
  <si>
    <t>20222FE6047013</t>
  </si>
  <si>
    <t>20222FE6047011</t>
  </si>
  <si>
    <t>20222FE6047012</t>
  </si>
  <si>
    <t>Tiết 3,4 thứ 4</t>
  </si>
  <si>
    <t>20222FE6047014</t>
  </si>
  <si>
    <t>Tiết 7,8 thứ 5</t>
  </si>
  <si>
    <t>20222FE6047015</t>
  </si>
  <si>
    <t>Tiết 10,11 thứ 5</t>
  </si>
  <si>
    <t>20222FE6047018</t>
  </si>
  <si>
    <t>Tiết 1,2 thứ 7 =&gt; Nghỉ</t>
  </si>
  <si>
    <t>20222FE6047017</t>
  </si>
  <si>
    <t>Tiết 4,5 thứ 7 =&gt; Nghỉ</t>
  </si>
  <si>
    <t>20222FE6067001</t>
  </si>
  <si>
    <t>Tiết 13,14 thứ 2</t>
  </si>
  <si>
    <t>20222FE6067005</t>
  </si>
  <si>
    <t>20222FE6067006</t>
  </si>
  <si>
    <t>1304.1A1</t>
  </si>
  <si>
    <t>20222FE6067007</t>
  </si>
  <si>
    <t>20222FE6067008</t>
  </si>
  <si>
    <t>20222FE6067014</t>
  </si>
  <si>
    <t>Tiết 1,2 thứ 5</t>
  </si>
  <si>
    <t>20222FE6067015</t>
  </si>
  <si>
    <t>Tiết 3,4 thứ 5</t>
  </si>
  <si>
    <t>20222FE6067016</t>
  </si>
  <si>
    <t>20222FE6067017</t>
  </si>
  <si>
    <t>20222FE6067018</t>
  </si>
  <si>
    <t>Tiết 13,14 thứ 5</t>
  </si>
  <si>
    <t>20222FE6067020</t>
  </si>
  <si>
    <t>Tiết 1,2 thứ 6</t>
  </si>
  <si>
    <t>20222FE6067021</t>
  </si>
  <si>
    <t>Tiết 4,5 thứ 6</t>
  </si>
  <si>
    <t>20222FE6067022</t>
  </si>
  <si>
    <t>Tiết 7,8 thứ 6</t>
  </si>
  <si>
    <t>20222FE6067023</t>
  </si>
  <si>
    <t>Tiết 10,11 thứ 6</t>
  </si>
  <si>
    <t>20222FE6067024</t>
  </si>
  <si>
    <t>Tiết 13,14 thứ 6</t>
  </si>
  <si>
    <t>20222FE6058001</t>
  </si>
  <si>
    <t>Vi điều khiển</t>
  </si>
  <si>
    <t>20222FE6058003</t>
  </si>
  <si>
    <t>20222FE6058004</t>
  </si>
  <si>
    <t>ÐTMT</t>
  </si>
  <si>
    <t>ÐH</t>
  </si>
  <si>
    <t>20222FE6069001</t>
  </si>
  <si>
    <t>Thiết kế ƯD trên máy tính nhúng</t>
  </si>
  <si>
    <t>20222FE6069002</t>
  </si>
  <si>
    <t>20222FE6058002</t>
  </si>
  <si>
    <t>20222FE6044001</t>
  </si>
  <si>
    <t>TH Vi xử lý và CTMT</t>
  </si>
  <si>
    <t>20222FE6051006</t>
  </si>
  <si>
    <t>Lập trình Python</t>
  </si>
  <si>
    <t>20222FE6051007</t>
  </si>
  <si>
    <t>20211JC5200002</t>
  </si>
  <si>
    <t>TH Vi điều khiển</t>
  </si>
  <si>
    <t>20222FE6051005</t>
  </si>
  <si>
    <t>20222FE6051002</t>
  </si>
  <si>
    <t>20222FE6051004</t>
  </si>
  <si>
    <t>20222FE6058010</t>
  </si>
  <si>
    <t>20222FE6058009</t>
  </si>
  <si>
    <t>Nguyên tắc cơ bản của điện toán đám mây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</si>
</sst>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?"/>
  </numFmts>
  <fonts count="26" x14ac:knownFonts="1">
    <font>
      <sz val="11"/>
      <color theme="1"/>
      <name val="Arial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C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0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b/>
      <i/>
      <sz val="9"/>
      <name val="Times New Roman"/>
      <family val="1"/>
    </font>
    <font>
      <sz val="11"/>
      <color indexed="8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3"/>
      <name val="Times New Roman"/>
      <family val="1"/>
    </font>
    <font>
      <sz val="10"/>
      <color rgb="FFFF0000"/>
      <name val="Times New Roman"/>
      <family val="1"/>
    </font>
    <font>
      <sz val="10"/>
      <color rgb="FF404040"/>
      <name val="Times New Roman"/>
      <family val="1"/>
    </font>
    <font>
      <sz val="10"/>
      <color theme="1"/>
      <name val="Arial"/>
      <family val="2"/>
    </font>
    <font>
      <sz val="10"/>
      <color rgb="FF000000"/>
      <name val="Times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"/>
    </font>
    <font>
      <sz val="10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92D050"/>
        <bgColor rgb="FF92D050"/>
      </patternFill>
    </fill>
    <fill>
      <patternFill patternType="solid">
        <fgColor rgb="FF7030A0"/>
        <bgColor rgb="FF7030A0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27"/>
    <xf numFmtId="0" fontId="7" fillId="0" borderId="27"/>
  </cellStyleXfs>
  <cellXfs count="182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7" borderId="25" xfId="0" applyFont="1" applyFill="1" applyBorder="1" applyAlignment="1">
      <alignment vertical="center"/>
    </xf>
    <xf numFmtId="0" fontId="4" fillId="7" borderId="7" xfId="0" applyFont="1" applyFill="1" applyBorder="1" applyAlignment="1">
      <alignment vertical="center"/>
    </xf>
    <xf numFmtId="0" fontId="4" fillId="7" borderId="26" xfId="0" applyFont="1" applyFill="1" applyBorder="1" applyAlignment="1">
      <alignment vertical="center"/>
    </xf>
    <xf numFmtId="0" fontId="4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3" fillId="7" borderId="4" xfId="0" applyFont="1" applyFill="1" applyBorder="1" applyAlignment="1">
      <alignment horizontal="center" vertical="center" shrinkToFit="1"/>
    </xf>
    <xf numFmtId="0" fontId="10" fillId="0" borderId="0" xfId="0" applyFont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4" fillId="7" borderId="4" xfId="0" applyFont="1" applyFill="1" applyBorder="1" applyAlignment="1">
      <alignment horizontal="center" vertical="center" shrinkToFit="1"/>
    </xf>
    <xf numFmtId="0" fontId="4" fillId="7" borderId="24" xfId="0" applyFont="1" applyFill="1" applyBorder="1" applyAlignment="1">
      <alignment horizontal="center" vertical="center" shrinkToFit="1"/>
    </xf>
    <xf numFmtId="0" fontId="4" fillId="0" borderId="0" xfId="0" applyFont="1" applyAlignment="1">
      <alignment vertical="center" shrinkToFit="1"/>
    </xf>
    <xf numFmtId="0" fontId="4" fillId="0" borderId="2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shrinkToFit="1"/>
    </xf>
    <xf numFmtId="0" fontId="5" fillId="7" borderId="4" xfId="0" applyFont="1" applyFill="1" applyBorder="1" applyAlignment="1">
      <alignment horizontal="left" vertical="center" shrinkToFit="1"/>
    </xf>
    <xf numFmtId="49" fontId="5" fillId="7" borderId="4" xfId="0" applyNumberFormat="1" applyFont="1" applyFill="1" applyBorder="1" applyAlignment="1">
      <alignment horizontal="left" vertical="center" wrapText="1" shrinkToFit="1"/>
    </xf>
    <xf numFmtId="0" fontId="5" fillId="7" borderId="9" xfId="0" applyFont="1" applyFill="1" applyBorder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4" fillId="7" borderId="7" xfId="0" applyFont="1" applyFill="1" applyBorder="1" applyAlignment="1">
      <alignment horizontal="left" vertical="center" shrinkToFit="1"/>
    </xf>
    <xf numFmtId="0" fontId="4" fillId="0" borderId="28" xfId="0" applyFont="1" applyBorder="1" applyAlignment="1">
      <alignment horizontal="center" vertical="center" shrinkToFit="1"/>
    </xf>
    <xf numFmtId="49" fontId="4" fillId="0" borderId="28" xfId="0" applyNumberFormat="1" applyFont="1" applyBorder="1" applyAlignment="1">
      <alignment horizontal="center" vertical="center" shrinkToFit="1"/>
    </xf>
    <xf numFmtId="0" fontId="8" fillId="8" borderId="28" xfId="0" applyFont="1" applyFill="1" applyBorder="1" applyAlignment="1">
      <alignment horizontal="center" vertical="center" wrapText="1"/>
    </xf>
    <xf numFmtId="0" fontId="4" fillId="8" borderId="2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8" borderId="28" xfId="0" applyFont="1" applyFill="1" applyBorder="1" applyAlignment="1">
      <alignment horizontal="center" vertical="center"/>
    </xf>
    <xf numFmtId="0" fontId="17" fillId="0" borderId="28" xfId="0" applyFont="1" applyBorder="1" applyAlignment="1">
      <alignment horizontal="center" vertical="center" wrapText="1"/>
    </xf>
    <xf numFmtId="164" fontId="5" fillId="7" borderId="4" xfId="0" applyNumberFormat="1" applyFont="1" applyFill="1" applyBorder="1" applyAlignment="1">
      <alignment horizontal="left" vertical="center" shrinkToFit="1"/>
    </xf>
    <xf numFmtId="164" fontId="9" fillId="0" borderId="0" xfId="0" applyNumberFormat="1" applyFont="1" applyAlignment="1">
      <alignment horizontal="left" vertical="center" shrinkToFit="1"/>
    </xf>
    <xf numFmtId="0" fontId="8" fillId="0" borderId="28" xfId="0" applyFont="1" applyBorder="1" applyAlignment="1">
      <alignment horizontal="center" vertical="center" wrapText="1"/>
    </xf>
    <xf numFmtId="0" fontId="8" fillId="8" borderId="28" xfId="1" applyFont="1" applyFill="1" applyBorder="1" applyAlignment="1">
      <alignment horizontal="center" vertical="center" wrapText="1"/>
    </xf>
    <xf numFmtId="49" fontId="8" fillId="0" borderId="28" xfId="0" applyNumberFormat="1" applyFont="1" applyBorder="1" applyAlignment="1">
      <alignment horizontal="center" vertical="center" shrinkToFit="1"/>
    </xf>
    <xf numFmtId="49" fontId="4" fillId="0" borderId="28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5" fillId="7" borderId="9" xfId="0" applyFont="1" applyFill="1" applyBorder="1" applyAlignment="1">
      <alignment vertical="center" shrinkToFit="1"/>
    </xf>
    <xf numFmtId="0" fontId="5" fillId="7" borderId="8" xfId="0" applyFont="1" applyFill="1" applyBorder="1" applyAlignment="1">
      <alignment horizontal="center" vertical="center" shrinkToFit="1"/>
    </xf>
    <xf numFmtId="0" fontId="4" fillId="7" borderId="6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7" borderId="4" xfId="0" applyNumberFormat="1" applyFont="1" applyFill="1" applyBorder="1" applyAlignment="1">
      <alignment horizontal="left" vertical="center" shrinkToFit="1"/>
    </xf>
    <xf numFmtId="49" fontId="4" fillId="7" borderId="4" xfId="0" applyNumberFormat="1" applyFont="1" applyFill="1" applyBorder="1" applyAlignment="1">
      <alignment horizontal="center" vertical="center" wrapText="1" shrinkToFi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 shrinkToFit="1"/>
    </xf>
    <xf numFmtId="164" fontId="4" fillId="7" borderId="24" xfId="0" applyNumberFormat="1" applyFont="1" applyFill="1" applyBorder="1" applyAlignment="1">
      <alignment horizontal="left" vertical="center" shrinkToFit="1"/>
    </xf>
    <xf numFmtId="0" fontId="4" fillId="7" borderId="24" xfId="0" applyFont="1" applyFill="1" applyBorder="1" applyAlignment="1">
      <alignment horizontal="center" vertical="center" wrapText="1" shrinkToFit="1"/>
    </xf>
    <xf numFmtId="0" fontId="4" fillId="7" borderId="32" xfId="0" applyFont="1" applyFill="1" applyBorder="1" applyAlignment="1">
      <alignment horizontal="center" vertical="center" shrinkToFit="1"/>
    </xf>
    <xf numFmtId="0" fontId="1" fillId="0" borderId="2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 shrinkToFit="1"/>
    </xf>
    <xf numFmtId="49" fontId="4" fillId="0" borderId="0" xfId="0" applyNumberFormat="1" applyFont="1" applyAlignment="1">
      <alignment horizontal="left" vertical="center" wrapText="1" shrinkToFit="1"/>
    </xf>
    <xf numFmtId="164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center"/>
    </xf>
    <xf numFmtId="0" fontId="1" fillId="4" borderId="27" xfId="0" applyFont="1" applyFill="1" applyBorder="1" applyAlignment="1">
      <alignment horizontal="left" vertical="center"/>
    </xf>
    <xf numFmtId="0" fontId="1" fillId="4" borderId="27" xfId="0" applyFont="1" applyFill="1" applyBorder="1" applyAlignment="1">
      <alignment vertical="center"/>
    </xf>
    <xf numFmtId="0" fontId="1" fillId="4" borderId="27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 shrinkToFit="1"/>
    </xf>
    <xf numFmtId="0" fontId="1" fillId="0" borderId="0" xfId="0" applyFont="1" applyAlignment="1">
      <alignment vertical="center" shrinkToFit="1"/>
    </xf>
    <xf numFmtId="0" fontId="6" fillId="0" borderId="0" xfId="0" applyFont="1" applyAlignment="1">
      <alignment horizontal="center" vertical="center" shrinkToFit="1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8" fillId="9" borderId="28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left" vertical="center"/>
    </xf>
    <xf numFmtId="0" fontId="4" fillId="9" borderId="24" xfId="0" applyFont="1" applyFill="1" applyBorder="1" applyAlignment="1">
      <alignment horizontal="center" vertical="center"/>
    </xf>
    <xf numFmtId="0" fontId="1" fillId="9" borderId="0" xfId="0" applyFont="1" applyFill="1" applyAlignment="1">
      <alignment vertical="center"/>
    </xf>
    <xf numFmtId="0" fontId="18" fillId="0" borderId="28" xfId="0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wrapText="1"/>
    </xf>
    <xf numFmtId="0" fontId="8" fillId="0" borderId="28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49" fontId="4" fillId="0" borderId="33" xfId="0" applyNumberFormat="1" applyFont="1" applyBorder="1" applyAlignment="1">
      <alignment horizontal="center" vertical="center" shrinkToFit="1"/>
    </xf>
    <xf numFmtId="0" fontId="4" fillId="0" borderId="29" xfId="0" applyFont="1" applyBorder="1" applyAlignment="1">
      <alignment horizontal="center" vertical="center" wrapText="1"/>
    </xf>
    <xf numFmtId="0" fontId="8" fillId="8" borderId="28" xfId="0" applyFont="1" applyFill="1" applyBorder="1" applyAlignment="1">
      <alignment horizontal="center"/>
    </xf>
    <xf numFmtId="0" fontId="8" fillId="0" borderId="28" xfId="0" applyFont="1" applyBorder="1" applyAlignment="1">
      <alignment horizontal="center" vertical="top" wrapText="1"/>
    </xf>
    <xf numFmtId="0" fontId="4" fillId="8" borderId="28" xfId="0" applyFont="1" applyFill="1" applyBorder="1" applyAlignment="1">
      <alignment horizontal="center"/>
    </xf>
    <xf numFmtId="49" fontId="8" fillId="0" borderId="28" xfId="0" applyNumberFormat="1" applyFont="1" applyBorder="1" applyAlignment="1">
      <alignment horizontal="center" wrapText="1"/>
    </xf>
    <xf numFmtId="0" fontId="4" fillId="0" borderId="28" xfId="0" applyFont="1" applyBorder="1"/>
    <xf numFmtId="0" fontId="4" fillId="0" borderId="28" xfId="1" applyFont="1" applyBorder="1" applyAlignment="1">
      <alignment horizontal="center" wrapText="1"/>
    </xf>
    <xf numFmtId="0" fontId="16" fillId="8" borderId="28" xfId="1" applyFont="1" applyFill="1" applyBorder="1" applyAlignment="1">
      <alignment horizontal="center" wrapText="1"/>
    </xf>
    <xf numFmtId="0" fontId="4" fillId="0" borderId="34" xfId="1" applyFont="1" applyBorder="1" applyAlignment="1">
      <alignment horizontal="center" wrapText="1"/>
    </xf>
    <xf numFmtId="0" fontId="16" fillId="0" borderId="28" xfId="0" quotePrefix="1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shrinkToFit="1"/>
    </xf>
    <xf numFmtId="0" fontId="4" fillId="0" borderId="28" xfId="0" applyFont="1" applyBorder="1" applyAlignment="1">
      <alignment horizontal="center" wrapText="1"/>
    </xf>
    <xf numFmtId="0" fontId="4" fillId="10" borderId="28" xfId="0" applyFont="1" applyFill="1" applyBorder="1" applyAlignment="1">
      <alignment horizontal="right" wrapText="1"/>
    </xf>
    <xf numFmtId="0" fontId="4" fillId="10" borderId="28" xfId="0" applyFont="1" applyFill="1" applyBorder="1" applyAlignment="1">
      <alignment horizontal="center" wrapText="1"/>
    </xf>
    <xf numFmtId="0" fontId="19" fillId="10" borderId="28" xfId="0" applyFont="1" applyFill="1" applyBorder="1" applyAlignment="1">
      <alignment horizontal="center" wrapText="1"/>
    </xf>
    <xf numFmtId="0" fontId="19" fillId="0" borderId="28" xfId="0" applyFont="1" applyBorder="1" applyAlignment="1">
      <alignment horizontal="center"/>
    </xf>
    <xf numFmtId="0" fontId="4" fillId="0" borderId="28" xfId="0" quotePrefix="1" applyFont="1" applyBorder="1" applyAlignment="1">
      <alignment horizontal="center" vertical="center" wrapText="1"/>
    </xf>
    <xf numFmtId="0" fontId="4" fillId="8" borderId="28" xfId="0" applyFont="1" applyFill="1" applyBorder="1" applyAlignment="1">
      <alignment horizontal="center" vertical="center" wrapText="1"/>
    </xf>
    <xf numFmtId="0" fontId="4" fillId="11" borderId="28" xfId="0" applyFont="1" applyFill="1" applyBorder="1" applyAlignment="1">
      <alignment horizontal="center" vertical="center" wrapText="1"/>
    </xf>
    <xf numFmtId="0" fontId="18" fillId="8" borderId="28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 wrapText="1"/>
    </xf>
    <xf numFmtId="0" fontId="5" fillId="7" borderId="5" xfId="0" applyFont="1" applyFill="1" applyBorder="1" applyAlignment="1">
      <alignment horizontal="left" vertical="center" wrapText="1"/>
    </xf>
    <xf numFmtId="0" fontId="5" fillId="9" borderId="5" xfId="0" applyFont="1" applyFill="1" applyBorder="1" applyAlignment="1">
      <alignment horizontal="left" vertical="center" wrapText="1"/>
    </xf>
    <xf numFmtId="0" fontId="5" fillId="7" borderId="5" xfId="0" applyFont="1" applyFill="1" applyBorder="1" applyAlignment="1">
      <alignment horizontal="left" vertical="center" shrinkToFit="1"/>
    </xf>
    <xf numFmtId="0" fontId="4" fillId="11" borderId="28" xfId="0" applyFont="1" applyFill="1" applyBorder="1" applyAlignment="1">
      <alignment horizontal="center"/>
    </xf>
    <xf numFmtId="0" fontId="20" fillId="0" borderId="28" xfId="0" applyFont="1" applyBorder="1"/>
    <xf numFmtId="0" fontId="21" fillId="8" borderId="28" xfId="1" applyFont="1" applyFill="1" applyBorder="1" applyAlignment="1">
      <alignment horizontal="center" wrapText="1"/>
    </xf>
    <xf numFmtId="1" fontId="4" fillId="0" borderId="28" xfId="0" applyNumberFormat="1" applyFont="1" applyBorder="1" applyAlignment="1">
      <alignment horizontal="center" vertical="center"/>
    </xf>
    <xf numFmtId="1" fontId="8" fillId="8" borderId="28" xfId="0" applyNumberFormat="1" applyFont="1" applyFill="1" applyBorder="1" applyAlignment="1">
      <alignment horizontal="center" vertical="center"/>
    </xf>
    <xf numFmtId="49" fontId="8" fillId="8" borderId="28" xfId="0" applyNumberFormat="1" applyFont="1" applyFill="1" applyBorder="1" applyAlignment="1">
      <alignment horizontal="center" vertical="center" wrapText="1"/>
    </xf>
    <xf numFmtId="0" fontId="20" fillId="0" borderId="28" xfId="0" applyFont="1" applyBorder="1" applyAlignment="1">
      <alignment horizontal="center"/>
    </xf>
    <xf numFmtId="0" fontId="22" fillId="0" borderId="28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left" vertical="center"/>
    </xf>
    <xf numFmtId="0" fontId="22" fillId="0" borderId="28" xfId="0" applyFont="1" applyBorder="1" applyAlignment="1">
      <alignment horizontal="left" vertical="center"/>
    </xf>
    <xf numFmtId="0" fontId="23" fillId="0" borderId="28" xfId="0" applyFont="1" applyBorder="1" applyAlignment="1">
      <alignment horizontal="center" vertical="center" shrinkToFit="1"/>
    </xf>
    <xf numFmtId="1" fontId="4" fillId="0" borderId="28" xfId="0" applyNumberFormat="1" applyFont="1" applyBorder="1" applyAlignment="1">
      <alignment horizontal="center" vertical="center" shrinkToFit="1"/>
    </xf>
    <xf numFmtId="49" fontId="8" fillId="0" borderId="28" xfId="0" applyNumberFormat="1" applyFont="1" applyBorder="1" applyAlignment="1">
      <alignment horizontal="center" vertical="center" wrapText="1"/>
    </xf>
    <xf numFmtId="0" fontId="8" fillId="8" borderId="28" xfId="1" applyFont="1" applyFill="1" applyBorder="1" applyAlignment="1">
      <alignment horizontal="center" wrapText="1"/>
    </xf>
    <xf numFmtId="0" fontId="19" fillId="10" borderId="28" xfId="0" applyFont="1" applyFill="1" applyBorder="1" applyAlignment="1">
      <alignment horizontal="center" vertical="center" wrapText="1"/>
    </xf>
    <xf numFmtId="0" fontId="24" fillId="0" borderId="28" xfId="0" applyFont="1" applyBorder="1" applyAlignment="1">
      <alignment wrapText="1"/>
    </xf>
    <xf numFmtId="0" fontId="24" fillId="12" borderId="28" xfId="0" applyFont="1" applyFill="1" applyBorder="1" applyAlignment="1">
      <alignment horizontal="center" wrapText="1"/>
    </xf>
    <xf numFmtId="0" fontId="24" fillId="10" borderId="28" xfId="0" applyFont="1" applyFill="1" applyBorder="1" applyAlignment="1">
      <alignment horizontal="center" wrapText="1"/>
    </xf>
    <xf numFmtId="0" fontId="25" fillId="10" borderId="28" xfId="0" applyFont="1" applyFill="1" applyBorder="1" applyAlignment="1">
      <alignment wrapText="1"/>
    </xf>
    <xf numFmtId="0" fontId="16" fillId="0" borderId="34" xfId="1" applyFont="1" applyBorder="1" applyAlignment="1">
      <alignment horizontal="center" vertical="center" wrapText="1"/>
    </xf>
    <xf numFmtId="0" fontId="25" fillId="0" borderId="34" xfId="1" applyFont="1" applyBorder="1" applyAlignment="1">
      <alignment horizontal="center" vertical="center" wrapText="1"/>
    </xf>
    <xf numFmtId="0" fontId="4" fillId="0" borderId="34" xfId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 wrapText="1"/>
    </xf>
    <xf numFmtId="0" fontId="4" fillId="7" borderId="26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/>
    </xf>
    <xf numFmtId="0" fontId="7" fillId="0" borderId="28" xfId="0" applyFont="1" applyBorder="1" applyAlignment="1">
      <alignment vertical="center" wrapText="1"/>
    </xf>
    <xf numFmtId="0" fontId="18" fillId="0" borderId="28" xfId="0" applyFont="1" applyBorder="1" applyAlignment="1">
      <alignment horizontal="center"/>
    </xf>
    <xf numFmtId="0" fontId="4" fillId="0" borderId="28" xfId="0" applyFont="1" applyBorder="1" applyAlignment="1">
      <alignment vertical="center"/>
    </xf>
    <xf numFmtId="0" fontId="3" fillId="3" borderId="14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12" fillId="0" borderId="29" xfId="0" applyFont="1" applyBorder="1" applyAlignment="1">
      <alignment horizontal="left" vertical="center"/>
    </xf>
    <xf numFmtId="0" fontId="12" fillId="0" borderId="31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3" fillId="6" borderId="16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textRotation="180" shrinkToFit="1"/>
    </xf>
    <xf numFmtId="0" fontId="8" fillId="0" borderId="15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 shrinkToFit="1"/>
    </xf>
    <xf numFmtId="0" fontId="8" fillId="0" borderId="15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 shrinkToFit="1"/>
    </xf>
    <xf numFmtId="14" fontId="10" fillId="2" borderId="10" xfId="0" applyNumberFormat="1" applyFont="1" applyFill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11" fillId="0" borderId="13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textRotation="180"/>
    </xf>
    <xf numFmtId="0" fontId="4" fillId="0" borderId="14" xfId="0" applyFont="1" applyBorder="1" applyAlignment="1">
      <alignment horizontal="center" vertical="center" textRotation="180"/>
    </xf>
    <xf numFmtId="164" fontId="3" fillId="3" borderId="14" xfId="0" applyNumberFormat="1" applyFont="1" applyFill="1" applyBorder="1" applyAlignment="1">
      <alignment horizontal="center" vertical="center" shrinkToFit="1"/>
    </xf>
    <xf numFmtId="164" fontId="8" fillId="0" borderId="15" xfId="0" applyNumberFormat="1" applyFont="1" applyBorder="1" applyAlignment="1">
      <alignment horizontal="center" vertical="center"/>
    </xf>
    <xf numFmtId="164" fontId="8" fillId="0" borderId="20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 textRotation="180" wrapText="1" shrinkToFit="1"/>
    </xf>
    <xf numFmtId="0" fontId="8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5" xfId="2" xr:uid="{00000000-0005-0000-0000-000002000000}"/>
  </cellStyles>
  <dxfs count="184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ont>
        <color rgb="FFFFFF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customschemas.google.com/relationships/workbookmetadata" Target="metadata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8" Type="http://schemas.openxmlformats.org/officeDocument/2006/relationships/styles" Target="styles.xml"/><Relationship Id="rId31" Type="http://schemas.openxmlformats.org/officeDocument/2006/relationships/calcChain" Target="calcChain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6"/>
  <sheetViews>
    <sheetView tabSelected="1" zoomScaleNormal="100" workbookViewId="0">
      <selection activeCell="Z13" sqref="Z13"/>
    </sheetView>
  </sheetViews>
  <sheetFormatPr defaultColWidth="12.625" defaultRowHeight="15" x14ac:dyDescent="0.2"/>
  <cols>
    <col min="1" max="1" width="3.5" style="1" customWidth="1"/>
    <col min="2" max="2" width="5.5" style="1" customWidth="1"/>
    <col min="3" max="3" width="7.875" style="1" customWidth="1"/>
    <col min="4" max="4" width="2.375" style="1" customWidth="1"/>
    <col min="5" max="5" width="12.25" style="63" customWidth="1"/>
    <col min="6" max="7" width="1.625" style="64" customWidth="1"/>
    <col min="8" max="8" width="2.375" style="1" customWidth="1"/>
    <col min="9" max="9" width="35.875" style="52" customWidth="1"/>
    <col min="10" max="10" width="2" style="1" customWidth="1"/>
    <col min="11" max="11" width="7.125" style="1" bestFit="1" customWidth="1"/>
    <col min="12" max="12" width="1.625" style="1" customWidth="1"/>
    <col min="13" max="13" width="7" style="1" bestFit="1" customWidth="1"/>
    <col min="14" max="14" width="2" style="1" customWidth="1"/>
    <col min="15" max="15" width="7.125" style="1" customWidth="1"/>
    <col min="16" max="16" width="2" style="1" customWidth="1"/>
    <col min="17" max="17" width="7.125" style="1" customWidth="1"/>
    <col min="18" max="18" width="2" style="1" customWidth="1"/>
    <col min="19" max="19" width="7.125" style="1" customWidth="1"/>
    <col min="20" max="20" width="1.625" style="1" customWidth="1"/>
    <col min="21" max="21" width="7" style="1" customWidth="1"/>
    <col min="22" max="22" width="1.625" style="1" customWidth="1"/>
    <col min="23" max="23" width="5.875" style="1" customWidth="1"/>
    <col min="24" max="24" width="19.5" style="1" customWidth="1"/>
    <col min="25" max="25" width="28.25" style="64" bestFit="1" customWidth="1"/>
    <col min="26" max="26" width="5.625" style="18" customWidth="1"/>
    <col min="27" max="16384" width="12.625" style="1"/>
  </cols>
  <sheetData>
    <row r="1" spans="1:26" x14ac:dyDescent="0.2">
      <c r="A1" s="159" t="s">
        <v>51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</row>
    <row r="2" spans="1:26" x14ac:dyDescent="0.2">
      <c r="A2" s="160"/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</row>
    <row r="3" spans="1:26" ht="20.25" x14ac:dyDescent="0.2">
      <c r="A3" s="161" t="s">
        <v>52</v>
      </c>
      <c r="B3" s="160"/>
      <c r="C3" s="160"/>
      <c r="D3" s="160"/>
      <c r="E3" s="33">
        <v>18</v>
      </c>
      <c r="F3" s="162" t="s">
        <v>53</v>
      </c>
      <c r="G3" s="160"/>
      <c r="H3" s="160"/>
      <c r="I3" s="160"/>
      <c r="J3" s="163">
        <v>45040</v>
      </c>
      <c r="K3" s="164"/>
      <c r="L3" s="164"/>
      <c r="M3" s="165"/>
      <c r="N3" s="166" t="s">
        <v>54</v>
      </c>
      <c r="O3" s="160"/>
      <c r="P3" s="160"/>
      <c r="Q3" s="160"/>
      <c r="R3" s="167">
        <f>J3+6</f>
        <v>45046</v>
      </c>
      <c r="S3" s="160"/>
      <c r="T3" s="160"/>
      <c r="U3" s="160"/>
      <c r="V3" s="160"/>
      <c r="W3" s="11"/>
      <c r="X3" s="38"/>
      <c r="Y3" s="122"/>
      <c r="Z3" s="11"/>
    </row>
    <row r="4" spans="1:26" x14ac:dyDescent="0.2">
      <c r="A4" s="159" t="s">
        <v>55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</row>
    <row r="5" spans="1:26" ht="15.75" thickBot="1" x14ac:dyDescent="0.25">
      <c r="A5" s="169"/>
      <c r="B5" s="169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</row>
    <row r="6" spans="1:26" s="18" customFormat="1" x14ac:dyDescent="0.2">
      <c r="A6" s="173" t="s">
        <v>2</v>
      </c>
      <c r="B6" s="174" t="s">
        <v>39</v>
      </c>
      <c r="C6" s="151" t="s">
        <v>56</v>
      </c>
      <c r="D6" s="151" t="s">
        <v>57</v>
      </c>
      <c r="E6" s="175" t="s">
        <v>58</v>
      </c>
      <c r="F6" s="178" t="s">
        <v>59</v>
      </c>
      <c r="G6" s="178" t="s">
        <v>60</v>
      </c>
      <c r="H6" s="151" t="s">
        <v>61</v>
      </c>
      <c r="I6" s="154" t="s">
        <v>62</v>
      </c>
      <c r="J6" s="170" t="s">
        <v>63</v>
      </c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2"/>
      <c r="X6" s="157" t="s">
        <v>64</v>
      </c>
      <c r="Y6" s="130" t="s">
        <v>65</v>
      </c>
      <c r="Z6" s="130" t="s">
        <v>85</v>
      </c>
    </row>
    <row r="7" spans="1:26" s="18" customFormat="1" x14ac:dyDescent="0.2">
      <c r="A7" s="152"/>
      <c r="B7" s="152"/>
      <c r="C7" s="152"/>
      <c r="D7" s="152"/>
      <c r="E7" s="176"/>
      <c r="F7" s="131"/>
      <c r="G7" s="131"/>
      <c r="H7" s="152"/>
      <c r="I7" s="155"/>
      <c r="J7" s="168" t="s">
        <v>66</v>
      </c>
      <c r="K7" s="146"/>
      <c r="L7" s="168" t="s">
        <v>67</v>
      </c>
      <c r="M7" s="146"/>
      <c r="N7" s="168" t="s">
        <v>68</v>
      </c>
      <c r="O7" s="146"/>
      <c r="P7" s="180" t="s">
        <v>69</v>
      </c>
      <c r="Q7" s="146"/>
      <c r="R7" s="168" t="s">
        <v>70</v>
      </c>
      <c r="S7" s="146"/>
      <c r="T7" s="181" t="s">
        <v>71</v>
      </c>
      <c r="U7" s="146"/>
      <c r="V7" s="145" t="s">
        <v>72</v>
      </c>
      <c r="W7" s="146"/>
      <c r="X7" s="152"/>
      <c r="Y7" s="131"/>
      <c r="Z7" s="131"/>
    </row>
    <row r="8" spans="1:26" s="18" customFormat="1" x14ac:dyDescent="0.2">
      <c r="A8" s="152"/>
      <c r="B8" s="152"/>
      <c r="C8" s="152"/>
      <c r="D8" s="152"/>
      <c r="E8" s="176"/>
      <c r="F8" s="131"/>
      <c r="G8" s="131"/>
      <c r="H8" s="152"/>
      <c r="I8" s="155"/>
      <c r="J8" s="147"/>
      <c r="K8" s="148"/>
      <c r="L8" s="147"/>
      <c r="M8" s="148"/>
      <c r="N8" s="147"/>
      <c r="O8" s="148"/>
      <c r="P8" s="147"/>
      <c r="Q8" s="148"/>
      <c r="R8" s="147"/>
      <c r="S8" s="148"/>
      <c r="T8" s="147"/>
      <c r="U8" s="148"/>
      <c r="V8" s="147"/>
      <c r="W8" s="148"/>
      <c r="X8" s="152"/>
      <c r="Y8" s="131"/>
      <c r="Z8" s="131"/>
    </row>
    <row r="9" spans="1:26" s="18" customFormat="1" x14ac:dyDescent="0.2">
      <c r="A9" s="152"/>
      <c r="B9" s="152"/>
      <c r="C9" s="152"/>
      <c r="D9" s="152"/>
      <c r="E9" s="176"/>
      <c r="F9" s="131"/>
      <c r="G9" s="131"/>
      <c r="H9" s="152"/>
      <c r="I9" s="155"/>
      <c r="J9" s="147"/>
      <c r="K9" s="148"/>
      <c r="L9" s="147"/>
      <c r="M9" s="148"/>
      <c r="N9" s="147"/>
      <c r="O9" s="148"/>
      <c r="P9" s="147"/>
      <c r="Q9" s="148"/>
      <c r="R9" s="147"/>
      <c r="S9" s="148"/>
      <c r="T9" s="147"/>
      <c r="U9" s="148"/>
      <c r="V9" s="147"/>
      <c r="W9" s="148"/>
      <c r="X9" s="152"/>
      <c r="Y9" s="131"/>
      <c r="Z9" s="131"/>
    </row>
    <row r="10" spans="1:26" s="18" customFormat="1" ht="15.75" thickBot="1" x14ac:dyDescent="0.25">
      <c r="A10" s="153"/>
      <c r="B10" s="153"/>
      <c r="C10" s="153"/>
      <c r="D10" s="153"/>
      <c r="E10" s="177"/>
      <c r="F10" s="179"/>
      <c r="G10" s="179"/>
      <c r="H10" s="153"/>
      <c r="I10" s="156"/>
      <c r="J10" s="149"/>
      <c r="K10" s="150"/>
      <c r="L10" s="149"/>
      <c r="M10" s="150"/>
      <c r="N10" s="149"/>
      <c r="O10" s="150"/>
      <c r="P10" s="149"/>
      <c r="Q10" s="150"/>
      <c r="R10" s="149"/>
      <c r="S10" s="150"/>
      <c r="T10" s="149"/>
      <c r="U10" s="150"/>
      <c r="V10" s="149"/>
      <c r="W10" s="150"/>
      <c r="X10" s="158"/>
      <c r="Y10" s="132"/>
      <c r="Z10" s="132"/>
    </row>
    <row r="11" spans="1:26" x14ac:dyDescent="0.2">
      <c r="A11" s="41"/>
      <c r="B11" s="42"/>
      <c r="C11" s="14"/>
      <c r="D11" s="14"/>
      <c r="E11" s="43"/>
      <c r="F11" s="44"/>
      <c r="G11" s="44"/>
      <c r="H11" s="10"/>
      <c r="I11" s="24"/>
      <c r="J11" s="45" t="s">
        <v>1</v>
      </c>
      <c r="K11" s="46" t="s">
        <v>0</v>
      </c>
      <c r="L11" s="45" t="s">
        <v>1</v>
      </c>
      <c r="M11" s="46" t="s">
        <v>0</v>
      </c>
      <c r="N11" s="45" t="s">
        <v>1</v>
      </c>
      <c r="O11" s="46" t="s">
        <v>0</v>
      </c>
      <c r="P11" s="45" t="s">
        <v>1</v>
      </c>
      <c r="Q11" s="46" t="s">
        <v>0</v>
      </c>
      <c r="R11" s="45" t="s">
        <v>1</v>
      </c>
      <c r="S11" s="46" t="s">
        <v>0</v>
      </c>
      <c r="T11" s="45" t="s">
        <v>1</v>
      </c>
      <c r="U11" s="46" t="s">
        <v>0</v>
      </c>
      <c r="V11" s="45" t="s">
        <v>1</v>
      </c>
      <c r="W11" s="46" t="s">
        <v>0</v>
      </c>
      <c r="X11" s="5"/>
      <c r="Y11" s="123"/>
      <c r="Z11" s="47"/>
    </row>
    <row r="12" spans="1:26" s="70" customFormat="1" x14ac:dyDescent="0.2">
      <c r="A12" s="41"/>
      <c r="B12" s="69"/>
      <c r="C12" s="15"/>
      <c r="D12" s="15"/>
      <c r="E12" s="48"/>
      <c r="F12" s="49"/>
      <c r="G12" s="49"/>
      <c r="H12" s="15"/>
      <c r="I12" s="24"/>
      <c r="J12" s="67">
        <v>1</v>
      </c>
      <c r="K12" s="6"/>
      <c r="L12" s="67">
        <v>1</v>
      </c>
      <c r="M12" s="6"/>
      <c r="N12" s="67">
        <v>1</v>
      </c>
      <c r="O12" s="6"/>
      <c r="P12" s="67">
        <v>1</v>
      </c>
      <c r="Q12" s="6"/>
      <c r="R12" s="67">
        <v>1</v>
      </c>
      <c r="S12" s="6"/>
      <c r="T12" s="67">
        <v>1</v>
      </c>
      <c r="U12" s="6"/>
      <c r="V12" s="67">
        <v>1</v>
      </c>
      <c r="W12" s="6"/>
      <c r="X12" s="7"/>
      <c r="Y12" s="124"/>
      <c r="Z12" s="50"/>
    </row>
    <row r="13" spans="1:26" customFormat="1" ht="15.75" customHeight="1" x14ac:dyDescent="0.2">
      <c r="A13" s="17">
        <v>1</v>
      </c>
      <c r="B13" s="17" t="s">
        <v>21</v>
      </c>
      <c r="C13" s="25" t="s">
        <v>87</v>
      </c>
      <c r="D13" s="25">
        <v>16</v>
      </c>
      <c r="E13" s="72" t="s">
        <v>88</v>
      </c>
      <c r="F13" s="26" t="s">
        <v>89</v>
      </c>
      <c r="G13" s="26" t="s">
        <v>89</v>
      </c>
      <c r="H13" s="25">
        <v>25</v>
      </c>
      <c r="I13" s="34" t="s">
        <v>90</v>
      </c>
      <c r="J13" s="73">
        <v>1</v>
      </c>
      <c r="K13" s="73" t="s">
        <v>13</v>
      </c>
      <c r="L13" s="73"/>
      <c r="M13" s="34"/>
      <c r="N13" s="34"/>
      <c r="O13" s="34"/>
      <c r="P13" s="73"/>
      <c r="Q13" s="73"/>
      <c r="R13" s="73"/>
      <c r="S13" s="73"/>
      <c r="T13" s="13"/>
      <c r="U13" s="13"/>
      <c r="V13" s="17"/>
      <c r="W13" s="17"/>
      <c r="X13" s="12" t="s">
        <v>28</v>
      </c>
      <c r="Y13" s="17"/>
      <c r="Z13" s="129" cm="1">
        <f t="array" ref="Z13">IF(ISNUMBER(SEARCH("JC",E13)),     5*COUNTA(J13:W13)/2-SUM(INT(IF(ISNUMBER(SEARCH("3",J13:W13)),SEARCH("3",J13:W13)*$J$12:$W$12,0)&gt;=1)),     IF(OR(ISNUMBER(SEARCH("FE6047",E13)),ISNUMBER(SEARCH("FE6067",E13))),2*COUNTA(J13:W13)/2, 6*COUNTA(J13:W13)/2-SUM(INT(IF(ISNUMBER(SEARCH("3",J13:W13)),SEARCH("3",J13:W13)*$J$12:$W$12,0)&gt;=1))))</f>
        <v>6</v>
      </c>
    </row>
    <row r="14" spans="1:26" customFormat="1" ht="15.75" customHeight="1" x14ac:dyDescent="0.2">
      <c r="A14" s="17">
        <v>2</v>
      </c>
      <c r="B14" s="17" t="s">
        <v>21</v>
      </c>
      <c r="C14" s="25" t="s">
        <v>87</v>
      </c>
      <c r="D14" s="25">
        <v>16</v>
      </c>
      <c r="E14" s="72" t="s">
        <v>91</v>
      </c>
      <c r="F14" s="26" t="s">
        <v>89</v>
      </c>
      <c r="G14" s="26" t="s">
        <v>89</v>
      </c>
      <c r="H14" s="25">
        <v>25</v>
      </c>
      <c r="I14" s="34" t="s">
        <v>90</v>
      </c>
      <c r="J14" s="73">
        <v>2</v>
      </c>
      <c r="K14" s="73" t="s">
        <v>13</v>
      </c>
      <c r="L14" s="73"/>
      <c r="M14" s="34"/>
      <c r="N14" s="73"/>
      <c r="O14" s="34"/>
      <c r="P14" s="73"/>
      <c r="Q14" s="73"/>
      <c r="R14" s="73"/>
      <c r="S14" s="73"/>
      <c r="T14" s="13"/>
      <c r="U14" s="13"/>
      <c r="V14" s="17"/>
      <c r="W14" s="17"/>
      <c r="X14" s="12" t="s">
        <v>28</v>
      </c>
      <c r="Y14" s="17"/>
      <c r="Z14" s="129" cm="1">
        <f t="array" ref="Z14">IF(ISNUMBER(SEARCH("JC",E14)),     5*COUNTA(J14:W14)/2-SUM(INT(IF(ISNUMBER(SEARCH("3",J14:W14)),SEARCH("3",J14:W14)*$J$12:$W$12,0)&gt;=1)),     IF(OR(ISNUMBER(SEARCH("FE6047",E14)),ISNUMBER(SEARCH("FE6067",E14))),2*COUNTA(J14:W14)/2, 6*COUNTA(J14:W14)/2-SUM(INT(IF(ISNUMBER(SEARCH("3",J14:W14)),SEARCH("3",J14:W14)*$J$12:$W$12,0)&gt;=1))))</f>
        <v>6</v>
      </c>
    </row>
    <row r="15" spans="1:26" customFormat="1" ht="15.75" customHeight="1" x14ac:dyDescent="0.2">
      <c r="A15" s="17">
        <v>3</v>
      </c>
      <c r="B15" s="17" t="s">
        <v>21</v>
      </c>
      <c r="C15" s="25" t="s">
        <v>87</v>
      </c>
      <c r="D15" s="25">
        <v>16</v>
      </c>
      <c r="E15" s="72" t="s">
        <v>92</v>
      </c>
      <c r="F15" s="26" t="s">
        <v>89</v>
      </c>
      <c r="G15" s="26" t="s">
        <v>89</v>
      </c>
      <c r="H15" s="25">
        <v>25</v>
      </c>
      <c r="I15" s="34" t="s">
        <v>90</v>
      </c>
      <c r="J15" s="73">
        <v>2</v>
      </c>
      <c r="K15" s="73" t="s">
        <v>93</v>
      </c>
      <c r="L15" s="34"/>
      <c r="M15" s="29"/>
      <c r="N15" s="73"/>
      <c r="O15" s="73"/>
      <c r="P15" s="34"/>
      <c r="Q15" s="29"/>
      <c r="R15" s="34"/>
      <c r="S15" s="29"/>
      <c r="T15" s="13"/>
      <c r="U15" s="13"/>
      <c r="V15" s="17"/>
      <c r="W15" s="12"/>
      <c r="X15" s="12" t="s">
        <v>31</v>
      </c>
      <c r="Y15" s="17"/>
      <c r="Z15" s="129" cm="1">
        <f t="array" ref="Z15">IF(ISNUMBER(SEARCH("JC",E15)),     5*COUNTA(J15:W15)/2-SUM(INT(IF(ISNUMBER(SEARCH("3",J15:W15)),SEARCH("3",J15:W15)*$J$12:$W$12,0)&gt;=1)),     IF(OR(ISNUMBER(SEARCH("FE6047",E15)),ISNUMBER(SEARCH("FE6067",E15))),2*COUNTA(J15:W15)/2, 6*COUNTA(J15:W15)/2-SUM(INT(IF(ISNUMBER(SEARCH("3",J15:W15)),SEARCH("3",J15:W15)*$J$12:$W$12,0)&gt;=1))))</f>
        <v>6</v>
      </c>
    </row>
    <row r="16" spans="1:26" customFormat="1" ht="15.75" customHeight="1" x14ac:dyDescent="0.2">
      <c r="A16" s="17">
        <v>4</v>
      </c>
      <c r="B16" s="17" t="s">
        <v>21</v>
      </c>
      <c r="C16" s="25" t="s">
        <v>87</v>
      </c>
      <c r="D16" s="25">
        <v>16</v>
      </c>
      <c r="E16" s="72" t="s">
        <v>94</v>
      </c>
      <c r="F16" s="26" t="s">
        <v>89</v>
      </c>
      <c r="G16" s="26" t="s">
        <v>89</v>
      </c>
      <c r="H16" s="25">
        <v>25</v>
      </c>
      <c r="I16" s="34" t="s">
        <v>90</v>
      </c>
      <c r="J16" s="34"/>
      <c r="K16" s="34"/>
      <c r="L16" s="73">
        <v>1</v>
      </c>
      <c r="M16" s="34" t="s">
        <v>17</v>
      </c>
      <c r="N16" s="73"/>
      <c r="O16" s="34"/>
      <c r="P16" s="73"/>
      <c r="Q16" s="73"/>
      <c r="R16" s="34"/>
      <c r="S16" s="34"/>
      <c r="T16" s="17"/>
      <c r="U16" s="17"/>
      <c r="V16" s="17"/>
      <c r="W16" s="17"/>
      <c r="X16" s="74" t="s">
        <v>75</v>
      </c>
      <c r="Y16" s="17"/>
      <c r="Z16" s="129" cm="1">
        <f t="array" ref="Z16">IF(ISNUMBER(SEARCH("JC",E16)),     5*COUNTA(J16:W16)/2-SUM(INT(IF(ISNUMBER(SEARCH("3",J16:W16)),SEARCH("3",J16:W16)*$J$12:$W$12,0)&gt;=1)),     IF(OR(ISNUMBER(SEARCH("FE6047",E16)),ISNUMBER(SEARCH("FE6067",E16))),2*COUNTA(J16:W16)/2, 6*COUNTA(J16:W16)/2-SUM(INT(IF(ISNUMBER(SEARCH("3",J16:W16)),SEARCH("3",J16:W16)*$J$12:$W$12,0)&gt;=1))))</f>
        <v>6</v>
      </c>
    </row>
    <row r="17" spans="1:26" customFormat="1" ht="15.75" customHeight="1" x14ac:dyDescent="0.2">
      <c r="A17" s="17">
        <v>5</v>
      </c>
      <c r="B17" s="17" t="s">
        <v>21</v>
      </c>
      <c r="C17" s="25" t="s">
        <v>87</v>
      </c>
      <c r="D17" s="25">
        <v>16</v>
      </c>
      <c r="E17" s="72" t="s">
        <v>95</v>
      </c>
      <c r="F17" s="26" t="s">
        <v>89</v>
      </c>
      <c r="G17" s="26" t="s">
        <v>89</v>
      </c>
      <c r="H17" s="25">
        <v>25</v>
      </c>
      <c r="I17" s="34" t="s">
        <v>90</v>
      </c>
      <c r="J17" s="34"/>
      <c r="K17" s="29"/>
      <c r="L17" s="73">
        <v>2</v>
      </c>
      <c r="M17" s="34" t="s">
        <v>17</v>
      </c>
      <c r="N17" s="34"/>
      <c r="O17" s="34"/>
      <c r="P17" s="34"/>
      <c r="Q17" s="34"/>
      <c r="R17" s="34"/>
      <c r="S17" s="34"/>
      <c r="T17" s="17"/>
      <c r="U17" s="17"/>
      <c r="V17" s="17"/>
      <c r="W17" s="17"/>
      <c r="X17" s="74" t="s">
        <v>75</v>
      </c>
      <c r="Y17" s="17"/>
      <c r="Z17" s="129" cm="1">
        <f t="array" ref="Z17">IF(ISNUMBER(SEARCH("JC",E17)),     5*COUNTA(J17:W17)/2-SUM(INT(IF(ISNUMBER(SEARCH("3",J17:W17)),SEARCH("3",J17:W17)*$J$12:$W$12,0)&gt;=1)),     IF(OR(ISNUMBER(SEARCH("FE6047",E17)),ISNUMBER(SEARCH("FE6067",E17))),2*COUNTA(J17:W17)/2, 6*COUNTA(J17:W17)/2-SUM(INT(IF(ISNUMBER(SEARCH("3",J17:W17)),SEARCH("3",J17:W17)*$J$12:$W$12,0)&gt;=1))))</f>
        <v>6</v>
      </c>
    </row>
    <row r="18" spans="1:26" customFormat="1" ht="15.75" customHeight="1" x14ac:dyDescent="0.2">
      <c r="A18" s="17">
        <v>6</v>
      </c>
      <c r="B18" s="17" t="s">
        <v>21</v>
      </c>
      <c r="C18" s="25" t="s">
        <v>87</v>
      </c>
      <c r="D18" s="25">
        <v>16</v>
      </c>
      <c r="E18" s="72" t="s">
        <v>96</v>
      </c>
      <c r="F18" s="26" t="s">
        <v>89</v>
      </c>
      <c r="G18" s="26" t="s">
        <v>89</v>
      </c>
      <c r="H18" s="25">
        <v>25</v>
      </c>
      <c r="I18" s="34" t="s">
        <v>90</v>
      </c>
      <c r="J18" s="73"/>
      <c r="K18" s="73"/>
      <c r="L18" s="34">
        <v>2</v>
      </c>
      <c r="M18" s="34" t="s">
        <v>93</v>
      </c>
      <c r="N18" s="34"/>
      <c r="O18" s="34"/>
      <c r="P18" s="34"/>
      <c r="Q18" s="34"/>
      <c r="R18" s="34"/>
      <c r="S18" s="34"/>
      <c r="T18" s="17"/>
      <c r="U18" s="17"/>
      <c r="V18" s="17"/>
      <c r="W18" s="17"/>
      <c r="X18" s="12" t="s">
        <v>27</v>
      </c>
      <c r="Y18" s="17"/>
      <c r="Z18" s="129" cm="1">
        <f t="array" ref="Z18">IF(ISNUMBER(SEARCH("JC",E18)),     5*COUNTA(J18:W18)/2-SUM(INT(IF(ISNUMBER(SEARCH("3",J18:W18)),SEARCH("3",J18:W18)*$J$12:$W$12,0)&gt;=1)),     IF(OR(ISNUMBER(SEARCH("FE6047",E18)),ISNUMBER(SEARCH("FE6067",E18))),2*COUNTA(J18:W18)/2, 6*COUNTA(J18:W18)/2-SUM(INT(IF(ISNUMBER(SEARCH("3",J18:W18)),SEARCH("3",J18:W18)*$J$12:$W$12,0)&gt;=1))))</f>
        <v>6</v>
      </c>
    </row>
    <row r="19" spans="1:26" customFormat="1" ht="15.75" customHeight="1" x14ac:dyDescent="0.2">
      <c r="A19" s="17">
        <v>7</v>
      </c>
      <c r="B19" s="17" t="s">
        <v>21</v>
      </c>
      <c r="C19" s="25" t="s">
        <v>87</v>
      </c>
      <c r="D19" s="25">
        <v>16</v>
      </c>
      <c r="E19" s="72" t="s">
        <v>97</v>
      </c>
      <c r="F19" s="26" t="s">
        <v>89</v>
      </c>
      <c r="G19" s="26" t="s">
        <v>89</v>
      </c>
      <c r="H19" s="25">
        <v>25</v>
      </c>
      <c r="I19" s="34" t="s">
        <v>90</v>
      </c>
      <c r="J19" s="73"/>
      <c r="K19" s="73"/>
      <c r="L19" s="34"/>
      <c r="M19" s="34"/>
      <c r="N19" s="73">
        <v>1</v>
      </c>
      <c r="O19" s="73" t="s">
        <v>17</v>
      </c>
      <c r="P19" s="34"/>
      <c r="Q19" s="34"/>
      <c r="R19" s="34"/>
      <c r="S19" s="34"/>
      <c r="T19" s="17"/>
      <c r="U19" s="17"/>
      <c r="V19" s="17"/>
      <c r="W19" s="17"/>
      <c r="X19" s="12" t="s">
        <v>31</v>
      </c>
      <c r="Y19" s="17"/>
      <c r="Z19" s="129" cm="1">
        <f t="array" ref="Z19">IF(ISNUMBER(SEARCH("JC",E19)),     5*COUNTA(J19:W19)/2-SUM(INT(IF(ISNUMBER(SEARCH("3",J19:W19)),SEARCH("3",J19:W19)*$J$12:$W$12,0)&gt;=1)),     IF(OR(ISNUMBER(SEARCH("FE6047",E19)),ISNUMBER(SEARCH("FE6067",E19))),2*COUNTA(J19:W19)/2, 6*COUNTA(J19:W19)/2-SUM(INT(IF(ISNUMBER(SEARCH("3",J19:W19)),SEARCH("3",J19:W19)*$J$12:$W$12,0)&gt;=1))))</f>
        <v>6</v>
      </c>
    </row>
    <row r="20" spans="1:26" customFormat="1" ht="15.75" customHeight="1" x14ac:dyDescent="0.2">
      <c r="A20" s="17">
        <v>8</v>
      </c>
      <c r="B20" s="17" t="s">
        <v>21</v>
      </c>
      <c r="C20" s="25" t="s">
        <v>87</v>
      </c>
      <c r="D20" s="25">
        <v>16</v>
      </c>
      <c r="E20" s="72" t="s">
        <v>98</v>
      </c>
      <c r="F20" s="26" t="s">
        <v>89</v>
      </c>
      <c r="G20" s="26" t="s">
        <v>89</v>
      </c>
      <c r="H20" s="25">
        <v>25</v>
      </c>
      <c r="I20" s="34" t="s">
        <v>90</v>
      </c>
      <c r="J20" s="73"/>
      <c r="K20" s="73"/>
      <c r="L20" s="34"/>
      <c r="M20" s="34"/>
      <c r="N20" s="34">
        <v>2</v>
      </c>
      <c r="O20" s="73" t="s">
        <v>17</v>
      </c>
      <c r="P20" s="34"/>
      <c r="Q20" s="34"/>
      <c r="R20" s="34"/>
      <c r="S20" s="34"/>
      <c r="T20" s="17"/>
      <c r="U20" s="17"/>
      <c r="V20" s="17"/>
      <c r="W20" s="17"/>
      <c r="X20" s="12" t="s">
        <v>31</v>
      </c>
      <c r="Y20" s="17"/>
      <c r="Z20" s="129" cm="1">
        <f t="array" ref="Z20">IF(ISNUMBER(SEARCH("JC",E20)),     5*COUNTA(J20:W20)/2-SUM(INT(IF(ISNUMBER(SEARCH("3",J20:W20)),SEARCH("3",J20:W20)*$J$12:$W$12,0)&gt;=1)),     IF(OR(ISNUMBER(SEARCH("FE6047",E20)),ISNUMBER(SEARCH("FE6067",E20))),2*COUNTA(J20:W20)/2, 6*COUNTA(J20:W20)/2-SUM(INT(IF(ISNUMBER(SEARCH("3",J20:W20)),SEARCH("3",J20:W20)*$J$12:$W$12,0)&gt;=1))))</f>
        <v>6</v>
      </c>
    </row>
    <row r="21" spans="1:26" customFormat="1" ht="15.75" customHeight="1" x14ac:dyDescent="0.2">
      <c r="A21" s="17">
        <v>9</v>
      </c>
      <c r="B21" s="17" t="s">
        <v>21</v>
      </c>
      <c r="C21" s="25" t="s">
        <v>87</v>
      </c>
      <c r="D21" s="25">
        <v>16</v>
      </c>
      <c r="E21" s="72" t="s">
        <v>99</v>
      </c>
      <c r="F21" s="26" t="s">
        <v>89</v>
      </c>
      <c r="G21" s="26" t="s">
        <v>89</v>
      </c>
      <c r="H21" s="25">
        <v>25</v>
      </c>
      <c r="I21" s="34" t="s">
        <v>90</v>
      </c>
      <c r="J21" s="34"/>
      <c r="K21" s="29"/>
      <c r="L21" s="34"/>
      <c r="M21" s="29"/>
      <c r="N21" s="73">
        <v>2</v>
      </c>
      <c r="O21" s="73" t="s">
        <v>13</v>
      </c>
      <c r="P21" s="34"/>
      <c r="Q21" s="29"/>
      <c r="R21" s="34"/>
      <c r="S21" s="29"/>
      <c r="T21" s="34"/>
      <c r="U21" s="34"/>
      <c r="V21" s="34"/>
      <c r="W21" s="34"/>
      <c r="X21" s="12" t="s">
        <v>28</v>
      </c>
      <c r="Y21" s="17"/>
      <c r="Z21" s="129" cm="1">
        <f t="array" ref="Z21">IF(ISNUMBER(SEARCH("JC",E21)),     5*COUNTA(J21:W21)/2-SUM(INT(IF(ISNUMBER(SEARCH("3",J21:W21)),SEARCH("3",J21:W21)*$J$12:$W$12,0)&gt;=1)),     IF(OR(ISNUMBER(SEARCH("FE6047",E21)),ISNUMBER(SEARCH("FE6067",E21))),2*COUNTA(J21:W21)/2, 6*COUNTA(J21:W21)/2-SUM(INT(IF(ISNUMBER(SEARCH("3",J21:W21)),SEARCH("3",J21:W21)*$J$12:$W$12,0)&gt;=1))))</f>
        <v>6</v>
      </c>
    </row>
    <row r="22" spans="1:26" customFormat="1" ht="15.75" customHeight="1" x14ac:dyDescent="0.2">
      <c r="A22" s="17">
        <v>10</v>
      </c>
      <c r="B22" s="17" t="s">
        <v>21</v>
      </c>
      <c r="C22" s="25" t="s">
        <v>87</v>
      </c>
      <c r="D22" s="25">
        <v>16</v>
      </c>
      <c r="E22" s="72" t="s">
        <v>100</v>
      </c>
      <c r="F22" s="26" t="s">
        <v>89</v>
      </c>
      <c r="G22" s="26" t="s">
        <v>89</v>
      </c>
      <c r="H22" s="25">
        <v>25</v>
      </c>
      <c r="I22" s="34" t="s">
        <v>90</v>
      </c>
      <c r="J22" s="73"/>
      <c r="K22" s="73"/>
      <c r="L22" s="34"/>
      <c r="M22" s="34"/>
      <c r="N22" s="34"/>
      <c r="O22" s="34"/>
      <c r="P22" s="34">
        <v>1</v>
      </c>
      <c r="Q22" s="73" t="s">
        <v>93</v>
      </c>
      <c r="R22" s="34"/>
      <c r="S22" s="34"/>
      <c r="T22" s="17"/>
      <c r="U22" s="17"/>
      <c r="V22" s="17"/>
      <c r="W22" s="17"/>
      <c r="X22" s="12" t="s">
        <v>31</v>
      </c>
      <c r="Y22" s="17"/>
      <c r="Z22" s="129" cm="1">
        <f t="array" ref="Z22">IF(ISNUMBER(SEARCH("JC",E22)),     5*COUNTA(J22:W22)/2-SUM(INT(IF(ISNUMBER(SEARCH("3",J22:W22)),SEARCH("3",J22:W22)*$J$12:$W$12,0)&gt;=1)),     IF(OR(ISNUMBER(SEARCH("FE6047",E22)),ISNUMBER(SEARCH("FE6067",E22))),2*COUNTA(J22:W22)/2, 6*COUNTA(J22:W22)/2-SUM(INT(IF(ISNUMBER(SEARCH("3",J22:W22)),SEARCH("3",J22:W22)*$J$12:$W$12,0)&gt;=1))))</f>
        <v>6</v>
      </c>
    </row>
    <row r="23" spans="1:26" customFormat="1" ht="15.75" customHeight="1" x14ac:dyDescent="0.2">
      <c r="A23" s="17">
        <v>11</v>
      </c>
      <c r="B23" s="27" t="s">
        <v>21</v>
      </c>
      <c r="C23" s="25" t="s">
        <v>87</v>
      </c>
      <c r="D23" s="25">
        <v>16</v>
      </c>
      <c r="E23" s="72" t="s">
        <v>101</v>
      </c>
      <c r="F23" s="26" t="s">
        <v>89</v>
      </c>
      <c r="G23" s="26" t="s">
        <v>89</v>
      </c>
      <c r="H23" s="25">
        <v>25</v>
      </c>
      <c r="I23" s="34" t="s">
        <v>90</v>
      </c>
      <c r="J23" s="35"/>
      <c r="K23" s="35"/>
      <c r="L23" s="27"/>
      <c r="M23" s="27"/>
      <c r="N23" s="77"/>
      <c r="O23" s="77"/>
      <c r="P23" s="73">
        <v>2</v>
      </c>
      <c r="Q23" s="34" t="s">
        <v>17</v>
      </c>
      <c r="R23" s="27"/>
      <c r="S23" s="27"/>
      <c r="T23" s="28"/>
      <c r="U23" s="28"/>
      <c r="V23" s="13"/>
      <c r="W23" s="13"/>
      <c r="X23" s="74" t="s">
        <v>75</v>
      </c>
      <c r="Y23" s="17"/>
      <c r="Z23" s="129" cm="1">
        <f t="array" ref="Z23">IF(ISNUMBER(SEARCH("JC",E23)),     5*COUNTA(J23:W23)/2-SUM(INT(IF(ISNUMBER(SEARCH("3",J23:W23)),SEARCH("3",J23:W23)*$J$12:$W$12,0)&gt;=1)),     IF(OR(ISNUMBER(SEARCH("FE6047",E23)),ISNUMBER(SEARCH("FE6067",E23))),2*COUNTA(J23:W23)/2, 6*COUNTA(J23:W23)/2-SUM(INT(IF(ISNUMBER(SEARCH("3",J23:W23)),SEARCH("3",J23:W23)*$J$12:$W$12,0)&gt;=1))))</f>
        <v>6</v>
      </c>
    </row>
    <row r="24" spans="1:26" customFormat="1" ht="15.75" customHeight="1" x14ac:dyDescent="0.2">
      <c r="A24" s="17">
        <v>12</v>
      </c>
      <c r="B24" s="27" t="s">
        <v>21</v>
      </c>
      <c r="C24" s="25" t="s">
        <v>87</v>
      </c>
      <c r="D24" s="25">
        <v>16</v>
      </c>
      <c r="E24" s="72" t="s">
        <v>102</v>
      </c>
      <c r="F24" s="26" t="s">
        <v>89</v>
      </c>
      <c r="G24" s="26" t="s">
        <v>89</v>
      </c>
      <c r="H24" s="25">
        <v>25</v>
      </c>
      <c r="I24" s="34" t="s">
        <v>90</v>
      </c>
      <c r="J24" s="77"/>
      <c r="K24" s="77"/>
      <c r="L24" s="77"/>
      <c r="M24" s="77"/>
      <c r="N24" s="30"/>
      <c r="O24" s="30"/>
      <c r="P24" s="30"/>
      <c r="Q24" s="30"/>
      <c r="R24" s="77">
        <v>1</v>
      </c>
      <c r="S24" s="77" t="s">
        <v>13</v>
      </c>
      <c r="T24" s="28"/>
      <c r="U24" s="28"/>
      <c r="V24" s="13"/>
      <c r="W24" s="13"/>
      <c r="X24" s="12" t="s">
        <v>36</v>
      </c>
      <c r="Y24" s="17"/>
      <c r="Z24" s="129" cm="1">
        <f t="array" ref="Z24">IF(ISNUMBER(SEARCH("JC",E24)),     5*COUNTA(J24:W24)/2-SUM(INT(IF(ISNUMBER(SEARCH("3",J24:W24)),SEARCH("3",J24:W24)*$J$12:$W$12,0)&gt;=1)),     IF(OR(ISNUMBER(SEARCH("FE6047",E24)),ISNUMBER(SEARCH("FE6067",E24))),2*COUNTA(J24:W24)/2, 6*COUNTA(J24:W24)/2-SUM(INT(IF(ISNUMBER(SEARCH("3",J24:W24)),SEARCH("3",J24:W24)*$J$12:$W$12,0)&gt;=1))))</f>
        <v>6</v>
      </c>
    </row>
    <row r="25" spans="1:26" customFormat="1" ht="15.75" customHeight="1" x14ac:dyDescent="0.2">
      <c r="A25" s="17">
        <v>13</v>
      </c>
      <c r="B25" s="17" t="s">
        <v>21</v>
      </c>
      <c r="C25" s="25" t="s">
        <v>87</v>
      </c>
      <c r="D25" s="25">
        <v>16</v>
      </c>
      <c r="E25" s="72" t="s">
        <v>103</v>
      </c>
      <c r="F25" s="26" t="s">
        <v>89</v>
      </c>
      <c r="G25" s="26" t="s">
        <v>89</v>
      </c>
      <c r="H25" s="25">
        <v>25</v>
      </c>
      <c r="I25" s="34" t="s">
        <v>90</v>
      </c>
      <c r="J25" s="77"/>
      <c r="K25" s="77"/>
      <c r="L25" s="77"/>
      <c r="M25" s="77"/>
      <c r="N25" s="30"/>
      <c r="O25" s="30"/>
      <c r="P25" s="30"/>
      <c r="Q25" s="30"/>
      <c r="R25" s="77">
        <v>1</v>
      </c>
      <c r="S25" s="73" t="s">
        <v>17</v>
      </c>
      <c r="T25" s="28"/>
      <c r="U25" s="28"/>
      <c r="V25" s="13"/>
      <c r="W25" s="13"/>
      <c r="X25" s="12" t="s">
        <v>31</v>
      </c>
      <c r="Y25" s="17"/>
      <c r="Z25" s="129" cm="1">
        <f t="array" ref="Z25">IF(ISNUMBER(SEARCH("JC",E25)),     5*COUNTA(J25:W25)/2-SUM(INT(IF(ISNUMBER(SEARCH("3",J25:W25)),SEARCH("3",J25:W25)*$J$12:$W$12,0)&gt;=1)),     IF(OR(ISNUMBER(SEARCH("FE6047",E25)),ISNUMBER(SEARCH("FE6067",E25))),2*COUNTA(J25:W25)/2, 6*COUNTA(J25:W25)/2-SUM(INT(IF(ISNUMBER(SEARCH("3",J25:W25)),SEARCH("3",J25:W25)*$J$12:$W$12,0)&gt;=1))))</f>
        <v>6</v>
      </c>
    </row>
    <row r="26" spans="1:26" customFormat="1" ht="15.75" customHeight="1" x14ac:dyDescent="0.2">
      <c r="A26" s="17">
        <v>14</v>
      </c>
      <c r="B26" s="17" t="s">
        <v>21</v>
      </c>
      <c r="C26" s="25" t="s">
        <v>87</v>
      </c>
      <c r="D26" s="25">
        <v>16</v>
      </c>
      <c r="E26" s="72" t="s">
        <v>104</v>
      </c>
      <c r="F26" s="26" t="s">
        <v>89</v>
      </c>
      <c r="G26" s="26" t="s">
        <v>89</v>
      </c>
      <c r="H26" s="25">
        <v>25</v>
      </c>
      <c r="I26" s="34" t="s">
        <v>90</v>
      </c>
      <c r="J26" s="77"/>
      <c r="K26" s="77"/>
      <c r="L26" s="77"/>
      <c r="M26" s="77"/>
      <c r="N26" s="30"/>
      <c r="O26" s="30"/>
      <c r="P26" s="30"/>
      <c r="Q26" s="30"/>
      <c r="R26" s="77">
        <v>2</v>
      </c>
      <c r="S26" s="73" t="s">
        <v>17</v>
      </c>
      <c r="T26" s="28"/>
      <c r="U26" s="28"/>
      <c r="V26" s="13"/>
      <c r="W26" s="13"/>
      <c r="X26" s="12" t="s">
        <v>31</v>
      </c>
      <c r="Y26" s="17"/>
      <c r="Z26" s="129" cm="1">
        <f t="array" ref="Z26">IF(ISNUMBER(SEARCH("JC",E26)),     5*COUNTA(J26:W26)/2-SUM(INT(IF(ISNUMBER(SEARCH("3",J26:W26)),SEARCH("3",J26:W26)*$J$12:$W$12,0)&gt;=1)),     IF(OR(ISNUMBER(SEARCH("FE6047",E26)),ISNUMBER(SEARCH("FE6067",E26))),2*COUNTA(J26:W26)/2, 6*COUNTA(J26:W26)/2-SUM(INT(IF(ISNUMBER(SEARCH("3",J26:W26)),SEARCH("3",J26:W26)*$J$12:$W$12,0)&gt;=1))))</f>
        <v>6</v>
      </c>
    </row>
    <row r="27" spans="1:26" customFormat="1" ht="15.75" customHeight="1" x14ac:dyDescent="0.2">
      <c r="A27" s="17">
        <v>15</v>
      </c>
      <c r="B27" s="17" t="s">
        <v>21</v>
      </c>
      <c r="C27" s="25" t="s">
        <v>87</v>
      </c>
      <c r="D27" s="25">
        <v>16</v>
      </c>
      <c r="E27" s="72" t="s">
        <v>105</v>
      </c>
      <c r="F27" s="26" t="s">
        <v>89</v>
      </c>
      <c r="G27" s="26" t="s">
        <v>89</v>
      </c>
      <c r="H27" s="25">
        <v>25</v>
      </c>
      <c r="I27" s="34" t="s">
        <v>90</v>
      </c>
      <c r="J27" s="77"/>
      <c r="K27" s="77"/>
      <c r="L27" s="77"/>
      <c r="M27" s="77"/>
      <c r="N27" s="30"/>
      <c r="O27" s="30"/>
      <c r="P27" s="30"/>
      <c r="Q27" s="30"/>
      <c r="R27" s="77"/>
      <c r="S27" s="77"/>
      <c r="T27" s="100"/>
      <c r="U27" s="94"/>
      <c r="V27" s="13"/>
      <c r="W27" s="13"/>
      <c r="X27" s="74" t="s">
        <v>75</v>
      </c>
      <c r="Y27" s="17" t="s">
        <v>175</v>
      </c>
      <c r="Z27" s="129" cm="1">
        <f t="array" ref="Z27">IF(ISNUMBER(SEARCH("JC",E27)),     5*COUNTA(J27:W27)/2-SUM(INT(IF(ISNUMBER(SEARCH("3",J27:W27)),SEARCH("3",J27:W27)*$J$12:$W$12,0)&gt;=1)),     IF(OR(ISNUMBER(SEARCH("FE6047",E27)),ISNUMBER(SEARCH("FE6067",E27))),2*COUNTA(J27:W27)/2, 6*COUNTA(J27:W27)/2-SUM(INT(IF(ISNUMBER(SEARCH("3",J27:W27)),SEARCH("3",J27:W27)*$J$12:$W$12,0)&gt;=1))))</f>
        <v>0</v>
      </c>
    </row>
    <row r="28" spans="1:26" customFormat="1" ht="15.75" customHeight="1" x14ac:dyDescent="0.2">
      <c r="A28" s="17">
        <v>16</v>
      </c>
      <c r="B28" s="17" t="s">
        <v>21</v>
      </c>
      <c r="C28" s="25" t="s">
        <v>87</v>
      </c>
      <c r="D28" s="25">
        <v>16</v>
      </c>
      <c r="E28" s="72" t="s">
        <v>106</v>
      </c>
      <c r="F28" s="26" t="s">
        <v>89</v>
      </c>
      <c r="G28" s="26" t="s">
        <v>89</v>
      </c>
      <c r="H28" s="25">
        <v>25</v>
      </c>
      <c r="I28" s="34" t="s">
        <v>90</v>
      </c>
      <c r="J28" s="77"/>
      <c r="K28" s="77"/>
      <c r="L28" s="77"/>
      <c r="M28" s="77"/>
      <c r="N28" s="30"/>
      <c r="O28" s="30"/>
      <c r="P28" s="30"/>
      <c r="Q28" s="30"/>
      <c r="R28" s="77"/>
      <c r="S28" s="77"/>
      <c r="T28" s="100"/>
      <c r="U28" s="94"/>
      <c r="V28" s="13"/>
      <c r="W28" s="13"/>
      <c r="X28" s="74" t="s">
        <v>75</v>
      </c>
      <c r="Y28" s="17" t="s">
        <v>175</v>
      </c>
      <c r="Z28" s="129" cm="1">
        <f t="array" ref="Z28">IF(ISNUMBER(SEARCH("JC",E28)),     5*COUNTA(J28:W28)/2-SUM(INT(IF(ISNUMBER(SEARCH("3",J28:W28)),SEARCH("3",J28:W28)*$J$12:$W$12,0)&gt;=1)),     IF(OR(ISNUMBER(SEARCH("FE6047",E28)),ISNUMBER(SEARCH("FE6067",E28))),2*COUNTA(J28:W28)/2, 6*COUNTA(J28:W28)/2-SUM(INT(IF(ISNUMBER(SEARCH("3",J28:W28)),SEARCH("3",J28:W28)*$J$12:$W$12,0)&gt;=1))))</f>
        <v>0</v>
      </c>
    </row>
    <row r="29" spans="1:26" customFormat="1" ht="15.75" customHeight="1" x14ac:dyDescent="0.2">
      <c r="A29" s="17">
        <v>17</v>
      </c>
      <c r="B29" s="17" t="s">
        <v>21</v>
      </c>
      <c r="C29" s="25" t="s">
        <v>87</v>
      </c>
      <c r="D29" s="25">
        <v>16</v>
      </c>
      <c r="E29" s="72" t="s">
        <v>107</v>
      </c>
      <c r="F29" s="26" t="s">
        <v>89</v>
      </c>
      <c r="G29" s="26" t="s">
        <v>89</v>
      </c>
      <c r="H29" s="25">
        <v>25</v>
      </c>
      <c r="I29" s="34" t="s">
        <v>90</v>
      </c>
      <c r="J29" s="77">
        <v>2</v>
      </c>
      <c r="K29" s="77" t="s">
        <v>15</v>
      </c>
      <c r="L29" s="77"/>
      <c r="M29" s="77"/>
      <c r="N29" s="30"/>
      <c r="O29" s="30"/>
      <c r="P29" s="30"/>
      <c r="Q29" s="30"/>
      <c r="R29" s="77"/>
      <c r="S29" s="77"/>
      <c r="T29" s="28"/>
      <c r="U29" s="28"/>
      <c r="V29" s="13"/>
      <c r="W29" s="13"/>
      <c r="X29" s="78" t="s">
        <v>23</v>
      </c>
      <c r="Y29" s="17"/>
      <c r="Z29" s="129" cm="1">
        <f t="array" ref="Z29">IF(ISNUMBER(SEARCH("JC",E29)),     5*COUNTA(J29:W29)/2-SUM(INT(IF(ISNUMBER(SEARCH("3",J29:W29)),SEARCH("3",J29:W29)*$J$12:$W$12,0)&gt;=1)),     IF(OR(ISNUMBER(SEARCH("FE6047",E29)),ISNUMBER(SEARCH("FE6067",E29))),2*COUNTA(J29:W29)/2, 6*COUNTA(J29:W29)/2-SUM(INT(IF(ISNUMBER(SEARCH("3",J29:W29)),SEARCH("3",J29:W29)*$J$12:$W$12,0)&gt;=1))))</f>
        <v>6</v>
      </c>
    </row>
    <row r="30" spans="1:26" customFormat="1" ht="15.75" customHeight="1" x14ac:dyDescent="0.2">
      <c r="A30" s="17">
        <v>18</v>
      </c>
      <c r="B30" s="17" t="s">
        <v>21</v>
      </c>
      <c r="C30" s="25" t="s">
        <v>87</v>
      </c>
      <c r="D30" s="25">
        <v>16</v>
      </c>
      <c r="E30" s="72" t="s">
        <v>108</v>
      </c>
      <c r="F30" s="26" t="s">
        <v>89</v>
      </c>
      <c r="G30" s="26" t="s">
        <v>89</v>
      </c>
      <c r="H30" s="25">
        <v>25</v>
      </c>
      <c r="I30" s="34" t="s">
        <v>90</v>
      </c>
      <c r="J30" s="77"/>
      <c r="K30" s="77"/>
      <c r="L30" s="73">
        <v>2</v>
      </c>
      <c r="M30" s="73" t="s">
        <v>13</v>
      </c>
      <c r="N30" s="30"/>
      <c r="O30" s="30"/>
      <c r="P30" s="30"/>
      <c r="Q30" s="30"/>
      <c r="R30" s="77"/>
      <c r="S30" s="77"/>
      <c r="T30" s="28"/>
      <c r="U30" s="28"/>
      <c r="V30" s="13"/>
      <c r="W30" s="13"/>
      <c r="X30" s="12" t="s">
        <v>28</v>
      </c>
      <c r="Y30" s="17"/>
      <c r="Z30" s="129" cm="1">
        <f t="array" ref="Z30">IF(ISNUMBER(SEARCH("JC",E30)),     5*COUNTA(J30:W30)/2-SUM(INT(IF(ISNUMBER(SEARCH("3",J30:W30)),SEARCH("3",J30:W30)*$J$12:$W$12,0)&gt;=1)),     IF(OR(ISNUMBER(SEARCH("FE6047",E30)),ISNUMBER(SEARCH("FE6067",E30))),2*COUNTA(J30:W30)/2, 6*COUNTA(J30:W30)/2-SUM(INT(IF(ISNUMBER(SEARCH("3",J30:W30)),SEARCH("3",J30:W30)*$J$12:$W$12,0)&gt;=1))))</f>
        <v>6</v>
      </c>
    </row>
    <row r="31" spans="1:26" customFormat="1" ht="15.75" customHeight="1" x14ac:dyDescent="0.2">
      <c r="A31" s="17">
        <v>19</v>
      </c>
      <c r="B31" s="17" t="s">
        <v>21</v>
      </c>
      <c r="C31" s="25" t="s">
        <v>87</v>
      </c>
      <c r="D31" s="25">
        <v>16</v>
      </c>
      <c r="E31" s="72" t="s">
        <v>109</v>
      </c>
      <c r="F31" s="26" t="s">
        <v>89</v>
      </c>
      <c r="G31" s="26" t="s">
        <v>89</v>
      </c>
      <c r="H31" s="25">
        <v>25</v>
      </c>
      <c r="I31" s="34" t="s">
        <v>90</v>
      </c>
      <c r="J31" s="77"/>
      <c r="K31" s="77"/>
      <c r="L31" s="77"/>
      <c r="M31" s="77"/>
      <c r="N31" s="30"/>
      <c r="O31" s="30"/>
      <c r="P31" s="30">
        <v>2</v>
      </c>
      <c r="Q31" s="30" t="s">
        <v>13</v>
      </c>
      <c r="R31" s="77"/>
      <c r="S31" s="77"/>
      <c r="T31" s="28"/>
      <c r="U31" s="28"/>
      <c r="V31" s="13"/>
      <c r="W31" s="13"/>
      <c r="X31" s="78" t="s">
        <v>25</v>
      </c>
      <c r="Y31" s="17"/>
      <c r="Z31" s="129" cm="1">
        <f t="array" ref="Z31">IF(ISNUMBER(SEARCH("JC",E31)),     5*COUNTA(J31:W31)/2-SUM(INT(IF(ISNUMBER(SEARCH("3",J31:W31)),SEARCH("3",J31:W31)*$J$12:$W$12,0)&gt;=1)),     IF(OR(ISNUMBER(SEARCH("FE6047",E31)),ISNUMBER(SEARCH("FE6067",E31))),2*COUNTA(J31:W31)/2, 6*COUNTA(J31:W31)/2-SUM(INT(IF(ISNUMBER(SEARCH("3",J31:W31)),SEARCH("3",J31:W31)*$J$12:$W$12,0)&gt;=1))))</f>
        <v>6</v>
      </c>
    </row>
    <row r="32" spans="1:26" customFormat="1" ht="15.75" customHeight="1" x14ac:dyDescent="0.2">
      <c r="A32" s="17">
        <v>20</v>
      </c>
      <c r="B32" s="17" t="s">
        <v>21</v>
      </c>
      <c r="C32" s="25" t="s">
        <v>87</v>
      </c>
      <c r="D32" s="25">
        <v>16</v>
      </c>
      <c r="E32" s="72" t="s">
        <v>110</v>
      </c>
      <c r="F32" s="26" t="s">
        <v>89</v>
      </c>
      <c r="G32" s="26" t="s">
        <v>89</v>
      </c>
      <c r="H32" s="25">
        <v>25</v>
      </c>
      <c r="I32" s="34" t="s">
        <v>90</v>
      </c>
      <c r="J32" s="77"/>
      <c r="K32" s="77"/>
      <c r="L32" s="77"/>
      <c r="M32" s="77"/>
      <c r="N32" s="73">
        <v>1</v>
      </c>
      <c r="O32" s="73" t="s">
        <v>13</v>
      </c>
      <c r="P32" s="30"/>
      <c r="Q32" s="30"/>
      <c r="R32" s="77"/>
      <c r="S32" s="77"/>
      <c r="T32" s="28"/>
      <c r="U32" s="28"/>
      <c r="V32" s="13"/>
      <c r="W32" s="13"/>
      <c r="X32" s="12" t="s">
        <v>28</v>
      </c>
      <c r="Y32" s="17"/>
      <c r="Z32" s="129" cm="1">
        <f t="array" ref="Z32">IF(ISNUMBER(SEARCH("JC",E32)),     5*COUNTA(J32:W32)/2-SUM(INT(IF(ISNUMBER(SEARCH("3",J32:W32)),SEARCH("3",J32:W32)*$J$12:$W$12,0)&gt;=1)),     IF(OR(ISNUMBER(SEARCH("FE6047",E32)),ISNUMBER(SEARCH("FE6067",E32))),2*COUNTA(J32:W32)/2, 6*COUNTA(J32:W32)/2-SUM(INT(IF(ISNUMBER(SEARCH("3",J32:W32)),SEARCH("3",J32:W32)*$J$12:$W$12,0)&gt;=1))))</f>
        <v>6</v>
      </c>
    </row>
    <row r="33" spans="1:26" customFormat="1" ht="15.75" customHeight="1" x14ac:dyDescent="0.2">
      <c r="A33" s="17">
        <v>21</v>
      </c>
      <c r="B33" s="17" t="s">
        <v>21</v>
      </c>
      <c r="C33" s="25" t="s">
        <v>87</v>
      </c>
      <c r="D33" s="25">
        <v>16</v>
      </c>
      <c r="E33" s="72" t="s">
        <v>111</v>
      </c>
      <c r="F33" s="26" t="s">
        <v>89</v>
      </c>
      <c r="G33" s="26" t="s">
        <v>89</v>
      </c>
      <c r="H33" s="25">
        <v>25</v>
      </c>
      <c r="I33" s="34" t="s">
        <v>90</v>
      </c>
      <c r="J33" s="77"/>
      <c r="K33" s="77"/>
      <c r="L33" s="77"/>
      <c r="M33" s="77"/>
      <c r="N33" s="30"/>
      <c r="O33" s="30"/>
      <c r="P33" s="28">
        <v>1</v>
      </c>
      <c r="Q33" s="28" t="s">
        <v>19</v>
      </c>
      <c r="R33" s="79"/>
      <c r="S33" s="79"/>
      <c r="T33" s="28"/>
      <c r="U33" s="28"/>
      <c r="V33" s="13"/>
      <c r="W33" s="13"/>
      <c r="X33" s="78" t="s">
        <v>25</v>
      </c>
      <c r="Y33" s="17"/>
      <c r="Z33" s="129" cm="1">
        <f t="array" ref="Z33">IF(ISNUMBER(SEARCH("JC",E33)),     5*COUNTA(J33:W33)/2-SUM(INT(IF(ISNUMBER(SEARCH("3",J33:W33)),SEARCH("3",J33:W33)*$J$12:$W$12,0)&gt;=1)),     IF(OR(ISNUMBER(SEARCH("FE6047",E33)),ISNUMBER(SEARCH("FE6067",E33))),2*COUNTA(J33:W33)/2, 6*COUNTA(J33:W33)/2-SUM(INT(IF(ISNUMBER(SEARCH("3",J33:W33)),SEARCH("3",J33:W33)*$J$12:$W$12,0)&gt;=1))))</f>
        <v>6</v>
      </c>
    </row>
    <row r="34" spans="1:26" customFormat="1" ht="15.75" customHeight="1" x14ac:dyDescent="0.2">
      <c r="A34" s="17">
        <v>22</v>
      </c>
      <c r="B34" s="17" t="s">
        <v>21</v>
      </c>
      <c r="C34" s="25" t="s">
        <v>87</v>
      </c>
      <c r="D34" s="25">
        <v>16</v>
      </c>
      <c r="E34" s="80" t="s">
        <v>125</v>
      </c>
      <c r="F34" s="26" t="s">
        <v>115</v>
      </c>
      <c r="G34" s="26" t="s">
        <v>115</v>
      </c>
      <c r="H34" s="25">
        <v>24</v>
      </c>
      <c r="I34" s="34" t="s">
        <v>116</v>
      </c>
      <c r="J34" s="73"/>
      <c r="K34" s="73"/>
      <c r="L34" s="73"/>
      <c r="M34" s="73"/>
      <c r="N34" s="17">
        <v>2</v>
      </c>
      <c r="O34" s="17" t="s">
        <v>20</v>
      </c>
      <c r="P34" s="12"/>
      <c r="Q34" s="12"/>
      <c r="R34" s="13"/>
      <c r="S34" s="13"/>
      <c r="T34" s="12"/>
      <c r="U34" s="12"/>
      <c r="V34" s="13"/>
      <c r="W34" s="13"/>
      <c r="X34" s="78" t="s">
        <v>34</v>
      </c>
      <c r="Y34" s="17"/>
      <c r="Z34" s="129" cm="1">
        <f t="array" ref="Z34">IF(ISNUMBER(SEARCH("JC",E34)),     5*COUNTA(J34:W34)/2-SUM(INT(IF(ISNUMBER(SEARCH("3",J34:W34)),SEARCH("3",J34:W34)*$J$12:$W$12,0)&gt;=1)),     IF(OR(ISNUMBER(SEARCH("FE6047",E34)),ISNUMBER(SEARCH("FE6067",E34))),2*COUNTA(J34:W34)/2, 6*COUNTA(J34:W34)/2-SUM(INT(IF(ISNUMBER(SEARCH("3",J34:W34)),SEARCH("3",J34:W34)*$J$12:$W$12,0)&gt;=1))))</f>
        <v>6</v>
      </c>
    </row>
    <row r="35" spans="1:26" customFormat="1" ht="15.75" customHeight="1" x14ac:dyDescent="0.2">
      <c r="A35" s="17">
        <v>23</v>
      </c>
      <c r="B35" s="17" t="s">
        <v>21</v>
      </c>
      <c r="C35" s="25" t="s">
        <v>87</v>
      </c>
      <c r="D35" s="25">
        <v>15</v>
      </c>
      <c r="E35" s="85" t="s">
        <v>176</v>
      </c>
      <c r="F35" s="36" t="s">
        <v>115</v>
      </c>
      <c r="G35" s="36" t="s">
        <v>115</v>
      </c>
      <c r="H35" s="86">
        <v>22</v>
      </c>
      <c r="I35" s="34" t="s">
        <v>116</v>
      </c>
      <c r="J35" s="31"/>
      <c r="K35" s="31"/>
      <c r="L35" s="101"/>
      <c r="M35" s="101"/>
      <c r="N35" s="31"/>
      <c r="O35" s="31"/>
      <c r="P35" s="31">
        <v>2</v>
      </c>
      <c r="Q35" s="31" t="s">
        <v>20</v>
      </c>
      <c r="R35" s="31"/>
      <c r="S35" s="31"/>
      <c r="T35" s="17"/>
      <c r="U35" s="17"/>
      <c r="V35" s="17"/>
      <c r="W35" s="17"/>
      <c r="X35" s="17" t="s">
        <v>27</v>
      </c>
      <c r="Y35" s="17"/>
      <c r="Z35" s="129" cm="1">
        <f t="array" ref="Z35">IF(ISNUMBER(SEARCH("JC",E35)),     5*COUNTA(J35:W35)/2-SUM(INT(IF(ISNUMBER(SEARCH("3",J35:W35)),SEARCH("3",J35:W35)*$J$12:$W$12,0)&gt;=1)),     IF(OR(ISNUMBER(SEARCH("FE6047",E35)),ISNUMBER(SEARCH("FE6067",E35))),2*COUNTA(J35:W35)/2, 6*COUNTA(J35:W35)/2-SUM(INT(IF(ISNUMBER(SEARCH("3",J35:W35)),SEARCH("3",J35:W35)*$J$12:$W$12,0)&gt;=1))))</f>
        <v>6</v>
      </c>
    </row>
    <row r="36" spans="1:26" customFormat="1" ht="15.75" customHeight="1" x14ac:dyDescent="0.2">
      <c r="A36" s="17">
        <v>24</v>
      </c>
      <c r="B36" s="27" t="s">
        <v>21</v>
      </c>
      <c r="C36" s="82" t="s">
        <v>87</v>
      </c>
      <c r="D36" s="83">
        <v>16</v>
      </c>
      <c r="E36" s="34" t="s">
        <v>134</v>
      </c>
      <c r="F36" s="102">
        <v>1</v>
      </c>
      <c r="G36" s="83">
        <v>3</v>
      </c>
      <c r="H36" s="83">
        <v>21</v>
      </c>
      <c r="I36" s="83" t="s">
        <v>143</v>
      </c>
      <c r="J36" s="27">
        <v>1</v>
      </c>
      <c r="K36" s="27" t="s">
        <v>15</v>
      </c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 t="s">
        <v>23</v>
      </c>
      <c r="Y36" s="17"/>
      <c r="Z36" s="129" cm="1">
        <f t="array" ref="Z36">IF(ISNUMBER(SEARCH("JC",E36)),     5*COUNTA(J36:W36)/2-SUM(INT(IF(ISNUMBER(SEARCH("3",J36:W36)),SEARCH("3",J36:W36)*$J$12:$W$12,0)&gt;=1)),     IF(OR(ISNUMBER(SEARCH("FE6047",E36)),ISNUMBER(SEARCH("FE6067",E36))),2*COUNTA(J36:W36)/2, 6*COUNTA(J36:W36)/2-SUM(INT(IF(ISNUMBER(SEARCH("3",J36:W36)),SEARCH("3",J36:W36)*$J$12:$W$12,0)&gt;=1))))</f>
        <v>6</v>
      </c>
    </row>
    <row r="37" spans="1:26" customFormat="1" ht="15.75" customHeight="1" x14ac:dyDescent="0.2">
      <c r="A37" s="17">
        <v>25</v>
      </c>
      <c r="B37" s="17" t="s">
        <v>21</v>
      </c>
      <c r="C37" s="17" t="s">
        <v>87</v>
      </c>
      <c r="D37" s="17">
        <v>16</v>
      </c>
      <c r="E37" s="103" t="s">
        <v>132</v>
      </c>
      <c r="F37" s="37" t="s">
        <v>89</v>
      </c>
      <c r="G37" s="37" t="s">
        <v>115</v>
      </c>
      <c r="H37" s="17">
        <v>20</v>
      </c>
      <c r="I37" s="17" t="s">
        <v>133</v>
      </c>
      <c r="J37" s="12"/>
      <c r="K37" s="12"/>
      <c r="L37" s="12"/>
      <c r="M37" s="101"/>
      <c r="N37" s="17">
        <v>2</v>
      </c>
      <c r="O37" s="17" t="s">
        <v>19</v>
      </c>
      <c r="P37" s="17"/>
      <c r="Q37" s="12"/>
      <c r="R37" s="12"/>
      <c r="S37" s="12"/>
      <c r="T37" s="101"/>
      <c r="U37" s="12"/>
      <c r="V37" s="17"/>
      <c r="W37" s="17"/>
      <c r="X37" s="17" t="s">
        <v>35</v>
      </c>
      <c r="Y37" s="17"/>
      <c r="Z37" s="129" cm="1">
        <f t="array" ref="Z37">IF(ISNUMBER(SEARCH("JC",E37)),     5*COUNTA(J37:W37)/2-SUM(INT(IF(ISNUMBER(SEARCH("3",J37:W37)),SEARCH("3",J37:W37)*$J$12:$W$12,0)&gt;=1)),     IF(OR(ISNUMBER(SEARCH("FE6047",E37)),ISNUMBER(SEARCH("FE6067",E37))),2*COUNTA(J37:W37)/2, 6*COUNTA(J37:W37)/2-SUM(INT(IF(ISNUMBER(SEARCH("3",J37:W37)),SEARCH("3",J37:W37)*$J$12:$W$12,0)&gt;=1))))</f>
        <v>6</v>
      </c>
    </row>
    <row r="38" spans="1:26" customFormat="1" ht="15.75" customHeight="1" x14ac:dyDescent="0.2">
      <c r="A38" s="17">
        <v>26</v>
      </c>
      <c r="B38" s="27" t="s">
        <v>21</v>
      </c>
      <c r="C38" s="82" t="s">
        <v>73</v>
      </c>
      <c r="D38" s="83">
        <v>24</v>
      </c>
      <c r="E38" s="34" t="s">
        <v>126</v>
      </c>
      <c r="F38" s="102">
        <v>1</v>
      </c>
      <c r="G38" s="83">
        <v>3</v>
      </c>
      <c r="H38" s="83">
        <v>20</v>
      </c>
      <c r="I38" s="83" t="s">
        <v>177</v>
      </c>
      <c r="J38" s="27"/>
      <c r="K38" s="27"/>
      <c r="L38" s="27">
        <v>1</v>
      </c>
      <c r="M38" s="27" t="s">
        <v>145</v>
      </c>
      <c r="N38" s="27">
        <v>1</v>
      </c>
      <c r="O38" s="27" t="s">
        <v>145</v>
      </c>
      <c r="P38" s="27">
        <v>1</v>
      </c>
      <c r="Q38" s="27" t="s">
        <v>145</v>
      </c>
      <c r="R38" s="27"/>
      <c r="S38" s="27"/>
      <c r="T38" s="27"/>
      <c r="U38" s="27"/>
      <c r="V38" s="27"/>
      <c r="W38" s="27"/>
      <c r="X38" s="27" t="s">
        <v>23</v>
      </c>
      <c r="Y38" s="17"/>
      <c r="Z38" s="129" cm="1">
        <f t="array" ref="Z38">IF(ISNUMBER(SEARCH("JC",E38)),     5*COUNTA(J38:W38)/2-SUM(INT(IF(ISNUMBER(SEARCH("3",J38:W38)),SEARCH("3",J38:W38)*$J$12:$W$12,0)&gt;=1)),     IF(OR(ISNUMBER(SEARCH("FE6047",E38)),ISNUMBER(SEARCH("FE6067",E38))),2*COUNTA(J38:W38)/2, 6*COUNTA(J38:W38)/2-SUM(INT(IF(ISNUMBER(SEARCH("3",J38:W38)),SEARCH("3",J38:W38)*$J$12:$W$12,0)&gt;=1))))</f>
        <v>15</v>
      </c>
    </row>
    <row r="39" spans="1:26" customFormat="1" ht="15.75" customHeight="1" x14ac:dyDescent="0.2">
      <c r="A39" s="17">
        <v>27</v>
      </c>
      <c r="B39" s="27" t="s">
        <v>21</v>
      </c>
      <c r="C39" s="82" t="s">
        <v>73</v>
      </c>
      <c r="D39" s="83">
        <v>24</v>
      </c>
      <c r="E39" s="34" t="s">
        <v>126</v>
      </c>
      <c r="F39" s="102">
        <v>1</v>
      </c>
      <c r="G39" s="83">
        <v>3</v>
      </c>
      <c r="H39" s="83">
        <v>20</v>
      </c>
      <c r="I39" s="83" t="s">
        <v>177</v>
      </c>
      <c r="J39" s="27"/>
      <c r="K39" s="27"/>
      <c r="L39" s="27">
        <v>2</v>
      </c>
      <c r="M39" s="27" t="s">
        <v>145</v>
      </c>
      <c r="N39" s="27">
        <v>2</v>
      </c>
      <c r="O39" s="27" t="s">
        <v>145</v>
      </c>
      <c r="P39" s="27">
        <v>2</v>
      </c>
      <c r="Q39" s="27" t="s">
        <v>145</v>
      </c>
      <c r="R39" s="27"/>
      <c r="S39" s="27"/>
      <c r="T39" s="27"/>
      <c r="U39" s="27"/>
      <c r="V39" s="27"/>
      <c r="W39" s="27"/>
      <c r="X39" s="27" t="s">
        <v>23</v>
      </c>
      <c r="Y39" s="17"/>
      <c r="Z39" s="129" cm="1">
        <f t="array" ref="Z39">IF(ISNUMBER(SEARCH("JC",E39)),     5*COUNTA(J39:W39)/2-SUM(INT(IF(ISNUMBER(SEARCH("3",J39:W39)),SEARCH("3",J39:W39)*$J$12:$W$12,0)&gt;=1)),     IF(OR(ISNUMBER(SEARCH("FE6047",E39)),ISNUMBER(SEARCH("FE6067",E39))),2*COUNTA(J39:W39)/2, 6*COUNTA(J39:W39)/2-SUM(INT(IF(ISNUMBER(SEARCH("3",J39:W39)),SEARCH("3",J39:W39)*$J$12:$W$12,0)&gt;=1))))</f>
        <v>15</v>
      </c>
    </row>
    <row r="40" spans="1:26" customFormat="1" ht="15.75" customHeight="1" x14ac:dyDescent="0.2">
      <c r="A40" s="17">
        <v>28</v>
      </c>
      <c r="B40" s="17" t="s">
        <v>21</v>
      </c>
      <c r="C40" s="82" t="s">
        <v>73</v>
      </c>
      <c r="D40" s="27">
        <v>20</v>
      </c>
      <c r="E40" s="104" t="s">
        <v>137</v>
      </c>
      <c r="F40" s="105" t="s">
        <v>89</v>
      </c>
      <c r="G40" s="105" t="s">
        <v>89</v>
      </c>
      <c r="H40" s="105" t="s">
        <v>138</v>
      </c>
      <c r="I40" s="27" t="s">
        <v>139</v>
      </c>
      <c r="J40" s="27">
        <v>1</v>
      </c>
      <c r="K40" s="27" t="s">
        <v>145</v>
      </c>
      <c r="L40" s="27"/>
      <c r="M40" s="27"/>
      <c r="N40" s="27"/>
      <c r="O40" s="27"/>
      <c r="P40" s="27"/>
      <c r="Q40" s="27"/>
      <c r="R40" s="27">
        <v>1</v>
      </c>
      <c r="S40" s="27" t="s">
        <v>145</v>
      </c>
      <c r="T40" s="27"/>
      <c r="U40" s="27"/>
      <c r="V40" s="27"/>
      <c r="W40" s="27"/>
      <c r="X40" s="93" t="s">
        <v>25</v>
      </c>
      <c r="Y40" s="17"/>
      <c r="Z40" s="129" cm="1">
        <f t="array" ref="Z40">IF(ISNUMBER(SEARCH("JC",E40)),     5*COUNTA(J40:W40)/2-SUM(INT(IF(ISNUMBER(SEARCH("3",J40:W40)),SEARCH("3",J40:W40)*$J$12:$W$12,0)&gt;=1)),     IF(OR(ISNUMBER(SEARCH("FE6047",E40)),ISNUMBER(SEARCH("FE6067",E40))),2*COUNTA(J40:W40)/2, 6*COUNTA(J40:W40)/2-SUM(INT(IF(ISNUMBER(SEARCH("3",J40:W40)),SEARCH("3",J40:W40)*$J$12:$W$12,0)&gt;=1))))</f>
        <v>10</v>
      </c>
    </row>
    <row r="41" spans="1:26" customFormat="1" ht="15.75" customHeight="1" x14ac:dyDescent="0.2">
      <c r="A41" s="17">
        <v>29</v>
      </c>
      <c r="B41" s="17" t="s">
        <v>21</v>
      </c>
      <c r="C41" s="82" t="s">
        <v>73</v>
      </c>
      <c r="D41" s="27">
        <v>20</v>
      </c>
      <c r="E41" s="104" t="s">
        <v>137</v>
      </c>
      <c r="F41" s="105" t="s">
        <v>89</v>
      </c>
      <c r="G41" s="105" t="s">
        <v>89</v>
      </c>
      <c r="H41" s="105" t="s">
        <v>138</v>
      </c>
      <c r="I41" s="27" t="s">
        <v>139</v>
      </c>
      <c r="J41" s="27">
        <v>2</v>
      </c>
      <c r="K41" s="27" t="s">
        <v>145</v>
      </c>
      <c r="L41" s="27"/>
      <c r="M41" s="27"/>
      <c r="N41" s="34"/>
      <c r="O41" s="27"/>
      <c r="P41" s="27"/>
      <c r="Q41" s="27"/>
      <c r="R41" s="27">
        <v>2</v>
      </c>
      <c r="S41" s="27" t="s">
        <v>145</v>
      </c>
      <c r="T41" s="27"/>
      <c r="U41" s="27"/>
      <c r="V41" s="27"/>
      <c r="W41" s="27"/>
      <c r="X41" s="93" t="s">
        <v>25</v>
      </c>
      <c r="Y41" s="17"/>
      <c r="Z41" s="129" cm="1">
        <f t="array" ref="Z41">IF(ISNUMBER(SEARCH("JC",E41)),     5*COUNTA(J41:W41)/2-SUM(INT(IF(ISNUMBER(SEARCH("3",J41:W41)),SEARCH("3",J41:W41)*$J$12:$W$12,0)&gt;=1)),     IF(OR(ISNUMBER(SEARCH("FE6047",E41)),ISNUMBER(SEARCH("FE6067",E41))),2*COUNTA(J41:W41)/2, 6*COUNTA(J41:W41)/2-SUM(INT(IF(ISNUMBER(SEARCH("3",J41:W41)),SEARCH("3",J41:W41)*$J$12:$W$12,0)&gt;=1))))</f>
        <v>10</v>
      </c>
    </row>
    <row r="42" spans="1:26" customFormat="1" ht="15.75" customHeight="1" x14ac:dyDescent="0.2">
      <c r="A42" s="17">
        <v>30</v>
      </c>
      <c r="B42" s="17" t="s">
        <v>21</v>
      </c>
      <c r="C42" s="82" t="s">
        <v>73</v>
      </c>
      <c r="D42" s="27">
        <v>23</v>
      </c>
      <c r="E42" s="104" t="s">
        <v>140</v>
      </c>
      <c r="F42" s="105" t="s">
        <v>89</v>
      </c>
      <c r="G42" s="105" t="s">
        <v>117</v>
      </c>
      <c r="H42" s="105" t="s">
        <v>141</v>
      </c>
      <c r="I42" s="27" t="s">
        <v>142</v>
      </c>
      <c r="J42" s="27"/>
      <c r="K42" s="27"/>
      <c r="L42" s="27">
        <v>1</v>
      </c>
      <c r="M42" s="27" t="s">
        <v>178</v>
      </c>
      <c r="N42" s="27">
        <v>1</v>
      </c>
      <c r="O42" s="27" t="s">
        <v>178</v>
      </c>
      <c r="P42" s="27"/>
      <c r="Q42" s="27"/>
      <c r="R42" s="27"/>
      <c r="S42" s="27"/>
      <c r="T42" s="27"/>
      <c r="U42" s="27"/>
      <c r="V42" s="27"/>
      <c r="W42" s="27"/>
      <c r="X42" s="93" t="s">
        <v>25</v>
      </c>
      <c r="Y42" s="17"/>
      <c r="Z42" s="129" cm="1">
        <f t="array" ref="Z42">IF(ISNUMBER(SEARCH("JC",E42)),     5*COUNTA(J42:W42)/2-SUM(INT(IF(ISNUMBER(SEARCH("3",J42:W42)),SEARCH("3",J42:W42)*$J$12:$W$12,0)&gt;=1)),     IF(OR(ISNUMBER(SEARCH("FE6047",E42)),ISNUMBER(SEARCH("FE6067",E42))),2*COUNTA(J42:W42)/2, 6*COUNTA(J42:W42)/2-SUM(INT(IF(ISNUMBER(SEARCH("3",J42:W42)),SEARCH("3",J42:W42)*$J$12:$W$12,0)&gt;=1))))</f>
        <v>10</v>
      </c>
    </row>
    <row r="43" spans="1:26" customFormat="1" ht="15.75" customHeight="1" x14ac:dyDescent="0.2">
      <c r="A43" s="17">
        <v>31</v>
      </c>
      <c r="B43" s="17" t="s">
        <v>21</v>
      </c>
      <c r="C43" s="82" t="s">
        <v>73</v>
      </c>
      <c r="D43" s="27">
        <v>23</v>
      </c>
      <c r="E43" s="104" t="s">
        <v>140</v>
      </c>
      <c r="F43" s="105" t="s">
        <v>89</v>
      </c>
      <c r="G43" s="105" t="s">
        <v>117</v>
      </c>
      <c r="H43" s="105" t="s">
        <v>141</v>
      </c>
      <c r="I43" s="27" t="s">
        <v>142</v>
      </c>
      <c r="J43" s="27"/>
      <c r="K43" s="27"/>
      <c r="L43" s="27"/>
      <c r="M43" s="27"/>
      <c r="N43" s="27">
        <v>2</v>
      </c>
      <c r="O43" s="27" t="s">
        <v>178</v>
      </c>
      <c r="P43" s="27"/>
      <c r="Q43" s="27"/>
      <c r="R43" s="27"/>
      <c r="S43" s="27"/>
      <c r="T43" s="27"/>
      <c r="U43" s="27"/>
      <c r="V43" s="27"/>
      <c r="W43" s="27"/>
      <c r="X43" s="93" t="s">
        <v>25</v>
      </c>
      <c r="Y43" s="17"/>
      <c r="Z43" s="129" cm="1">
        <f t="array" ref="Z43">IF(ISNUMBER(SEARCH("JC",E43)),     5*COUNTA(J43:W43)/2-SUM(INT(IF(ISNUMBER(SEARCH("3",J43:W43)),SEARCH("3",J43:W43)*$J$12:$W$12,0)&gt;=1)),     IF(OR(ISNUMBER(SEARCH("FE6047",E43)),ISNUMBER(SEARCH("FE6067",E43))),2*COUNTA(J43:W43)/2, 6*COUNTA(J43:W43)/2-SUM(INT(IF(ISNUMBER(SEARCH("3",J43:W43)),SEARCH("3",J43:W43)*$J$12:$W$12,0)&gt;=1))))</f>
        <v>5</v>
      </c>
    </row>
    <row r="44" spans="1:26" customFormat="1" ht="15.75" customHeight="1" x14ac:dyDescent="0.2">
      <c r="A44" s="17">
        <v>32</v>
      </c>
      <c r="B44" s="17" t="s">
        <v>21</v>
      </c>
      <c r="C44" s="25" t="s">
        <v>73</v>
      </c>
      <c r="D44" s="25">
        <v>24</v>
      </c>
      <c r="E44" s="85" t="s">
        <v>126</v>
      </c>
      <c r="F44" s="37" t="s">
        <v>117</v>
      </c>
      <c r="G44" s="36" t="s">
        <v>115</v>
      </c>
      <c r="H44" s="17">
        <v>25</v>
      </c>
      <c r="I44" s="83" t="s">
        <v>177</v>
      </c>
      <c r="J44" s="31">
        <v>1</v>
      </c>
      <c r="K44" s="31" t="s">
        <v>20</v>
      </c>
      <c r="L44" s="106"/>
      <c r="M44" s="106"/>
      <c r="N44" s="31">
        <v>1</v>
      </c>
      <c r="O44" s="31" t="s">
        <v>20</v>
      </c>
      <c r="P44" s="31"/>
      <c r="Q44" s="31"/>
      <c r="R44" s="31">
        <v>1</v>
      </c>
      <c r="S44" s="31" t="s">
        <v>20</v>
      </c>
      <c r="T44" s="17"/>
      <c r="U44" s="17"/>
      <c r="V44" s="17"/>
      <c r="W44" s="17"/>
      <c r="X44" s="17" t="s">
        <v>27</v>
      </c>
      <c r="Y44" s="17"/>
      <c r="Z44" s="129" cm="1">
        <f t="array" ref="Z44">IF(ISNUMBER(SEARCH("JC",E44)),     5*COUNTA(J44:W44)/2-SUM(INT(IF(ISNUMBER(SEARCH("3",J44:W44)),SEARCH("3",J44:W44)*$J$12:$W$12,0)&gt;=1)),     IF(OR(ISNUMBER(SEARCH("FE6047",E44)),ISNUMBER(SEARCH("FE6067",E44))),2*COUNTA(J44:W44)/2, 6*COUNTA(J44:W44)/2-SUM(INT(IF(ISNUMBER(SEARCH("3",J44:W44)),SEARCH("3",J44:W44)*$J$12:$W$12,0)&gt;=1))))</f>
        <v>15</v>
      </c>
    </row>
    <row r="45" spans="1:26" customFormat="1" ht="15.75" customHeight="1" x14ac:dyDescent="0.2">
      <c r="A45" s="17">
        <v>33</v>
      </c>
      <c r="B45" s="17" t="s">
        <v>21</v>
      </c>
      <c r="C45" s="25" t="s">
        <v>73</v>
      </c>
      <c r="D45" s="25">
        <v>24</v>
      </c>
      <c r="E45" s="85" t="s">
        <v>126</v>
      </c>
      <c r="F45" s="37" t="s">
        <v>117</v>
      </c>
      <c r="G45" s="36" t="s">
        <v>115</v>
      </c>
      <c r="H45" s="17">
        <v>25</v>
      </c>
      <c r="I45" s="83" t="s">
        <v>177</v>
      </c>
      <c r="J45" s="31">
        <v>2</v>
      </c>
      <c r="K45" s="31" t="s">
        <v>20</v>
      </c>
      <c r="L45" s="106"/>
      <c r="M45" s="106"/>
      <c r="N45" s="106"/>
      <c r="O45" s="106"/>
      <c r="P45" s="31">
        <v>1</v>
      </c>
      <c r="Q45" s="31" t="s">
        <v>20</v>
      </c>
      <c r="R45" s="31"/>
      <c r="S45" s="31"/>
      <c r="T45" s="17"/>
      <c r="U45" s="17"/>
      <c r="V45" s="17"/>
      <c r="W45" s="17"/>
      <c r="X45" s="17" t="s">
        <v>27</v>
      </c>
      <c r="Y45" s="17"/>
      <c r="Z45" s="129" cm="1">
        <f t="array" ref="Z45">IF(ISNUMBER(SEARCH("JC",E45)),     5*COUNTA(J45:W45)/2-SUM(INT(IF(ISNUMBER(SEARCH("3",J45:W45)),SEARCH("3",J45:W45)*$J$12:$W$12,0)&gt;=1)),     IF(OR(ISNUMBER(SEARCH("FE6047",E45)),ISNUMBER(SEARCH("FE6067",E45))),2*COUNTA(J45:W45)/2, 6*COUNTA(J45:W45)/2-SUM(INT(IF(ISNUMBER(SEARCH("3",J45:W45)),SEARCH("3",J45:W45)*$J$12:$W$12,0)&gt;=1))))</f>
        <v>10</v>
      </c>
    </row>
    <row r="46" spans="1:26" customFormat="1" ht="15.75" customHeight="1" x14ac:dyDescent="0.2">
      <c r="A46" s="17">
        <v>34</v>
      </c>
      <c r="B46" s="17" t="s">
        <v>21</v>
      </c>
      <c r="C46" s="25" t="s">
        <v>73</v>
      </c>
      <c r="D46" s="25">
        <v>24</v>
      </c>
      <c r="E46" s="85" t="s">
        <v>127</v>
      </c>
      <c r="F46" s="37" t="s">
        <v>117</v>
      </c>
      <c r="G46" s="36" t="s">
        <v>115</v>
      </c>
      <c r="H46" s="17">
        <v>25</v>
      </c>
      <c r="I46" s="34" t="s">
        <v>179</v>
      </c>
      <c r="J46" s="101"/>
      <c r="K46" s="101"/>
      <c r="L46" s="71"/>
      <c r="M46" s="71"/>
      <c r="N46" s="31">
        <v>2</v>
      </c>
      <c r="O46" s="31" t="s">
        <v>93</v>
      </c>
      <c r="P46" s="31"/>
      <c r="Q46" s="31"/>
      <c r="R46" s="31"/>
      <c r="S46" s="31"/>
      <c r="T46" s="17"/>
      <c r="U46" s="17"/>
      <c r="V46" s="17"/>
      <c r="W46" s="17"/>
      <c r="X46" s="17" t="s">
        <v>27</v>
      </c>
      <c r="Y46" s="17"/>
      <c r="Z46" s="129" cm="1">
        <f t="array" ref="Z46">IF(ISNUMBER(SEARCH("JC",E46)),     5*COUNTA(J46:W46)/2-SUM(INT(IF(ISNUMBER(SEARCH("3",J46:W46)),SEARCH("3",J46:W46)*$J$12:$W$12,0)&gt;=1)),     IF(OR(ISNUMBER(SEARCH("FE6047",E46)),ISNUMBER(SEARCH("FE6067",E46))),2*COUNTA(J46:W46)/2, 6*COUNTA(J46:W46)/2-SUM(INT(IF(ISNUMBER(SEARCH("3",J46:W46)),SEARCH("3",J46:W46)*$J$12:$W$12,0)&gt;=1))))</f>
        <v>5</v>
      </c>
    </row>
    <row r="47" spans="1:26" customFormat="1" ht="15.75" customHeight="1" x14ac:dyDescent="0.2">
      <c r="A47" s="17">
        <v>35</v>
      </c>
      <c r="B47" s="17" t="s">
        <v>21</v>
      </c>
      <c r="C47" s="25" t="s">
        <v>73</v>
      </c>
      <c r="D47" s="25">
        <v>22</v>
      </c>
      <c r="E47" s="13" t="s">
        <v>180</v>
      </c>
      <c r="F47" s="26" t="s">
        <v>117</v>
      </c>
      <c r="G47" s="26" t="s">
        <v>115</v>
      </c>
      <c r="H47" s="25">
        <v>22</v>
      </c>
      <c r="I47" s="34" t="s">
        <v>179</v>
      </c>
      <c r="J47" s="17">
        <v>1</v>
      </c>
      <c r="K47" s="12" t="s">
        <v>93</v>
      </c>
      <c r="L47" s="17">
        <v>1</v>
      </c>
      <c r="M47" s="12" t="s">
        <v>15</v>
      </c>
      <c r="N47" s="34"/>
      <c r="O47" s="34"/>
      <c r="P47" s="34">
        <v>2</v>
      </c>
      <c r="Q47" s="34" t="s">
        <v>93</v>
      </c>
      <c r="R47" s="107"/>
      <c r="S47" s="107"/>
      <c r="T47" s="107"/>
      <c r="U47" s="107"/>
      <c r="V47" s="34"/>
      <c r="W47" s="34"/>
      <c r="X47" s="17" t="s">
        <v>31</v>
      </c>
      <c r="Y47" s="17"/>
      <c r="Z47" s="129" cm="1">
        <f t="array" ref="Z47">IF(ISNUMBER(SEARCH("JC",E47)),     5*COUNTA(J47:W47)/2-SUM(INT(IF(ISNUMBER(SEARCH("3",J47:W47)),SEARCH("3",J47:W47)*$J$12:$W$12,0)&gt;=1)),     IF(OR(ISNUMBER(SEARCH("FE6047",E47)),ISNUMBER(SEARCH("FE6067",E47))),2*COUNTA(J47:W47)/2, 6*COUNTA(J47:W47)/2-SUM(INT(IF(ISNUMBER(SEARCH("3",J47:W47)),SEARCH("3",J47:W47)*$J$12:$W$12,0)&gt;=1))))</f>
        <v>15</v>
      </c>
    </row>
    <row r="48" spans="1:26" customFormat="1" ht="15.75" customHeight="1" x14ac:dyDescent="0.2">
      <c r="A48" s="17">
        <v>36</v>
      </c>
      <c r="B48" s="17" t="s">
        <v>21</v>
      </c>
      <c r="C48" s="25" t="s">
        <v>73</v>
      </c>
      <c r="D48" s="25">
        <v>22</v>
      </c>
      <c r="E48" s="81" t="s">
        <v>180</v>
      </c>
      <c r="F48" s="26" t="s">
        <v>117</v>
      </c>
      <c r="G48" s="26" t="s">
        <v>115</v>
      </c>
      <c r="H48" s="25">
        <v>22</v>
      </c>
      <c r="I48" s="34" t="s">
        <v>179</v>
      </c>
      <c r="J48" s="17"/>
      <c r="K48" s="12"/>
      <c r="L48" s="17">
        <v>2</v>
      </c>
      <c r="M48" s="12" t="s">
        <v>15</v>
      </c>
      <c r="N48" s="34"/>
      <c r="O48" s="108"/>
      <c r="P48" s="34"/>
      <c r="Q48" s="109"/>
      <c r="R48" s="107"/>
      <c r="S48" s="109"/>
      <c r="T48" s="107"/>
      <c r="U48" s="107"/>
      <c r="V48" s="34"/>
      <c r="W48" s="34"/>
      <c r="X48" s="17" t="s">
        <v>31</v>
      </c>
      <c r="Y48" s="17"/>
      <c r="Z48" s="129" cm="1">
        <f t="array" ref="Z48">IF(ISNUMBER(SEARCH("JC",E48)),     5*COUNTA(J48:W48)/2-SUM(INT(IF(ISNUMBER(SEARCH("3",J48:W48)),SEARCH("3",J48:W48)*$J$12:$W$12,0)&gt;=1)),     IF(OR(ISNUMBER(SEARCH("FE6047",E48)),ISNUMBER(SEARCH("FE6067",E48))),2*COUNTA(J48:W48)/2, 6*COUNTA(J48:W48)/2-SUM(INT(IF(ISNUMBER(SEARCH("3",J48:W48)),SEARCH("3",J48:W48)*$J$12:$W$12,0)&gt;=1))))</f>
        <v>5</v>
      </c>
    </row>
    <row r="49" spans="1:26" customFormat="1" ht="15.75" customHeight="1" x14ac:dyDescent="0.2">
      <c r="A49" s="17">
        <v>37</v>
      </c>
      <c r="B49" s="27" t="s">
        <v>21</v>
      </c>
      <c r="C49" s="110" t="s">
        <v>73</v>
      </c>
      <c r="D49" s="17">
        <v>24</v>
      </c>
      <c r="E49" s="111" t="s">
        <v>181</v>
      </c>
      <c r="F49" s="112" t="s">
        <v>115</v>
      </c>
      <c r="G49" s="112" t="s">
        <v>115</v>
      </c>
      <c r="H49" s="113">
        <v>23</v>
      </c>
      <c r="I49" s="34" t="s">
        <v>179</v>
      </c>
      <c r="J49" s="17"/>
      <c r="K49" s="17"/>
      <c r="L49" s="17"/>
      <c r="M49" s="17"/>
      <c r="N49" s="34">
        <v>1</v>
      </c>
      <c r="O49" s="34" t="s">
        <v>15</v>
      </c>
      <c r="P49" s="34">
        <v>1</v>
      </c>
      <c r="Q49" s="34" t="s">
        <v>15</v>
      </c>
      <c r="R49" s="34"/>
      <c r="S49" s="34"/>
      <c r="T49" s="34"/>
      <c r="U49" s="34"/>
      <c r="V49" s="34"/>
      <c r="W49" s="34"/>
      <c r="X49" s="29" t="s">
        <v>38</v>
      </c>
      <c r="Y49" s="17"/>
      <c r="Z49" s="129" cm="1">
        <f t="array" ref="Z49">IF(ISNUMBER(SEARCH("JC",E49)),     5*COUNTA(J49:W49)/2-SUM(INT(IF(ISNUMBER(SEARCH("3",J49:W49)),SEARCH("3",J49:W49)*$J$12:$W$12,0)&gt;=1)),     IF(OR(ISNUMBER(SEARCH("FE6047",E49)),ISNUMBER(SEARCH("FE6067",E49))),2*COUNTA(J49:W49)/2, 6*COUNTA(J49:W49)/2-SUM(INT(IF(ISNUMBER(SEARCH("3",J49:W49)),SEARCH("3",J49:W49)*$J$12:$W$12,0)&gt;=1))))</f>
        <v>10</v>
      </c>
    </row>
    <row r="50" spans="1:26" customFormat="1" ht="15.75" customHeight="1" x14ac:dyDescent="0.2">
      <c r="A50" s="17">
        <v>38</v>
      </c>
      <c r="B50" s="27" t="s">
        <v>21</v>
      </c>
      <c r="C50" s="110" t="s">
        <v>73</v>
      </c>
      <c r="D50" s="17">
        <v>24</v>
      </c>
      <c r="E50" s="111" t="s">
        <v>181</v>
      </c>
      <c r="F50" s="112" t="s">
        <v>115</v>
      </c>
      <c r="G50" s="112" t="s">
        <v>115</v>
      </c>
      <c r="H50" s="113">
        <v>23</v>
      </c>
      <c r="I50" s="34" t="s">
        <v>179</v>
      </c>
      <c r="J50" s="34"/>
      <c r="K50" s="34"/>
      <c r="L50" s="34"/>
      <c r="M50" s="34"/>
      <c r="N50" s="34">
        <v>2</v>
      </c>
      <c r="O50" s="34" t="s">
        <v>15</v>
      </c>
      <c r="P50" s="34">
        <v>2</v>
      </c>
      <c r="Q50" s="34" t="s">
        <v>15</v>
      </c>
      <c r="R50" s="34"/>
      <c r="S50" s="34"/>
      <c r="T50" s="34"/>
      <c r="U50" s="34"/>
      <c r="V50" s="34"/>
      <c r="W50" s="34"/>
      <c r="X50" s="29" t="s">
        <v>38</v>
      </c>
      <c r="Y50" s="17"/>
      <c r="Z50" s="129" cm="1">
        <f t="array" ref="Z50">IF(ISNUMBER(SEARCH("JC",E50)),     5*COUNTA(J50:W50)/2-SUM(INT(IF(ISNUMBER(SEARCH("3",J50:W50)),SEARCH("3",J50:W50)*$J$12:$W$12,0)&gt;=1)),     IF(OR(ISNUMBER(SEARCH("FE6047",E50)),ISNUMBER(SEARCH("FE6067",E50))),2*COUNTA(J50:W50)/2, 6*COUNTA(J50:W50)/2-SUM(INT(IF(ISNUMBER(SEARCH("3",J50:W50)),SEARCH("3",J50:W50)*$J$12:$W$12,0)&gt;=1))))</f>
        <v>10</v>
      </c>
    </row>
    <row r="51" spans="1:26" customFormat="1" ht="15.75" customHeight="1" x14ac:dyDescent="0.2">
      <c r="A51" s="17">
        <v>39</v>
      </c>
      <c r="B51" s="17" t="s">
        <v>21</v>
      </c>
      <c r="C51" s="25" t="s">
        <v>73</v>
      </c>
      <c r="D51" s="25">
        <v>22</v>
      </c>
      <c r="E51" s="91" t="s">
        <v>144</v>
      </c>
      <c r="F51" s="87">
        <v>1</v>
      </c>
      <c r="G51" s="87">
        <v>1</v>
      </c>
      <c r="H51" s="87">
        <v>13</v>
      </c>
      <c r="I51" s="87" t="s">
        <v>182</v>
      </c>
      <c r="J51" s="87">
        <v>1</v>
      </c>
      <c r="K51" s="87" t="s">
        <v>17</v>
      </c>
      <c r="L51" s="87">
        <v>1</v>
      </c>
      <c r="M51" s="87" t="s">
        <v>93</v>
      </c>
      <c r="N51" s="87">
        <v>1</v>
      </c>
      <c r="O51" s="87" t="s">
        <v>93</v>
      </c>
      <c r="P51" s="87">
        <v>1</v>
      </c>
      <c r="Q51" s="87" t="s">
        <v>13</v>
      </c>
      <c r="R51" s="87"/>
      <c r="S51" s="87"/>
      <c r="T51" s="87"/>
      <c r="U51" s="87"/>
      <c r="V51" s="87"/>
      <c r="W51" s="87"/>
      <c r="X51" s="87" t="s">
        <v>36</v>
      </c>
      <c r="Y51" s="17"/>
      <c r="Z51" s="129" cm="1">
        <f t="array" ref="Z51">IF(ISNUMBER(SEARCH("JC",E51)),     5*COUNTA(J51:W51)/2-SUM(INT(IF(ISNUMBER(SEARCH("3",J51:W51)),SEARCH("3",J51:W51)*$J$12:$W$12,0)&gt;=1)),     IF(OR(ISNUMBER(SEARCH("FE6047",E51)),ISNUMBER(SEARCH("FE6067",E51))),2*COUNTA(J51:W51)/2, 6*COUNTA(J51:W51)/2-SUM(INT(IF(ISNUMBER(SEARCH("3",J51:W51)),SEARCH("3",J51:W51)*$J$12:$W$12,0)&gt;=1))))</f>
        <v>20</v>
      </c>
    </row>
    <row r="52" spans="1:26" customFormat="1" ht="15.75" customHeight="1" x14ac:dyDescent="0.2">
      <c r="A52" s="17">
        <v>40</v>
      </c>
      <c r="B52" s="17" t="s">
        <v>21</v>
      </c>
      <c r="C52" s="25" t="s">
        <v>73</v>
      </c>
      <c r="D52" s="25">
        <v>22</v>
      </c>
      <c r="E52" s="91" t="s">
        <v>144</v>
      </c>
      <c r="F52" s="87">
        <v>1</v>
      </c>
      <c r="G52" s="87">
        <v>1</v>
      </c>
      <c r="H52" s="87">
        <v>13</v>
      </c>
      <c r="I52" s="87" t="s">
        <v>182</v>
      </c>
      <c r="J52" s="87">
        <v>2</v>
      </c>
      <c r="K52" s="87" t="s">
        <v>17</v>
      </c>
      <c r="L52" s="87">
        <v>2</v>
      </c>
      <c r="M52" s="87" t="s">
        <v>24</v>
      </c>
      <c r="N52" s="87">
        <v>2</v>
      </c>
      <c r="O52" s="87" t="s">
        <v>24</v>
      </c>
      <c r="P52" s="87"/>
      <c r="Q52" s="87"/>
      <c r="R52" s="87"/>
      <c r="S52" s="87"/>
      <c r="T52" s="87"/>
      <c r="U52" s="87"/>
      <c r="V52" s="87"/>
      <c r="W52" s="87"/>
      <c r="X52" s="87" t="s">
        <v>36</v>
      </c>
      <c r="Y52" s="17"/>
      <c r="Z52" s="129" cm="1">
        <f t="array" ref="Z52">IF(ISNUMBER(SEARCH("JC",E52)),     5*COUNTA(J52:W52)/2-SUM(INT(IF(ISNUMBER(SEARCH("3",J52:W52)),SEARCH("3",J52:W52)*$J$12:$W$12,0)&gt;=1)),     IF(OR(ISNUMBER(SEARCH("FE6047",E52)),ISNUMBER(SEARCH("FE6067",E52))),2*COUNTA(J52:W52)/2, 6*COUNTA(J52:W52)/2-SUM(INT(IF(ISNUMBER(SEARCH("3",J52:W52)),SEARCH("3",J52:W52)*$J$12:$W$12,0)&gt;=1))))</f>
        <v>15</v>
      </c>
    </row>
    <row r="53" spans="1:26" customFormat="1" ht="15.75" customHeight="1" x14ac:dyDescent="0.2">
      <c r="A53" s="17">
        <v>41</v>
      </c>
      <c r="B53" s="17" t="s">
        <v>21</v>
      </c>
      <c r="C53" s="25" t="s">
        <v>73</v>
      </c>
      <c r="D53" s="17">
        <v>24</v>
      </c>
      <c r="E53" s="114" t="s">
        <v>180</v>
      </c>
      <c r="F53" s="37" t="s">
        <v>89</v>
      </c>
      <c r="G53" s="37" t="s">
        <v>115</v>
      </c>
      <c r="H53" s="17">
        <v>22</v>
      </c>
      <c r="I53" s="34" t="s">
        <v>179</v>
      </c>
      <c r="J53" s="17">
        <v>1</v>
      </c>
      <c r="K53" s="17" t="s">
        <v>19</v>
      </c>
      <c r="L53" s="17"/>
      <c r="M53" s="17"/>
      <c r="N53" s="17">
        <v>1</v>
      </c>
      <c r="O53" s="17" t="s">
        <v>19</v>
      </c>
      <c r="P53" s="17"/>
      <c r="Q53" s="17"/>
      <c r="R53" s="17">
        <v>1</v>
      </c>
      <c r="S53" s="17" t="s">
        <v>19</v>
      </c>
      <c r="T53" s="17"/>
      <c r="U53" s="17"/>
      <c r="V53" s="17"/>
      <c r="W53" s="17"/>
      <c r="X53" s="17" t="s">
        <v>35</v>
      </c>
      <c r="Y53" s="17"/>
      <c r="Z53" s="129" cm="1">
        <f t="array" ref="Z53">IF(ISNUMBER(SEARCH("JC",E53)),     5*COUNTA(J53:W53)/2-SUM(INT(IF(ISNUMBER(SEARCH("3",J53:W53)),SEARCH("3",J53:W53)*$J$12:$W$12,0)&gt;=1)),     IF(OR(ISNUMBER(SEARCH("FE6047",E53)),ISNUMBER(SEARCH("FE6067",E53))),2*COUNTA(J53:W53)/2, 6*COUNTA(J53:W53)/2-SUM(INT(IF(ISNUMBER(SEARCH("3",J53:W53)),SEARCH("3",J53:W53)*$J$12:$W$12,0)&gt;=1))))</f>
        <v>15</v>
      </c>
    </row>
    <row r="54" spans="1:26" customFormat="1" ht="15.75" customHeight="1" x14ac:dyDescent="0.2">
      <c r="A54" s="17">
        <v>42</v>
      </c>
      <c r="B54" s="17" t="s">
        <v>21</v>
      </c>
      <c r="C54" s="25" t="s">
        <v>73</v>
      </c>
      <c r="D54" s="17">
        <v>24</v>
      </c>
      <c r="E54" s="114" t="s">
        <v>180</v>
      </c>
      <c r="F54" s="37" t="s">
        <v>89</v>
      </c>
      <c r="G54" s="37" t="s">
        <v>115</v>
      </c>
      <c r="H54" s="17">
        <v>22</v>
      </c>
      <c r="I54" s="34" t="s">
        <v>179</v>
      </c>
      <c r="J54" s="17">
        <v>2</v>
      </c>
      <c r="K54" s="17" t="s">
        <v>19</v>
      </c>
      <c r="L54" s="17">
        <v>2</v>
      </c>
      <c r="M54" s="17" t="s">
        <v>19</v>
      </c>
      <c r="N54" s="106"/>
      <c r="O54" s="106"/>
      <c r="P54" s="17">
        <v>2</v>
      </c>
      <c r="Q54" s="17" t="s">
        <v>19</v>
      </c>
      <c r="R54" s="17">
        <v>2</v>
      </c>
      <c r="S54" s="17" t="s">
        <v>19</v>
      </c>
      <c r="T54" s="17"/>
      <c r="U54" s="17"/>
      <c r="V54" s="17"/>
      <c r="W54" s="17"/>
      <c r="X54" s="17" t="s">
        <v>35</v>
      </c>
      <c r="Y54" s="17"/>
      <c r="Z54" s="129" cm="1">
        <f t="array" ref="Z54">IF(ISNUMBER(SEARCH("JC",E54)),     5*COUNTA(J54:W54)/2-SUM(INT(IF(ISNUMBER(SEARCH("3",J54:W54)),SEARCH("3",J54:W54)*$J$12:$W$12,0)&gt;=1)),     IF(OR(ISNUMBER(SEARCH("FE6047",E54)),ISNUMBER(SEARCH("FE6067",E54))),2*COUNTA(J54:W54)/2, 6*COUNTA(J54:W54)/2-SUM(INT(IF(ISNUMBER(SEARCH("3",J54:W54)),SEARCH("3",J54:W54)*$J$12:$W$12,0)&gt;=1))))</f>
        <v>20</v>
      </c>
    </row>
    <row r="55" spans="1:26" customFormat="1" ht="15.75" customHeight="1" x14ac:dyDescent="0.2">
      <c r="A55" s="17">
        <v>43</v>
      </c>
      <c r="B55" s="17" t="s">
        <v>21</v>
      </c>
      <c r="C55" s="87" t="s">
        <v>87</v>
      </c>
      <c r="D55" s="88">
        <v>16</v>
      </c>
      <c r="E55" s="115" t="s">
        <v>130</v>
      </c>
      <c r="F55" s="89">
        <v>2</v>
      </c>
      <c r="G55" s="89">
        <v>3</v>
      </c>
      <c r="H55" s="88">
        <v>21</v>
      </c>
      <c r="I55" s="90" t="s">
        <v>183</v>
      </c>
      <c r="J55" s="116"/>
      <c r="K55" s="116"/>
      <c r="L55" s="88"/>
      <c r="M55" s="89"/>
      <c r="N55" s="88"/>
      <c r="O55" s="89"/>
      <c r="P55" s="116"/>
      <c r="Q55" s="116"/>
      <c r="R55" s="117">
        <v>2</v>
      </c>
      <c r="S55" s="89" t="s">
        <v>13</v>
      </c>
      <c r="T55" s="118"/>
      <c r="U55" s="118"/>
      <c r="V55" s="118"/>
      <c r="W55" s="118"/>
      <c r="X55" s="117" t="s">
        <v>37</v>
      </c>
      <c r="Y55" s="17"/>
      <c r="Z55" s="129" cm="1">
        <f t="array" ref="Z55">IF(ISNUMBER(SEARCH("JC",E55)),     5*COUNTA(J55:W55)/2-SUM(INT(IF(ISNUMBER(SEARCH("3",J55:W55)),SEARCH("3",J55:W55)*$J$12:$W$12,0)&gt;=1)),     IF(OR(ISNUMBER(SEARCH("FE6047",E55)),ISNUMBER(SEARCH("FE6067",E55))),2*COUNTA(J55:W55)/2, 6*COUNTA(J55:W55)/2-SUM(INT(IF(ISNUMBER(SEARCH("3",J55:W55)),SEARCH("3",J55:W55)*$J$12:$W$12,0)&gt;=1))))</f>
        <v>6</v>
      </c>
    </row>
    <row r="56" spans="1:26" customFormat="1" ht="15.75" customHeight="1" x14ac:dyDescent="0.2">
      <c r="A56" s="17">
        <v>44</v>
      </c>
      <c r="B56" s="17" t="s">
        <v>21</v>
      </c>
      <c r="C56" s="87" t="s">
        <v>87</v>
      </c>
      <c r="D56" s="88">
        <v>16</v>
      </c>
      <c r="E56" s="115" t="s">
        <v>131</v>
      </c>
      <c r="F56" s="89">
        <v>1</v>
      </c>
      <c r="G56" s="89">
        <v>3</v>
      </c>
      <c r="H56" s="88">
        <v>20</v>
      </c>
      <c r="I56" s="90" t="s">
        <v>183</v>
      </c>
      <c r="J56" s="119"/>
      <c r="K56" s="119"/>
      <c r="L56" s="120"/>
      <c r="M56" s="84"/>
      <c r="N56" s="120"/>
      <c r="O56" s="84"/>
      <c r="P56" s="117">
        <v>1</v>
      </c>
      <c r="Q56" s="89" t="s">
        <v>17</v>
      </c>
      <c r="R56" s="121"/>
      <c r="S56" s="121"/>
      <c r="T56" s="121"/>
      <c r="U56" s="121"/>
      <c r="V56" s="121"/>
      <c r="W56" s="121"/>
      <c r="X56" s="117" t="s">
        <v>37</v>
      </c>
      <c r="Y56" s="17"/>
      <c r="Z56" s="129" cm="1">
        <f t="array" ref="Z56">IF(ISNUMBER(SEARCH("JC",E56)),     5*COUNTA(J56:W56)/2-SUM(INT(IF(ISNUMBER(SEARCH("3",J56:W56)),SEARCH("3",J56:W56)*$J$12:$W$12,0)&gt;=1)),     IF(OR(ISNUMBER(SEARCH("FE6047",E56)),ISNUMBER(SEARCH("FE6067",E56))),2*COUNTA(J56:W56)/2, 6*COUNTA(J56:W56)/2-SUM(INT(IF(ISNUMBER(SEARCH("3",J56:W56)),SEARCH("3",J56:W56)*$J$12:$W$12,0)&gt;=1))))</f>
        <v>6</v>
      </c>
    </row>
    <row r="57" spans="1:26" customFormat="1" ht="15.75" customHeight="1" x14ac:dyDescent="0.2">
      <c r="A57" s="17">
        <v>45</v>
      </c>
      <c r="B57" s="17" t="s">
        <v>40</v>
      </c>
      <c r="C57" s="25" t="s">
        <v>87</v>
      </c>
      <c r="D57" s="25">
        <v>14</v>
      </c>
      <c r="E57" s="72" t="s">
        <v>112</v>
      </c>
      <c r="F57" s="26">
        <v>1</v>
      </c>
      <c r="G57" s="26">
        <v>1</v>
      </c>
      <c r="H57" s="25">
        <v>25</v>
      </c>
      <c r="I57" s="34" t="s">
        <v>113</v>
      </c>
      <c r="J57" s="73"/>
      <c r="K57" s="73"/>
      <c r="L57" s="73"/>
      <c r="M57" s="34"/>
      <c r="N57" s="34"/>
      <c r="O57" s="34"/>
      <c r="P57" s="73"/>
      <c r="Q57" s="73"/>
      <c r="R57" s="73"/>
      <c r="S57" s="73"/>
      <c r="T57" s="13"/>
      <c r="U57" s="13"/>
      <c r="V57" s="17"/>
      <c r="W57" s="17"/>
      <c r="X57" s="12" t="s">
        <v>42</v>
      </c>
      <c r="Y57" s="17"/>
      <c r="Z57" s="129" cm="1">
        <f t="array" ref="Z57">IF(ISNUMBER(SEARCH("JC",E57)),     5*COUNTA(J57:W57)/2-SUM(INT(IF(ISNUMBER(SEARCH("3",J57:W57)),SEARCH("3",J57:W57)*$J$12:$W$12,0)&gt;=1)),     IF(OR(ISNUMBER(SEARCH("FE6047",E57)),ISNUMBER(SEARCH("FE6067",E57))),2*COUNTA(J57:W57)/2, 6*COUNTA(J57:W57)/2-SUM(INT(IF(ISNUMBER(SEARCH("3",J57:W57)),SEARCH("3",J57:W57)*$J$12:$W$12,0)&gt;=1))))</f>
        <v>0</v>
      </c>
    </row>
    <row r="58" spans="1:26" customFormat="1" ht="15.75" customHeight="1" x14ac:dyDescent="0.2">
      <c r="A58" s="17">
        <v>46</v>
      </c>
      <c r="B58" s="17" t="s">
        <v>40</v>
      </c>
      <c r="C58" s="25" t="s">
        <v>73</v>
      </c>
      <c r="D58" s="25">
        <v>23</v>
      </c>
      <c r="E58" s="72" t="s">
        <v>128</v>
      </c>
      <c r="F58" s="26">
        <v>1</v>
      </c>
      <c r="G58" s="26">
        <v>2</v>
      </c>
      <c r="H58" s="25">
        <v>25</v>
      </c>
      <c r="I58" s="34" t="s">
        <v>129</v>
      </c>
      <c r="J58" s="73">
        <v>1</v>
      </c>
      <c r="K58" s="73" t="s">
        <v>26</v>
      </c>
      <c r="L58" s="73">
        <v>1</v>
      </c>
      <c r="M58" s="34" t="s">
        <v>26</v>
      </c>
      <c r="N58" s="73">
        <v>2</v>
      </c>
      <c r="O58" s="34" t="s">
        <v>26</v>
      </c>
      <c r="P58" s="73"/>
      <c r="Q58" s="73"/>
      <c r="R58" s="73"/>
      <c r="S58" s="73"/>
      <c r="T58" s="13"/>
      <c r="U58" s="13"/>
      <c r="V58" s="17"/>
      <c r="W58" s="17"/>
      <c r="X58" s="12" t="s">
        <v>42</v>
      </c>
      <c r="Y58" s="17" t="s">
        <v>185</v>
      </c>
      <c r="Z58" s="129" cm="1">
        <f t="array" ref="Z58">IF(ISNUMBER(SEARCH("JC",E58)),     5*COUNTA(J58:W58)/2-SUM(INT(IF(ISNUMBER(SEARCH("3",J58:W58)),SEARCH("3",J58:W58)*$J$12:$W$12,0)&gt;=1)),     IF(OR(ISNUMBER(SEARCH("FE6047",E58)),ISNUMBER(SEARCH("FE6067",E58))),2*COUNTA(J58:W58)/2, 6*COUNTA(J58:W58)/2-SUM(INT(IF(ISNUMBER(SEARCH("3",J58:W58)),SEARCH("3",J58:W58)*$J$12:$W$12,0)&gt;=1))))</f>
        <v>15</v>
      </c>
    </row>
    <row r="59" spans="1:26" customFormat="1" ht="15.75" customHeight="1" x14ac:dyDescent="0.2">
      <c r="A59" s="17">
        <v>47</v>
      </c>
      <c r="B59" s="17" t="s">
        <v>40</v>
      </c>
      <c r="C59" s="25" t="s">
        <v>73</v>
      </c>
      <c r="D59" s="25">
        <v>23</v>
      </c>
      <c r="E59" s="72" t="s">
        <v>128</v>
      </c>
      <c r="F59" s="26">
        <v>2</v>
      </c>
      <c r="G59" s="26">
        <v>2</v>
      </c>
      <c r="H59" s="25">
        <v>23</v>
      </c>
      <c r="I59" s="34" t="s">
        <v>129</v>
      </c>
      <c r="J59" s="73"/>
      <c r="K59" s="73"/>
      <c r="L59" s="34">
        <v>2</v>
      </c>
      <c r="M59" s="29" t="s">
        <v>26</v>
      </c>
      <c r="N59" s="73"/>
      <c r="O59" s="73"/>
      <c r="P59" s="34"/>
      <c r="Q59" s="29"/>
      <c r="R59" s="34">
        <v>2</v>
      </c>
      <c r="S59" s="29" t="s">
        <v>26</v>
      </c>
      <c r="T59" s="13"/>
      <c r="U59" s="13"/>
      <c r="V59" s="17"/>
      <c r="W59" s="12"/>
      <c r="X59" s="12" t="s">
        <v>42</v>
      </c>
      <c r="Y59" s="17"/>
      <c r="Z59" s="129" cm="1">
        <f t="array" ref="Z59">IF(ISNUMBER(SEARCH("JC",E59)),     5*COUNTA(J59:W59)/2-SUM(INT(IF(ISNUMBER(SEARCH("3",J59:W59)),SEARCH("3",J59:W59)*$J$12:$W$12,0)&gt;=1)),     IF(OR(ISNUMBER(SEARCH("FE6047",E59)),ISNUMBER(SEARCH("FE6067",E59))),2*COUNTA(J59:W59)/2, 6*COUNTA(J59:W59)/2-SUM(INT(IF(ISNUMBER(SEARCH("3",J59:W59)),SEARCH("3",J59:W59)*$J$12:$W$12,0)&gt;=1))))</f>
        <v>10</v>
      </c>
    </row>
    <row r="60" spans="1:26" customFormat="1" ht="15.75" customHeight="1" x14ac:dyDescent="0.2">
      <c r="A60" s="17">
        <v>48</v>
      </c>
      <c r="B60" s="17" t="s">
        <v>40</v>
      </c>
      <c r="C60" s="25" t="s">
        <v>87</v>
      </c>
      <c r="D60" s="25">
        <v>14</v>
      </c>
      <c r="E60" s="72" t="s">
        <v>114</v>
      </c>
      <c r="F60" s="26">
        <v>1</v>
      </c>
      <c r="G60" s="26">
        <v>1</v>
      </c>
      <c r="H60" s="25">
        <v>25</v>
      </c>
      <c r="I60" s="34" t="s">
        <v>113</v>
      </c>
      <c r="J60" s="34"/>
      <c r="K60" s="34"/>
      <c r="L60" s="73"/>
      <c r="M60" s="34"/>
      <c r="N60" s="73">
        <v>1</v>
      </c>
      <c r="O60" s="34" t="s">
        <v>86</v>
      </c>
      <c r="P60" s="73"/>
      <c r="Q60" s="73"/>
      <c r="R60" s="34"/>
      <c r="S60" s="34"/>
      <c r="T60" s="17"/>
      <c r="U60" s="17"/>
      <c r="V60" s="17"/>
      <c r="W60" s="17"/>
      <c r="X60" s="74" t="s">
        <v>41</v>
      </c>
      <c r="Y60" s="17"/>
      <c r="Z60" s="129" cm="1">
        <f t="array" ref="Z60">IF(ISNUMBER(SEARCH("JC",E60)),     5*COUNTA(J60:W60)/2-SUM(INT(IF(ISNUMBER(SEARCH("3",J60:W60)),SEARCH("3",J60:W60)*$J$12:$W$12,0)&gt;=1)),     IF(OR(ISNUMBER(SEARCH("FE6047",E60)),ISNUMBER(SEARCH("FE6067",E60))),2*COUNTA(J60:W60)/2, 6*COUNTA(J60:W60)/2-SUM(INT(IF(ISNUMBER(SEARCH("3",J60:W60)),SEARCH("3",J60:W60)*$J$12:$W$12,0)&gt;=1))))</f>
        <v>6</v>
      </c>
    </row>
    <row r="61" spans="1:26" customFormat="1" ht="15.75" customHeight="1" x14ac:dyDescent="0.2">
      <c r="A61" s="17">
        <v>49</v>
      </c>
      <c r="B61" s="17" t="s">
        <v>40</v>
      </c>
      <c r="C61" s="25" t="s">
        <v>87</v>
      </c>
      <c r="D61" s="25">
        <v>15</v>
      </c>
      <c r="E61" s="72" t="s">
        <v>135</v>
      </c>
      <c r="F61" s="26">
        <v>1</v>
      </c>
      <c r="G61" s="26">
        <v>3</v>
      </c>
      <c r="H61" s="25">
        <v>23</v>
      </c>
      <c r="I61" s="34" t="s">
        <v>120</v>
      </c>
      <c r="J61" s="34"/>
      <c r="K61" s="29"/>
      <c r="L61" s="73">
        <v>1</v>
      </c>
      <c r="M61" s="34" t="s">
        <v>86</v>
      </c>
      <c r="N61" s="34"/>
      <c r="O61" s="34"/>
      <c r="P61" s="34"/>
      <c r="Q61" s="34"/>
      <c r="R61" s="34"/>
      <c r="S61" s="34"/>
      <c r="T61" s="17"/>
      <c r="U61" s="17"/>
      <c r="V61" s="17"/>
      <c r="W61" s="17"/>
      <c r="X61" s="74" t="s">
        <v>41</v>
      </c>
      <c r="Y61" s="17"/>
      <c r="Z61" s="129" cm="1">
        <f t="array" ref="Z61">IF(ISNUMBER(SEARCH("JC",E61)),     5*COUNTA(J61:W61)/2-SUM(INT(IF(ISNUMBER(SEARCH("3",J61:W61)),SEARCH("3",J61:W61)*$J$12:$W$12,0)&gt;=1)),     IF(OR(ISNUMBER(SEARCH("FE6047",E61)),ISNUMBER(SEARCH("FE6067",E61))),2*COUNTA(J61:W61)/2, 6*COUNTA(J61:W61)/2-SUM(INT(IF(ISNUMBER(SEARCH("3",J61:W61)),SEARCH("3",J61:W61)*$J$12:$W$12,0)&gt;=1))))</f>
        <v>6</v>
      </c>
    </row>
    <row r="62" spans="1:26" customFormat="1" ht="15.75" customHeight="1" x14ac:dyDescent="0.2">
      <c r="A62" s="17">
        <v>50</v>
      </c>
      <c r="B62" s="17" t="s">
        <v>40</v>
      </c>
      <c r="C62" s="25" t="s">
        <v>87</v>
      </c>
      <c r="D62" s="25">
        <v>15</v>
      </c>
      <c r="E62" s="72" t="s">
        <v>135</v>
      </c>
      <c r="F62" s="26">
        <v>2</v>
      </c>
      <c r="G62" s="26">
        <v>3</v>
      </c>
      <c r="H62" s="25">
        <v>23</v>
      </c>
      <c r="I62" s="34" t="s">
        <v>120</v>
      </c>
      <c r="J62" s="73"/>
      <c r="K62" s="73"/>
      <c r="L62" s="34">
        <v>2</v>
      </c>
      <c r="M62" s="34" t="s">
        <v>86</v>
      </c>
      <c r="N62" s="34"/>
      <c r="O62" s="34"/>
      <c r="P62" s="34"/>
      <c r="Q62" s="34"/>
      <c r="R62" s="34"/>
      <c r="S62" s="34"/>
      <c r="T62" s="17"/>
      <c r="U62" s="17"/>
      <c r="V62" s="17"/>
      <c r="W62" s="17"/>
      <c r="X62" s="12" t="s">
        <v>41</v>
      </c>
      <c r="Y62" s="17"/>
      <c r="Z62" s="129" cm="1">
        <f t="array" ref="Z62">IF(ISNUMBER(SEARCH("JC",E62)),     5*COUNTA(J62:W62)/2-SUM(INT(IF(ISNUMBER(SEARCH("3",J62:W62)),SEARCH("3",J62:W62)*$J$12:$W$12,0)&gt;=1)),     IF(OR(ISNUMBER(SEARCH("FE6047",E62)),ISNUMBER(SEARCH("FE6067",E62))),2*COUNTA(J62:W62)/2, 6*COUNTA(J62:W62)/2-SUM(INT(IF(ISNUMBER(SEARCH("3",J62:W62)),SEARCH("3",J62:W62)*$J$12:$W$12,0)&gt;=1))))</f>
        <v>6</v>
      </c>
    </row>
    <row r="63" spans="1:26" customFormat="1" ht="15.75" customHeight="1" x14ac:dyDescent="0.2">
      <c r="A63" s="17">
        <v>51</v>
      </c>
      <c r="B63" s="17" t="s">
        <v>40</v>
      </c>
      <c r="C63" s="25" t="s">
        <v>87</v>
      </c>
      <c r="D63" s="25">
        <v>15</v>
      </c>
      <c r="E63" s="72" t="s">
        <v>136</v>
      </c>
      <c r="F63" s="26">
        <v>1</v>
      </c>
      <c r="G63" s="26">
        <v>3</v>
      </c>
      <c r="H63" s="25">
        <v>20</v>
      </c>
      <c r="I63" s="34" t="s">
        <v>120</v>
      </c>
      <c r="J63" s="73"/>
      <c r="K63" s="73"/>
      <c r="L63" s="34"/>
      <c r="M63" s="34"/>
      <c r="N63" s="73">
        <v>2</v>
      </c>
      <c r="O63" s="73" t="s">
        <v>86</v>
      </c>
      <c r="P63" s="34"/>
      <c r="Q63" s="34"/>
      <c r="R63" s="34"/>
      <c r="S63" s="34"/>
      <c r="T63" s="17"/>
      <c r="U63" s="17"/>
      <c r="V63" s="17"/>
      <c r="W63" s="17"/>
      <c r="X63" s="12" t="s">
        <v>41</v>
      </c>
      <c r="Y63" s="17"/>
      <c r="Z63" s="129" cm="1">
        <f t="array" ref="Z63">IF(ISNUMBER(SEARCH("JC",E63)),     5*COUNTA(J63:W63)/2-SUM(INT(IF(ISNUMBER(SEARCH("3",J63:W63)),SEARCH("3",J63:W63)*$J$12:$W$12,0)&gt;=1)),     IF(OR(ISNUMBER(SEARCH("FE6047",E63)),ISNUMBER(SEARCH("FE6067",E63))),2*COUNTA(J63:W63)/2, 6*COUNTA(J63:W63)/2-SUM(INT(IF(ISNUMBER(SEARCH("3",J63:W63)),SEARCH("3",J63:W63)*$J$12:$W$12,0)&gt;=1))))</f>
        <v>6</v>
      </c>
    </row>
    <row r="64" spans="1:26" customFormat="1" ht="15.75" customHeight="1" x14ac:dyDescent="0.2">
      <c r="A64" s="17">
        <v>52</v>
      </c>
      <c r="B64" s="17" t="s">
        <v>40</v>
      </c>
      <c r="C64" s="25" t="s">
        <v>87</v>
      </c>
      <c r="D64" s="25">
        <v>15</v>
      </c>
      <c r="E64" s="72" t="s">
        <v>136</v>
      </c>
      <c r="F64" s="26">
        <v>2</v>
      </c>
      <c r="G64" s="26">
        <v>3</v>
      </c>
      <c r="H64" s="25">
        <v>23</v>
      </c>
      <c r="I64" s="34" t="s">
        <v>120</v>
      </c>
      <c r="J64" s="73"/>
      <c r="K64" s="73"/>
      <c r="L64" s="34"/>
      <c r="M64" s="34"/>
      <c r="N64" s="34"/>
      <c r="O64" s="73"/>
      <c r="P64" s="34">
        <v>1</v>
      </c>
      <c r="Q64" s="34" t="s">
        <v>86</v>
      </c>
      <c r="R64" s="34"/>
      <c r="S64" s="34"/>
      <c r="T64" s="17"/>
      <c r="U64" s="17"/>
      <c r="V64" s="17"/>
      <c r="W64" s="17"/>
      <c r="X64" s="12" t="s">
        <v>41</v>
      </c>
      <c r="Y64" s="17"/>
      <c r="Z64" s="129" cm="1">
        <f t="array" ref="Z64">IF(ISNUMBER(SEARCH("JC",E64)),     5*COUNTA(J64:W64)/2-SUM(INT(IF(ISNUMBER(SEARCH("3",J64:W64)),SEARCH("3",J64:W64)*$J$12:$W$12,0)&gt;=1)),     IF(OR(ISNUMBER(SEARCH("FE6047",E64)),ISNUMBER(SEARCH("FE6067",E64))),2*COUNTA(J64:W64)/2, 6*COUNTA(J64:W64)/2-SUM(INT(IF(ISNUMBER(SEARCH("3",J64:W64)),SEARCH("3",J64:W64)*$J$12:$W$12,0)&gt;=1))))</f>
        <v>6</v>
      </c>
    </row>
    <row r="65" spans="1:26" customFormat="1" ht="15.75" customHeight="1" x14ac:dyDescent="0.2">
      <c r="A65" s="17">
        <v>53</v>
      </c>
      <c r="B65" s="17" t="s">
        <v>40</v>
      </c>
      <c r="C65" s="25" t="s">
        <v>87</v>
      </c>
      <c r="D65" s="25">
        <v>15</v>
      </c>
      <c r="E65" s="72" t="s">
        <v>122</v>
      </c>
      <c r="F65" s="26">
        <v>2</v>
      </c>
      <c r="G65" s="26">
        <v>3</v>
      </c>
      <c r="H65" s="25">
        <v>22</v>
      </c>
      <c r="I65" s="34" t="s">
        <v>120</v>
      </c>
      <c r="J65" s="34"/>
      <c r="K65" s="29"/>
      <c r="L65" s="34"/>
      <c r="M65" s="29"/>
      <c r="N65" s="73"/>
      <c r="O65" s="73"/>
      <c r="P65" s="34">
        <v>1</v>
      </c>
      <c r="Q65" s="29" t="s">
        <v>24</v>
      </c>
      <c r="R65" s="34"/>
      <c r="S65" s="29"/>
      <c r="T65" s="34"/>
      <c r="U65" s="34"/>
      <c r="V65" s="34"/>
      <c r="W65" s="34"/>
      <c r="X65" s="12" t="s">
        <v>121</v>
      </c>
      <c r="Y65" s="17"/>
      <c r="Z65" s="129" cm="1">
        <f t="array" ref="Z65">IF(ISNUMBER(SEARCH("JC",E65)),     5*COUNTA(J65:W65)/2-SUM(INT(IF(ISNUMBER(SEARCH("3",J65:W65)),SEARCH("3",J65:W65)*$J$12:$W$12,0)&gt;=1)),     IF(OR(ISNUMBER(SEARCH("FE6047",E65)),ISNUMBER(SEARCH("FE6067",E65))),2*COUNTA(J65:W65)/2, 6*COUNTA(J65:W65)/2-SUM(INT(IF(ISNUMBER(SEARCH("3",J65:W65)),SEARCH("3",J65:W65)*$J$12:$W$12,0)&gt;=1))))</f>
        <v>6</v>
      </c>
    </row>
    <row r="66" spans="1:26" customFormat="1" ht="15.75" customHeight="1" x14ac:dyDescent="0.2">
      <c r="A66" s="17">
        <v>54</v>
      </c>
      <c r="B66" s="17" t="s">
        <v>40</v>
      </c>
      <c r="C66" s="25" t="s">
        <v>87</v>
      </c>
      <c r="D66" s="25">
        <v>15</v>
      </c>
      <c r="E66" s="72" t="s">
        <v>119</v>
      </c>
      <c r="F66" s="26">
        <v>2</v>
      </c>
      <c r="G66" s="26">
        <v>3</v>
      </c>
      <c r="H66" s="25">
        <v>23</v>
      </c>
      <c r="I66" s="34" t="s">
        <v>120</v>
      </c>
      <c r="J66" s="73"/>
      <c r="K66" s="73"/>
      <c r="L66" s="34"/>
      <c r="M66" s="34"/>
      <c r="N66" s="34"/>
      <c r="O66" s="34"/>
      <c r="P66" s="34">
        <v>2</v>
      </c>
      <c r="Q66" s="73" t="s">
        <v>24</v>
      </c>
      <c r="R66" s="34"/>
      <c r="S66" s="34"/>
      <c r="T66" s="17"/>
      <c r="U66" s="17"/>
      <c r="V66" s="17"/>
      <c r="W66" s="17"/>
      <c r="X66" s="12" t="s">
        <v>121</v>
      </c>
      <c r="Y66" s="17"/>
      <c r="Z66" s="129" cm="1">
        <f t="array" ref="Z66">IF(ISNUMBER(SEARCH("JC",E66)),     5*COUNTA(J66:W66)/2-SUM(INT(IF(ISNUMBER(SEARCH("3",J66:W66)),SEARCH("3",J66:W66)*$J$12:$W$12,0)&gt;=1)),     IF(OR(ISNUMBER(SEARCH("FE6047",E66)),ISNUMBER(SEARCH("FE6067",E66))),2*COUNTA(J66:W66)/2, 6*COUNTA(J66:W66)/2-SUM(INT(IF(ISNUMBER(SEARCH("3",J66:W66)),SEARCH("3",J66:W66)*$J$12:$W$12,0)&gt;=1))))</f>
        <v>6</v>
      </c>
    </row>
    <row r="67" spans="1:26" customFormat="1" ht="15.75" customHeight="1" x14ac:dyDescent="0.2">
      <c r="A67" s="17">
        <v>55</v>
      </c>
      <c r="B67" s="27" t="s">
        <v>40</v>
      </c>
      <c r="C67" s="25" t="s">
        <v>87</v>
      </c>
      <c r="D67" s="25">
        <v>15</v>
      </c>
      <c r="E67" s="72" t="s">
        <v>124</v>
      </c>
      <c r="F67" s="26">
        <v>2</v>
      </c>
      <c r="G67" s="26">
        <v>3</v>
      </c>
      <c r="H67" s="25">
        <v>22</v>
      </c>
      <c r="I67" s="34" t="s">
        <v>120</v>
      </c>
      <c r="J67" s="35"/>
      <c r="K67" s="35"/>
      <c r="L67" s="27"/>
      <c r="M67" s="27"/>
      <c r="N67" s="77"/>
      <c r="O67" s="77"/>
      <c r="P67" s="73"/>
      <c r="Q67" s="34"/>
      <c r="R67" s="27">
        <v>1</v>
      </c>
      <c r="S67" s="27" t="s">
        <v>24</v>
      </c>
      <c r="T67" s="28"/>
      <c r="U67" s="28"/>
      <c r="V67" s="13"/>
      <c r="W67" s="13"/>
      <c r="X67" s="74" t="s">
        <v>121</v>
      </c>
      <c r="Y67" s="17"/>
      <c r="Z67" s="129" cm="1">
        <f t="array" ref="Z67">IF(ISNUMBER(SEARCH("JC",E67)),     5*COUNTA(J67:W67)/2-SUM(INT(IF(ISNUMBER(SEARCH("3",J67:W67)),SEARCH("3",J67:W67)*$J$12:$W$12,0)&gt;=1)),     IF(OR(ISNUMBER(SEARCH("FE6047",E67)),ISNUMBER(SEARCH("FE6067",E67))),2*COUNTA(J67:W67)/2, 6*COUNTA(J67:W67)/2-SUM(INT(IF(ISNUMBER(SEARCH("3",J67:W67)),SEARCH("3",J67:W67)*$J$12:$W$12,0)&gt;=1))))</f>
        <v>6</v>
      </c>
    </row>
    <row r="68" spans="1:26" customFormat="1" ht="15.75" customHeight="1" x14ac:dyDescent="0.2">
      <c r="A68" s="17">
        <v>56</v>
      </c>
      <c r="B68" s="27" t="s">
        <v>40</v>
      </c>
      <c r="C68" s="25" t="s">
        <v>87</v>
      </c>
      <c r="D68" s="25">
        <v>15</v>
      </c>
      <c r="E68" s="72" t="s">
        <v>123</v>
      </c>
      <c r="F68" s="26">
        <v>2</v>
      </c>
      <c r="G68" s="26">
        <v>3</v>
      </c>
      <c r="H68" s="25">
        <v>23</v>
      </c>
      <c r="I68" s="34" t="s">
        <v>120</v>
      </c>
      <c r="J68" s="77"/>
      <c r="K68" s="77"/>
      <c r="L68" s="77"/>
      <c r="M68" s="77"/>
      <c r="N68" s="30"/>
      <c r="O68" s="30"/>
      <c r="P68" s="30"/>
      <c r="Q68" s="30"/>
      <c r="R68" s="77">
        <v>2</v>
      </c>
      <c r="S68" s="77" t="s">
        <v>24</v>
      </c>
      <c r="T68" s="28"/>
      <c r="U68" s="28"/>
      <c r="V68" s="13"/>
      <c r="W68" s="13"/>
      <c r="X68" s="12" t="s">
        <v>121</v>
      </c>
      <c r="Y68" s="17"/>
      <c r="Z68" s="129" cm="1">
        <f t="array" ref="Z68">IF(ISNUMBER(SEARCH("JC",E68)),     5*COUNTA(J68:W68)/2-SUM(INT(IF(ISNUMBER(SEARCH("3",J68:W68)),SEARCH("3",J68:W68)*$J$12:$W$12,0)&gt;=1)),     IF(OR(ISNUMBER(SEARCH("FE6047",E68)),ISNUMBER(SEARCH("FE6067",E68))),2*COUNTA(J68:W68)/2, 6*COUNTA(J68:W68)/2-SUM(INT(IF(ISNUMBER(SEARCH("3",J68:W68)),SEARCH("3",J68:W68)*$J$12:$W$12,0)&gt;=1))))</f>
        <v>6</v>
      </c>
    </row>
    <row r="69" spans="1:26" customFormat="1" ht="15.75" customHeight="1" x14ac:dyDescent="0.2">
      <c r="A69" s="17">
        <v>57</v>
      </c>
      <c r="B69" s="17" t="s">
        <v>43</v>
      </c>
      <c r="C69" s="25" t="s">
        <v>87</v>
      </c>
      <c r="D69" s="25">
        <v>15</v>
      </c>
      <c r="E69" s="81" t="s">
        <v>172</v>
      </c>
      <c r="F69" s="26">
        <v>1</v>
      </c>
      <c r="G69" s="26">
        <v>3</v>
      </c>
      <c r="H69" s="25">
        <v>21</v>
      </c>
      <c r="I69" s="34" t="s">
        <v>293</v>
      </c>
      <c r="J69" s="17"/>
      <c r="K69" s="12"/>
      <c r="L69" s="17"/>
      <c r="M69" s="12"/>
      <c r="N69" s="34"/>
      <c r="O69" s="108"/>
      <c r="P69" s="34">
        <v>2</v>
      </c>
      <c r="Q69" s="109" t="s">
        <v>33</v>
      </c>
      <c r="R69" s="107"/>
      <c r="S69" s="109"/>
      <c r="T69" s="107"/>
      <c r="U69" s="107"/>
      <c r="V69" s="34"/>
      <c r="W69" s="34"/>
      <c r="X69" s="17" t="s">
        <v>44</v>
      </c>
      <c r="Y69" s="17"/>
      <c r="Z69" s="129" cm="1">
        <f t="array" ref="Z69">IF(ISNUMBER(SEARCH("JC",E69)),     5*COUNTA(J69:W69)/2-SUM(INT(IF(ISNUMBER(SEARCH("3",J69:W69)),SEARCH("3",J69:W69)*$J$12:$W$12,0)&gt;=1)),     IF(OR(ISNUMBER(SEARCH("FE6047",E69)),ISNUMBER(SEARCH("FE6067",E69))),2*COUNTA(J69:W69)/2, 6*COUNTA(J69:W69)/2-SUM(INT(IF(ISNUMBER(SEARCH("3",J69:W69)),SEARCH("3",J69:W69)*$J$12:$W$12,0)&gt;=1))))</f>
        <v>6</v>
      </c>
    </row>
    <row r="70" spans="1:26" customFormat="1" ht="15.75" customHeight="1" x14ac:dyDescent="0.2">
      <c r="A70" s="17">
        <v>58</v>
      </c>
      <c r="B70" s="27" t="s">
        <v>43</v>
      </c>
      <c r="C70" s="110" t="s">
        <v>87</v>
      </c>
      <c r="D70" s="17">
        <v>15</v>
      </c>
      <c r="E70" s="111" t="s">
        <v>146</v>
      </c>
      <c r="F70" s="112">
        <v>1</v>
      </c>
      <c r="G70" s="112">
        <v>3</v>
      </c>
      <c r="H70" s="113">
        <v>24</v>
      </c>
      <c r="I70" s="34" t="s">
        <v>147</v>
      </c>
      <c r="J70" s="17"/>
      <c r="K70" s="17"/>
      <c r="L70" s="17"/>
      <c r="M70" s="17"/>
      <c r="N70" s="34">
        <v>2</v>
      </c>
      <c r="O70" s="34" t="s">
        <v>32</v>
      </c>
      <c r="P70" s="34"/>
      <c r="Q70" s="34"/>
      <c r="R70" s="34"/>
      <c r="S70" s="34"/>
      <c r="T70" s="34"/>
      <c r="U70" s="34"/>
      <c r="V70" s="34"/>
      <c r="W70" s="34"/>
      <c r="X70" s="29" t="s">
        <v>47</v>
      </c>
      <c r="Y70" s="17" t="s">
        <v>148</v>
      </c>
      <c r="Z70" s="129" cm="1">
        <f t="array" ref="Z70">IF(ISNUMBER(SEARCH("JC",E70)),     5*COUNTA(J70:W70)/2-SUM(INT(IF(ISNUMBER(SEARCH("3",J70:W70)),SEARCH("3",J70:W70)*$J$12:$W$12,0)&gt;=1)),     IF(OR(ISNUMBER(SEARCH("FE6047",E70)),ISNUMBER(SEARCH("FE6067",E70))),2*COUNTA(J70:W70)/2, 6*COUNTA(J70:W70)/2-SUM(INT(IF(ISNUMBER(SEARCH("3",J70:W70)),SEARCH("3",J70:W70)*$J$12:$W$12,0)&gt;=1))))</f>
        <v>6</v>
      </c>
    </row>
    <row r="71" spans="1:26" customFormat="1" ht="15.75" customHeight="1" x14ac:dyDescent="0.2">
      <c r="A71" s="17">
        <v>59</v>
      </c>
      <c r="B71" s="27" t="s">
        <v>43</v>
      </c>
      <c r="C71" s="110" t="s">
        <v>87</v>
      </c>
      <c r="D71" s="17">
        <v>15</v>
      </c>
      <c r="E71" s="111" t="s">
        <v>146</v>
      </c>
      <c r="F71" s="112">
        <v>2</v>
      </c>
      <c r="G71" s="112">
        <v>3</v>
      </c>
      <c r="H71" s="113">
        <v>24</v>
      </c>
      <c r="I71" s="34" t="s">
        <v>147</v>
      </c>
      <c r="J71" s="34"/>
      <c r="K71" s="34"/>
      <c r="L71" s="34"/>
      <c r="M71" s="34"/>
      <c r="N71" s="34"/>
      <c r="O71" s="34"/>
      <c r="P71" s="34">
        <v>2</v>
      </c>
      <c r="Q71" s="34" t="s">
        <v>32</v>
      </c>
      <c r="R71" s="34"/>
      <c r="S71" s="34"/>
      <c r="T71" s="34"/>
      <c r="U71" s="34"/>
      <c r="V71" s="34"/>
      <c r="W71" s="34"/>
      <c r="X71" s="29" t="s">
        <v>47</v>
      </c>
      <c r="Y71" s="17" t="s">
        <v>148</v>
      </c>
      <c r="Z71" s="129" cm="1">
        <f t="array" ref="Z71">IF(ISNUMBER(SEARCH("JC",E71)),     5*COUNTA(J71:W71)/2-SUM(INT(IF(ISNUMBER(SEARCH("3",J71:W71)),SEARCH("3",J71:W71)*$J$12:$W$12,0)&gt;=1)),     IF(OR(ISNUMBER(SEARCH("FE6047",E71)),ISNUMBER(SEARCH("FE6067",E71))),2*COUNTA(J71:W71)/2, 6*COUNTA(J71:W71)/2-SUM(INT(IF(ISNUMBER(SEARCH("3",J71:W71)),SEARCH("3",J71:W71)*$J$12:$W$12,0)&gt;=1))))</f>
        <v>6</v>
      </c>
    </row>
    <row r="72" spans="1:26" customFormat="1" ht="15.75" customHeight="1" x14ac:dyDescent="0.2">
      <c r="A72" s="17">
        <v>60</v>
      </c>
      <c r="B72" s="17" t="s">
        <v>43</v>
      </c>
      <c r="C72" s="25" t="s">
        <v>87</v>
      </c>
      <c r="D72" s="25">
        <v>15</v>
      </c>
      <c r="E72" s="91" t="s">
        <v>146</v>
      </c>
      <c r="F72" s="87">
        <v>3</v>
      </c>
      <c r="G72" s="87">
        <v>3</v>
      </c>
      <c r="H72" s="87">
        <v>24</v>
      </c>
      <c r="I72" s="87" t="s">
        <v>147</v>
      </c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 t="s">
        <v>47</v>
      </c>
      <c r="Y72" s="17" t="s">
        <v>148</v>
      </c>
      <c r="Z72" s="129" cm="1">
        <f t="array" ref="Z72">IF(ISNUMBER(SEARCH("JC",E72)),     5*COUNTA(J72:W72)/2-SUM(INT(IF(ISNUMBER(SEARCH("3",J72:W72)),SEARCH("3",J72:W72)*$J$12:$W$12,0)&gt;=1)),     IF(OR(ISNUMBER(SEARCH("FE6047",E72)),ISNUMBER(SEARCH("FE6067",E72))),2*COUNTA(J72:W72)/2, 6*COUNTA(J72:W72)/2-SUM(INT(IF(ISNUMBER(SEARCH("3",J72:W72)),SEARCH("3",J72:W72)*$J$12:$W$12,0)&gt;=1))))</f>
        <v>0</v>
      </c>
    </row>
    <row r="73" spans="1:26" customFormat="1" ht="15.75" customHeight="1" x14ac:dyDescent="0.2">
      <c r="A73" s="17">
        <v>61</v>
      </c>
      <c r="B73" s="17" t="s">
        <v>43</v>
      </c>
      <c r="C73" s="25" t="s">
        <v>87</v>
      </c>
      <c r="D73" s="25">
        <v>16</v>
      </c>
      <c r="E73" s="91" t="s">
        <v>149</v>
      </c>
      <c r="F73" s="87">
        <v>1</v>
      </c>
      <c r="G73" s="87">
        <v>3</v>
      </c>
      <c r="H73" s="87">
        <v>24</v>
      </c>
      <c r="I73" s="87" t="s">
        <v>150</v>
      </c>
      <c r="J73" s="87"/>
      <c r="K73" s="87"/>
      <c r="L73" s="87">
        <v>1</v>
      </c>
      <c r="M73" s="87" t="s">
        <v>84</v>
      </c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 t="s">
        <v>47</v>
      </c>
      <c r="Y73" s="17" t="s">
        <v>151</v>
      </c>
      <c r="Z73" s="129" cm="1">
        <f t="array" ref="Z73">IF(ISNUMBER(SEARCH("JC",E73)),     5*COUNTA(J73:W73)/2-SUM(INT(IF(ISNUMBER(SEARCH("3",J73:W73)),SEARCH("3",J73:W73)*$J$12:$W$12,0)&gt;=1)),     IF(OR(ISNUMBER(SEARCH("FE6047",E73)),ISNUMBER(SEARCH("FE6067",E73))),2*COUNTA(J73:W73)/2, 6*COUNTA(J73:W73)/2-SUM(INT(IF(ISNUMBER(SEARCH("3",J73:W73)),SEARCH("3",J73:W73)*$J$12:$W$12,0)&gt;=1))))</f>
        <v>6</v>
      </c>
    </row>
    <row r="74" spans="1:26" customFormat="1" ht="15.75" customHeight="1" x14ac:dyDescent="0.2">
      <c r="A74" s="17">
        <v>62</v>
      </c>
      <c r="B74" s="17" t="s">
        <v>43</v>
      </c>
      <c r="C74" s="25" t="s">
        <v>87</v>
      </c>
      <c r="D74" s="17">
        <v>16</v>
      </c>
      <c r="E74" s="114" t="s">
        <v>149</v>
      </c>
      <c r="F74" s="37">
        <v>2</v>
      </c>
      <c r="G74" s="37">
        <v>3</v>
      </c>
      <c r="H74" s="17">
        <v>24</v>
      </c>
      <c r="I74" s="34" t="s">
        <v>150</v>
      </c>
      <c r="J74" s="17"/>
      <c r="K74" s="17"/>
      <c r="L74" s="17">
        <v>2</v>
      </c>
      <c r="M74" s="17" t="s">
        <v>84</v>
      </c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 t="s">
        <v>47</v>
      </c>
      <c r="Y74" s="17" t="s">
        <v>151</v>
      </c>
      <c r="Z74" s="129" cm="1">
        <f t="array" ref="Z74">IF(ISNUMBER(SEARCH("JC",E74)),     5*COUNTA(J74:W74)/2-SUM(INT(IF(ISNUMBER(SEARCH("3",J74:W74)),SEARCH("3",J74:W74)*$J$12:$W$12,0)&gt;=1)),     IF(OR(ISNUMBER(SEARCH("FE6047",E74)),ISNUMBER(SEARCH("FE6067",E74))),2*COUNTA(J74:W74)/2, 6*COUNTA(J74:W74)/2-SUM(INT(IF(ISNUMBER(SEARCH("3",J74:W74)),SEARCH("3",J74:W74)*$J$12:$W$12,0)&gt;=1))))</f>
        <v>6</v>
      </c>
    </row>
    <row r="75" spans="1:26" customFormat="1" ht="15.75" customHeight="1" x14ac:dyDescent="0.2">
      <c r="A75" s="17">
        <v>63</v>
      </c>
      <c r="B75" s="17" t="s">
        <v>43</v>
      </c>
      <c r="C75" s="25" t="s">
        <v>87</v>
      </c>
      <c r="D75" s="17">
        <v>16</v>
      </c>
      <c r="E75" s="114" t="s">
        <v>149</v>
      </c>
      <c r="F75" s="37">
        <v>3</v>
      </c>
      <c r="G75" s="37">
        <v>3</v>
      </c>
      <c r="H75" s="17">
        <v>24</v>
      </c>
      <c r="I75" s="34" t="s">
        <v>150</v>
      </c>
      <c r="J75" s="17"/>
      <c r="K75" s="17"/>
      <c r="L75" s="17"/>
      <c r="M75" s="17"/>
      <c r="N75" s="106">
        <v>1</v>
      </c>
      <c r="O75" s="106" t="s">
        <v>84</v>
      </c>
      <c r="P75" s="17"/>
      <c r="Q75" s="17"/>
      <c r="R75" s="17"/>
      <c r="S75" s="17"/>
      <c r="T75" s="17"/>
      <c r="U75" s="17"/>
      <c r="V75" s="17"/>
      <c r="W75" s="17"/>
      <c r="X75" s="17" t="s">
        <v>47</v>
      </c>
      <c r="Y75" s="17" t="s">
        <v>186</v>
      </c>
      <c r="Z75" s="129" cm="1">
        <f t="array" ref="Z75">IF(ISNUMBER(SEARCH("JC",E75)),     5*COUNTA(J75:W75)/2-SUM(INT(IF(ISNUMBER(SEARCH("3",J75:W75)),SEARCH("3",J75:W75)*$J$12:$W$12,0)&gt;=1)),     IF(OR(ISNUMBER(SEARCH("FE6047",E75)),ISNUMBER(SEARCH("FE6067",E75))),2*COUNTA(J75:W75)/2, 6*COUNTA(J75:W75)/2-SUM(INT(IF(ISNUMBER(SEARCH("3",J75:W75)),SEARCH("3",J75:W75)*$J$12:$W$12,0)&gt;=1))))</f>
        <v>6</v>
      </c>
    </row>
    <row r="76" spans="1:26" customFormat="1" ht="15.75" customHeight="1" x14ac:dyDescent="0.2">
      <c r="A76" s="17">
        <v>64</v>
      </c>
      <c r="B76" s="17" t="s">
        <v>43</v>
      </c>
      <c r="C76" s="87" t="s">
        <v>87</v>
      </c>
      <c r="D76" s="88">
        <v>16</v>
      </c>
      <c r="E76" s="115" t="s">
        <v>152</v>
      </c>
      <c r="F76" s="89">
        <v>1</v>
      </c>
      <c r="G76" s="89">
        <v>3</v>
      </c>
      <c r="H76" s="88">
        <v>24</v>
      </c>
      <c r="I76" s="90" t="s">
        <v>153</v>
      </c>
      <c r="J76" s="116">
        <v>2</v>
      </c>
      <c r="K76" s="116" t="s">
        <v>84</v>
      </c>
      <c r="L76" s="88"/>
      <c r="M76" s="89"/>
      <c r="N76" s="88"/>
      <c r="O76" s="89"/>
      <c r="P76" s="116"/>
      <c r="Q76" s="116"/>
      <c r="R76" s="117"/>
      <c r="S76" s="89"/>
      <c r="T76" s="118"/>
      <c r="U76" s="118"/>
      <c r="V76" s="118"/>
      <c r="W76" s="118"/>
      <c r="X76" s="117" t="s">
        <v>45</v>
      </c>
      <c r="Y76" s="17" t="s">
        <v>151</v>
      </c>
      <c r="Z76" s="129" cm="1">
        <f t="array" ref="Z76">IF(ISNUMBER(SEARCH("JC",E76)),     5*COUNTA(J76:W76)/2-SUM(INT(IF(ISNUMBER(SEARCH("3",J76:W76)),SEARCH("3",J76:W76)*$J$12:$W$12,0)&gt;=1)),     IF(OR(ISNUMBER(SEARCH("FE6047",E76)),ISNUMBER(SEARCH("FE6067",E76))),2*COUNTA(J76:W76)/2, 6*COUNTA(J76:W76)/2-SUM(INT(IF(ISNUMBER(SEARCH("3",J76:W76)),SEARCH("3",J76:W76)*$J$12:$W$12,0)&gt;=1))))</f>
        <v>6</v>
      </c>
    </row>
    <row r="77" spans="1:26" customFormat="1" ht="15.75" customHeight="1" x14ac:dyDescent="0.2">
      <c r="A77" s="17">
        <v>65</v>
      </c>
      <c r="B77" s="17" t="s">
        <v>43</v>
      </c>
      <c r="C77" s="87" t="s">
        <v>87</v>
      </c>
      <c r="D77" s="88">
        <v>16</v>
      </c>
      <c r="E77" s="115" t="s">
        <v>152</v>
      </c>
      <c r="F77" s="89">
        <v>2</v>
      </c>
      <c r="G77" s="89">
        <v>3</v>
      </c>
      <c r="H77" s="88">
        <v>24</v>
      </c>
      <c r="I77" s="90" t="s">
        <v>153</v>
      </c>
      <c r="J77" s="119"/>
      <c r="K77" s="119"/>
      <c r="L77" s="120"/>
      <c r="M77" s="84"/>
      <c r="N77" s="120"/>
      <c r="O77" s="84"/>
      <c r="P77" s="117">
        <v>3</v>
      </c>
      <c r="Q77" s="89" t="s">
        <v>84</v>
      </c>
      <c r="R77" s="121"/>
      <c r="S77" s="121"/>
      <c r="T77" s="121"/>
      <c r="U77" s="121"/>
      <c r="V77" s="121"/>
      <c r="W77" s="121"/>
      <c r="X77" s="117" t="s">
        <v>45</v>
      </c>
      <c r="Y77" s="17" t="s">
        <v>151</v>
      </c>
      <c r="Z77" s="129" cm="1">
        <f t="array" ref="Z77">IF(ISNUMBER(SEARCH("JC",E77)),     5*COUNTA(J77:W77)/2-SUM(INT(IF(ISNUMBER(SEARCH("3",J77:W77)),SEARCH("3",J77:W77)*$J$12:$W$12,0)&gt;=1)),     IF(OR(ISNUMBER(SEARCH("FE6047",E77)),ISNUMBER(SEARCH("FE6067",E77))),2*COUNTA(J77:W77)/2, 6*COUNTA(J77:W77)/2-SUM(INT(IF(ISNUMBER(SEARCH("3",J77:W77)),SEARCH("3",J77:W77)*$J$12:$W$12,0)&gt;=1))))</f>
        <v>5</v>
      </c>
    </row>
    <row r="78" spans="1:26" customFormat="1" ht="15.75" customHeight="1" x14ac:dyDescent="0.2">
      <c r="A78" s="17">
        <v>66</v>
      </c>
      <c r="B78" s="17" t="s">
        <v>43</v>
      </c>
      <c r="C78" s="25" t="s">
        <v>87</v>
      </c>
      <c r="D78" s="25">
        <v>16</v>
      </c>
      <c r="E78" s="72" t="s">
        <v>154</v>
      </c>
      <c r="F78" s="26">
        <v>1</v>
      </c>
      <c r="G78" s="26">
        <v>3</v>
      </c>
      <c r="H78" s="25">
        <v>24</v>
      </c>
      <c r="I78" s="34" t="s">
        <v>150</v>
      </c>
      <c r="J78" s="73"/>
      <c r="K78" s="73"/>
      <c r="L78" s="73"/>
      <c r="M78" s="34"/>
      <c r="N78" s="34"/>
      <c r="O78" s="34"/>
      <c r="P78" s="73"/>
      <c r="Q78" s="73"/>
      <c r="R78" s="73"/>
      <c r="S78" s="73"/>
      <c r="T78" s="13"/>
      <c r="U78" s="13"/>
      <c r="V78" s="17"/>
      <c r="W78" s="17"/>
      <c r="X78" s="12" t="s">
        <v>45</v>
      </c>
      <c r="Y78" s="17" t="s">
        <v>155</v>
      </c>
      <c r="Z78" s="129" cm="1">
        <f t="array" ref="Z78">IF(ISNUMBER(SEARCH("JC",E78)),     5*COUNTA(J78:W78)/2-SUM(INT(IF(ISNUMBER(SEARCH("3",J78:W78)),SEARCH("3",J78:W78)*$J$12:$W$12,0)&gt;=1)),     IF(OR(ISNUMBER(SEARCH("FE6047",E78)),ISNUMBER(SEARCH("FE6067",E78))),2*COUNTA(J78:W78)/2, 6*COUNTA(J78:W78)/2-SUM(INT(IF(ISNUMBER(SEARCH("3",J78:W78)),SEARCH("3",J78:W78)*$J$12:$W$12,0)&gt;=1))))</f>
        <v>0</v>
      </c>
    </row>
    <row r="79" spans="1:26" customFormat="1" ht="15.75" customHeight="1" x14ac:dyDescent="0.2">
      <c r="A79" s="17">
        <v>67</v>
      </c>
      <c r="B79" s="17" t="s">
        <v>43</v>
      </c>
      <c r="C79" s="25" t="s">
        <v>87</v>
      </c>
      <c r="D79" s="25">
        <v>16</v>
      </c>
      <c r="E79" s="72" t="s">
        <v>154</v>
      </c>
      <c r="F79" s="26">
        <v>2</v>
      </c>
      <c r="G79" s="26">
        <v>3</v>
      </c>
      <c r="H79" s="25">
        <v>24</v>
      </c>
      <c r="I79" s="34" t="s">
        <v>150</v>
      </c>
      <c r="J79" s="73"/>
      <c r="K79" s="73"/>
      <c r="L79" s="73"/>
      <c r="M79" s="34"/>
      <c r="N79" s="73"/>
      <c r="O79" s="34"/>
      <c r="P79" s="73"/>
      <c r="Q79" s="73"/>
      <c r="R79" s="73"/>
      <c r="S79" s="73"/>
      <c r="T79" s="13"/>
      <c r="U79" s="13"/>
      <c r="V79" s="17"/>
      <c r="W79" s="17"/>
      <c r="X79" s="12" t="s">
        <v>45</v>
      </c>
      <c r="Y79" s="17" t="s">
        <v>155</v>
      </c>
      <c r="Z79" s="129" cm="1">
        <f t="array" ref="Z79">IF(ISNUMBER(SEARCH("JC",E79)),     5*COUNTA(J79:W79)/2-SUM(INT(IF(ISNUMBER(SEARCH("3",J79:W79)),SEARCH("3",J79:W79)*$J$12:$W$12,0)&gt;=1)),     IF(OR(ISNUMBER(SEARCH("FE6047",E79)),ISNUMBER(SEARCH("FE6067",E79))),2*COUNTA(J79:W79)/2, 6*COUNTA(J79:W79)/2-SUM(INT(IF(ISNUMBER(SEARCH("3",J79:W79)),SEARCH("3",J79:W79)*$J$12:$W$12,0)&gt;=1))))</f>
        <v>0</v>
      </c>
    </row>
    <row r="80" spans="1:26" customFormat="1" ht="15.75" customHeight="1" x14ac:dyDescent="0.2">
      <c r="A80" s="17">
        <v>68</v>
      </c>
      <c r="B80" s="17" t="s">
        <v>43</v>
      </c>
      <c r="C80" s="25" t="s">
        <v>87</v>
      </c>
      <c r="D80" s="25">
        <v>16</v>
      </c>
      <c r="E80" s="72" t="s">
        <v>156</v>
      </c>
      <c r="F80" s="26">
        <v>1</v>
      </c>
      <c r="G80" s="26">
        <v>3</v>
      </c>
      <c r="H80" s="25">
        <v>24</v>
      </c>
      <c r="I80" s="34" t="s">
        <v>150</v>
      </c>
      <c r="J80" s="73"/>
      <c r="K80" s="73"/>
      <c r="L80" s="34">
        <v>3</v>
      </c>
      <c r="M80" s="29" t="s">
        <v>84</v>
      </c>
      <c r="N80" s="73"/>
      <c r="O80" s="73"/>
      <c r="P80" s="34"/>
      <c r="Q80" s="29"/>
      <c r="R80" s="34"/>
      <c r="S80" s="29"/>
      <c r="T80" s="13"/>
      <c r="U80" s="13"/>
      <c r="V80" s="17"/>
      <c r="W80" s="12"/>
      <c r="X80" s="12" t="s">
        <v>45</v>
      </c>
      <c r="Y80" s="17" t="s">
        <v>155</v>
      </c>
      <c r="Z80" s="129" cm="1">
        <f t="array" ref="Z80">IF(ISNUMBER(SEARCH("JC",E80)),     5*COUNTA(J80:W80)/2-SUM(INT(IF(ISNUMBER(SEARCH("3",J80:W80)),SEARCH("3",J80:W80)*$J$12:$W$12,0)&gt;=1)),     IF(OR(ISNUMBER(SEARCH("FE6047",E80)),ISNUMBER(SEARCH("FE6067",E80))),2*COUNTA(J80:W80)/2, 6*COUNTA(J80:W80)/2-SUM(INT(IF(ISNUMBER(SEARCH("3",J80:W80)),SEARCH("3",J80:W80)*$J$12:$W$12,0)&gt;=1))))</f>
        <v>5</v>
      </c>
    </row>
    <row r="81" spans="1:26" customFormat="1" ht="15.75" customHeight="1" x14ac:dyDescent="0.2">
      <c r="A81" s="17">
        <v>69</v>
      </c>
      <c r="B81" s="17" t="s">
        <v>43</v>
      </c>
      <c r="C81" s="25" t="s">
        <v>87</v>
      </c>
      <c r="D81" s="25">
        <v>16</v>
      </c>
      <c r="E81" s="72" t="s">
        <v>156</v>
      </c>
      <c r="F81" s="26">
        <v>2</v>
      </c>
      <c r="G81" s="26">
        <v>3</v>
      </c>
      <c r="H81" s="25"/>
      <c r="I81" s="34" t="s">
        <v>150</v>
      </c>
      <c r="J81" s="34"/>
      <c r="K81" s="34"/>
      <c r="L81" s="73"/>
      <c r="M81" s="34"/>
      <c r="N81" s="73"/>
      <c r="O81" s="34"/>
      <c r="P81" s="73"/>
      <c r="Q81" s="73"/>
      <c r="R81" s="34">
        <v>1</v>
      </c>
      <c r="S81" s="34" t="s">
        <v>84</v>
      </c>
      <c r="T81" s="17"/>
      <c r="U81" s="17"/>
      <c r="V81" s="17"/>
      <c r="W81" s="17"/>
      <c r="X81" s="74" t="s">
        <v>45</v>
      </c>
      <c r="Y81" s="17" t="s">
        <v>155</v>
      </c>
      <c r="Z81" s="129" cm="1">
        <f t="array" ref="Z81">IF(ISNUMBER(SEARCH("JC",E81)),     5*COUNTA(J81:W81)/2-SUM(INT(IF(ISNUMBER(SEARCH("3",J81:W81)),SEARCH("3",J81:W81)*$J$12:$W$12,0)&gt;=1)),     IF(OR(ISNUMBER(SEARCH("FE6047",E81)),ISNUMBER(SEARCH("FE6067",E81))),2*COUNTA(J81:W81)/2, 6*COUNTA(J81:W81)/2-SUM(INT(IF(ISNUMBER(SEARCH("3",J81:W81)),SEARCH("3",J81:W81)*$J$12:$W$12,0)&gt;=1))))</f>
        <v>6</v>
      </c>
    </row>
    <row r="82" spans="1:26" customFormat="1" ht="15.75" customHeight="1" x14ac:dyDescent="0.2">
      <c r="A82" s="17">
        <v>70</v>
      </c>
      <c r="B82" s="17" t="s">
        <v>43</v>
      </c>
      <c r="C82" s="25" t="s">
        <v>87</v>
      </c>
      <c r="D82" s="25">
        <v>15</v>
      </c>
      <c r="E82" s="72" t="s">
        <v>157</v>
      </c>
      <c r="F82" s="26">
        <v>1</v>
      </c>
      <c r="G82" s="26">
        <v>3</v>
      </c>
      <c r="H82" s="25">
        <v>24</v>
      </c>
      <c r="I82" s="34" t="s">
        <v>147</v>
      </c>
      <c r="J82" s="34"/>
      <c r="K82" s="29"/>
      <c r="L82" s="73"/>
      <c r="M82" s="34"/>
      <c r="N82" s="34">
        <v>2</v>
      </c>
      <c r="O82" s="34" t="s">
        <v>30</v>
      </c>
      <c r="P82" s="34"/>
      <c r="Q82" s="34"/>
      <c r="R82" s="34"/>
      <c r="S82" s="34"/>
      <c r="T82" s="17"/>
      <c r="U82" s="17"/>
      <c r="V82" s="17"/>
      <c r="W82" s="17"/>
      <c r="X82" s="74" t="s">
        <v>49</v>
      </c>
      <c r="Y82" s="17" t="s">
        <v>148</v>
      </c>
      <c r="Z82" s="129" cm="1">
        <f t="array" ref="Z82">IF(ISNUMBER(SEARCH("JC",E82)),     5*COUNTA(J82:W82)/2-SUM(INT(IF(ISNUMBER(SEARCH("3",J82:W82)),SEARCH("3",J82:W82)*$J$12:$W$12,0)&gt;=1)),     IF(OR(ISNUMBER(SEARCH("FE6047",E82)),ISNUMBER(SEARCH("FE6067",E82))),2*COUNTA(J82:W82)/2, 6*COUNTA(J82:W82)/2-SUM(INT(IF(ISNUMBER(SEARCH("3",J82:W82)),SEARCH("3",J82:W82)*$J$12:$W$12,0)&gt;=1))))</f>
        <v>6</v>
      </c>
    </row>
    <row r="83" spans="1:26" customFormat="1" ht="15.75" customHeight="1" x14ac:dyDescent="0.2">
      <c r="A83" s="17">
        <v>71</v>
      </c>
      <c r="B83" s="17" t="s">
        <v>43</v>
      </c>
      <c r="C83" s="25" t="s">
        <v>87</v>
      </c>
      <c r="D83" s="25">
        <v>16</v>
      </c>
      <c r="E83" s="72" t="s">
        <v>158</v>
      </c>
      <c r="F83" s="26">
        <v>1</v>
      </c>
      <c r="G83" s="26">
        <v>3</v>
      </c>
      <c r="H83" s="25">
        <v>24</v>
      </c>
      <c r="I83" s="34" t="s">
        <v>150</v>
      </c>
      <c r="J83" s="73"/>
      <c r="K83" s="73"/>
      <c r="L83" s="34"/>
      <c r="M83" s="34"/>
      <c r="N83" s="34"/>
      <c r="O83" s="34"/>
      <c r="P83" s="34"/>
      <c r="Q83" s="34"/>
      <c r="R83" s="34"/>
      <c r="S83" s="34"/>
      <c r="T83" s="17"/>
      <c r="U83" s="17"/>
      <c r="V83" s="17"/>
      <c r="W83" s="17"/>
      <c r="X83" s="12" t="s">
        <v>49</v>
      </c>
      <c r="Y83" s="17" t="s">
        <v>151</v>
      </c>
      <c r="Z83" s="129" cm="1">
        <f t="array" ref="Z83">IF(ISNUMBER(SEARCH("JC",E83)),     5*COUNTA(J83:W83)/2-SUM(INT(IF(ISNUMBER(SEARCH("3",J83:W83)),SEARCH("3",J83:W83)*$J$12:$W$12,0)&gt;=1)),     IF(OR(ISNUMBER(SEARCH("FE6047",E83)),ISNUMBER(SEARCH("FE6067",E83))),2*COUNTA(J83:W83)/2, 6*COUNTA(J83:W83)/2-SUM(INT(IF(ISNUMBER(SEARCH("3",J83:W83)),SEARCH("3",J83:W83)*$J$12:$W$12,0)&gt;=1))))</f>
        <v>0</v>
      </c>
    </row>
    <row r="84" spans="1:26" customFormat="1" ht="15.75" customHeight="1" x14ac:dyDescent="0.2">
      <c r="A84" s="17">
        <v>72</v>
      </c>
      <c r="B84" s="17" t="s">
        <v>43</v>
      </c>
      <c r="C84" s="25" t="s">
        <v>87</v>
      </c>
      <c r="D84" s="25">
        <v>16</v>
      </c>
      <c r="E84" s="72" t="s">
        <v>158</v>
      </c>
      <c r="F84" s="26">
        <v>2</v>
      </c>
      <c r="G84" s="26">
        <v>3</v>
      </c>
      <c r="H84" s="25">
        <v>24</v>
      </c>
      <c r="I84" s="34" t="s">
        <v>150</v>
      </c>
      <c r="J84" s="73"/>
      <c r="K84" s="73"/>
      <c r="L84" s="34"/>
      <c r="M84" s="34"/>
      <c r="N84" s="73"/>
      <c r="O84" s="73"/>
      <c r="P84" s="34"/>
      <c r="Q84" s="34"/>
      <c r="R84" s="34"/>
      <c r="S84" s="34"/>
      <c r="T84" s="17"/>
      <c r="U84" s="17"/>
      <c r="V84" s="17"/>
      <c r="W84" s="17"/>
      <c r="X84" s="12" t="s">
        <v>49</v>
      </c>
      <c r="Y84" s="17" t="s">
        <v>151</v>
      </c>
      <c r="Z84" s="129" cm="1">
        <f t="array" ref="Z84">IF(ISNUMBER(SEARCH("JC",E84)),     5*COUNTA(J84:W84)/2-SUM(INT(IF(ISNUMBER(SEARCH("3",J84:W84)),SEARCH("3",J84:W84)*$J$12:$W$12,0)&gt;=1)),     IF(OR(ISNUMBER(SEARCH("FE6047",E84)),ISNUMBER(SEARCH("FE6067",E84))),2*COUNTA(J84:W84)/2, 6*COUNTA(J84:W84)/2-SUM(INT(IF(ISNUMBER(SEARCH("3",J84:W84)),SEARCH("3",J84:W84)*$J$12:$W$12,0)&gt;=1))))</f>
        <v>0</v>
      </c>
    </row>
    <row r="85" spans="1:26" customFormat="1" ht="15.75" customHeight="1" x14ac:dyDescent="0.2">
      <c r="A85" s="17">
        <v>73</v>
      </c>
      <c r="B85" s="17" t="s">
        <v>43</v>
      </c>
      <c r="C85" s="25" t="s">
        <v>87</v>
      </c>
      <c r="D85" s="25">
        <v>15</v>
      </c>
      <c r="E85" s="72" t="s">
        <v>159</v>
      </c>
      <c r="F85" s="26">
        <v>1</v>
      </c>
      <c r="G85" s="26">
        <v>3</v>
      </c>
      <c r="H85" s="25">
        <v>24</v>
      </c>
      <c r="I85" s="34" t="s">
        <v>160</v>
      </c>
      <c r="J85" s="73"/>
      <c r="K85" s="73"/>
      <c r="L85" s="34">
        <v>1</v>
      </c>
      <c r="M85" s="34" t="s">
        <v>29</v>
      </c>
      <c r="N85" s="34"/>
      <c r="O85" s="73"/>
      <c r="P85" s="34"/>
      <c r="Q85" s="34"/>
      <c r="R85" s="34"/>
      <c r="S85" s="34"/>
      <c r="T85" s="17"/>
      <c r="U85" s="17"/>
      <c r="V85" s="17"/>
      <c r="W85" s="17"/>
      <c r="X85" s="12" t="s">
        <v>48</v>
      </c>
      <c r="Y85" s="17" t="s">
        <v>155</v>
      </c>
      <c r="Z85" s="129" cm="1">
        <f t="array" ref="Z85">IF(ISNUMBER(SEARCH("JC",E85)),     5*COUNTA(J85:W85)/2-SUM(INT(IF(ISNUMBER(SEARCH("3",J85:W85)),SEARCH("3",J85:W85)*$J$12:$W$12,0)&gt;=1)),     IF(OR(ISNUMBER(SEARCH("FE6047",E85)),ISNUMBER(SEARCH("FE6067",E85))),2*COUNTA(J85:W85)/2, 6*COUNTA(J85:W85)/2-SUM(INT(IF(ISNUMBER(SEARCH("3",J85:W85)),SEARCH("3",J85:W85)*$J$12:$W$12,0)&gt;=1))))</f>
        <v>6</v>
      </c>
    </row>
    <row r="86" spans="1:26" customFormat="1" ht="15.75" customHeight="1" x14ac:dyDescent="0.2">
      <c r="A86" s="17">
        <v>74</v>
      </c>
      <c r="B86" s="17" t="s">
        <v>43</v>
      </c>
      <c r="C86" s="25" t="s">
        <v>87</v>
      </c>
      <c r="D86" s="25">
        <v>15</v>
      </c>
      <c r="E86" s="72" t="s">
        <v>159</v>
      </c>
      <c r="F86" s="26">
        <v>2</v>
      </c>
      <c r="G86" s="26">
        <v>3</v>
      </c>
      <c r="H86" s="25">
        <v>24</v>
      </c>
      <c r="I86" s="34" t="s">
        <v>160</v>
      </c>
      <c r="J86" s="34"/>
      <c r="K86" s="29"/>
      <c r="L86" s="34"/>
      <c r="M86" s="29"/>
      <c r="N86" s="73">
        <v>1</v>
      </c>
      <c r="O86" s="73" t="s">
        <v>29</v>
      </c>
      <c r="P86" s="34"/>
      <c r="Q86" s="29"/>
      <c r="R86" s="34"/>
      <c r="S86" s="29"/>
      <c r="T86" s="34"/>
      <c r="U86" s="34"/>
      <c r="V86" s="34"/>
      <c r="W86" s="34"/>
      <c r="X86" s="12" t="s">
        <v>48</v>
      </c>
      <c r="Y86" s="17" t="s">
        <v>155</v>
      </c>
      <c r="Z86" s="129" cm="1">
        <f t="array" ref="Z86">IF(ISNUMBER(SEARCH("JC",E86)),     5*COUNTA(J86:W86)/2-SUM(INT(IF(ISNUMBER(SEARCH("3",J86:W86)),SEARCH("3",J86:W86)*$J$12:$W$12,0)&gt;=1)),     IF(OR(ISNUMBER(SEARCH("FE6047",E86)),ISNUMBER(SEARCH("FE6067",E86))),2*COUNTA(J86:W86)/2, 6*COUNTA(J86:W86)/2-SUM(INT(IF(ISNUMBER(SEARCH("3",J86:W86)),SEARCH("3",J86:W86)*$J$12:$W$12,0)&gt;=1))))</f>
        <v>6</v>
      </c>
    </row>
    <row r="87" spans="1:26" customFormat="1" ht="15.75" customHeight="1" x14ac:dyDescent="0.2">
      <c r="A87" s="17">
        <v>75</v>
      </c>
      <c r="B87" s="17" t="s">
        <v>43</v>
      </c>
      <c r="C87" s="25" t="s">
        <v>87</v>
      </c>
      <c r="D87" s="25">
        <v>15</v>
      </c>
      <c r="E87" s="72" t="s">
        <v>159</v>
      </c>
      <c r="F87" s="26">
        <v>3</v>
      </c>
      <c r="G87" s="26">
        <v>3</v>
      </c>
      <c r="H87" s="25">
        <v>24</v>
      </c>
      <c r="I87" s="34" t="s">
        <v>160</v>
      </c>
      <c r="J87" s="73">
        <v>2</v>
      </c>
      <c r="K87" s="73" t="s">
        <v>29</v>
      </c>
      <c r="L87" s="34"/>
      <c r="M87" s="34"/>
      <c r="N87" s="34"/>
      <c r="O87" s="34"/>
      <c r="P87" s="34"/>
      <c r="Q87" s="73"/>
      <c r="R87" s="34"/>
      <c r="S87" s="34"/>
      <c r="T87" s="17"/>
      <c r="U87" s="17"/>
      <c r="V87" s="17"/>
      <c r="W87" s="17"/>
      <c r="X87" s="12" t="s">
        <v>48</v>
      </c>
      <c r="Y87" s="17" t="s">
        <v>161</v>
      </c>
      <c r="Z87" s="129" cm="1">
        <f t="array" ref="Z87">IF(ISNUMBER(SEARCH("JC",E87)),     5*COUNTA(J87:W87)/2-SUM(INT(IF(ISNUMBER(SEARCH("3",J87:W87)),SEARCH("3",J87:W87)*$J$12:$W$12,0)&gt;=1)),     IF(OR(ISNUMBER(SEARCH("FE6047",E87)),ISNUMBER(SEARCH("FE6067",E87))),2*COUNTA(J87:W87)/2, 6*COUNTA(J87:W87)/2-SUM(INT(IF(ISNUMBER(SEARCH("3",J87:W87)),SEARCH("3",J87:W87)*$J$12:$W$12,0)&gt;=1))))</f>
        <v>6</v>
      </c>
    </row>
    <row r="88" spans="1:26" customFormat="1" ht="15.75" customHeight="1" x14ac:dyDescent="0.2">
      <c r="A88" s="17">
        <v>76</v>
      </c>
      <c r="B88" s="27" t="s">
        <v>43</v>
      </c>
      <c r="C88" s="25" t="s">
        <v>87</v>
      </c>
      <c r="D88" s="25">
        <v>16</v>
      </c>
      <c r="E88" s="72" t="s">
        <v>162</v>
      </c>
      <c r="F88" s="26">
        <v>1</v>
      </c>
      <c r="G88" s="26">
        <v>3</v>
      </c>
      <c r="H88" s="25">
        <v>20</v>
      </c>
      <c r="I88" s="34" t="s">
        <v>150</v>
      </c>
      <c r="J88" s="35"/>
      <c r="K88" s="35"/>
      <c r="L88" s="27"/>
      <c r="M88" s="27"/>
      <c r="N88" s="77"/>
      <c r="O88" s="77"/>
      <c r="P88" s="73">
        <v>1</v>
      </c>
      <c r="Q88" s="34" t="s">
        <v>29</v>
      </c>
      <c r="R88" s="27"/>
      <c r="S88" s="27"/>
      <c r="T88" s="28"/>
      <c r="U88" s="28"/>
      <c r="V88" s="13"/>
      <c r="W88" s="13"/>
      <c r="X88" s="74" t="s">
        <v>50</v>
      </c>
      <c r="Y88" s="17" t="s">
        <v>163</v>
      </c>
      <c r="Z88" s="129" cm="1">
        <f t="array" ref="Z88">IF(ISNUMBER(SEARCH("JC",E88)),     5*COUNTA(J88:W88)/2-SUM(INT(IF(ISNUMBER(SEARCH("3",J88:W88)),SEARCH("3",J88:W88)*$J$12:$W$12,0)&gt;=1)),     IF(OR(ISNUMBER(SEARCH("FE6047",E88)),ISNUMBER(SEARCH("FE6067",E88))),2*COUNTA(J88:W88)/2, 6*COUNTA(J88:W88)/2-SUM(INT(IF(ISNUMBER(SEARCH("3",J88:W88)),SEARCH("3",J88:W88)*$J$12:$W$12,0)&gt;=1))))</f>
        <v>6</v>
      </c>
    </row>
    <row r="89" spans="1:26" customFormat="1" ht="15.75" customHeight="1" x14ac:dyDescent="0.2">
      <c r="A89" s="17">
        <v>77</v>
      </c>
      <c r="B89" s="27" t="s">
        <v>43</v>
      </c>
      <c r="C89" s="25" t="s">
        <v>87</v>
      </c>
      <c r="D89" s="25">
        <v>16</v>
      </c>
      <c r="E89" s="72" t="s">
        <v>162</v>
      </c>
      <c r="F89" s="26">
        <v>2</v>
      </c>
      <c r="G89" s="26">
        <v>3</v>
      </c>
      <c r="H89" s="25">
        <v>20</v>
      </c>
      <c r="I89" s="34" t="s">
        <v>150</v>
      </c>
      <c r="J89" s="77"/>
      <c r="K89" s="77"/>
      <c r="L89" s="77"/>
      <c r="M89" s="77"/>
      <c r="N89" s="30"/>
      <c r="O89" s="30"/>
      <c r="P89" s="30">
        <v>2</v>
      </c>
      <c r="Q89" s="30" t="s">
        <v>29</v>
      </c>
      <c r="R89" s="77"/>
      <c r="S89" s="77"/>
      <c r="T89" s="28"/>
      <c r="U89" s="28"/>
      <c r="V89" s="13"/>
      <c r="W89" s="13"/>
      <c r="X89" s="12" t="s">
        <v>50</v>
      </c>
      <c r="Y89" s="17" t="s">
        <v>163</v>
      </c>
      <c r="Z89" s="129" cm="1">
        <f t="array" ref="Z89">IF(ISNUMBER(SEARCH("JC",E89)),     5*COUNTA(J89:W89)/2-SUM(INT(IF(ISNUMBER(SEARCH("3",J89:W89)),SEARCH("3",J89:W89)*$J$12:$W$12,0)&gt;=1)),     IF(OR(ISNUMBER(SEARCH("FE6047",E89)),ISNUMBER(SEARCH("FE6067",E89))),2*COUNTA(J89:W89)/2, 6*COUNTA(J89:W89)/2-SUM(INT(IF(ISNUMBER(SEARCH("3",J89:W89)),SEARCH("3",J89:W89)*$J$12:$W$12,0)&gt;=1))))</f>
        <v>6</v>
      </c>
    </row>
    <row r="90" spans="1:26" customFormat="1" ht="15.75" customHeight="1" x14ac:dyDescent="0.2">
      <c r="A90" s="17">
        <v>78</v>
      </c>
      <c r="B90" s="17" t="s">
        <v>43</v>
      </c>
      <c r="C90" s="25" t="s">
        <v>87</v>
      </c>
      <c r="D90" s="25">
        <v>15</v>
      </c>
      <c r="E90" s="81" t="s">
        <v>164</v>
      </c>
      <c r="F90" s="26">
        <v>1</v>
      </c>
      <c r="G90" s="26">
        <v>3</v>
      </c>
      <c r="H90" s="25">
        <v>24</v>
      </c>
      <c r="I90" s="34" t="s">
        <v>150</v>
      </c>
      <c r="J90" s="17"/>
      <c r="K90" s="12"/>
      <c r="L90" s="17"/>
      <c r="M90" s="12"/>
      <c r="N90" s="34"/>
      <c r="O90" s="108"/>
      <c r="P90" s="34"/>
      <c r="Q90" s="109"/>
      <c r="R90" s="107">
        <v>1</v>
      </c>
      <c r="S90" s="34" t="s">
        <v>29</v>
      </c>
      <c r="T90" s="107"/>
      <c r="U90" s="107"/>
      <c r="V90" s="34"/>
      <c r="W90" s="34"/>
      <c r="X90" s="17" t="s">
        <v>47</v>
      </c>
      <c r="Y90" s="17" t="s">
        <v>165</v>
      </c>
      <c r="Z90" s="129" cm="1">
        <f t="array" ref="Z90">IF(ISNUMBER(SEARCH("JC",E90)),     5*COUNTA(J90:W90)/2-SUM(INT(IF(ISNUMBER(SEARCH("3",J90:W90)),SEARCH("3",J90:W90)*$J$12:$W$12,0)&gt;=1)),     IF(OR(ISNUMBER(SEARCH("FE6047",E90)),ISNUMBER(SEARCH("FE6067",E90))),2*COUNTA(J90:W90)/2, 6*COUNTA(J90:W90)/2-SUM(INT(IF(ISNUMBER(SEARCH("3",J90:W90)),SEARCH("3",J90:W90)*$J$12:$W$12,0)&gt;=1))))</f>
        <v>6</v>
      </c>
    </row>
    <row r="91" spans="1:26" customFormat="1" ht="15.75" customHeight="1" x14ac:dyDescent="0.2">
      <c r="A91" s="17">
        <v>79</v>
      </c>
      <c r="B91" s="27" t="s">
        <v>43</v>
      </c>
      <c r="C91" s="110" t="s">
        <v>87</v>
      </c>
      <c r="D91" s="17">
        <v>15</v>
      </c>
      <c r="E91" s="111" t="s">
        <v>164</v>
      </c>
      <c r="F91" s="112">
        <v>2</v>
      </c>
      <c r="G91" s="112">
        <v>3</v>
      </c>
      <c r="H91" s="113">
        <v>20</v>
      </c>
      <c r="I91" s="34" t="s">
        <v>150</v>
      </c>
      <c r="J91" s="17"/>
      <c r="K91" s="17"/>
      <c r="L91" s="17"/>
      <c r="M91" s="17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29" t="s">
        <v>47</v>
      </c>
      <c r="Y91" s="17" t="s">
        <v>166</v>
      </c>
      <c r="Z91" s="129" cm="1">
        <f t="array" ref="Z91">IF(ISNUMBER(SEARCH("JC",E91)),     5*COUNTA(J91:W91)/2-SUM(INT(IF(ISNUMBER(SEARCH("3",J91:W91)),SEARCH("3",J91:W91)*$J$12:$W$12,0)&gt;=1)),     IF(OR(ISNUMBER(SEARCH("FE6047",E91)),ISNUMBER(SEARCH("FE6067",E91))),2*COUNTA(J91:W91)/2, 6*COUNTA(J91:W91)/2-SUM(INT(IF(ISNUMBER(SEARCH("3",J91:W91)),SEARCH("3",J91:W91)*$J$12:$W$12,0)&gt;=1))))</f>
        <v>0</v>
      </c>
    </row>
    <row r="92" spans="1:26" customFormat="1" ht="15.75" customHeight="1" x14ac:dyDescent="0.2">
      <c r="A92" s="17">
        <v>80</v>
      </c>
      <c r="B92" s="27" t="s">
        <v>43</v>
      </c>
      <c r="C92" s="110" t="s">
        <v>87</v>
      </c>
      <c r="D92" s="17">
        <v>15</v>
      </c>
      <c r="E92" s="111" t="s">
        <v>167</v>
      </c>
      <c r="F92" s="112">
        <v>1</v>
      </c>
      <c r="G92" s="112">
        <v>2</v>
      </c>
      <c r="H92" s="113">
        <v>27</v>
      </c>
      <c r="I92" s="34" t="s">
        <v>168</v>
      </c>
      <c r="J92" s="34"/>
      <c r="K92" s="34"/>
      <c r="L92" s="34"/>
      <c r="M92" s="34"/>
      <c r="N92" s="34"/>
      <c r="O92" s="34"/>
      <c r="P92" s="34"/>
      <c r="Q92" s="34"/>
      <c r="R92" s="34">
        <v>2</v>
      </c>
      <c r="S92" s="34" t="s">
        <v>29</v>
      </c>
      <c r="T92" s="34"/>
      <c r="U92" s="34"/>
      <c r="V92" s="34"/>
      <c r="W92" s="34"/>
      <c r="X92" s="29" t="s">
        <v>48</v>
      </c>
      <c r="Y92" s="17" t="s">
        <v>169</v>
      </c>
      <c r="Z92" s="129" cm="1">
        <f t="array" ref="Z92">IF(ISNUMBER(SEARCH("JC",E92)),     5*COUNTA(J92:W92)/2-SUM(INT(IF(ISNUMBER(SEARCH("3",J92:W92)),SEARCH("3",J92:W92)*$J$12:$W$12,0)&gt;=1)),     IF(OR(ISNUMBER(SEARCH("FE6047",E92)),ISNUMBER(SEARCH("FE6067",E92))),2*COUNTA(J92:W92)/2, 6*COUNTA(J92:W92)/2-SUM(INT(IF(ISNUMBER(SEARCH("3",J92:W92)),SEARCH("3",J92:W92)*$J$12:$W$12,0)&gt;=1))))</f>
        <v>6</v>
      </c>
    </row>
    <row r="93" spans="1:26" customFormat="1" ht="15.75" customHeight="1" x14ac:dyDescent="0.2">
      <c r="A93" s="17">
        <v>81</v>
      </c>
      <c r="B93" s="17" t="s">
        <v>43</v>
      </c>
      <c r="C93" s="25" t="s">
        <v>87</v>
      </c>
      <c r="D93" s="25">
        <v>15</v>
      </c>
      <c r="E93" s="91" t="s">
        <v>170</v>
      </c>
      <c r="F93" s="87">
        <v>2</v>
      </c>
      <c r="G93" s="87">
        <v>3</v>
      </c>
      <c r="H93" s="87">
        <v>22</v>
      </c>
      <c r="I93" s="87" t="s">
        <v>168</v>
      </c>
      <c r="J93" s="87"/>
      <c r="K93" s="87"/>
      <c r="L93" s="87"/>
      <c r="M93" s="87"/>
      <c r="N93" s="87">
        <v>2</v>
      </c>
      <c r="O93" s="87" t="s">
        <v>84</v>
      </c>
      <c r="P93" s="87"/>
      <c r="Q93" s="87"/>
      <c r="R93" s="87"/>
      <c r="S93" s="87"/>
      <c r="T93" s="87"/>
      <c r="U93" s="87"/>
      <c r="V93" s="87"/>
      <c r="W93" s="87"/>
      <c r="X93" s="87" t="s">
        <v>50</v>
      </c>
      <c r="Y93" s="17" t="s">
        <v>171</v>
      </c>
      <c r="Z93" s="129" cm="1">
        <f t="array" ref="Z93">IF(ISNUMBER(SEARCH("JC",E93)),     5*COUNTA(J93:W93)/2-SUM(INT(IF(ISNUMBER(SEARCH("3",J93:W93)),SEARCH("3",J93:W93)*$J$12:$W$12,0)&gt;=1)),     IF(OR(ISNUMBER(SEARCH("FE6047",E93)),ISNUMBER(SEARCH("FE6067",E93))),2*COUNTA(J93:W93)/2, 6*COUNTA(J93:W93)/2-SUM(INT(IF(ISNUMBER(SEARCH("3",J93:W93)),SEARCH("3",J93:W93)*$J$12:$W$12,0)&gt;=1))))</f>
        <v>6</v>
      </c>
    </row>
    <row r="94" spans="1:26" customFormat="1" ht="15.75" customHeight="1" x14ac:dyDescent="0.2">
      <c r="A94" s="17">
        <v>82</v>
      </c>
      <c r="B94" s="17" t="s">
        <v>43</v>
      </c>
      <c r="C94" s="25" t="s">
        <v>87</v>
      </c>
      <c r="D94" s="25">
        <v>15</v>
      </c>
      <c r="E94" s="91" t="s">
        <v>170</v>
      </c>
      <c r="F94" s="87">
        <v>3</v>
      </c>
      <c r="G94" s="87">
        <v>3</v>
      </c>
      <c r="H94" s="87">
        <v>22</v>
      </c>
      <c r="I94" s="87" t="s">
        <v>168</v>
      </c>
      <c r="J94" s="87"/>
      <c r="K94" s="87"/>
      <c r="L94" s="87"/>
      <c r="M94" s="87"/>
      <c r="N94" s="87"/>
      <c r="O94" s="87"/>
      <c r="P94" s="87"/>
      <c r="Q94" s="87"/>
      <c r="R94" s="87">
        <v>1</v>
      </c>
      <c r="S94" s="87" t="s">
        <v>33</v>
      </c>
      <c r="T94" s="87"/>
      <c r="U94" s="87"/>
      <c r="V94" s="87"/>
      <c r="W94" s="87"/>
      <c r="X94" s="87" t="s">
        <v>50</v>
      </c>
      <c r="Y94" s="17" t="s">
        <v>171</v>
      </c>
      <c r="Z94" s="129" cm="1">
        <f t="array" ref="Z94">IF(ISNUMBER(SEARCH("JC",E94)),     5*COUNTA(J94:W94)/2-SUM(INT(IF(ISNUMBER(SEARCH("3",J94:W94)),SEARCH("3",J94:W94)*$J$12:$W$12,0)&gt;=1)),     IF(OR(ISNUMBER(SEARCH("FE6047",E94)),ISNUMBER(SEARCH("FE6067",E94))),2*COUNTA(J94:W94)/2, 6*COUNTA(J94:W94)/2-SUM(INT(IF(ISNUMBER(SEARCH("3",J94:W94)),SEARCH("3",J94:W94)*$J$12:$W$12,0)&gt;=1))))</f>
        <v>6</v>
      </c>
    </row>
    <row r="95" spans="1:26" customFormat="1" ht="15.75" customHeight="1" x14ac:dyDescent="0.2">
      <c r="A95" s="17">
        <v>83</v>
      </c>
      <c r="B95" s="17" t="s">
        <v>43</v>
      </c>
      <c r="C95" s="25" t="s">
        <v>87</v>
      </c>
      <c r="D95" s="17">
        <v>16</v>
      </c>
      <c r="E95" s="114" t="s">
        <v>173</v>
      </c>
      <c r="F95" s="37">
        <v>1</v>
      </c>
      <c r="G95" s="37">
        <v>1</v>
      </c>
      <c r="H95" s="17">
        <v>25</v>
      </c>
      <c r="I95" s="34" t="s">
        <v>174</v>
      </c>
      <c r="J95" s="17"/>
      <c r="K95" s="17"/>
      <c r="L95" s="17"/>
      <c r="M95" s="17"/>
      <c r="N95" s="17">
        <v>3</v>
      </c>
      <c r="O95" s="17" t="s">
        <v>29</v>
      </c>
      <c r="P95" s="17"/>
      <c r="Q95" s="17"/>
      <c r="R95" s="17"/>
      <c r="S95" s="17"/>
      <c r="T95" s="17"/>
      <c r="U95" s="17"/>
      <c r="V95" s="17"/>
      <c r="W95" s="17"/>
      <c r="X95" s="17" t="s">
        <v>46</v>
      </c>
      <c r="Y95" s="17"/>
      <c r="Z95" s="129" cm="1">
        <f t="array" ref="Z95">IF(ISNUMBER(SEARCH("JC",E95)),     5*COUNTA(J95:W95)/2-SUM(INT(IF(ISNUMBER(SEARCH("3",J95:W95)),SEARCH("3",J95:W95)*$J$12:$W$12,0)&gt;=1)),     IF(OR(ISNUMBER(SEARCH("FE6047",E95)),ISNUMBER(SEARCH("FE6067",E95))),2*COUNTA(J95:W95)/2, 6*COUNTA(J95:W95)/2-SUM(INT(IF(ISNUMBER(SEARCH("3",J95:W95)),SEARCH("3",J95:W95)*$J$12:$W$12,0)&gt;=1))))</f>
        <v>5</v>
      </c>
    </row>
    <row r="96" spans="1:26" customFormat="1" ht="15.75" customHeight="1" x14ac:dyDescent="0.2">
      <c r="A96" s="17">
        <v>84</v>
      </c>
      <c r="B96" s="17" t="s">
        <v>3</v>
      </c>
      <c r="C96" s="25" t="s">
        <v>87</v>
      </c>
      <c r="D96" s="25">
        <v>16</v>
      </c>
      <c r="E96" s="72" t="s">
        <v>195</v>
      </c>
      <c r="F96" s="26"/>
      <c r="G96" s="26"/>
      <c r="H96" s="25"/>
      <c r="I96" s="34" t="s">
        <v>196</v>
      </c>
      <c r="J96" s="34"/>
      <c r="K96" s="29"/>
      <c r="L96" s="73">
        <v>2</v>
      </c>
      <c r="M96" s="34" t="s">
        <v>6</v>
      </c>
      <c r="N96" s="34"/>
      <c r="O96" s="34"/>
      <c r="P96" s="34"/>
      <c r="Q96" s="34"/>
      <c r="R96" s="34"/>
      <c r="S96" s="34"/>
      <c r="T96" s="17"/>
      <c r="U96" s="17"/>
      <c r="V96" s="17"/>
      <c r="W96" s="17"/>
      <c r="X96" s="74" t="s">
        <v>9</v>
      </c>
      <c r="Y96" s="17" t="s">
        <v>197</v>
      </c>
      <c r="Z96" s="129" cm="1">
        <f t="array" ref="Z96">IF(ISNUMBER(SEARCH("JC",E96)),     5*COUNTA(J96:W96)/2-SUM(INT(IF(ISNUMBER(SEARCH("3",J96:W96)),SEARCH("3",J96:W96)*$J$12:$W$12,0)&gt;=1)),     IF(OR(ISNUMBER(SEARCH("FE6047",E96)),ISNUMBER(SEARCH("FE6067",E96))),2*COUNTA(J96:W96)/2, 6*COUNTA(J96:W96)/2-SUM(INT(IF(ISNUMBER(SEARCH("3",J96:W96)),SEARCH("3",J96:W96)*$J$12:$W$12,0)&gt;=1))))</f>
        <v>2</v>
      </c>
    </row>
    <row r="97" spans="1:26" customFormat="1" ht="15.75" customHeight="1" x14ac:dyDescent="0.2">
      <c r="A97" s="17">
        <v>85</v>
      </c>
      <c r="B97" s="17" t="s">
        <v>3</v>
      </c>
      <c r="C97" s="25" t="s">
        <v>87</v>
      </c>
      <c r="D97" s="25">
        <v>16</v>
      </c>
      <c r="E97" s="72" t="s">
        <v>198</v>
      </c>
      <c r="F97" s="26"/>
      <c r="G97" s="26"/>
      <c r="H97" s="25"/>
      <c r="I97" s="34" t="s">
        <v>196</v>
      </c>
      <c r="J97" s="73"/>
      <c r="K97" s="73"/>
      <c r="L97" s="34">
        <v>2</v>
      </c>
      <c r="M97" s="34" t="s">
        <v>6</v>
      </c>
      <c r="N97" s="34"/>
      <c r="O97" s="34"/>
      <c r="P97" s="34"/>
      <c r="Q97" s="34"/>
      <c r="R97" s="34"/>
      <c r="S97" s="34"/>
      <c r="T97" s="17"/>
      <c r="U97" s="17"/>
      <c r="V97" s="17"/>
      <c r="W97" s="17"/>
      <c r="X97" s="12" t="s">
        <v>9</v>
      </c>
      <c r="Y97" s="17" t="s">
        <v>200</v>
      </c>
      <c r="Z97" s="129" cm="1">
        <f t="array" ref="Z97">IF(ISNUMBER(SEARCH("JC",E97)),     5*COUNTA(J97:W97)/2-SUM(INT(IF(ISNUMBER(SEARCH("3",J97:W97)),SEARCH("3",J97:W97)*$J$12:$W$12,0)&gt;=1)),     IF(OR(ISNUMBER(SEARCH("FE6047",E97)),ISNUMBER(SEARCH("FE6067",E97))),2*COUNTA(J97:W97)/2, 6*COUNTA(J97:W97)/2-SUM(INT(IF(ISNUMBER(SEARCH("3",J97:W97)),SEARCH("3",J97:W97)*$J$12:$W$12,0)&gt;=1))))</f>
        <v>2</v>
      </c>
    </row>
    <row r="98" spans="1:26" customFormat="1" ht="15.75" customHeight="1" x14ac:dyDescent="0.2">
      <c r="A98" s="17">
        <v>86</v>
      </c>
      <c r="B98" s="17" t="s">
        <v>3</v>
      </c>
      <c r="C98" s="25" t="s">
        <v>87</v>
      </c>
      <c r="D98" s="25">
        <v>16</v>
      </c>
      <c r="E98" s="72" t="s">
        <v>201</v>
      </c>
      <c r="F98" s="26"/>
      <c r="G98" s="26"/>
      <c r="H98" s="25"/>
      <c r="I98" s="34" t="s">
        <v>202</v>
      </c>
      <c r="J98" s="73"/>
      <c r="K98" s="73"/>
      <c r="L98" s="34">
        <v>3</v>
      </c>
      <c r="M98" s="34" t="s">
        <v>8</v>
      </c>
      <c r="N98" s="73"/>
      <c r="O98" s="73"/>
      <c r="P98" s="34"/>
      <c r="Q98" s="34"/>
      <c r="R98" s="34"/>
      <c r="S98" s="34"/>
      <c r="T98" s="17"/>
      <c r="U98" s="17"/>
      <c r="V98" s="17"/>
      <c r="W98" s="17"/>
      <c r="X98" s="12" t="s">
        <v>9</v>
      </c>
      <c r="Y98" s="17" t="s">
        <v>203</v>
      </c>
      <c r="Z98" s="129" cm="1">
        <f t="array" ref="Z98">IF(ISNUMBER(SEARCH("JC",E98)),     5*COUNTA(J98:W98)/2-SUM(INT(IF(ISNUMBER(SEARCH("3",J98:W98)),SEARCH("3",J98:W98)*$J$12:$W$12,0)&gt;=1)),     IF(OR(ISNUMBER(SEARCH("FE6047",E98)),ISNUMBER(SEARCH("FE6067",E98))),2*COUNTA(J98:W98)/2, 6*COUNTA(J98:W98)/2-SUM(INT(IF(ISNUMBER(SEARCH("3",J98:W98)),SEARCH("3",J98:W98)*$J$12:$W$12,0)&gt;=1))))</f>
        <v>2</v>
      </c>
    </row>
    <row r="99" spans="1:26" customFormat="1" ht="15.75" customHeight="1" x14ac:dyDescent="0.2">
      <c r="A99" s="17">
        <v>87</v>
      </c>
      <c r="B99" s="17" t="s">
        <v>3</v>
      </c>
      <c r="C99" s="25" t="s">
        <v>87</v>
      </c>
      <c r="D99" s="25">
        <v>16</v>
      </c>
      <c r="E99" s="72" t="s">
        <v>204</v>
      </c>
      <c r="F99" s="26"/>
      <c r="G99" s="26"/>
      <c r="H99" s="25"/>
      <c r="I99" s="34" t="s">
        <v>196</v>
      </c>
      <c r="J99" s="73"/>
      <c r="K99" s="73"/>
      <c r="L99" s="34"/>
      <c r="M99" s="34"/>
      <c r="N99" s="34">
        <v>1</v>
      </c>
      <c r="O99" s="73" t="s">
        <v>11</v>
      </c>
      <c r="P99" s="34"/>
      <c r="Q99" s="34"/>
      <c r="R99" s="34"/>
      <c r="S99" s="34"/>
      <c r="T99" s="17"/>
      <c r="U99" s="17"/>
      <c r="V99" s="17"/>
      <c r="W99" s="17"/>
      <c r="X99" s="12" t="s">
        <v>9</v>
      </c>
      <c r="Y99" s="17" t="s">
        <v>205</v>
      </c>
      <c r="Z99" s="129" cm="1">
        <f t="array" ref="Z99">IF(ISNUMBER(SEARCH("JC",E99)),     5*COUNTA(J99:W99)/2-SUM(INT(IF(ISNUMBER(SEARCH("3",J99:W99)),SEARCH("3",J99:W99)*$J$12:$W$12,0)&gt;=1)),     IF(OR(ISNUMBER(SEARCH("FE6047",E99)),ISNUMBER(SEARCH("FE6067",E99))),2*COUNTA(J99:W99)/2, 6*COUNTA(J99:W99)/2-SUM(INT(IF(ISNUMBER(SEARCH("3",J99:W99)),SEARCH("3",J99:W99)*$J$12:$W$12,0)&gt;=1))))</f>
        <v>2</v>
      </c>
    </row>
    <row r="100" spans="1:26" customFormat="1" ht="15.75" customHeight="1" x14ac:dyDescent="0.2">
      <c r="A100" s="17">
        <v>88</v>
      </c>
      <c r="B100" s="17" t="s">
        <v>3</v>
      </c>
      <c r="C100" s="25" t="s">
        <v>87</v>
      </c>
      <c r="D100" s="25">
        <v>16</v>
      </c>
      <c r="E100" s="72" t="s">
        <v>206</v>
      </c>
      <c r="F100" s="26"/>
      <c r="G100" s="26"/>
      <c r="H100" s="25"/>
      <c r="I100" s="34" t="s">
        <v>196</v>
      </c>
      <c r="J100" s="34"/>
      <c r="K100" s="29"/>
      <c r="L100" s="34"/>
      <c r="M100" s="29"/>
      <c r="N100" s="73">
        <v>2</v>
      </c>
      <c r="O100" s="73" t="s">
        <v>11</v>
      </c>
      <c r="P100" s="34"/>
      <c r="Q100" s="29"/>
      <c r="R100" s="34"/>
      <c r="S100" s="29"/>
      <c r="T100" s="34"/>
      <c r="U100" s="34"/>
      <c r="V100" s="34"/>
      <c r="W100" s="34"/>
      <c r="X100" s="12" t="s">
        <v>9</v>
      </c>
      <c r="Y100" s="17" t="s">
        <v>207</v>
      </c>
      <c r="Z100" s="129" cm="1">
        <f t="array" ref="Z100">IF(ISNUMBER(SEARCH("JC",E100)),     5*COUNTA(J100:W100)/2-SUM(INT(IF(ISNUMBER(SEARCH("3",J100:W100)),SEARCH("3",J100:W100)*$J$12:$W$12,0)&gt;=1)),     IF(OR(ISNUMBER(SEARCH("FE6047",E100)),ISNUMBER(SEARCH("FE6067",E100))),2*COUNTA(J100:W100)/2, 6*COUNTA(J100:W100)/2-SUM(INT(IF(ISNUMBER(SEARCH("3",J100:W100)),SEARCH("3",J100:W100)*$J$12:$W$12,0)&gt;=1))))</f>
        <v>2</v>
      </c>
    </row>
    <row r="101" spans="1:26" customFormat="1" ht="15.75" customHeight="1" x14ac:dyDescent="0.2">
      <c r="A101" s="17">
        <v>89</v>
      </c>
      <c r="B101" s="17" t="s">
        <v>3</v>
      </c>
      <c r="C101" s="25" t="s">
        <v>87</v>
      </c>
      <c r="D101" s="25">
        <v>16</v>
      </c>
      <c r="E101" s="72" t="s">
        <v>208</v>
      </c>
      <c r="F101" s="26"/>
      <c r="G101" s="26"/>
      <c r="H101" s="25"/>
      <c r="I101" s="34" t="s">
        <v>196</v>
      </c>
      <c r="J101" s="73"/>
      <c r="K101" s="73"/>
      <c r="L101" s="34"/>
      <c r="M101" s="34"/>
      <c r="N101" s="34">
        <v>2</v>
      </c>
      <c r="O101" s="34" t="s">
        <v>209</v>
      </c>
      <c r="P101" s="34"/>
      <c r="Q101" s="73"/>
      <c r="R101" s="34"/>
      <c r="S101" s="34"/>
      <c r="T101" s="17"/>
      <c r="U101" s="17"/>
      <c r="V101" s="17"/>
      <c r="W101" s="17"/>
      <c r="X101" s="12" t="s">
        <v>9</v>
      </c>
      <c r="Y101" s="17" t="s">
        <v>210</v>
      </c>
      <c r="Z101" s="129" cm="1">
        <f t="array" ref="Z101">IF(ISNUMBER(SEARCH("JC",E101)),     5*COUNTA(J101:W101)/2-SUM(INT(IF(ISNUMBER(SEARCH("3",J101:W101)),SEARCH("3",J101:W101)*$J$12:$W$12,0)&gt;=1)),     IF(OR(ISNUMBER(SEARCH("FE6047",E101)),ISNUMBER(SEARCH("FE6067",E101))),2*COUNTA(J101:W101)/2, 6*COUNTA(J101:W101)/2-SUM(INT(IF(ISNUMBER(SEARCH("3",J101:W101)),SEARCH("3",J101:W101)*$J$12:$W$12,0)&gt;=1))))</f>
        <v>2</v>
      </c>
    </row>
    <row r="102" spans="1:26" customFormat="1" ht="15.75" customHeight="1" x14ac:dyDescent="0.2">
      <c r="A102" s="17">
        <v>90</v>
      </c>
      <c r="B102" s="27" t="s">
        <v>3</v>
      </c>
      <c r="C102" s="25" t="s">
        <v>87</v>
      </c>
      <c r="D102" s="25">
        <v>16</v>
      </c>
      <c r="E102" s="72" t="s">
        <v>211</v>
      </c>
      <c r="F102" s="26"/>
      <c r="G102" s="26"/>
      <c r="H102" s="25"/>
      <c r="I102" s="34" t="s">
        <v>196</v>
      </c>
      <c r="J102" s="35"/>
      <c r="K102" s="35"/>
      <c r="L102" s="27">
        <v>1</v>
      </c>
      <c r="M102" s="27" t="s">
        <v>6</v>
      </c>
      <c r="N102" s="77"/>
      <c r="O102" s="77"/>
      <c r="P102" s="73"/>
      <c r="Q102" s="34"/>
      <c r="R102" s="27"/>
      <c r="S102" s="27"/>
      <c r="T102" s="28"/>
      <c r="U102" s="28"/>
      <c r="V102" s="13"/>
      <c r="W102" s="13"/>
      <c r="X102" s="74" t="s">
        <v>37</v>
      </c>
      <c r="Y102" s="17" t="s">
        <v>212</v>
      </c>
      <c r="Z102" s="129" cm="1">
        <f t="array" ref="Z102">IF(ISNUMBER(SEARCH("JC",E102)),     5*COUNTA(J102:W102)/2-SUM(INT(IF(ISNUMBER(SEARCH("3",J102:W102)),SEARCH("3",J102:W102)*$J$12:$W$12,0)&gt;=1)),     IF(OR(ISNUMBER(SEARCH("FE6047",E102)),ISNUMBER(SEARCH("FE6067",E102))),2*COUNTA(J102:W102)/2, 6*COUNTA(J102:W102)/2-SUM(INT(IF(ISNUMBER(SEARCH("3",J102:W102)),SEARCH("3",J102:W102)*$J$12:$W$12,0)&gt;=1))))</f>
        <v>2</v>
      </c>
    </row>
    <row r="103" spans="1:26" customFormat="1" ht="15.75" customHeight="1" x14ac:dyDescent="0.2">
      <c r="A103" s="17">
        <v>91</v>
      </c>
      <c r="B103" s="27" t="s">
        <v>3</v>
      </c>
      <c r="C103" s="25" t="s">
        <v>87</v>
      </c>
      <c r="D103" s="25">
        <v>16</v>
      </c>
      <c r="E103" s="72" t="s">
        <v>213</v>
      </c>
      <c r="F103" s="26"/>
      <c r="G103" s="26"/>
      <c r="H103" s="25"/>
      <c r="I103" s="34" t="s">
        <v>196</v>
      </c>
      <c r="J103" s="77"/>
      <c r="K103" s="77"/>
      <c r="L103" s="77">
        <v>1</v>
      </c>
      <c r="M103" s="27" t="s">
        <v>6</v>
      </c>
      <c r="N103" s="30"/>
      <c r="O103" s="30"/>
      <c r="P103" s="30"/>
      <c r="Q103" s="30"/>
      <c r="R103" s="77"/>
      <c r="S103" s="77"/>
      <c r="T103" s="28"/>
      <c r="U103" s="28"/>
      <c r="V103" s="13"/>
      <c r="W103" s="13"/>
      <c r="X103" s="12" t="s">
        <v>37</v>
      </c>
      <c r="Y103" s="17" t="s">
        <v>214</v>
      </c>
      <c r="Z103" s="129" cm="1">
        <f t="array" ref="Z103">IF(ISNUMBER(SEARCH("JC",E103)),     5*COUNTA(J103:W103)/2-SUM(INT(IF(ISNUMBER(SEARCH("3",J103:W103)),SEARCH("3",J103:W103)*$J$12:$W$12,0)&gt;=1)),     IF(OR(ISNUMBER(SEARCH("FE6047",E103)),ISNUMBER(SEARCH("FE6067",E103))),2*COUNTA(J103:W103)/2, 6*COUNTA(J103:W103)/2-SUM(INT(IF(ISNUMBER(SEARCH("3",J103:W103)),SEARCH("3",J103:W103)*$J$12:$W$12,0)&gt;=1))))</f>
        <v>2</v>
      </c>
    </row>
    <row r="104" spans="1:26" customFormat="1" ht="15.75" customHeight="1" x14ac:dyDescent="0.2">
      <c r="A104" s="17">
        <v>92</v>
      </c>
      <c r="B104" s="17" t="s">
        <v>3</v>
      </c>
      <c r="C104" s="25" t="s">
        <v>87</v>
      </c>
      <c r="D104" s="25">
        <v>16</v>
      </c>
      <c r="E104" s="72" t="s">
        <v>215</v>
      </c>
      <c r="F104" s="26"/>
      <c r="G104" s="26"/>
      <c r="H104" s="25"/>
      <c r="I104" s="34" t="s">
        <v>196</v>
      </c>
      <c r="J104" s="77"/>
      <c r="K104" s="77"/>
      <c r="L104" s="77"/>
      <c r="M104" s="77"/>
      <c r="N104" s="30">
        <v>2</v>
      </c>
      <c r="O104" s="30" t="s">
        <v>118</v>
      </c>
      <c r="P104" s="30"/>
      <c r="Q104" s="30"/>
      <c r="R104" s="77"/>
      <c r="S104" s="73"/>
      <c r="T104" s="28"/>
      <c r="U104" s="28"/>
      <c r="V104" s="13"/>
      <c r="W104" s="13"/>
      <c r="X104" s="12" t="s">
        <v>37</v>
      </c>
      <c r="Y104" s="17" t="s">
        <v>207</v>
      </c>
      <c r="Z104" s="129" cm="1">
        <f t="array" ref="Z104">IF(ISNUMBER(SEARCH("JC",E104)),     5*COUNTA(J104:W104)/2-SUM(INT(IF(ISNUMBER(SEARCH("3",J104:W104)),SEARCH("3",J104:W104)*$J$12:$W$12,0)&gt;=1)),     IF(OR(ISNUMBER(SEARCH("FE6047",E104)),ISNUMBER(SEARCH("FE6067",E104))),2*COUNTA(J104:W104)/2, 6*COUNTA(J104:W104)/2-SUM(INT(IF(ISNUMBER(SEARCH("3",J104:W104)),SEARCH("3",J104:W104)*$J$12:$W$12,0)&gt;=1))))</f>
        <v>2</v>
      </c>
    </row>
    <row r="105" spans="1:26" customFormat="1" ht="15.75" customHeight="1" x14ac:dyDescent="0.2">
      <c r="A105" s="17">
        <v>93</v>
      </c>
      <c r="B105" s="17" t="s">
        <v>3</v>
      </c>
      <c r="C105" s="25" t="s">
        <v>87</v>
      </c>
      <c r="D105" s="25">
        <v>16</v>
      </c>
      <c r="E105" s="72" t="s">
        <v>216</v>
      </c>
      <c r="F105" s="26"/>
      <c r="G105" s="26"/>
      <c r="H105" s="25"/>
      <c r="I105" s="34" t="s">
        <v>196</v>
      </c>
      <c r="J105" s="77"/>
      <c r="K105" s="77"/>
      <c r="L105" s="77"/>
      <c r="M105" s="77"/>
      <c r="N105" s="30">
        <v>2</v>
      </c>
      <c r="O105" s="30" t="s">
        <v>217</v>
      </c>
      <c r="P105" s="30"/>
      <c r="Q105" s="30"/>
      <c r="R105" s="77"/>
      <c r="S105" s="73"/>
      <c r="T105" s="28"/>
      <c r="U105" s="28"/>
      <c r="V105" s="13"/>
      <c r="W105" s="13"/>
      <c r="X105" s="12" t="s">
        <v>37</v>
      </c>
      <c r="Y105" s="17" t="s">
        <v>210</v>
      </c>
      <c r="Z105" s="129" cm="1">
        <f t="array" ref="Z105">IF(ISNUMBER(SEARCH("JC",E105)),     5*COUNTA(J105:W105)/2-SUM(INT(IF(ISNUMBER(SEARCH("3",J105:W105)),SEARCH("3",J105:W105)*$J$12:$W$12,0)&gt;=1)),     IF(OR(ISNUMBER(SEARCH("FE6047",E105)),ISNUMBER(SEARCH("FE6067",E105))),2*COUNTA(J105:W105)/2, 6*COUNTA(J105:W105)/2-SUM(INT(IF(ISNUMBER(SEARCH("3",J105:W105)),SEARCH("3",J105:W105)*$J$12:$W$12,0)&gt;=1))))</f>
        <v>2</v>
      </c>
    </row>
    <row r="106" spans="1:26" customFormat="1" ht="15.75" customHeight="1" x14ac:dyDescent="0.2">
      <c r="A106" s="17">
        <v>94</v>
      </c>
      <c r="B106" s="17" t="s">
        <v>3</v>
      </c>
      <c r="C106" s="25" t="s">
        <v>87</v>
      </c>
      <c r="D106" s="25">
        <v>16</v>
      </c>
      <c r="E106" s="72" t="s">
        <v>218</v>
      </c>
      <c r="F106" s="26"/>
      <c r="G106" s="26"/>
      <c r="H106" s="25"/>
      <c r="I106" s="34" t="s">
        <v>196</v>
      </c>
      <c r="J106" s="73"/>
      <c r="K106" s="73"/>
      <c r="L106" s="73"/>
      <c r="M106" s="34"/>
      <c r="N106" s="34">
        <v>3</v>
      </c>
      <c r="O106" s="34" t="s">
        <v>118</v>
      </c>
      <c r="P106" s="73"/>
      <c r="Q106" s="73"/>
      <c r="R106" s="73"/>
      <c r="S106" s="73"/>
      <c r="T106" s="13"/>
      <c r="U106" s="13"/>
      <c r="V106" s="17"/>
      <c r="W106" s="17"/>
      <c r="X106" s="12" t="s">
        <v>37</v>
      </c>
      <c r="Y106" s="17" t="s">
        <v>219</v>
      </c>
      <c r="Z106" s="129" cm="1">
        <f t="array" ref="Z106">IF(ISNUMBER(SEARCH("JC",E106)),     5*COUNTA(J106:W106)/2-SUM(INT(IF(ISNUMBER(SEARCH("3",J106:W106)),SEARCH("3",J106:W106)*$J$12:$W$12,0)&gt;=1)),     IF(OR(ISNUMBER(SEARCH("FE6047",E106)),ISNUMBER(SEARCH("FE6067",E106))),2*COUNTA(J106:W106)/2, 6*COUNTA(J106:W106)/2-SUM(INT(IF(ISNUMBER(SEARCH("3",J106:W106)),SEARCH("3",J106:W106)*$J$12:$W$12,0)&gt;=1))))</f>
        <v>2</v>
      </c>
    </row>
    <row r="107" spans="1:26" customFormat="1" ht="15.75" customHeight="1" x14ac:dyDescent="0.2">
      <c r="A107" s="17">
        <v>95</v>
      </c>
      <c r="B107" s="17" t="s">
        <v>3</v>
      </c>
      <c r="C107" s="25" t="s">
        <v>87</v>
      </c>
      <c r="D107" s="25">
        <v>16</v>
      </c>
      <c r="E107" s="72" t="s">
        <v>220</v>
      </c>
      <c r="F107" s="26"/>
      <c r="G107" s="26"/>
      <c r="H107" s="25"/>
      <c r="I107" s="34" t="s">
        <v>202</v>
      </c>
      <c r="J107" s="73">
        <v>1</v>
      </c>
      <c r="K107" s="73" t="s">
        <v>6</v>
      </c>
      <c r="L107" s="73"/>
      <c r="M107" s="34"/>
      <c r="N107" s="73"/>
      <c r="O107" s="34"/>
      <c r="P107" s="73"/>
      <c r="Q107" s="73"/>
      <c r="R107" s="73"/>
      <c r="S107" s="73"/>
      <c r="T107" s="13"/>
      <c r="U107" s="13"/>
      <c r="V107" s="17"/>
      <c r="W107" s="17"/>
      <c r="X107" s="12" t="s">
        <v>7</v>
      </c>
      <c r="Y107" s="17" t="s">
        <v>221</v>
      </c>
      <c r="Z107" s="129" cm="1">
        <f t="array" ref="Z107">IF(ISNUMBER(SEARCH("JC",E107)),     5*COUNTA(J107:W107)/2-SUM(INT(IF(ISNUMBER(SEARCH("3",J107:W107)),SEARCH("3",J107:W107)*$J$12:$W$12,0)&gt;=1)),     IF(OR(ISNUMBER(SEARCH("FE6047",E107)),ISNUMBER(SEARCH("FE6067",E107))),2*COUNTA(J107:W107)/2, 6*COUNTA(J107:W107)/2-SUM(INT(IF(ISNUMBER(SEARCH("3",J107:W107)),SEARCH("3",J107:W107)*$J$12:$W$12,0)&gt;=1))))</f>
        <v>2</v>
      </c>
    </row>
    <row r="108" spans="1:26" customFormat="1" ht="15.75" customHeight="1" x14ac:dyDescent="0.2">
      <c r="A108" s="17">
        <v>96</v>
      </c>
      <c r="B108" s="17" t="s">
        <v>3</v>
      </c>
      <c r="C108" s="25" t="s">
        <v>87</v>
      </c>
      <c r="D108" s="25">
        <v>16</v>
      </c>
      <c r="E108" s="72" t="s">
        <v>222</v>
      </c>
      <c r="F108" s="26"/>
      <c r="G108" s="26"/>
      <c r="H108" s="25"/>
      <c r="I108" s="34" t="s">
        <v>202</v>
      </c>
      <c r="J108" s="73">
        <v>1</v>
      </c>
      <c r="K108" s="73" t="s">
        <v>199</v>
      </c>
      <c r="L108" s="34"/>
      <c r="M108" s="29"/>
      <c r="N108" s="73"/>
      <c r="O108" s="73"/>
      <c r="P108" s="34"/>
      <c r="Q108" s="29"/>
      <c r="R108" s="34"/>
      <c r="S108" s="29"/>
      <c r="T108" s="13"/>
      <c r="U108" s="13"/>
      <c r="V108" s="17"/>
      <c r="W108" s="12"/>
      <c r="X108" s="12" t="s">
        <v>7</v>
      </c>
      <c r="Y108" s="17" t="s">
        <v>223</v>
      </c>
      <c r="Z108" s="129" cm="1">
        <f t="array" ref="Z108">IF(ISNUMBER(SEARCH("JC",E108)),     5*COUNTA(J108:W108)/2-SUM(INT(IF(ISNUMBER(SEARCH("3",J108:W108)),SEARCH("3",J108:W108)*$J$12:$W$12,0)&gt;=1)),     IF(OR(ISNUMBER(SEARCH("FE6047",E108)),ISNUMBER(SEARCH("FE6067",E108))),2*COUNTA(J108:W108)/2, 6*COUNTA(J108:W108)/2-SUM(INT(IF(ISNUMBER(SEARCH("3",J108:W108)),SEARCH("3",J108:W108)*$J$12:$W$12,0)&gt;=1))))</f>
        <v>2</v>
      </c>
    </row>
    <row r="109" spans="1:26" customFormat="1" ht="15.75" customHeight="1" x14ac:dyDescent="0.2">
      <c r="A109" s="17">
        <v>97</v>
      </c>
      <c r="B109" s="17" t="s">
        <v>3</v>
      </c>
      <c r="C109" s="25" t="s">
        <v>87</v>
      </c>
      <c r="D109" s="25">
        <v>16</v>
      </c>
      <c r="E109" s="72" t="s">
        <v>224</v>
      </c>
      <c r="F109" s="26"/>
      <c r="G109" s="26"/>
      <c r="H109" s="25"/>
      <c r="I109" s="34" t="s">
        <v>202</v>
      </c>
      <c r="J109" s="34">
        <v>2</v>
      </c>
      <c r="K109" s="34" t="s">
        <v>6</v>
      </c>
      <c r="L109" s="73"/>
      <c r="M109" s="34"/>
      <c r="N109" s="73"/>
      <c r="O109" s="34"/>
      <c r="P109" s="73"/>
      <c r="Q109" s="73"/>
      <c r="R109" s="34"/>
      <c r="S109" s="34"/>
      <c r="T109" s="17"/>
      <c r="U109" s="17"/>
      <c r="V109" s="17"/>
      <c r="W109" s="17"/>
      <c r="X109" s="74" t="s">
        <v>7</v>
      </c>
      <c r="Y109" s="17" t="s">
        <v>225</v>
      </c>
      <c r="Z109" s="129" cm="1">
        <f t="array" ref="Z109">IF(ISNUMBER(SEARCH("JC",E109)),     5*COUNTA(J109:W109)/2-SUM(INT(IF(ISNUMBER(SEARCH("3",J109:W109)),SEARCH("3",J109:W109)*$J$12:$W$12,0)&gt;=1)),     IF(OR(ISNUMBER(SEARCH("FE6047",E109)),ISNUMBER(SEARCH("FE6067",E109))),2*COUNTA(J109:W109)/2, 6*COUNTA(J109:W109)/2-SUM(INT(IF(ISNUMBER(SEARCH("3",J109:W109)),SEARCH("3",J109:W109)*$J$12:$W$12,0)&gt;=1))))</f>
        <v>2</v>
      </c>
    </row>
    <row r="110" spans="1:26" customFormat="1" ht="15.75" customHeight="1" x14ac:dyDescent="0.2">
      <c r="A110" s="17">
        <v>98</v>
      </c>
      <c r="B110" s="17" t="s">
        <v>3</v>
      </c>
      <c r="C110" s="25" t="s">
        <v>87</v>
      </c>
      <c r="D110" s="25">
        <v>16</v>
      </c>
      <c r="E110" s="72" t="s">
        <v>226</v>
      </c>
      <c r="F110" s="26"/>
      <c r="G110" s="26"/>
      <c r="H110" s="25"/>
      <c r="I110" s="34" t="s">
        <v>202</v>
      </c>
      <c r="J110" s="34">
        <v>2</v>
      </c>
      <c r="K110" s="29" t="s">
        <v>199</v>
      </c>
      <c r="L110" s="73"/>
      <c r="M110" s="34"/>
      <c r="N110" s="34"/>
      <c r="O110" s="34"/>
      <c r="P110" s="34"/>
      <c r="Q110" s="34"/>
      <c r="R110" s="34"/>
      <c r="S110" s="34"/>
      <c r="T110" s="17"/>
      <c r="U110" s="17"/>
      <c r="V110" s="17"/>
      <c r="W110" s="17"/>
      <c r="X110" s="74" t="s">
        <v>7</v>
      </c>
      <c r="Y110" s="17" t="s">
        <v>227</v>
      </c>
      <c r="Z110" s="129" cm="1">
        <f t="array" ref="Z110">IF(ISNUMBER(SEARCH("JC",E110)),     5*COUNTA(J110:W110)/2-SUM(INT(IF(ISNUMBER(SEARCH("3",J110:W110)),SEARCH("3",J110:W110)*$J$12:$W$12,0)&gt;=1)),     IF(OR(ISNUMBER(SEARCH("FE6047",E110)),ISNUMBER(SEARCH("FE6067",E110))),2*COUNTA(J110:W110)/2, 6*COUNTA(J110:W110)/2-SUM(INT(IF(ISNUMBER(SEARCH("3",J110:W110)),SEARCH("3",J110:W110)*$J$12:$W$12,0)&gt;=1))))</f>
        <v>2</v>
      </c>
    </row>
    <row r="111" spans="1:26" customFormat="1" ht="15.75" customHeight="1" x14ac:dyDescent="0.2">
      <c r="A111" s="17">
        <v>99</v>
      </c>
      <c r="B111" s="17" t="s">
        <v>3</v>
      </c>
      <c r="C111" s="25" t="s">
        <v>87</v>
      </c>
      <c r="D111" s="25">
        <v>16</v>
      </c>
      <c r="E111" s="72" t="s">
        <v>228</v>
      </c>
      <c r="F111" s="26"/>
      <c r="G111" s="26"/>
      <c r="H111" s="25"/>
      <c r="I111" s="34" t="s">
        <v>202</v>
      </c>
      <c r="J111" s="73"/>
      <c r="K111" s="73"/>
      <c r="L111" s="34"/>
      <c r="M111" s="34"/>
      <c r="N111" s="34">
        <v>1</v>
      </c>
      <c r="O111" s="34" t="s">
        <v>6</v>
      </c>
      <c r="P111" s="34"/>
      <c r="Q111" s="34"/>
      <c r="R111" s="34"/>
      <c r="S111" s="34"/>
      <c r="T111" s="17"/>
      <c r="U111" s="17"/>
      <c r="V111" s="17"/>
      <c r="W111" s="17"/>
      <c r="X111" s="12" t="s">
        <v>7</v>
      </c>
      <c r="Y111" s="17" t="s">
        <v>229</v>
      </c>
      <c r="Z111" s="129" cm="1">
        <f t="array" ref="Z111">IF(ISNUMBER(SEARCH("JC",E111)),     5*COUNTA(J111:W111)/2-SUM(INT(IF(ISNUMBER(SEARCH("3",J111:W111)),SEARCH("3",J111:W111)*$J$12:$W$12,0)&gt;=1)),     IF(OR(ISNUMBER(SEARCH("FE6047",E111)),ISNUMBER(SEARCH("FE6067",E111))),2*COUNTA(J111:W111)/2, 6*COUNTA(J111:W111)/2-SUM(INT(IF(ISNUMBER(SEARCH("3",J111:W111)),SEARCH("3",J111:W111)*$J$12:$W$12,0)&gt;=1))))</f>
        <v>2</v>
      </c>
    </row>
    <row r="112" spans="1:26" customFormat="1" ht="15.75" customHeight="1" x14ac:dyDescent="0.2">
      <c r="A112" s="17">
        <v>100</v>
      </c>
      <c r="B112" s="17" t="s">
        <v>3</v>
      </c>
      <c r="C112" s="25" t="s">
        <v>87</v>
      </c>
      <c r="D112" s="25">
        <v>16</v>
      </c>
      <c r="E112" s="72" t="s">
        <v>230</v>
      </c>
      <c r="F112" s="26"/>
      <c r="G112" s="26"/>
      <c r="H112" s="25"/>
      <c r="I112" s="34" t="s">
        <v>202</v>
      </c>
      <c r="J112" s="73"/>
      <c r="K112" s="73"/>
      <c r="L112" s="34"/>
      <c r="M112" s="34"/>
      <c r="N112" s="73">
        <v>1</v>
      </c>
      <c r="O112" s="73" t="s">
        <v>199</v>
      </c>
      <c r="P112" s="34"/>
      <c r="Q112" s="34"/>
      <c r="R112" s="34"/>
      <c r="S112" s="34"/>
      <c r="T112" s="17"/>
      <c r="U112" s="17"/>
      <c r="V112" s="17"/>
      <c r="W112" s="17"/>
      <c r="X112" s="12" t="s">
        <v>7</v>
      </c>
      <c r="Y112" s="17" t="s">
        <v>205</v>
      </c>
      <c r="Z112" s="129" cm="1">
        <f t="array" ref="Z112">IF(ISNUMBER(SEARCH("JC",E112)),     5*COUNTA(J112:W112)/2-SUM(INT(IF(ISNUMBER(SEARCH("3",J112:W112)),SEARCH("3",J112:W112)*$J$12:$W$12,0)&gt;=1)),     IF(OR(ISNUMBER(SEARCH("FE6047",E112)),ISNUMBER(SEARCH("FE6067",E112))),2*COUNTA(J112:W112)/2, 6*COUNTA(J112:W112)/2-SUM(INT(IF(ISNUMBER(SEARCH("3",J112:W112)),SEARCH("3",J112:W112)*$J$12:$W$12,0)&gt;=1))))</f>
        <v>2</v>
      </c>
    </row>
    <row r="113" spans="1:26" customFormat="1" ht="15.75" customHeight="1" x14ac:dyDescent="0.2">
      <c r="A113" s="17">
        <v>101</v>
      </c>
      <c r="B113" s="17" t="s">
        <v>3</v>
      </c>
      <c r="C113" s="25" t="s">
        <v>87</v>
      </c>
      <c r="D113" s="25">
        <v>16</v>
      </c>
      <c r="E113" s="72" t="s">
        <v>231</v>
      </c>
      <c r="F113" s="26"/>
      <c r="G113" s="26"/>
      <c r="H113" s="25"/>
      <c r="I113" s="34" t="s">
        <v>202</v>
      </c>
      <c r="J113" s="34"/>
      <c r="K113" s="29"/>
      <c r="L113" s="73"/>
      <c r="M113" s="34"/>
      <c r="N113" s="34">
        <v>2</v>
      </c>
      <c r="O113" s="34" t="s">
        <v>6</v>
      </c>
      <c r="P113" s="34"/>
      <c r="Q113" s="34"/>
      <c r="R113" s="34"/>
      <c r="S113" s="34"/>
      <c r="T113" s="17"/>
      <c r="U113" s="17"/>
      <c r="V113" s="17"/>
      <c r="W113" s="17"/>
      <c r="X113" s="74" t="s">
        <v>7</v>
      </c>
      <c r="Y113" s="17" t="s">
        <v>207</v>
      </c>
      <c r="Z113" s="129" cm="1">
        <f t="array" ref="Z113">IF(ISNUMBER(SEARCH("JC",E113)),     5*COUNTA(J113:W113)/2-SUM(INT(IF(ISNUMBER(SEARCH("3",J113:W113)),SEARCH("3",J113:W113)*$J$12:$W$12,0)&gt;=1)),     IF(OR(ISNUMBER(SEARCH("FE6047",E113)),ISNUMBER(SEARCH("FE6067",E113))),2*COUNTA(J113:W113)/2, 6*COUNTA(J113:W113)/2-SUM(INT(IF(ISNUMBER(SEARCH("3",J113:W113)),SEARCH("3",J113:W113)*$J$12:$W$12,0)&gt;=1))))</f>
        <v>2</v>
      </c>
    </row>
    <row r="114" spans="1:26" customFormat="1" ht="15.75" customHeight="1" x14ac:dyDescent="0.2">
      <c r="A114" s="17">
        <v>102</v>
      </c>
      <c r="B114" s="17" t="s">
        <v>3</v>
      </c>
      <c r="C114" s="25" t="s">
        <v>87</v>
      </c>
      <c r="D114" s="25">
        <v>16</v>
      </c>
      <c r="E114" s="72" t="s">
        <v>232</v>
      </c>
      <c r="F114" s="26"/>
      <c r="G114" s="26"/>
      <c r="H114" s="25"/>
      <c r="I114" s="34" t="s">
        <v>202</v>
      </c>
      <c r="J114" s="73"/>
      <c r="K114" s="73"/>
      <c r="L114" s="34"/>
      <c r="M114" s="34"/>
      <c r="N114" s="34">
        <v>2</v>
      </c>
      <c r="O114" s="34" t="s">
        <v>199</v>
      </c>
      <c r="P114" s="34"/>
      <c r="Q114" s="34"/>
      <c r="R114" s="34"/>
      <c r="S114" s="34"/>
      <c r="T114" s="17"/>
      <c r="U114" s="17"/>
      <c r="V114" s="17"/>
      <c r="W114" s="17"/>
      <c r="X114" s="12" t="s">
        <v>7</v>
      </c>
      <c r="Y114" s="17" t="s">
        <v>233</v>
      </c>
      <c r="Z114" s="129" cm="1">
        <f t="array" ref="Z114">IF(ISNUMBER(SEARCH("JC",E114)),     5*COUNTA(J114:W114)/2-SUM(INT(IF(ISNUMBER(SEARCH("3",J114:W114)),SEARCH("3",J114:W114)*$J$12:$W$12,0)&gt;=1)),     IF(OR(ISNUMBER(SEARCH("FE6047",E114)),ISNUMBER(SEARCH("FE6067",E114))),2*COUNTA(J114:W114)/2, 6*COUNTA(J114:W114)/2-SUM(INT(IF(ISNUMBER(SEARCH("3",J114:W114)),SEARCH("3",J114:W114)*$J$12:$W$12,0)&gt;=1))))</f>
        <v>2</v>
      </c>
    </row>
    <row r="115" spans="1:26" customFormat="1" ht="15.75" customHeight="1" x14ac:dyDescent="0.2">
      <c r="A115" s="17">
        <v>103</v>
      </c>
      <c r="B115" s="17" t="s">
        <v>3</v>
      </c>
      <c r="C115" s="25" t="s">
        <v>87</v>
      </c>
      <c r="D115" s="25">
        <v>16</v>
      </c>
      <c r="E115" s="72" t="s">
        <v>234</v>
      </c>
      <c r="F115" s="26"/>
      <c r="G115" s="26"/>
      <c r="H115" s="25"/>
      <c r="I115" s="34" t="s">
        <v>202</v>
      </c>
      <c r="J115" s="73"/>
      <c r="K115" s="73"/>
      <c r="L115" s="34"/>
      <c r="M115" s="34"/>
      <c r="N115" s="73">
        <v>3</v>
      </c>
      <c r="O115" s="73" t="s">
        <v>6</v>
      </c>
      <c r="P115" s="34"/>
      <c r="Q115" s="34"/>
      <c r="R115" s="34"/>
      <c r="S115" s="34"/>
      <c r="T115" s="17"/>
      <c r="U115" s="17"/>
      <c r="V115" s="17"/>
      <c r="W115" s="17"/>
      <c r="X115" s="12" t="s">
        <v>7</v>
      </c>
      <c r="Y115" s="17" t="s">
        <v>219</v>
      </c>
      <c r="Z115" s="129" cm="1">
        <f t="array" ref="Z115">IF(ISNUMBER(SEARCH("JC",E115)),     5*COUNTA(J115:W115)/2-SUM(INT(IF(ISNUMBER(SEARCH("3",J115:W115)),SEARCH("3",J115:W115)*$J$12:$W$12,0)&gt;=1)),     IF(OR(ISNUMBER(SEARCH("FE6047",E115)),ISNUMBER(SEARCH("FE6067",E115))),2*COUNTA(J115:W115)/2, 6*COUNTA(J115:W115)/2-SUM(INT(IF(ISNUMBER(SEARCH("3",J115:W115)),SEARCH("3",J115:W115)*$J$12:$W$12,0)&gt;=1))))</f>
        <v>2</v>
      </c>
    </row>
    <row r="116" spans="1:26" customFormat="1" ht="15.75" customHeight="1" x14ac:dyDescent="0.2">
      <c r="A116" s="17">
        <v>104</v>
      </c>
      <c r="B116" s="17" t="s">
        <v>3</v>
      </c>
      <c r="C116" s="25" t="s">
        <v>87</v>
      </c>
      <c r="D116" s="25">
        <v>16</v>
      </c>
      <c r="E116" s="72" t="s">
        <v>235</v>
      </c>
      <c r="F116" s="26"/>
      <c r="G116" s="26"/>
      <c r="H116" s="25"/>
      <c r="I116" s="34" t="s">
        <v>202</v>
      </c>
      <c r="J116" s="73"/>
      <c r="K116" s="73"/>
      <c r="L116" s="34"/>
      <c r="M116" s="34"/>
      <c r="N116" s="34">
        <v>1</v>
      </c>
      <c r="O116" s="73" t="s">
        <v>118</v>
      </c>
      <c r="P116" s="34"/>
      <c r="Q116" s="34"/>
      <c r="R116" s="34"/>
      <c r="S116" s="34"/>
      <c r="T116" s="17"/>
      <c r="U116" s="17"/>
      <c r="V116" s="17"/>
      <c r="W116" s="17"/>
      <c r="X116" s="12" t="s">
        <v>12</v>
      </c>
      <c r="Y116" s="17" t="s">
        <v>229</v>
      </c>
      <c r="Z116" s="129" cm="1">
        <f t="array" ref="Z116">IF(ISNUMBER(SEARCH("JC",E116)),     5*COUNTA(J116:W116)/2-SUM(INT(IF(ISNUMBER(SEARCH("3",J116:W116)),SEARCH("3",J116:W116)*$J$12:$W$12,0)&gt;=1)),     IF(OR(ISNUMBER(SEARCH("FE6047",E116)),ISNUMBER(SEARCH("FE6067",E116))),2*COUNTA(J116:W116)/2, 6*COUNTA(J116:W116)/2-SUM(INT(IF(ISNUMBER(SEARCH("3",J116:W116)),SEARCH("3",J116:W116)*$J$12:$W$12,0)&gt;=1))))</f>
        <v>2</v>
      </c>
    </row>
    <row r="117" spans="1:26" customFormat="1" ht="15.75" customHeight="1" x14ac:dyDescent="0.2">
      <c r="A117" s="17">
        <v>105</v>
      </c>
      <c r="B117" s="17" t="s">
        <v>3</v>
      </c>
      <c r="C117" s="25" t="s">
        <v>87</v>
      </c>
      <c r="D117" s="25">
        <v>16</v>
      </c>
      <c r="E117" s="72" t="s">
        <v>236</v>
      </c>
      <c r="F117" s="26"/>
      <c r="G117" s="26"/>
      <c r="H117" s="25"/>
      <c r="I117" s="34" t="s">
        <v>202</v>
      </c>
      <c r="J117" s="34"/>
      <c r="K117" s="29"/>
      <c r="L117" s="34"/>
      <c r="M117" s="29"/>
      <c r="N117" s="73">
        <v>1</v>
      </c>
      <c r="O117" s="73" t="s">
        <v>217</v>
      </c>
      <c r="P117" s="34"/>
      <c r="Q117" s="29"/>
      <c r="R117" s="34"/>
      <c r="S117" s="29"/>
      <c r="T117" s="34"/>
      <c r="U117" s="34"/>
      <c r="V117" s="34"/>
      <c r="W117" s="34"/>
      <c r="X117" s="12" t="s">
        <v>12</v>
      </c>
      <c r="Y117" s="17" t="s">
        <v>237</v>
      </c>
      <c r="Z117" s="129" cm="1">
        <f t="array" ref="Z117">IF(ISNUMBER(SEARCH("JC",E117)),     5*COUNTA(J117:W117)/2-SUM(INT(IF(ISNUMBER(SEARCH("3",J117:W117)),SEARCH("3",J117:W117)*$J$12:$W$12,0)&gt;=1)),     IF(OR(ISNUMBER(SEARCH("FE6047",E117)),ISNUMBER(SEARCH("FE6067",E117))),2*COUNTA(J117:W117)/2, 6*COUNTA(J117:W117)/2-SUM(INT(IF(ISNUMBER(SEARCH("3",J117:W117)),SEARCH("3",J117:W117)*$J$12:$W$12,0)&gt;=1))))</f>
        <v>2</v>
      </c>
    </row>
    <row r="118" spans="1:26" customFormat="1" ht="15.75" customHeight="1" x14ac:dyDescent="0.2">
      <c r="A118" s="17">
        <v>106</v>
      </c>
      <c r="B118" s="17" t="s">
        <v>3</v>
      </c>
      <c r="C118" s="25" t="s">
        <v>87</v>
      </c>
      <c r="D118" s="25">
        <v>16</v>
      </c>
      <c r="E118" s="72" t="s">
        <v>238</v>
      </c>
      <c r="F118" s="26"/>
      <c r="G118" s="26"/>
      <c r="H118" s="25"/>
      <c r="I118" s="34" t="s">
        <v>202</v>
      </c>
      <c r="J118" s="73"/>
      <c r="K118" s="73"/>
      <c r="L118" s="34"/>
      <c r="M118" s="34"/>
      <c r="N118" s="34"/>
      <c r="O118" s="34"/>
      <c r="P118" s="34">
        <v>2</v>
      </c>
      <c r="Q118" s="73" t="s">
        <v>118</v>
      </c>
      <c r="R118" s="34"/>
      <c r="S118" s="34"/>
      <c r="T118" s="17"/>
      <c r="U118" s="17"/>
      <c r="V118" s="17"/>
      <c r="W118" s="17"/>
      <c r="X118" s="12" t="s">
        <v>12</v>
      </c>
      <c r="Y118" s="17" t="s">
        <v>239</v>
      </c>
      <c r="Z118" s="129" cm="1">
        <f t="array" ref="Z118">IF(ISNUMBER(SEARCH("JC",E118)),     5*COUNTA(J118:W118)/2-SUM(INT(IF(ISNUMBER(SEARCH("3",J118:W118)),SEARCH("3",J118:W118)*$J$12:$W$12,0)&gt;=1)),     IF(OR(ISNUMBER(SEARCH("FE6047",E118)),ISNUMBER(SEARCH("FE6067",E118))),2*COUNTA(J118:W118)/2, 6*COUNTA(J118:W118)/2-SUM(INT(IF(ISNUMBER(SEARCH("3",J118:W118)),SEARCH("3",J118:W118)*$J$12:$W$12,0)&gt;=1))))</f>
        <v>2</v>
      </c>
    </row>
    <row r="119" spans="1:26" customFormat="1" ht="15.75" customHeight="1" x14ac:dyDescent="0.2">
      <c r="A119" s="17">
        <v>107</v>
      </c>
      <c r="B119" s="27" t="s">
        <v>3</v>
      </c>
      <c r="C119" s="25" t="s">
        <v>87</v>
      </c>
      <c r="D119" s="25">
        <v>16</v>
      </c>
      <c r="E119" s="72" t="s">
        <v>240</v>
      </c>
      <c r="F119" s="26"/>
      <c r="G119" s="26"/>
      <c r="H119" s="25"/>
      <c r="I119" s="34" t="s">
        <v>202</v>
      </c>
      <c r="J119" s="35"/>
      <c r="K119" s="35"/>
      <c r="L119" s="27"/>
      <c r="M119" s="27"/>
      <c r="N119" s="77"/>
      <c r="O119" s="77"/>
      <c r="P119" s="73">
        <v>2</v>
      </c>
      <c r="Q119" s="34" t="s">
        <v>217</v>
      </c>
      <c r="R119" s="27"/>
      <c r="S119" s="27"/>
      <c r="T119" s="28"/>
      <c r="U119" s="28"/>
      <c r="V119" s="13"/>
      <c r="W119" s="13"/>
      <c r="X119" s="74" t="s">
        <v>12</v>
      </c>
      <c r="Y119" s="17" t="s">
        <v>241</v>
      </c>
      <c r="Z119" s="129" cm="1">
        <f t="array" ref="Z119">IF(ISNUMBER(SEARCH("JC",E119)),     5*COUNTA(J119:W119)/2-SUM(INT(IF(ISNUMBER(SEARCH("3",J119:W119)),SEARCH("3",J119:W119)*$J$12:$W$12,0)&gt;=1)),     IF(OR(ISNUMBER(SEARCH("FE6047",E119)),ISNUMBER(SEARCH("FE6067",E119))),2*COUNTA(J119:W119)/2, 6*COUNTA(J119:W119)/2-SUM(INT(IF(ISNUMBER(SEARCH("3",J119:W119)),SEARCH("3",J119:W119)*$J$12:$W$12,0)&gt;=1))))</f>
        <v>2</v>
      </c>
    </row>
    <row r="120" spans="1:26" customFormat="1" ht="15.75" customHeight="1" x14ac:dyDescent="0.2">
      <c r="A120" s="17">
        <v>108</v>
      </c>
      <c r="B120" s="27" t="s">
        <v>3</v>
      </c>
      <c r="C120" s="25" t="s">
        <v>87</v>
      </c>
      <c r="D120" s="25">
        <v>16</v>
      </c>
      <c r="E120" s="72" t="s">
        <v>242</v>
      </c>
      <c r="F120" s="26"/>
      <c r="G120" s="26"/>
      <c r="H120" s="25"/>
      <c r="I120" s="34" t="s">
        <v>202</v>
      </c>
      <c r="J120" s="77"/>
      <c r="K120" s="77"/>
      <c r="L120" s="77"/>
      <c r="M120" s="77"/>
      <c r="N120" s="30"/>
      <c r="O120" s="30"/>
      <c r="P120" s="30"/>
      <c r="Q120" s="30"/>
      <c r="R120" s="77"/>
      <c r="S120" s="77"/>
      <c r="T120" s="28">
        <v>1</v>
      </c>
      <c r="U120" s="28" t="s">
        <v>118</v>
      </c>
      <c r="V120" s="13"/>
      <c r="W120" s="13"/>
      <c r="X120" s="12" t="s">
        <v>12</v>
      </c>
      <c r="Y120" s="17" t="s">
        <v>243</v>
      </c>
      <c r="Z120" s="129" cm="1">
        <f t="array" ref="Z120">IF(ISNUMBER(SEARCH("JC",E120)),     5*COUNTA(J120:W120)/2-SUM(INT(IF(ISNUMBER(SEARCH("3",J120:W120)),SEARCH("3",J120:W120)*$J$12:$W$12,0)&gt;=1)),     IF(OR(ISNUMBER(SEARCH("FE6047",E120)),ISNUMBER(SEARCH("FE6067",E120))),2*COUNTA(J120:W120)/2, 6*COUNTA(J120:W120)/2-SUM(INT(IF(ISNUMBER(SEARCH("3",J120:W120)),SEARCH("3",J120:W120)*$J$12:$W$12,0)&gt;=1))))</f>
        <v>2</v>
      </c>
    </row>
    <row r="121" spans="1:26" customFormat="1" ht="15.75" customHeight="1" x14ac:dyDescent="0.2">
      <c r="A121" s="17">
        <v>109</v>
      </c>
      <c r="B121" s="17" t="s">
        <v>3</v>
      </c>
      <c r="C121" s="25" t="s">
        <v>87</v>
      </c>
      <c r="D121" s="25">
        <v>16</v>
      </c>
      <c r="E121" s="72" t="s">
        <v>244</v>
      </c>
      <c r="F121" s="26"/>
      <c r="G121" s="26"/>
      <c r="H121" s="25"/>
      <c r="I121" s="34" t="s">
        <v>202</v>
      </c>
      <c r="J121" s="77"/>
      <c r="K121" s="77"/>
      <c r="L121" s="77"/>
      <c r="M121" s="77"/>
      <c r="N121" s="30"/>
      <c r="O121" s="30"/>
      <c r="P121" s="30"/>
      <c r="Q121" s="30"/>
      <c r="R121" s="77"/>
      <c r="S121" s="73"/>
      <c r="T121" s="28">
        <v>1</v>
      </c>
      <c r="U121" s="28" t="s">
        <v>217</v>
      </c>
      <c r="V121" s="13"/>
      <c r="W121" s="13"/>
      <c r="X121" s="12" t="s">
        <v>12</v>
      </c>
      <c r="Y121" s="17" t="s">
        <v>245</v>
      </c>
      <c r="Z121" s="129" cm="1">
        <f t="array" ref="Z121">IF(ISNUMBER(SEARCH("JC",E121)),     5*COUNTA(J121:W121)/2-SUM(INT(IF(ISNUMBER(SEARCH("3",J121:W121)),SEARCH("3",J121:W121)*$J$12:$W$12,0)&gt;=1)),     IF(OR(ISNUMBER(SEARCH("FE6047",E121)),ISNUMBER(SEARCH("FE6067",E121))),2*COUNTA(J121:W121)/2, 6*COUNTA(J121:W121)/2-SUM(INT(IF(ISNUMBER(SEARCH("3",J121:W121)),SEARCH("3",J121:W121)*$J$12:$W$12,0)&gt;=1))))</f>
        <v>2</v>
      </c>
    </row>
    <row r="122" spans="1:26" customFormat="1" ht="15.75" customHeight="1" x14ac:dyDescent="0.2">
      <c r="A122" s="17">
        <v>110</v>
      </c>
      <c r="B122" s="17" t="s">
        <v>3</v>
      </c>
      <c r="C122" s="25" t="s">
        <v>87</v>
      </c>
      <c r="D122" s="25">
        <v>16</v>
      </c>
      <c r="E122" s="72" t="s">
        <v>246</v>
      </c>
      <c r="F122" s="26"/>
      <c r="G122" s="26"/>
      <c r="H122" s="25"/>
      <c r="I122" s="34" t="s">
        <v>196</v>
      </c>
      <c r="J122" s="77">
        <v>3</v>
      </c>
      <c r="K122" s="77" t="s">
        <v>10</v>
      </c>
      <c r="L122" s="77"/>
      <c r="M122" s="77"/>
      <c r="N122" s="30"/>
      <c r="O122" s="30"/>
      <c r="P122" s="30"/>
      <c r="Q122" s="30"/>
      <c r="R122" s="77"/>
      <c r="S122" s="73"/>
      <c r="T122" s="28"/>
      <c r="U122" s="28"/>
      <c r="V122" s="13"/>
      <c r="W122" s="13"/>
      <c r="X122" s="12" t="s">
        <v>18</v>
      </c>
      <c r="Y122" s="17" t="s">
        <v>247</v>
      </c>
      <c r="Z122" s="129" cm="1">
        <f t="array" ref="Z122">IF(ISNUMBER(SEARCH("JC",E122)),     5*COUNTA(J122:W122)/2-SUM(INT(IF(ISNUMBER(SEARCH("3",J122:W122)),SEARCH("3",J122:W122)*$J$12:$W$12,0)&gt;=1)),     IF(OR(ISNUMBER(SEARCH("FE6047",E122)),ISNUMBER(SEARCH("FE6067",E122))),2*COUNTA(J122:W122)/2, 6*COUNTA(J122:W122)/2-SUM(INT(IF(ISNUMBER(SEARCH("3",J122:W122)),SEARCH("3",J122:W122)*$J$12:$W$12,0)&gt;=1))))</f>
        <v>2</v>
      </c>
    </row>
    <row r="123" spans="1:26" customFormat="1" ht="15.75" customHeight="1" x14ac:dyDescent="0.2">
      <c r="A123" s="17">
        <v>111</v>
      </c>
      <c r="B123" s="17" t="s">
        <v>3</v>
      </c>
      <c r="C123" s="25" t="s">
        <v>87</v>
      </c>
      <c r="D123" s="25">
        <v>16</v>
      </c>
      <c r="E123" s="72" t="s">
        <v>248</v>
      </c>
      <c r="F123" s="26"/>
      <c r="G123" s="26"/>
      <c r="H123" s="25"/>
      <c r="I123" s="34" t="s">
        <v>196</v>
      </c>
      <c r="J123" s="73"/>
      <c r="K123" s="73"/>
      <c r="L123" s="73"/>
      <c r="M123" s="34"/>
      <c r="N123" s="34">
        <v>1</v>
      </c>
      <c r="O123" s="34" t="s">
        <v>10</v>
      </c>
      <c r="P123" s="73"/>
      <c r="Q123" s="73"/>
      <c r="R123" s="73"/>
      <c r="S123" s="73"/>
      <c r="T123" s="13"/>
      <c r="U123" s="13"/>
      <c r="V123" s="17"/>
      <c r="W123" s="17"/>
      <c r="X123" s="12" t="s">
        <v>18</v>
      </c>
      <c r="Y123" s="17" t="s">
        <v>229</v>
      </c>
      <c r="Z123" s="129" cm="1">
        <f t="array" ref="Z123">IF(ISNUMBER(SEARCH("JC",E123)),     5*COUNTA(J123:W123)/2-SUM(INT(IF(ISNUMBER(SEARCH("3",J123:W123)),SEARCH("3",J123:W123)*$J$12:$W$12,0)&gt;=1)),     IF(OR(ISNUMBER(SEARCH("FE6047",E123)),ISNUMBER(SEARCH("FE6067",E123))),2*COUNTA(J123:W123)/2, 6*COUNTA(J123:W123)/2-SUM(INT(IF(ISNUMBER(SEARCH("3",J123:W123)),SEARCH("3",J123:W123)*$J$12:$W$12,0)&gt;=1))))</f>
        <v>2</v>
      </c>
    </row>
    <row r="124" spans="1:26" customFormat="1" ht="15.75" customHeight="1" x14ac:dyDescent="0.2">
      <c r="A124" s="17">
        <v>112</v>
      </c>
      <c r="B124" s="17" t="s">
        <v>3</v>
      </c>
      <c r="C124" s="25" t="s">
        <v>87</v>
      </c>
      <c r="D124" s="25">
        <v>16</v>
      </c>
      <c r="E124" s="72" t="s">
        <v>249</v>
      </c>
      <c r="F124" s="26"/>
      <c r="G124" s="26"/>
      <c r="H124" s="25"/>
      <c r="I124" s="34" t="s">
        <v>196</v>
      </c>
      <c r="J124" s="73"/>
      <c r="K124" s="73"/>
      <c r="L124" s="73"/>
      <c r="M124" s="34"/>
      <c r="N124" s="73">
        <v>1</v>
      </c>
      <c r="O124" s="34" t="s">
        <v>250</v>
      </c>
      <c r="P124" s="73"/>
      <c r="Q124" s="73"/>
      <c r="R124" s="73"/>
      <c r="S124" s="73"/>
      <c r="T124" s="13"/>
      <c r="U124" s="13"/>
      <c r="V124" s="17"/>
      <c r="W124" s="17"/>
      <c r="X124" s="12" t="s">
        <v>18</v>
      </c>
      <c r="Y124" s="17" t="s">
        <v>237</v>
      </c>
      <c r="Z124" s="129" cm="1">
        <f t="array" ref="Z124">IF(ISNUMBER(SEARCH("JC",E124)),     5*COUNTA(J124:W124)/2-SUM(INT(IF(ISNUMBER(SEARCH("3",J124:W124)),SEARCH("3",J124:W124)*$J$12:$W$12,0)&gt;=1)),     IF(OR(ISNUMBER(SEARCH("FE6047",E124)),ISNUMBER(SEARCH("FE6067",E124))),2*COUNTA(J124:W124)/2, 6*COUNTA(J124:W124)/2-SUM(INT(IF(ISNUMBER(SEARCH("3",J124:W124)),SEARCH("3",J124:W124)*$J$12:$W$12,0)&gt;=1))))</f>
        <v>2</v>
      </c>
    </row>
    <row r="125" spans="1:26" customFormat="1" ht="15.75" customHeight="1" x14ac:dyDescent="0.2">
      <c r="A125" s="17">
        <v>113</v>
      </c>
      <c r="B125" s="17" t="s">
        <v>3</v>
      </c>
      <c r="C125" s="25" t="s">
        <v>87</v>
      </c>
      <c r="D125" s="25">
        <v>16</v>
      </c>
      <c r="E125" s="72" t="s">
        <v>251</v>
      </c>
      <c r="F125" s="26"/>
      <c r="G125" s="26"/>
      <c r="H125" s="25"/>
      <c r="I125" s="34" t="s">
        <v>196</v>
      </c>
      <c r="J125" s="73"/>
      <c r="K125" s="73"/>
      <c r="L125" s="34"/>
      <c r="M125" s="29"/>
      <c r="N125" s="73">
        <v>2</v>
      </c>
      <c r="O125" s="73" t="s">
        <v>10</v>
      </c>
      <c r="P125" s="34"/>
      <c r="Q125" s="29"/>
      <c r="R125" s="34"/>
      <c r="S125" s="29"/>
      <c r="T125" s="13"/>
      <c r="U125" s="13"/>
      <c r="V125" s="17"/>
      <c r="W125" s="12"/>
      <c r="X125" s="12" t="s">
        <v>18</v>
      </c>
      <c r="Y125" s="17" t="s">
        <v>207</v>
      </c>
      <c r="Z125" s="129" cm="1">
        <f t="array" ref="Z125">IF(ISNUMBER(SEARCH("JC",E125)),     5*COUNTA(J125:W125)/2-SUM(INT(IF(ISNUMBER(SEARCH("3",J125:W125)),SEARCH("3",J125:W125)*$J$12:$W$12,0)&gt;=1)),     IF(OR(ISNUMBER(SEARCH("FE6047",E125)),ISNUMBER(SEARCH("FE6067",E125))),2*COUNTA(J125:W125)/2, 6*COUNTA(J125:W125)/2-SUM(INT(IF(ISNUMBER(SEARCH("3",J125:W125)),SEARCH("3",J125:W125)*$J$12:$W$12,0)&gt;=1))))</f>
        <v>2</v>
      </c>
    </row>
    <row r="126" spans="1:26" customFormat="1" ht="15.75" customHeight="1" x14ac:dyDescent="0.2">
      <c r="A126" s="17">
        <v>114</v>
      </c>
      <c r="B126" s="17" t="s">
        <v>3</v>
      </c>
      <c r="C126" s="25" t="s">
        <v>87</v>
      </c>
      <c r="D126" s="25">
        <v>16</v>
      </c>
      <c r="E126" s="72" t="s">
        <v>252</v>
      </c>
      <c r="F126" s="26"/>
      <c r="G126" s="26"/>
      <c r="H126" s="25"/>
      <c r="I126" s="34" t="s">
        <v>196</v>
      </c>
      <c r="J126" s="34"/>
      <c r="K126" s="34"/>
      <c r="L126" s="73"/>
      <c r="M126" s="34"/>
      <c r="N126" s="73">
        <v>2</v>
      </c>
      <c r="O126" s="34" t="s">
        <v>250</v>
      </c>
      <c r="P126" s="73"/>
      <c r="Q126" s="73"/>
      <c r="R126" s="34"/>
      <c r="S126" s="34"/>
      <c r="T126" s="17"/>
      <c r="U126" s="17"/>
      <c r="V126" s="17"/>
      <c r="W126" s="17"/>
      <c r="X126" s="74" t="s">
        <v>18</v>
      </c>
      <c r="Y126" s="17" t="s">
        <v>233</v>
      </c>
      <c r="Z126" s="129" cm="1">
        <f t="array" ref="Z126">IF(ISNUMBER(SEARCH("JC",E126)),     5*COUNTA(J126:W126)/2-SUM(INT(IF(ISNUMBER(SEARCH("3",J126:W126)),SEARCH("3",J126:W126)*$J$12:$W$12,0)&gt;=1)),     IF(OR(ISNUMBER(SEARCH("FE6047",E126)),ISNUMBER(SEARCH("FE6067",E126))),2*COUNTA(J126:W126)/2, 6*COUNTA(J126:W126)/2-SUM(INT(IF(ISNUMBER(SEARCH("3",J126:W126)),SEARCH("3",J126:W126)*$J$12:$W$12,0)&gt;=1))))</f>
        <v>2</v>
      </c>
    </row>
    <row r="127" spans="1:26" customFormat="1" ht="15.75" customHeight="1" x14ac:dyDescent="0.2">
      <c r="A127" s="17">
        <v>115</v>
      </c>
      <c r="B127" s="17" t="s">
        <v>3</v>
      </c>
      <c r="C127" s="25" t="s">
        <v>87</v>
      </c>
      <c r="D127" s="25">
        <v>16</v>
      </c>
      <c r="E127" s="72" t="s">
        <v>253</v>
      </c>
      <c r="F127" s="26"/>
      <c r="G127" s="26"/>
      <c r="H127" s="25"/>
      <c r="I127" s="34" t="s">
        <v>196</v>
      </c>
      <c r="J127" s="34"/>
      <c r="K127" s="29"/>
      <c r="L127" s="73"/>
      <c r="M127" s="34"/>
      <c r="N127" s="34"/>
      <c r="O127" s="34"/>
      <c r="P127" s="34">
        <v>1</v>
      </c>
      <c r="Q127" s="34" t="s">
        <v>10</v>
      </c>
      <c r="R127" s="34"/>
      <c r="S127" s="34"/>
      <c r="T127" s="17"/>
      <c r="U127" s="17"/>
      <c r="V127" s="17"/>
      <c r="W127" s="17"/>
      <c r="X127" s="74" t="s">
        <v>18</v>
      </c>
      <c r="Y127" s="17" t="s">
        <v>254</v>
      </c>
      <c r="Z127" s="129" cm="1">
        <f t="array" ref="Z127">IF(ISNUMBER(SEARCH("JC",E127)),     5*COUNTA(J127:W127)/2-SUM(INT(IF(ISNUMBER(SEARCH("3",J127:W127)),SEARCH("3",J127:W127)*$J$12:$W$12,0)&gt;=1)),     IF(OR(ISNUMBER(SEARCH("FE6047",E127)),ISNUMBER(SEARCH("FE6067",E127))),2*COUNTA(J127:W127)/2, 6*COUNTA(J127:W127)/2-SUM(INT(IF(ISNUMBER(SEARCH("3",J127:W127)),SEARCH("3",J127:W127)*$J$12:$W$12,0)&gt;=1))))</f>
        <v>2</v>
      </c>
    </row>
    <row r="128" spans="1:26" customFormat="1" ht="15.75" customHeight="1" x14ac:dyDescent="0.2">
      <c r="A128" s="17">
        <v>116</v>
      </c>
      <c r="B128" s="17" t="s">
        <v>3</v>
      </c>
      <c r="C128" s="25" t="s">
        <v>87</v>
      </c>
      <c r="D128" s="25">
        <v>16</v>
      </c>
      <c r="E128" s="72" t="s">
        <v>255</v>
      </c>
      <c r="F128" s="26"/>
      <c r="G128" s="26"/>
      <c r="H128" s="25"/>
      <c r="I128" s="34" t="s">
        <v>196</v>
      </c>
      <c r="J128" s="73"/>
      <c r="K128" s="73"/>
      <c r="L128" s="34"/>
      <c r="M128" s="34"/>
      <c r="N128" s="34"/>
      <c r="O128" s="34"/>
      <c r="P128" s="34">
        <v>1</v>
      </c>
      <c r="Q128" s="34" t="s">
        <v>10</v>
      </c>
      <c r="R128" s="34"/>
      <c r="S128" s="34"/>
      <c r="T128" s="17"/>
      <c r="U128" s="17"/>
      <c r="V128" s="17"/>
      <c r="W128" s="17"/>
      <c r="X128" s="12" t="s">
        <v>18</v>
      </c>
      <c r="Y128" s="17" t="s">
        <v>256</v>
      </c>
      <c r="Z128" s="129" cm="1">
        <f t="array" ref="Z128">IF(ISNUMBER(SEARCH("JC",E128)),     5*COUNTA(J128:W128)/2-SUM(INT(IF(ISNUMBER(SEARCH("3",J128:W128)),SEARCH("3",J128:W128)*$J$12:$W$12,0)&gt;=1)),     IF(OR(ISNUMBER(SEARCH("FE6047",E128)),ISNUMBER(SEARCH("FE6067",E128))),2*COUNTA(J128:W128)/2, 6*COUNTA(J128:W128)/2-SUM(INT(IF(ISNUMBER(SEARCH("3",J128:W128)),SEARCH("3",J128:W128)*$J$12:$W$12,0)&gt;=1))))</f>
        <v>2</v>
      </c>
    </row>
    <row r="129" spans="1:26" customFormat="1" ht="15.75" customHeight="1" x14ac:dyDescent="0.2">
      <c r="A129" s="17">
        <v>117</v>
      </c>
      <c r="B129" s="17" t="s">
        <v>3</v>
      </c>
      <c r="C129" s="25" t="s">
        <v>87</v>
      </c>
      <c r="D129" s="25">
        <v>16</v>
      </c>
      <c r="E129" s="72" t="s">
        <v>257</v>
      </c>
      <c r="F129" s="26"/>
      <c r="G129" s="26"/>
      <c r="H129" s="25"/>
      <c r="I129" s="34" t="s">
        <v>196</v>
      </c>
      <c r="J129" s="73"/>
      <c r="K129" s="73"/>
      <c r="L129" s="34"/>
      <c r="M129" s="34"/>
      <c r="N129" s="73"/>
      <c r="O129" s="73"/>
      <c r="P129" s="34">
        <v>2</v>
      </c>
      <c r="Q129" s="34" t="s">
        <v>10</v>
      </c>
      <c r="R129" s="34"/>
      <c r="S129" s="34"/>
      <c r="T129" s="17"/>
      <c r="U129" s="17"/>
      <c r="V129" s="17"/>
      <c r="W129" s="17"/>
      <c r="X129" s="12" t="s">
        <v>18</v>
      </c>
      <c r="Y129" s="17" t="s">
        <v>239</v>
      </c>
      <c r="Z129" s="129" cm="1">
        <f t="array" ref="Z129">IF(ISNUMBER(SEARCH("JC",E129)),     5*COUNTA(J129:W129)/2-SUM(INT(IF(ISNUMBER(SEARCH("3",J129:W129)),SEARCH("3",J129:W129)*$J$12:$W$12,0)&gt;=1)),     IF(OR(ISNUMBER(SEARCH("FE6047",E129)),ISNUMBER(SEARCH("FE6067",E129))),2*COUNTA(J129:W129)/2, 6*COUNTA(J129:W129)/2-SUM(INT(IF(ISNUMBER(SEARCH("3",J129:W129)),SEARCH("3",J129:W129)*$J$12:$W$12,0)&gt;=1))))</f>
        <v>2</v>
      </c>
    </row>
    <row r="130" spans="1:26" customFormat="1" ht="15.75" customHeight="1" x14ac:dyDescent="0.2">
      <c r="A130" s="17">
        <v>118</v>
      </c>
      <c r="B130" s="17" t="s">
        <v>3</v>
      </c>
      <c r="C130" s="25" t="s">
        <v>87</v>
      </c>
      <c r="D130" s="25">
        <v>16</v>
      </c>
      <c r="E130" s="72" t="s">
        <v>258</v>
      </c>
      <c r="F130" s="26"/>
      <c r="G130" s="26"/>
      <c r="H130" s="25"/>
      <c r="I130" s="34" t="s">
        <v>196</v>
      </c>
      <c r="J130" s="34"/>
      <c r="K130" s="29"/>
      <c r="L130" s="73"/>
      <c r="M130" s="34"/>
      <c r="N130" s="34"/>
      <c r="O130" s="34"/>
      <c r="P130" s="34">
        <v>2</v>
      </c>
      <c r="Q130" s="34" t="s">
        <v>250</v>
      </c>
      <c r="R130" s="34"/>
      <c r="S130" s="34"/>
      <c r="T130" s="17"/>
      <c r="U130" s="17"/>
      <c r="V130" s="17"/>
      <c r="W130" s="17"/>
      <c r="X130" s="74" t="s">
        <v>18</v>
      </c>
      <c r="Y130" s="17" t="s">
        <v>241</v>
      </c>
      <c r="Z130" s="129" cm="1">
        <f t="array" ref="Z130">IF(ISNUMBER(SEARCH("JC",E130)),     5*COUNTA(J130:W130)/2-SUM(INT(IF(ISNUMBER(SEARCH("3",J130:W130)),SEARCH("3",J130:W130)*$J$12:$W$12,0)&gt;=1)),     IF(OR(ISNUMBER(SEARCH("FE6047",E130)),ISNUMBER(SEARCH("FE6067",E130))),2*COUNTA(J130:W130)/2, 6*COUNTA(J130:W130)/2-SUM(INT(IF(ISNUMBER(SEARCH("3",J130:W130)),SEARCH("3",J130:W130)*$J$12:$W$12,0)&gt;=1))))</f>
        <v>2</v>
      </c>
    </row>
    <row r="131" spans="1:26" customFormat="1" ht="15.75" customHeight="1" x14ac:dyDescent="0.2">
      <c r="A131" s="17">
        <v>119</v>
      </c>
      <c r="B131" s="17" t="s">
        <v>3</v>
      </c>
      <c r="C131" s="25" t="s">
        <v>87</v>
      </c>
      <c r="D131" s="25">
        <v>16</v>
      </c>
      <c r="E131" s="72" t="s">
        <v>259</v>
      </c>
      <c r="F131" s="26"/>
      <c r="G131" s="26"/>
      <c r="H131" s="25"/>
      <c r="I131" s="34" t="s">
        <v>196</v>
      </c>
      <c r="J131" s="73"/>
      <c r="K131" s="73"/>
      <c r="L131" s="34"/>
      <c r="M131" s="34"/>
      <c r="N131" s="34"/>
      <c r="O131" s="34"/>
      <c r="P131" s="34">
        <v>3</v>
      </c>
      <c r="Q131" s="34" t="s">
        <v>10</v>
      </c>
      <c r="R131" s="34"/>
      <c r="S131" s="34"/>
      <c r="T131" s="17"/>
      <c r="U131" s="17"/>
      <c r="V131" s="17"/>
      <c r="W131" s="17"/>
      <c r="X131" s="12" t="s">
        <v>18</v>
      </c>
      <c r="Y131" s="17" t="s">
        <v>260</v>
      </c>
      <c r="Z131" s="129" cm="1">
        <f t="array" ref="Z131">IF(ISNUMBER(SEARCH("JC",E131)),     5*COUNTA(J131:W131)/2-SUM(INT(IF(ISNUMBER(SEARCH("3",J131:W131)),SEARCH("3",J131:W131)*$J$12:$W$12,0)&gt;=1)),     IF(OR(ISNUMBER(SEARCH("FE6047",E131)),ISNUMBER(SEARCH("FE6067",E131))),2*COUNTA(J131:W131)/2, 6*COUNTA(J131:W131)/2-SUM(INT(IF(ISNUMBER(SEARCH("3",J131:W131)),SEARCH("3",J131:W131)*$J$12:$W$12,0)&gt;=1))))</f>
        <v>2</v>
      </c>
    </row>
    <row r="132" spans="1:26" customFormat="1" ht="15.75" customHeight="1" x14ac:dyDescent="0.2">
      <c r="A132" s="17">
        <v>120</v>
      </c>
      <c r="B132" s="17" t="s">
        <v>3</v>
      </c>
      <c r="C132" s="25" t="s">
        <v>87</v>
      </c>
      <c r="D132" s="25">
        <v>16</v>
      </c>
      <c r="E132" s="72" t="s">
        <v>261</v>
      </c>
      <c r="F132" s="26"/>
      <c r="G132" s="26"/>
      <c r="H132" s="25"/>
      <c r="I132" s="34" t="s">
        <v>196</v>
      </c>
      <c r="J132" s="73"/>
      <c r="K132" s="73"/>
      <c r="L132" s="34"/>
      <c r="M132" s="34"/>
      <c r="N132" s="73"/>
      <c r="O132" s="73"/>
      <c r="P132" s="34"/>
      <c r="Q132" s="34"/>
      <c r="R132" s="34">
        <v>1</v>
      </c>
      <c r="S132" s="34" t="s">
        <v>10</v>
      </c>
      <c r="T132" s="17"/>
      <c r="U132" s="17"/>
      <c r="V132" s="17"/>
      <c r="W132" s="17"/>
      <c r="X132" s="12" t="s">
        <v>18</v>
      </c>
      <c r="Y132" s="17" t="s">
        <v>262</v>
      </c>
      <c r="Z132" s="129" cm="1">
        <f t="array" ref="Z132">IF(ISNUMBER(SEARCH("JC",E132)),     5*COUNTA(J132:W132)/2-SUM(INT(IF(ISNUMBER(SEARCH("3",J132:W132)),SEARCH("3",J132:W132)*$J$12:$W$12,0)&gt;=1)),     IF(OR(ISNUMBER(SEARCH("FE6047",E132)),ISNUMBER(SEARCH("FE6067",E132))),2*COUNTA(J132:W132)/2, 6*COUNTA(J132:W132)/2-SUM(INT(IF(ISNUMBER(SEARCH("3",J132:W132)),SEARCH("3",J132:W132)*$J$12:$W$12,0)&gt;=1))))</f>
        <v>2</v>
      </c>
    </row>
    <row r="133" spans="1:26" customFormat="1" ht="15.75" customHeight="1" x14ac:dyDescent="0.2">
      <c r="A133" s="17">
        <v>121</v>
      </c>
      <c r="B133" s="17" t="s">
        <v>3</v>
      </c>
      <c r="C133" s="25" t="s">
        <v>87</v>
      </c>
      <c r="D133" s="25">
        <v>16</v>
      </c>
      <c r="E133" s="72" t="s">
        <v>263</v>
      </c>
      <c r="F133" s="26"/>
      <c r="G133" s="26"/>
      <c r="H133" s="25"/>
      <c r="I133" s="34" t="s">
        <v>196</v>
      </c>
      <c r="J133" s="73"/>
      <c r="K133" s="73"/>
      <c r="L133" s="34"/>
      <c r="M133" s="34"/>
      <c r="N133" s="34"/>
      <c r="O133" s="73"/>
      <c r="P133" s="34"/>
      <c r="Q133" s="34"/>
      <c r="R133" s="34">
        <v>1</v>
      </c>
      <c r="S133" s="34" t="s">
        <v>10</v>
      </c>
      <c r="T133" s="17"/>
      <c r="U133" s="17"/>
      <c r="V133" s="17"/>
      <c r="W133" s="17"/>
      <c r="X133" s="12" t="s">
        <v>18</v>
      </c>
      <c r="Y133" s="17" t="s">
        <v>264</v>
      </c>
      <c r="Z133" s="129" cm="1">
        <f t="array" ref="Z133">IF(ISNUMBER(SEARCH("JC",E133)),     5*COUNTA(J133:W133)/2-SUM(INT(IF(ISNUMBER(SEARCH("3",J133:W133)),SEARCH("3",J133:W133)*$J$12:$W$12,0)&gt;=1)),     IF(OR(ISNUMBER(SEARCH("FE6047",E133)),ISNUMBER(SEARCH("FE6067",E133))),2*COUNTA(J133:W133)/2, 6*COUNTA(J133:W133)/2-SUM(INT(IF(ISNUMBER(SEARCH("3",J133:W133)),SEARCH("3",J133:W133)*$J$12:$W$12,0)&gt;=1))))</f>
        <v>2</v>
      </c>
    </row>
    <row r="134" spans="1:26" customFormat="1" ht="15.75" customHeight="1" x14ac:dyDescent="0.2">
      <c r="A134" s="17">
        <v>122</v>
      </c>
      <c r="B134" s="17" t="s">
        <v>3</v>
      </c>
      <c r="C134" s="25" t="s">
        <v>87</v>
      </c>
      <c r="D134" s="25">
        <v>16</v>
      </c>
      <c r="E134" s="72" t="s">
        <v>265</v>
      </c>
      <c r="F134" s="26"/>
      <c r="G134" s="26"/>
      <c r="H134" s="25"/>
      <c r="I134" s="34" t="s">
        <v>196</v>
      </c>
      <c r="J134" s="34"/>
      <c r="K134" s="29"/>
      <c r="L134" s="34"/>
      <c r="M134" s="29"/>
      <c r="N134" s="73"/>
      <c r="O134" s="73"/>
      <c r="P134" s="34"/>
      <c r="Q134" s="29"/>
      <c r="R134" s="34">
        <v>2</v>
      </c>
      <c r="S134" s="29" t="s">
        <v>10</v>
      </c>
      <c r="T134" s="34"/>
      <c r="U134" s="34"/>
      <c r="V134" s="34"/>
      <c r="W134" s="34"/>
      <c r="X134" s="12" t="s">
        <v>18</v>
      </c>
      <c r="Y134" s="17" t="s">
        <v>266</v>
      </c>
      <c r="Z134" s="129" cm="1">
        <f t="array" ref="Z134">IF(ISNUMBER(SEARCH("JC",E134)),     5*COUNTA(J134:W134)/2-SUM(INT(IF(ISNUMBER(SEARCH("3",J134:W134)),SEARCH("3",J134:W134)*$J$12:$W$12,0)&gt;=1)),     IF(OR(ISNUMBER(SEARCH("FE6047",E134)),ISNUMBER(SEARCH("FE6067",E134))),2*COUNTA(J134:W134)/2, 6*COUNTA(J134:W134)/2-SUM(INT(IF(ISNUMBER(SEARCH("3",J134:W134)),SEARCH("3",J134:W134)*$J$12:$W$12,0)&gt;=1))))</f>
        <v>2</v>
      </c>
    </row>
    <row r="135" spans="1:26" customFormat="1" ht="15.75" customHeight="1" x14ac:dyDescent="0.2">
      <c r="A135" s="17">
        <v>123</v>
      </c>
      <c r="B135" s="17" t="s">
        <v>3</v>
      </c>
      <c r="C135" s="25" t="s">
        <v>87</v>
      </c>
      <c r="D135" s="25">
        <v>16</v>
      </c>
      <c r="E135" s="72" t="s">
        <v>267</v>
      </c>
      <c r="F135" s="26"/>
      <c r="G135" s="26"/>
      <c r="H135" s="25"/>
      <c r="I135" s="34" t="s">
        <v>196</v>
      </c>
      <c r="J135" s="73"/>
      <c r="K135" s="73"/>
      <c r="L135" s="34"/>
      <c r="M135" s="34"/>
      <c r="N135" s="34"/>
      <c r="O135" s="34"/>
      <c r="P135" s="34"/>
      <c r="Q135" s="73"/>
      <c r="R135" s="34">
        <v>2</v>
      </c>
      <c r="S135" s="34" t="s">
        <v>250</v>
      </c>
      <c r="T135" s="17"/>
      <c r="U135" s="17"/>
      <c r="V135" s="17"/>
      <c r="W135" s="17"/>
      <c r="X135" s="12" t="s">
        <v>18</v>
      </c>
      <c r="Y135" s="17" t="s">
        <v>268</v>
      </c>
      <c r="Z135" s="129" cm="1">
        <f t="array" ref="Z135">IF(ISNUMBER(SEARCH("JC",E135)),     5*COUNTA(J135:W135)/2-SUM(INT(IF(ISNUMBER(SEARCH("3",J135:W135)),SEARCH("3",J135:W135)*$J$12:$W$12,0)&gt;=1)),     IF(OR(ISNUMBER(SEARCH("FE6047",E135)),ISNUMBER(SEARCH("FE6067",E135))),2*COUNTA(J135:W135)/2, 6*COUNTA(J135:W135)/2-SUM(INT(IF(ISNUMBER(SEARCH("3",J135:W135)),SEARCH("3",J135:W135)*$J$12:$W$12,0)&gt;=1))))</f>
        <v>2</v>
      </c>
    </row>
    <row r="136" spans="1:26" customFormat="1" ht="15.75" customHeight="1" x14ac:dyDescent="0.2">
      <c r="A136" s="17">
        <v>124</v>
      </c>
      <c r="B136" s="27" t="s">
        <v>3</v>
      </c>
      <c r="C136" s="25" t="s">
        <v>87</v>
      </c>
      <c r="D136" s="25">
        <v>16</v>
      </c>
      <c r="E136" s="72" t="s">
        <v>269</v>
      </c>
      <c r="F136" s="26"/>
      <c r="G136" s="26"/>
      <c r="H136" s="25"/>
      <c r="I136" s="34" t="s">
        <v>196</v>
      </c>
      <c r="J136" s="35"/>
      <c r="K136" s="35"/>
      <c r="L136" s="27"/>
      <c r="M136" s="27"/>
      <c r="N136" s="77"/>
      <c r="O136" s="77"/>
      <c r="P136" s="73"/>
      <c r="Q136" s="34"/>
      <c r="R136" s="27">
        <v>3</v>
      </c>
      <c r="S136" s="27" t="s">
        <v>10</v>
      </c>
      <c r="T136" s="28"/>
      <c r="U136" s="28"/>
      <c r="V136" s="13"/>
      <c r="W136" s="13"/>
      <c r="X136" s="74" t="s">
        <v>18</v>
      </c>
      <c r="Y136" s="17" t="s">
        <v>270</v>
      </c>
      <c r="Z136" s="129" cm="1">
        <f t="array" ref="Z136">IF(ISNUMBER(SEARCH("JC",E136)),     5*COUNTA(J136:W136)/2-SUM(INT(IF(ISNUMBER(SEARCH("3",J136:W136)),SEARCH("3",J136:W136)*$J$12:$W$12,0)&gt;=1)),     IF(OR(ISNUMBER(SEARCH("FE6047",E136)),ISNUMBER(SEARCH("FE6067",E136))),2*COUNTA(J136:W136)/2, 6*COUNTA(J136:W136)/2-SUM(INT(IF(ISNUMBER(SEARCH("3",J136:W136)),SEARCH("3",J136:W136)*$J$12:$W$12,0)&gt;=1))))</f>
        <v>2</v>
      </c>
    </row>
    <row r="137" spans="1:26" customFormat="1" ht="15.75" customHeight="1" x14ac:dyDescent="0.2">
      <c r="A137" s="17">
        <v>125</v>
      </c>
      <c r="B137" s="17" t="s">
        <v>3</v>
      </c>
      <c r="C137" s="25" t="s">
        <v>87</v>
      </c>
      <c r="D137" s="25">
        <v>15</v>
      </c>
      <c r="E137" s="72" t="s">
        <v>271</v>
      </c>
      <c r="F137" s="26">
        <v>2</v>
      </c>
      <c r="G137" s="26">
        <v>3</v>
      </c>
      <c r="H137" s="25">
        <v>22</v>
      </c>
      <c r="I137" s="34" t="s">
        <v>272</v>
      </c>
      <c r="J137" s="77">
        <v>2</v>
      </c>
      <c r="K137" s="77" t="s">
        <v>8</v>
      </c>
      <c r="L137" s="77"/>
      <c r="M137" s="77"/>
      <c r="N137" s="30"/>
      <c r="O137" s="30"/>
      <c r="P137" s="30"/>
      <c r="Q137" s="30"/>
      <c r="R137" s="77"/>
      <c r="S137" s="73"/>
      <c r="T137" s="28"/>
      <c r="U137" s="28"/>
      <c r="V137" s="13"/>
      <c r="W137" s="13"/>
      <c r="X137" s="12" t="s">
        <v>16</v>
      </c>
      <c r="Y137" s="17"/>
      <c r="Z137" s="129" cm="1">
        <f t="array" ref="Z137">IF(ISNUMBER(SEARCH("JC",E137)),     5*COUNTA(J137:W137)/2-SUM(INT(IF(ISNUMBER(SEARCH("3",J137:W137)),SEARCH("3",J137:W137)*$J$12:$W$12,0)&gt;=1)),     IF(OR(ISNUMBER(SEARCH("FE6047",E137)),ISNUMBER(SEARCH("FE6067",E137))),2*COUNTA(J137:W137)/2, 6*COUNTA(J137:W137)/2-SUM(INT(IF(ISNUMBER(SEARCH("3",J137:W137)),SEARCH("3",J137:W137)*$J$12:$W$12,0)&gt;=1))))</f>
        <v>6</v>
      </c>
    </row>
    <row r="138" spans="1:26" customFormat="1" ht="15.75" customHeight="1" x14ac:dyDescent="0.2">
      <c r="A138" s="17">
        <v>126</v>
      </c>
      <c r="B138" s="17" t="s">
        <v>3</v>
      </c>
      <c r="C138" s="25" t="s">
        <v>87</v>
      </c>
      <c r="D138" s="25">
        <v>15</v>
      </c>
      <c r="E138" s="72" t="s">
        <v>271</v>
      </c>
      <c r="F138" s="26">
        <v>3</v>
      </c>
      <c r="G138" s="26">
        <v>3</v>
      </c>
      <c r="H138" s="25">
        <v>22</v>
      </c>
      <c r="I138" s="34" t="s">
        <v>272</v>
      </c>
      <c r="J138" s="77"/>
      <c r="K138" s="77"/>
      <c r="L138" s="77">
        <v>1</v>
      </c>
      <c r="M138" s="77" t="s">
        <v>8</v>
      </c>
      <c r="N138" s="30"/>
      <c r="O138" s="30"/>
      <c r="P138" s="30"/>
      <c r="Q138" s="30"/>
      <c r="R138" s="77"/>
      <c r="S138" s="73"/>
      <c r="T138" s="28"/>
      <c r="U138" s="28"/>
      <c r="V138" s="13"/>
      <c r="W138" s="13"/>
      <c r="X138" s="12" t="s">
        <v>16</v>
      </c>
      <c r="Y138" s="17"/>
      <c r="Z138" s="129" cm="1">
        <f t="array" ref="Z138">IF(ISNUMBER(SEARCH("JC",E138)),     5*COUNTA(J138:W138)/2-SUM(INT(IF(ISNUMBER(SEARCH("3",J138:W138)),SEARCH("3",J138:W138)*$J$12:$W$12,0)&gt;=1)),     IF(OR(ISNUMBER(SEARCH("FE6047",E138)),ISNUMBER(SEARCH("FE6067",E138))),2*COUNTA(J138:W138)/2, 6*COUNTA(J138:W138)/2-SUM(INT(IF(ISNUMBER(SEARCH("3",J138:W138)),SEARCH("3",J138:W138)*$J$12:$W$12,0)&gt;=1))))</f>
        <v>6</v>
      </c>
    </row>
    <row r="139" spans="1:26" customFormat="1" ht="15.75" customHeight="1" x14ac:dyDescent="0.2">
      <c r="A139" s="17">
        <v>127</v>
      </c>
      <c r="B139" s="17" t="s">
        <v>3</v>
      </c>
      <c r="C139" s="25" t="s">
        <v>87</v>
      </c>
      <c r="D139" s="25">
        <v>15</v>
      </c>
      <c r="E139" s="72" t="s">
        <v>273</v>
      </c>
      <c r="F139" s="26">
        <v>1</v>
      </c>
      <c r="G139" s="26">
        <v>3</v>
      </c>
      <c r="H139" s="25">
        <v>22</v>
      </c>
      <c r="I139" s="34" t="s">
        <v>272</v>
      </c>
      <c r="J139" s="73"/>
      <c r="K139" s="73"/>
      <c r="L139" s="73">
        <v>2</v>
      </c>
      <c r="M139" s="34" t="s">
        <v>8</v>
      </c>
      <c r="N139" s="34"/>
      <c r="O139" s="34"/>
      <c r="P139" s="73"/>
      <c r="Q139" s="73"/>
      <c r="R139" s="73"/>
      <c r="S139" s="73"/>
      <c r="T139" s="13"/>
      <c r="U139" s="13"/>
      <c r="V139" s="17"/>
      <c r="W139" s="17"/>
      <c r="X139" s="12" t="s">
        <v>16</v>
      </c>
      <c r="Y139" s="17"/>
      <c r="Z139" s="129" cm="1">
        <f t="array" ref="Z139">IF(ISNUMBER(SEARCH("JC",E139)),     5*COUNTA(J139:W139)/2-SUM(INT(IF(ISNUMBER(SEARCH("3",J139:W139)),SEARCH("3",J139:W139)*$J$12:$W$12,0)&gt;=1)),     IF(OR(ISNUMBER(SEARCH("FE6047",E139)),ISNUMBER(SEARCH("FE6067",E139))),2*COUNTA(J139:W139)/2, 6*COUNTA(J139:W139)/2-SUM(INT(IF(ISNUMBER(SEARCH("3",J139:W139)),SEARCH("3",J139:W139)*$J$12:$W$12,0)&gt;=1))))</f>
        <v>6</v>
      </c>
    </row>
    <row r="140" spans="1:26" customFormat="1" ht="15.75" customHeight="1" x14ac:dyDescent="0.2">
      <c r="A140" s="17">
        <v>128</v>
      </c>
      <c r="B140" s="17" t="s">
        <v>3</v>
      </c>
      <c r="C140" s="25" t="s">
        <v>87</v>
      </c>
      <c r="D140" s="25">
        <v>15</v>
      </c>
      <c r="E140" s="72" t="s">
        <v>273</v>
      </c>
      <c r="F140" s="26">
        <v>2</v>
      </c>
      <c r="G140" s="26">
        <v>3</v>
      </c>
      <c r="H140" s="25">
        <v>30</v>
      </c>
      <c r="I140" s="34" t="s">
        <v>272</v>
      </c>
      <c r="J140" s="73"/>
      <c r="K140" s="73"/>
      <c r="L140" s="73"/>
      <c r="M140" s="34"/>
      <c r="N140" s="73">
        <v>2</v>
      </c>
      <c r="O140" s="34" t="s">
        <v>8</v>
      </c>
      <c r="P140" s="73"/>
      <c r="Q140" s="73"/>
      <c r="R140" s="73"/>
      <c r="S140" s="73"/>
      <c r="T140" s="13"/>
      <c r="U140" s="13"/>
      <c r="V140" s="17"/>
      <c r="W140" s="17"/>
      <c r="X140" s="12" t="s">
        <v>16</v>
      </c>
      <c r="Y140" s="17"/>
      <c r="Z140" s="129" cm="1">
        <f t="array" ref="Z140">IF(ISNUMBER(SEARCH("JC",E140)),     5*COUNTA(J140:W140)/2-SUM(INT(IF(ISNUMBER(SEARCH("3",J140:W140)),SEARCH("3",J140:W140)*$J$12:$W$12,0)&gt;=1)),     IF(OR(ISNUMBER(SEARCH("FE6047",E140)),ISNUMBER(SEARCH("FE6067",E140))),2*COUNTA(J140:W140)/2, 6*COUNTA(J140:W140)/2-SUM(INT(IF(ISNUMBER(SEARCH("3",J140:W140)),SEARCH("3",J140:W140)*$J$12:$W$12,0)&gt;=1))))</f>
        <v>6</v>
      </c>
    </row>
    <row r="141" spans="1:26" customFormat="1" ht="15.75" customHeight="1" x14ac:dyDescent="0.2">
      <c r="A141" s="17">
        <v>129</v>
      </c>
      <c r="B141" s="17" t="s">
        <v>3</v>
      </c>
      <c r="C141" s="25" t="s">
        <v>87</v>
      </c>
      <c r="D141" s="25">
        <v>15</v>
      </c>
      <c r="E141" s="72" t="s">
        <v>273</v>
      </c>
      <c r="F141" s="26">
        <v>3</v>
      </c>
      <c r="G141" s="26">
        <v>3</v>
      </c>
      <c r="H141" s="25">
        <v>27</v>
      </c>
      <c r="I141" s="34" t="s">
        <v>272</v>
      </c>
      <c r="J141" s="73"/>
      <c r="K141" s="73"/>
      <c r="L141" s="34"/>
      <c r="M141" s="29"/>
      <c r="N141" s="73"/>
      <c r="O141" s="73"/>
      <c r="P141" s="34">
        <v>1</v>
      </c>
      <c r="Q141" s="29" t="s">
        <v>8</v>
      </c>
      <c r="R141" s="34"/>
      <c r="S141" s="29"/>
      <c r="T141" s="13"/>
      <c r="U141" s="13"/>
      <c r="V141" s="17"/>
      <c r="W141" s="12"/>
      <c r="X141" s="12" t="s">
        <v>16</v>
      </c>
      <c r="Y141" s="17"/>
      <c r="Z141" s="129" cm="1">
        <f t="array" ref="Z141">IF(ISNUMBER(SEARCH("JC",E141)),     5*COUNTA(J141:W141)/2-SUM(INT(IF(ISNUMBER(SEARCH("3",J141:W141)),SEARCH("3",J141:W141)*$J$12:$W$12,0)&gt;=1)),     IF(OR(ISNUMBER(SEARCH("FE6047",E141)),ISNUMBER(SEARCH("FE6067",E141))),2*COUNTA(J141:W141)/2, 6*COUNTA(J141:W141)/2-SUM(INT(IF(ISNUMBER(SEARCH("3",J141:W141)),SEARCH("3",J141:W141)*$J$12:$W$12,0)&gt;=1))))</f>
        <v>6</v>
      </c>
    </row>
    <row r="142" spans="1:26" customFormat="1" ht="15.75" customHeight="1" x14ac:dyDescent="0.2">
      <c r="A142" s="17">
        <v>130</v>
      </c>
      <c r="B142" s="17" t="s">
        <v>3</v>
      </c>
      <c r="C142" s="25" t="s">
        <v>87</v>
      </c>
      <c r="D142" s="25">
        <v>15</v>
      </c>
      <c r="E142" s="72" t="s">
        <v>274</v>
      </c>
      <c r="F142" s="26">
        <v>1</v>
      </c>
      <c r="G142" s="26">
        <v>3</v>
      </c>
      <c r="H142" s="25">
        <v>23</v>
      </c>
      <c r="I142" s="34" t="s">
        <v>272</v>
      </c>
      <c r="J142" s="34"/>
      <c r="K142" s="34"/>
      <c r="L142" s="73"/>
      <c r="M142" s="34"/>
      <c r="N142" s="73"/>
      <c r="O142" s="34"/>
      <c r="P142" s="73">
        <v>2</v>
      </c>
      <c r="Q142" s="73" t="s">
        <v>8</v>
      </c>
      <c r="R142" s="34"/>
      <c r="S142" s="34"/>
      <c r="T142" s="17"/>
      <c r="U142" s="17"/>
      <c r="V142" s="17"/>
      <c r="W142" s="17"/>
      <c r="X142" s="74" t="s">
        <v>16</v>
      </c>
      <c r="Y142" s="17"/>
      <c r="Z142" s="129" cm="1">
        <f t="array" ref="Z142">IF(ISNUMBER(SEARCH("JC",E142)),     5*COUNTA(J142:W142)/2-SUM(INT(IF(ISNUMBER(SEARCH("3",J142:W142)),SEARCH("3",J142:W142)*$J$12:$W$12,0)&gt;=1)),     IF(OR(ISNUMBER(SEARCH("FE6047",E142)),ISNUMBER(SEARCH("FE6067",E142))),2*COUNTA(J142:W142)/2, 6*COUNTA(J142:W142)/2-SUM(INT(IF(ISNUMBER(SEARCH("3",J142:W142)),SEARCH("3",J142:W142)*$J$12:$W$12,0)&gt;=1))))</f>
        <v>6</v>
      </c>
    </row>
    <row r="143" spans="1:26" customFormat="1" ht="15.75" customHeight="1" x14ac:dyDescent="0.2">
      <c r="A143" s="17">
        <v>131</v>
      </c>
      <c r="B143" s="17" t="s">
        <v>3</v>
      </c>
      <c r="C143" s="25" t="s">
        <v>87</v>
      </c>
      <c r="D143" s="25">
        <v>15</v>
      </c>
      <c r="E143" s="72" t="s">
        <v>274</v>
      </c>
      <c r="F143" s="26">
        <v>2</v>
      </c>
      <c r="G143" s="26">
        <v>3</v>
      </c>
      <c r="H143" s="25">
        <v>22</v>
      </c>
      <c r="I143" s="34" t="s">
        <v>272</v>
      </c>
      <c r="J143" s="34"/>
      <c r="K143" s="29"/>
      <c r="L143" s="73"/>
      <c r="M143" s="34"/>
      <c r="N143" s="34"/>
      <c r="O143" s="34"/>
      <c r="P143" s="34"/>
      <c r="Q143" s="34"/>
      <c r="R143" s="34">
        <v>2</v>
      </c>
      <c r="S143" s="34" t="s">
        <v>8</v>
      </c>
      <c r="T143" s="17"/>
      <c r="U143" s="17"/>
      <c r="V143" s="17"/>
      <c r="W143" s="17"/>
      <c r="X143" s="74" t="s">
        <v>16</v>
      </c>
      <c r="Y143" s="17"/>
      <c r="Z143" s="129" cm="1">
        <f t="array" ref="Z143">IF(ISNUMBER(SEARCH("JC",E143)),     5*COUNTA(J143:W143)/2-SUM(INT(IF(ISNUMBER(SEARCH("3",J143:W143)),SEARCH("3",J143:W143)*$J$12:$W$12,0)&gt;=1)),     IF(OR(ISNUMBER(SEARCH("FE6047",E143)),ISNUMBER(SEARCH("FE6067",E143))),2*COUNTA(J143:W143)/2, 6*COUNTA(J143:W143)/2-SUM(INT(IF(ISNUMBER(SEARCH("3",J143:W143)),SEARCH("3",J143:W143)*$J$12:$W$12,0)&gt;=1))))</f>
        <v>6</v>
      </c>
    </row>
    <row r="144" spans="1:26" customFormat="1" ht="15.75" customHeight="1" x14ac:dyDescent="0.2">
      <c r="A144" s="17">
        <v>132</v>
      </c>
      <c r="B144" s="17" t="s">
        <v>275</v>
      </c>
      <c r="C144" s="25" t="s">
        <v>276</v>
      </c>
      <c r="D144" s="25">
        <v>15</v>
      </c>
      <c r="E144" s="72" t="s">
        <v>277</v>
      </c>
      <c r="F144" s="26">
        <v>2</v>
      </c>
      <c r="G144" s="26">
        <v>2</v>
      </c>
      <c r="H144" s="25">
        <v>52</v>
      </c>
      <c r="I144" s="34" t="s">
        <v>278</v>
      </c>
      <c r="J144" s="73"/>
      <c r="K144" s="73"/>
      <c r="L144" s="34"/>
      <c r="M144" s="34"/>
      <c r="N144" s="34">
        <v>1</v>
      </c>
      <c r="O144" s="34" t="s">
        <v>22</v>
      </c>
      <c r="P144" s="34"/>
      <c r="Q144" s="34"/>
      <c r="R144" s="34"/>
      <c r="S144" s="34"/>
      <c r="T144" s="17"/>
      <c r="U144" s="17"/>
      <c r="V144" s="17"/>
      <c r="W144" s="17"/>
      <c r="X144" s="12" t="s">
        <v>5</v>
      </c>
      <c r="Y144" s="17"/>
      <c r="Z144" s="129" cm="1">
        <f t="array" ref="Z144">IF(ISNUMBER(SEARCH("JC",E144)),     5*COUNTA(J144:W144)/2-SUM(INT(IF(ISNUMBER(SEARCH("3",J144:W144)),SEARCH("3",J144:W144)*$J$12:$W$12,0)&gt;=1)),     IF(OR(ISNUMBER(SEARCH("FE6047",E144)),ISNUMBER(SEARCH("FE6067",E144))),2*COUNTA(J144:W144)/2, 6*COUNTA(J144:W144)/2-SUM(INT(IF(ISNUMBER(SEARCH("3",J144:W144)),SEARCH("3",J144:W144)*$J$12:$W$12,0)&gt;=1))))</f>
        <v>6</v>
      </c>
    </row>
    <row r="145" spans="1:26" customFormat="1" ht="15.75" customHeight="1" x14ac:dyDescent="0.2">
      <c r="A145" s="17">
        <v>133</v>
      </c>
      <c r="B145" s="17" t="s">
        <v>275</v>
      </c>
      <c r="C145" s="25" t="s">
        <v>276</v>
      </c>
      <c r="D145" s="25">
        <v>15</v>
      </c>
      <c r="E145" s="72" t="s">
        <v>279</v>
      </c>
      <c r="F145" s="26">
        <v>2</v>
      </c>
      <c r="G145" s="26">
        <v>3</v>
      </c>
      <c r="H145" s="25">
        <v>65</v>
      </c>
      <c r="I145" s="34" t="s">
        <v>278</v>
      </c>
      <c r="J145" s="73"/>
      <c r="K145" s="73"/>
      <c r="L145" s="34"/>
      <c r="M145" s="34"/>
      <c r="N145" s="73"/>
      <c r="O145" s="73"/>
      <c r="P145" s="34">
        <v>2</v>
      </c>
      <c r="Q145" s="34" t="s">
        <v>22</v>
      </c>
      <c r="R145" s="34"/>
      <c r="S145" s="34"/>
      <c r="T145" s="17"/>
      <c r="U145" s="17"/>
      <c r="V145" s="17"/>
      <c r="W145" s="17"/>
      <c r="X145" s="12" t="s">
        <v>5</v>
      </c>
      <c r="Y145" s="17"/>
      <c r="Z145" s="129" cm="1">
        <f t="array" ref="Z145">IF(ISNUMBER(SEARCH("JC",E145)),     5*COUNTA(J145:W145)/2-SUM(INT(IF(ISNUMBER(SEARCH("3",J145:W145)),SEARCH("3",J145:W145)*$J$12:$W$12,0)&gt;=1)),     IF(OR(ISNUMBER(SEARCH("FE6047",E145)),ISNUMBER(SEARCH("FE6067",E145))),2*COUNTA(J145:W145)/2, 6*COUNTA(J145:W145)/2-SUM(INT(IF(ISNUMBER(SEARCH("3",J145:W145)),SEARCH("3",J145:W145)*$J$12:$W$12,0)&gt;=1))))</f>
        <v>6</v>
      </c>
    </row>
    <row r="146" spans="1:26" customFormat="1" ht="15.75" customHeight="1" x14ac:dyDescent="0.2">
      <c r="A146" s="17">
        <v>134</v>
      </c>
      <c r="B146" s="17" t="s">
        <v>275</v>
      </c>
      <c r="C146" s="25" t="s">
        <v>276</v>
      </c>
      <c r="D146" s="25">
        <v>15</v>
      </c>
      <c r="E146" s="72" t="s">
        <v>279</v>
      </c>
      <c r="F146" s="26">
        <v>3</v>
      </c>
      <c r="G146" s="26">
        <v>3</v>
      </c>
      <c r="H146" s="25">
        <v>65</v>
      </c>
      <c r="I146" s="34" t="s">
        <v>278</v>
      </c>
      <c r="J146" s="34"/>
      <c r="K146" s="29"/>
      <c r="L146" s="73"/>
      <c r="M146" s="34"/>
      <c r="N146" s="34"/>
      <c r="O146" s="34"/>
      <c r="P146" s="34"/>
      <c r="Q146" s="34"/>
      <c r="R146" s="34">
        <v>1</v>
      </c>
      <c r="S146" s="34" t="s">
        <v>22</v>
      </c>
      <c r="T146" s="17"/>
      <c r="U146" s="17"/>
      <c r="V146" s="17"/>
      <c r="W146" s="17"/>
      <c r="X146" s="74" t="s">
        <v>5</v>
      </c>
      <c r="Y146" s="17"/>
      <c r="Z146" s="129" cm="1">
        <f t="array" ref="Z146">IF(ISNUMBER(SEARCH("JC",E146)),     5*COUNTA(J146:W146)/2-SUM(INT(IF(ISNUMBER(SEARCH("3",J146:W146)),SEARCH("3",J146:W146)*$J$12:$W$12,0)&gt;=1)),     IF(OR(ISNUMBER(SEARCH("FE6047",E146)),ISNUMBER(SEARCH("FE6067",E146))),2*COUNTA(J146:W146)/2, 6*COUNTA(J146:W146)/2-SUM(INT(IF(ISNUMBER(SEARCH("3",J146:W146)),SEARCH("3",J146:W146)*$J$12:$W$12,0)&gt;=1))))</f>
        <v>6</v>
      </c>
    </row>
    <row r="147" spans="1:26" customFormat="1" ht="15.75" customHeight="1" x14ac:dyDescent="0.2">
      <c r="A147" s="17">
        <v>135</v>
      </c>
      <c r="B147" s="17" t="s">
        <v>275</v>
      </c>
      <c r="C147" s="25" t="s">
        <v>276</v>
      </c>
      <c r="D147" s="25">
        <v>15</v>
      </c>
      <c r="E147" s="72" t="s">
        <v>280</v>
      </c>
      <c r="F147" s="26">
        <v>1</v>
      </c>
      <c r="G147" s="26">
        <v>3</v>
      </c>
      <c r="H147" s="25">
        <v>23</v>
      </c>
      <c r="I147" s="34" t="s">
        <v>272</v>
      </c>
      <c r="J147" s="73"/>
      <c r="K147" s="73"/>
      <c r="L147" s="34"/>
      <c r="M147" s="34"/>
      <c r="N147" s="34"/>
      <c r="O147" s="34"/>
      <c r="P147" s="34">
        <v>1</v>
      </c>
      <c r="Q147" s="34" t="s">
        <v>22</v>
      </c>
      <c r="R147" s="34"/>
      <c r="S147" s="34"/>
      <c r="T147" s="17"/>
      <c r="U147" s="17"/>
      <c r="V147" s="17"/>
      <c r="W147" s="17"/>
      <c r="X147" s="12" t="s">
        <v>5</v>
      </c>
      <c r="Y147" s="17"/>
      <c r="Z147" s="129" cm="1">
        <f t="array" ref="Z147">IF(ISNUMBER(SEARCH("JC",E147)),     5*COUNTA(J147:W147)/2-SUM(INT(IF(ISNUMBER(SEARCH("3",J147:W147)),SEARCH("3",J147:W147)*$J$12:$W$12,0)&gt;=1)),     IF(OR(ISNUMBER(SEARCH("FE6047",E147)),ISNUMBER(SEARCH("FE6067",E147))),2*COUNTA(J147:W147)/2, 6*COUNTA(J147:W147)/2-SUM(INT(IF(ISNUMBER(SEARCH("3",J147:W147)),SEARCH("3",J147:W147)*$J$12:$W$12,0)&gt;=1))))</f>
        <v>6</v>
      </c>
    </row>
    <row r="148" spans="1:26" customFormat="1" ht="15.75" customHeight="1" x14ac:dyDescent="0.2">
      <c r="A148" s="17">
        <v>136</v>
      </c>
      <c r="B148" s="17" t="s">
        <v>275</v>
      </c>
      <c r="C148" s="25" t="s">
        <v>276</v>
      </c>
      <c r="D148" s="25">
        <v>15</v>
      </c>
      <c r="E148" s="72" t="s">
        <v>280</v>
      </c>
      <c r="F148" s="26">
        <v>2</v>
      </c>
      <c r="G148" s="26">
        <v>3</v>
      </c>
      <c r="H148" s="25">
        <v>23</v>
      </c>
      <c r="I148" s="34" t="s">
        <v>272</v>
      </c>
      <c r="J148" s="73"/>
      <c r="K148" s="73"/>
      <c r="L148" s="34"/>
      <c r="M148" s="34"/>
      <c r="N148" s="73">
        <v>2</v>
      </c>
      <c r="O148" s="73" t="s">
        <v>22</v>
      </c>
      <c r="P148" s="34"/>
      <c r="Q148" s="34"/>
      <c r="R148" s="34"/>
      <c r="S148" s="34"/>
      <c r="T148" s="17"/>
      <c r="U148" s="17"/>
      <c r="V148" s="17"/>
      <c r="W148" s="17"/>
      <c r="X148" s="12" t="s">
        <v>5</v>
      </c>
      <c r="Y148" s="17"/>
      <c r="Z148" s="129" cm="1">
        <f t="array" ref="Z148">IF(ISNUMBER(SEARCH("JC",E148)),     5*COUNTA(J148:W148)/2-SUM(INT(IF(ISNUMBER(SEARCH("3",J148:W148)),SEARCH("3",J148:W148)*$J$12:$W$12,0)&gt;=1)),     IF(OR(ISNUMBER(SEARCH("FE6047",E148)),ISNUMBER(SEARCH("FE6067",E148))),2*COUNTA(J148:W148)/2, 6*COUNTA(J148:W148)/2-SUM(INT(IF(ISNUMBER(SEARCH("3",J148:W148)),SEARCH("3",J148:W148)*$J$12:$W$12,0)&gt;=1))))</f>
        <v>6</v>
      </c>
    </row>
    <row r="149" spans="1:26" customFormat="1" ht="15.75" customHeight="1" x14ac:dyDescent="0.2">
      <c r="A149" s="17">
        <v>137</v>
      </c>
      <c r="B149" s="17" t="s">
        <v>275</v>
      </c>
      <c r="C149" s="25" t="s">
        <v>276</v>
      </c>
      <c r="D149" s="25">
        <v>15</v>
      </c>
      <c r="E149" s="72" t="s">
        <v>280</v>
      </c>
      <c r="F149" s="26">
        <v>3</v>
      </c>
      <c r="G149" s="26">
        <v>3</v>
      </c>
      <c r="H149" s="25">
        <v>24</v>
      </c>
      <c r="I149" s="34" t="s">
        <v>272</v>
      </c>
      <c r="J149" s="73"/>
      <c r="K149" s="73"/>
      <c r="L149" s="34"/>
      <c r="M149" s="34"/>
      <c r="N149" s="34"/>
      <c r="O149" s="73"/>
      <c r="P149" s="34"/>
      <c r="Q149" s="34"/>
      <c r="R149" s="34">
        <v>2</v>
      </c>
      <c r="S149" s="34" t="s">
        <v>22</v>
      </c>
      <c r="T149" s="17"/>
      <c r="U149" s="17"/>
      <c r="V149" s="17"/>
      <c r="W149" s="17"/>
      <c r="X149" s="12" t="s">
        <v>5</v>
      </c>
      <c r="Y149" s="17"/>
      <c r="Z149" s="129" cm="1">
        <f t="array" ref="Z149">IF(ISNUMBER(SEARCH("JC",E149)),     5*COUNTA(J149:W149)/2-SUM(INT(IF(ISNUMBER(SEARCH("3",J149:W149)),SEARCH("3",J149:W149)*$J$12:$W$12,0)&gt;=1)),     IF(OR(ISNUMBER(SEARCH("FE6047",E149)),ISNUMBER(SEARCH("FE6067",E149))),2*COUNTA(J149:W149)/2, 6*COUNTA(J149:W149)/2-SUM(INT(IF(ISNUMBER(SEARCH("3",J149:W149)),SEARCH("3",J149:W149)*$J$12:$W$12,0)&gt;=1))))</f>
        <v>6</v>
      </c>
    </row>
    <row r="150" spans="1:26" customFormat="1" ht="15.75" customHeight="1" x14ac:dyDescent="0.2">
      <c r="A150" s="17">
        <v>138</v>
      </c>
      <c r="B150" s="17" t="s">
        <v>3</v>
      </c>
      <c r="C150" s="25" t="s">
        <v>87</v>
      </c>
      <c r="D150" s="25">
        <v>15</v>
      </c>
      <c r="E150" s="72" t="s">
        <v>281</v>
      </c>
      <c r="F150" s="26">
        <v>3</v>
      </c>
      <c r="G150" s="26">
        <v>3</v>
      </c>
      <c r="H150" s="25">
        <v>22</v>
      </c>
      <c r="I150" s="34" t="s">
        <v>282</v>
      </c>
      <c r="J150" s="34"/>
      <c r="K150" s="29"/>
      <c r="L150" s="34"/>
      <c r="M150" s="29"/>
      <c r="N150" s="73">
        <v>1</v>
      </c>
      <c r="O150" s="73" t="s">
        <v>8</v>
      </c>
      <c r="P150" s="34"/>
      <c r="Q150" s="29"/>
      <c r="R150" s="34"/>
      <c r="S150" s="29"/>
      <c r="T150" s="34"/>
      <c r="U150" s="34"/>
      <c r="V150" s="34"/>
      <c r="W150" s="34"/>
      <c r="X150" s="12" t="s">
        <v>4</v>
      </c>
      <c r="Y150" s="17"/>
      <c r="Z150" s="129" cm="1">
        <f t="array" ref="Z150">IF(ISNUMBER(SEARCH("JC",E150)),     5*COUNTA(J150:W150)/2-SUM(INT(IF(ISNUMBER(SEARCH("3",J150:W150)),SEARCH("3",J150:W150)*$J$12:$W$12,0)&gt;=1)),     IF(OR(ISNUMBER(SEARCH("FE6047",E150)),ISNUMBER(SEARCH("FE6067",E150))),2*COUNTA(J150:W150)/2, 6*COUNTA(J150:W150)/2-SUM(INT(IF(ISNUMBER(SEARCH("3",J150:W150)),SEARCH("3",J150:W150)*$J$12:$W$12,0)&gt;=1))))</f>
        <v>6</v>
      </c>
    </row>
    <row r="151" spans="1:26" customFormat="1" ht="15.75" customHeight="1" x14ac:dyDescent="0.2">
      <c r="A151" s="17">
        <v>139</v>
      </c>
      <c r="B151" s="17" t="s">
        <v>3</v>
      </c>
      <c r="C151" s="25" t="s">
        <v>87</v>
      </c>
      <c r="D151" s="25">
        <v>16</v>
      </c>
      <c r="E151" s="72" t="s">
        <v>283</v>
      </c>
      <c r="F151" s="26">
        <v>1</v>
      </c>
      <c r="G151" s="26">
        <v>2</v>
      </c>
      <c r="H151" s="25">
        <v>30</v>
      </c>
      <c r="I151" s="34" t="s">
        <v>284</v>
      </c>
      <c r="J151" s="73"/>
      <c r="K151" s="73"/>
      <c r="L151" s="34">
        <v>2</v>
      </c>
      <c r="M151" s="34" t="s">
        <v>11</v>
      </c>
      <c r="N151" s="34"/>
      <c r="O151" s="34"/>
      <c r="P151" s="34"/>
      <c r="Q151" s="73"/>
      <c r="R151" s="34"/>
      <c r="S151" s="34"/>
      <c r="T151" s="17"/>
      <c r="U151" s="17"/>
      <c r="V151" s="17"/>
      <c r="W151" s="17"/>
      <c r="X151" s="12" t="s">
        <v>14</v>
      </c>
      <c r="Y151" s="17"/>
      <c r="Z151" s="129" cm="1">
        <f t="array" ref="Z151">IF(ISNUMBER(SEARCH("JC",E151)),     5*COUNTA(J151:W151)/2-SUM(INT(IF(ISNUMBER(SEARCH("3",J151:W151)),SEARCH("3",J151:W151)*$J$12:$W$12,0)&gt;=1)),     IF(OR(ISNUMBER(SEARCH("FE6047",E151)),ISNUMBER(SEARCH("FE6067",E151))),2*COUNTA(J151:W151)/2, 6*COUNTA(J151:W151)/2-SUM(INT(IF(ISNUMBER(SEARCH("3",J151:W151)),SEARCH("3",J151:W151)*$J$12:$W$12,0)&gt;=1))))</f>
        <v>6</v>
      </c>
    </row>
    <row r="152" spans="1:26" customFormat="1" ht="15.75" customHeight="1" x14ac:dyDescent="0.2">
      <c r="A152" s="17">
        <v>140</v>
      </c>
      <c r="B152" s="27" t="s">
        <v>3</v>
      </c>
      <c r="C152" s="25" t="s">
        <v>87</v>
      </c>
      <c r="D152" s="25">
        <v>16</v>
      </c>
      <c r="E152" s="72" t="s">
        <v>283</v>
      </c>
      <c r="F152" s="26">
        <v>2</v>
      </c>
      <c r="G152" s="26">
        <v>2</v>
      </c>
      <c r="H152" s="25">
        <v>30</v>
      </c>
      <c r="I152" s="34" t="s">
        <v>284</v>
      </c>
      <c r="J152" s="35"/>
      <c r="K152" s="35"/>
      <c r="L152" s="27"/>
      <c r="M152" s="27"/>
      <c r="N152" s="77"/>
      <c r="O152" s="77"/>
      <c r="P152" s="73"/>
      <c r="Q152" s="34"/>
      <c r="R152" s="27">
        <v>1</v>
      </c>
      <c r="S152" s="27" t="s">
        <v>11</v>
      </c>
      <c r="T152" s="28"/>
      <c r="U152" s="28"/>
      <c r="V152" s="13"/>
      <c r="W152" s="13"/>
      <c r="X152" s="74" t="s">
        <v>14</v>
      </c>
      <c r="Y152" s="17"/>
      <c r="Z152" s="129" cm="1">
        <f t="array" ref="Z152">IF(ISNUMBER(SEARCH("JC",E152)),     5*COUNTA(J152:W152)/2-SUM(INT(IF(ISNUMBER(SEARCH("3",J152:W152)),SEARCH("3",J152:W152)*$J$12:$W$12,0)&gt;=1)),     IF(OR(ISNUMBER(SEARCH("FE6047",E152)),ISNUMBER(SEARCH("FE6067",E152))),2*COUNTA(J152:W152)/2, 6*COUNTA(J152:W152)/2-SUM(INT(IF(ISNUMBER(SEARCH("3",J152:W152)),SEARCH("3",J152:W152)*$J$12:$W$12,0)&gt;=1))))</f>
        <v>6</v>
      </c>
    </row>
    <row r="153" spans="1:26" customFormat="1" ht="15.75" customHeight="1" x14ac:dyDescent="0.2">
      <c r="A153" s="17">
        <v>141</v>
      </c>
      <c r="B153" s="27" t="s">
        <v>3</v>
      </c>
      <c r="C153" s="25" t="s">
        <v>87</v>
      </c>
      <c r="D153" s="25">
        <v>16</v>
      </c>
      <c r="E153" s="72" t="s">
        <v>285</v>
      </c>
      <c r="F153" s="26">
        <v>1</v>
      </c>
      <c r="G153" s="26">
        <v>2</v>
      </c>
      <c r="H153" s="25">
        <v>30</v>
      </c>
      <c r="I153" s="34" t="s">
        <v>284</v>
      </c>
      <c r="J153" s="77"/>
      <c r="K153" s="77"/>
      <c r="L153" s="77"/>
      <c r="M153" s="77"/>
      <c r="N153" s="30"/>
      <c r="O153" s="30"/>
      <c r="P153" s="30"/>
      <c r="Q153" s="30"/>
      <c r="R153" s="77">
        <v>2</v>
      </c>
      <c r="S153" s="77" t="s">
        <v>11</v>
      </c>
      <c r="T153" s="28"/>
      <c r="U153" s="28"/>
      <c r="V153" s="13"/>
      <c r="W153" s="13"/>
      <c r="X153" s="12" t="s">
        <v>14</v>
      </c>
      <c r="Y153" s="17"/>
      <c r="Z153" s="129" cm="1">
        <f t="array" ref="Z153">IF(ISNUMBER(SEARCH("JC",E153)),     5*COUNTA(J153:W153)/2-SUM(INT(IF(ISNUMBER(SEARCH("3",J153:W153)),SEARCH("3",J153:W153)*$J$12:$W$12,0)&gt;=1)),     IF(OR(ISNUMBER(SEARCH("FE6047",E153)),ISNUMBER(SEARCH("FE6067",E153))),2*COUNTA(J153:W153)/2, 6*COUNTA(J153:W153)/2-SUM(INT(IF(ISNUMBER(SEARCH("3",J153:W153)),SEARCH("3",J153:W153)*$J$12:$W$12,0)&gt;=1))))</f>
        <v>6</v>
      </c>
    </row>
    <row r="154" spans="1:26" customFormat="1" ht="15.75" customHeight="1" x14ac:dyDescent="0.2">
      <c r="A154" s="17">
        <v>142</v>
      </c>
      <c r="B154" s="17" t="s">
        <v>3</v>
      </c>
      <c r="C154" s="25" t="s">
        <v>87</v>
      </c>
      <c r="D154" s="25">
        <v>16</v>
      </c>
      <c r="E154" s="72" t="s">
        <v>285</v>
      </c>
      <c r="F154" s="26">
        <v>2</v>
      </c>
      <c r="G154" s="26">
        <v>2</v>
      </c>
      <c r="H154" s="25">
        <v>30</v>
      </c>
      <c r="I154" s="34" t="s">
        <v>284</v>
      </c>
      <c r="J154" s="77"/>
      <c r="K154" s="77"/>
      <c r="L154" s="77"/>
      <c r="M154" s="77"/>
      <c r="N154" s="30"/>
      <c r="O154" s="30"/>
      <c r="P154" s="30"/>
      <c r="Q154" s="30"/>
      <c r="R154" s="77"/>
      <c r="S154" s="73"/>
      <c r="T154" s="28"/>
      <c r="U154" s="28"/>
      <c r="V154" s="13"/>
      <c r="W154" s="13"/>
      <c r="X154" s="12" t="s">
        <v>14</v>
      </c>
      <c r="Y154" s="17"/>
      <c r="Z154" s="129" cm="1">
        <f t="array" ref="Z154">IF(ISNUMBER(SEARCH("JC",E154)),     5*COUNTA(J154:W154)/2-SUM(INT(IF(ISNUMBER(SEARCH("3",J154:W154)),SEARCH("3",J154:W154)*$J$12:$W$12,0)&gt;=1)),     IF(OR(ISNUMBER(SEARCH("FE6047",E154)),ISNUMBER(SEARCH("FE6067",E154))),2*COUNTA(J154:W154)/2, 6*COUNTA(J154:W154)/2-SUM(INT(IF(ISNUMBER(SEARCH("3",J154:W154)),SEARCH("3",J154:W154)*$J$12:$W$12,0)&gt;=1))))</f>
        <v>0</v>
      </c>
    </row>
    <row r="155" spans="1:26" customFormat="1" ht="15.75" customHeight="1" x14ac:dyDescent="0.2">
      <c r="A155" s="17">
        <v>143</v>
      </c>
      <c r="B155" s="17" t="s">
        <v>275</v>
      </c>
      <c r="C155" s="25" t="s">
        <v>73</v>
      </c>
      <c r="D155" s="25">
        <v>23</v>
      </c>
      <c r="E155" s="72" t="s">
        <v>286</v>
      </c>
      <c r="F155" s="26">
        <v>1</v>
      </c>
      <c r="G155" s="26"/>
      <c r="H155" s="25"/>
      <c r="I155" s="34" t="s">
        <v>287</v>
      </c>
      <c r="J155" s="77"/>
      <c r="K155" s="77"/>
      <c r="L155" s="77">
        <v>2</v>
      </c>
      <c r="M155" s="77" t="s">
        <v>22</v>
      </c>
      <c r="N155" s="30"/>
      <c r="O155" s="30"/>
      <c r="P155" s="30">
        <v>2</v>
      </c>
      <c r="Q155" s="30" t="s">
        <v>6</v>
      </c>
      <c r="R155" s="77">
        <v>1</v>
      </c>
      <c r="S155" s="73" t="s">
        <v>118</v>
      </c>
      <c r="T155" s="28"/>
      <c r="U155" s="28"/>
      <c r="V155" s="13"/>
      <c r="W155" s="13"/>
      <c r="X155" s="12" t="s">
        <v>37</v>
      </c>
      <c r="Y155" s="17"/>
      <c r="Z155" s="129" cm="1">
        <f t="array" ref="Z155">IF(ISNUMBER(SEARCH("JC",E155)),     5*COUNTA(J155:W155)/2-SUM(INT(IF(ISNUMBER(SEARCH("3",J155:W155)),SEARCH("3",J155:W155)*$J$12:$W$12,0)&gt;=1)),     IF(OR(ISNUMBER(SEARCH("FE6047",E155)),ISNUMBER(SEARCH("FE6067",E155))),2*COUNTA(J155:W155)/2, 6*COUNTA(J155:W155)/2-SUM(INT(IF(ISNUMBER(SEARCH("3",J155:W155)),SEARCH("3",J155:W155)*$J$12:$W$12,0)&gt;=1))))</f>
        <v>15</v>
      </c>
    </row>
    <row r="156" spans="1:26" customFormat="1" ht="15.75" customHeight="1" x14ac:dyDescent="0.2">
      <c r="A156" s="17">
        <v>144</v>
      </c>
      <c r="B156" s="17" t="s">
        <v>275</v>
      </c>
      <c r="C156" s="25" t="s">
        <v>73</v>
      </c>
      <c r="D156" s="25">
        <v>23</v>
      </c>
      <c r="E156" s="72" t="s">
        <v>286</v>
      </c>
      <c r="F156" s="26">
        <v>1</v>
      </c>
      <c r="G156" s="26"/>
      <c r="H156" s="25"/>
      <c r="I156" s="34" t="s">
        <v>287</v>
      </c>
      <c r="J156" s="73"/>
      <c r="K156" s="73"/>
      <c r="L156" s="73"/>
      <c r="M156" s="34"/>
      <c r="N156" s="34"/>
      <c r="O156" s="34"/>
      <c r="P156" s="73"/>
      <c r="Q156" s="73"/>
      <c r="R156" s="73"/>
      <c r="S156" s="73"/>
      <c r="T156" s="13"/>
      <c r="U156" s="13"/>
      <c r="V156" s="17"/>
      <c r="W156" s="17"/>
      <c r="X156" s="12" t="s">
        <v>37</v>
      </c>
      <c r="Y156" s="17"/>
      <c r="Z156" s="129" cm="1">
        <f t="array" ref="Z156">IF(ISNUMBER(SEARCH("JC",E156)),     5*COUNTA(J156:W156)/2-SUM(INT(IF(ISNUMBER(SEARCH("3",J156:W156)),SEARCH("3",J156:W156)*$J$12:$W$12,0)&gt;=1)),     IF(OR(ISNUMBER(SEARCH("FE6047",E156)),ISNUMBER(SEARCH("FE6067",E156))),2*COUNTA(J156:W156)/2, 6*COUNTA(J156:W156)/2-SUM(INT(IF(ISNUMBER(SEARCH("3",J156:W156)),SEARCH("3",J156:W156)*$J$12:$W$12,0)&gt;=1))))</f>
        <v>0</v>
      </c>
    </row>
    <row r="157" spans="1:26" customFormat="1" ht="15.75" customHeight="1" x14ac:dyDescent="0.2">
      <c r="A157" s="17">
        <v>145</v>
      </c>
      <c r="B157" s="17" t="s">
        <v>3</v>
      </c>
      <c r="C157" s="25" t="s">
        <v>87</v>
      </c>
      <c r="D157" s="25">
        <v>16</v>
      </c>
      <c r="E157" s="72" t="s">
        <v>288</v>
      </c>
      <c r="F157" s="26">
        <v>1</v>
      </c>
      <c r="G157" s="26">
        <v>3</v>
      </c>
      <c r="H157" s="25">
        <v>20</v>
      </c>
      <c r="I157" s="34" t="s">
        <v>284</v>
      </c>
      <c r="J157" s="73"/>
      <c r="K157" s="73"/>
      <c r="L157" s="73"/>
      <c r="M157" s="34"/>
      <c r="N157" s="73"/>
      <c r="O157" s="34"/>
      <c r="P157" s="73"/>
      <c r="Q157" s="73"/>
      <c r="R157" s="73">
        <v>1</v>
      </c>
      <c r="S157" s="73" t="s">
        <v>6</v>
      </c>
      <c r="T157" s="13"/>
      <c r="U157" s="13"/>
      <c r="V157" s="17"/>
      <c r="W157" s="17"/>
      <c r="X157" s="12" t="s">
        <v>9</v>
      </c>
      <c r="Y157" s="17"/>
      <c r="Z157" s="129" cm="1">
        <f t="array" ref="Z157">IF(ISNUMBER(SEARCH("JC",E157)),     5*COUNTA(J157:W157)/2-SUM(INT(IF(ISNUMBER(SEARCH("3",J157:W157)),SEARCH("3",J157:W157)*$J$12:$W$12,0)&gt;=1)),     IF(OR(ISNUMBER(SEARCH("FE6047",E157)),ISNUMBER(SEARCH("FE6067",E157))),2*COUNTA(J157:W157)/2, 6*COUNTA(J157:W157)/2-SUM(INT(IF(ISNUMBER(SEARCH("3",J157:W157)),SEARCH("3",J157:W157)*$J$12:$W$12,0)&gt;=1))))</f>
        <v>6</v>
      </c>
    </row>
    <row r="158" spans="1:26" customFormat="1" ht="15.75" customHeight="1" x14ac:dyDescent="0.2">
      <c r="A158" s="17">
        <v>146</v>
      </c>
      <c r="B158" s="17" t="s">
        <v>3</v>
      </c>
      <c r="C158" s="25" t="s">
        <v>87</v>
      </c>
      <c r="D158" s="25">
        <v>16</v>
      </c>
      <c r="E158" s="72" t="s">
        <v>289</v>
      </c>
      <c r="F158" s="26">
        <v>1</v>
      </c>
      <c r="G158" s="26">
        <v>3</v>
      </c>
      <c r="H158" s="25">
        <v>25</v>
      </c>
      <c r="I158" s="34" t="s">
        <v>284</v>
      </c>
      <c r="J158" s="73"/>
      <c r="K158" s="73"/>
      <c r="L158" s="34"/>
      <c r="M158" s="29"/>
      <c r="N158" s="73"/>
      <c r="O158" s="73"/>
      <c r="P158" s="34">
        <v>1</v>
      </c>
      <c r="Q158" s="29" t="s">
        <v>6</v>
      </c>
      <c r="R158" s="34"/>
      <c r="S158" s="29"/>
      <c r="T158" s="13"/>
      <c r="U158" s="13"/>
      <c r="V158" s="17"/>
      <c r="W158" s="12"/>
      <c r="X158" s="12" t="s">
        <v>9</v>
      </c>
      <c r="Y158" s="17"/>
      <c r="Z158" s="129" cm="1">
        <f t="array" ref="Z158">IF(ISNUMBER(SEARCH("JC",E158)),     5*COUNTA(J158:W158)/2-SUM(INT(IF(ISNUMBER(SEARCH("3",J158:W158)),SEARCH("3",J158:W158)*$J$12:$W$12,0)&gt;=1)),     IF(OR(ISNUMBER(SEARCH("FE6047",E158)),ISNUMBER(SEARCH("FE6067",E158))),2*COUNTA(J158:W158)/2, 6*COUNTA(J158:W158)/2-SUM(INT(IF(ISNUMBER(SEARCH("3",J158:W158)),SEARCH("3",J158:W158)*$J$12:$W$12,0)&gt;=1))))</f>
        <v>6</v>
      </c>
    </row>
    <row r="159" spans="1:26" customFormat="1" ht="15.75" customHeight="1" x14ac:dyDescent="0.2">
      <c r="A159" s="17">
        <v>147</v>
      </c>
      <c r="B159" s="17" t="s">
        <v>3</v>
      </c>
      <c r="C159" s="25" t="s">
        <v>87</v>
      </c>
      <c r="D159" s="25">
        <v>16</v>
      </c>
      <c r="E159" s="72" t="s">
        <v>290</v>
      </c>
      <c r="F159" s="26">
        <v>1</v>
      </c>
      <c r="G159" s="26">
        <v>3</v>
      </c>
      <c r="H159" s="25">
        <v>24</v>
      </c>
      <c r="I159" s="34" t="s">
        <v>284</v>
      </c>
      <c r="J159" s="34"/>
      <c r="K159" s="34"/>
      <c r="L159" s="73"/>
      <c r="M159" s="34"/>
      <c r="N159" s="73"/>
      <c r="O159" s="34"/>
      <c r="P159" s="73"/>
      <c r="Q159" s="73"/>
      <c r="R159" s="34">
        <v>2</v>
      </c>
      <c r="S159" s="34" t="s">
        <v>6</v>
      </c>
      <c r="T159" s="17"/>
      <c r="U159" s="17"/>
      <c r="V159" s="17"/>
      <c r="W159" s="17"/>
      <c r="X159" s="74" t="s">
        <v>9</v>
      </c>
      <c r="Y159" s="17"/>
      <c r="Z159" s="129" cm="1">
        <f t="array" ref="Z159">IF(ISNUMBER(SEARCH("JC",E159)),     5*COUNTA(J159:W159)/2-SUM(INT(IF(ISNUMBER(SEARCH("3",J159:W159)),SEARCH("3",J159:W159)*$J$12:$W$12,0)&gt;=1)),     IF(OR(ISNUMBER(SEARCH("FE6047",E159)),ISNUMBER(SEARCH("FE6067",E159))),2*COUNTA(J159:W159)/2, 6*COUNTA(J159:W159)/2-SUM(INT(IF(ISNUMBER(SEARCH("3",J159:W159)),SEARCH("3",J159:W159)*$J$12:$W$12,0)&gt;=1))))</f>
        <v>6</v>
      </c>
    </row>
    <row r="160" spans="1:26" customFormat="1" ht="15.75" customHeight="1" x14ac:dyDescent="0.2">
      <c r="A160" s="17">
        <v>148</v>
      </c>
      <c r="B160" s="17" t="s">
        <v>3</v>
      </c>
      <c r="C160" s="25" t="s">
        <v>87</v>
      </c>
      <c r="D160" s="25">
        <v>16</v>
      </c>
      <c r="E160" s="72" t="s">
        <v>290</v>
      </c>
      <c r="F160" s="26">
        <v>2</v>
      </c>
      <c r="G160" s="26">
        <v>3</v>
      </c>
      <c r="H160" s="25">
        <v>25</v>
      </c>
      <c r="I160" s="34" t="s">
        <v>284</v>
      </c>
      <c r="J160" s="34"/>
      <c r="K160" s="29"/>
      <c r="L160" s="73">
        <v>1</v>
      </c>
      <c r="M160" s="34" t="s">
        <v>11</v>
      </c>
      <c r="N160" s="34"/>
      <c r="O160" s="34"/>
      <c r="P160" s="34"/>
      <c r="Q160" s="34"/>
      <c r="R160" s="34"/>
      <c r="S160" s="34"/>
      <c r="T160" s="17"/>
      <c r="U160" s="17"/>
      <c r="V160" s="17"/>
      <c r="W160" s="17"/>
      <c r="X160" s="74" t="s">
        <v>9</v>
      </c>
      <c r="Y160" s="17"/>
      <c r="Z160" s="129" cm="1">
        <f t="array" ref="Z160">IF(ISNUMBER(SEARCH("JC",E160)),     5*COUNTA(J160:W160)/2-SUM(INT(IF(ISNUMBER(SEARCH("3",J160:W160)),SEARCH("3",J160:W160)*$J$12:$W$12,0)&gt;=1)),     IF(OR(ISNUMBER(SEARCH("FE6047",E160)),ISNUMBER(SEARCH("FE6067",E160))),2*COUNTA(J160:W160)/2, 6*COUNTA(J160:W160)/2-SUM(INT(IF(ISNUMBER(SEARCH("3",J160:W160)),SEARCH("3",J160:W160)*$J$12:$W$12,0)&gt;=1))))</f>
        <v>6</v>
      </c>
    </row>
    <row r="161" spans="1:26" customFormat="1" ht="15.75" customHeight="1" x14ac:dyDescent="0.2">
      <c r="A161" s="17">
        <v>149</v>
      </c>
      <c r="B161" s="17" t="s">
        <v>3</v>
      </c>
      <c r="C161" s="25" t="s">
        <v>87</v>
      </c>
      <c r="D161" s="25">
        <v>15</v>
      </c>
      <c r="E161" s="72" t="s">
        <v>291</v>
      </c>
      <c r="F161" s="26">
        <v>1</v>
      </c>
      <c r="G161" s="26">
        <v>3</v>
      </c>
      <c r="H161" s="25">
        <v>22</v>
      </c>
      <c r="I161" s="34" t="s">
        <v>272</v>
      </c>
      <c r="J161" s="73"/>
      <c r="K161" s="73"/>
      <c r="L161" s="34"/>
      <c r="M161" s="34"/>
      <c r="N161" s="34"/>
      <c r="O161" s="34"/>
      <c r="P161" s="34">
        <v>1</v>
      </c>
      <c r="Q161" s="34" t="s">
        <v>118</v>
      </c>
      <c r="R161" s="34"/>
      <c r="S161" s="34"/>
      <c r="T161" s="17"/>
      <c r="U161" s="17"/>
      <c r="V161" s="17"/>
      <c r="W161" s="17"/>
      <c r="X161" s="12" t="s">
        <v>74</v>
      </c>
      <c r="Y161" s="17"/>
      <c r="Z161" s="129" cm="1">
        <f t="array" ref="Z161">IF(ISNUMBER(SEARCH("JC",E161)),     5*COUNTA(J161:W161)/2-SUM(INT(IF(ISNUMBER(SEARCH("3",J161:W161)),SEARCH("3",J161:W161)*$J$12:$W$12,0)&gt;=1)),     IF(OR(ISNUMBER(SEARCH("FE6047",E161)),ISNUMBER(SEARCH("FE6067",E161))),2*COUNTA(J161:W161)/2, 6*COUNTA(J161:W161)/2-SUM(INT(IF(ISNUMBER(SEARCH("3",J161:W161)),SEARCH("3",J161:W161)*$J$12:$W$12,0)&gt;=1))))</f>
        <v>6</v>
      </c>
    </row>
    <row r="162" spans="1:26" customFormat="1" ht="15.75" customHeight="1" x14ac:dyDescent="0.2">
      <c r="A162" s="17">
        <v>150</v>
      </c>
      <c r="B162" s="17" t="s">
        <v>3</v>
      </c>
      <c r="C162" s="25" t="s">
        <v>87</v>
      </c>
      <c r="D162" s="25">
        <v>15</v>
      </c>
      <c r="E162" s="72" t="s">
        <v>292</v>
      </c>
      <c r="F162" s="26">
        <v>3</v>
      </c>
      <c r="G162" s="26">
        <v>3</v>
      </c>
      <c r="H162" s="25">
        <v>22</v>
      </c>
      <c r="I162" s="34" t="s">
        <v>272</v>
      </c>
      <c r="J162" s="73"/>
      <c r="K162" s="73"/>
      <c r="L162" s="34"/>
      <c r="M162" s="34"/>
      <c r="N162" s="73"/>
      <c r="O162" s="73"/>
      <c r="P162" s="34">
        <v>2</v>
      </c>
      <c r="Q162" s="34" t="s">
        <v>11</v>
      </c>
      <c r="R162" s="34"/>
      <c r="S162" s="34"/>
      <c r="T162" s="17"/>
      <c r="U162" s="17"/>
      <c r="V162" s="17"/>
      <c r="W162" s="17"/>
      <c r="X162" s="12" t="s">
        <v>74</v>
      </c>
      <c r="Y162" s="17"/>
      <c r="Z162" s="129" cm="1">
        <f t="array" ref="Z162">IF(ISNUMBER(SEARCH("JC",E162)),     5*COUNTA(J162:W162)/2-SUM(INT(IF(ISNUMBER(SEARCH("3",J162:W162)),SEARCH("3",J162:W162)*$J$12:$W$12,0)&gt;=1)),     IF(OR(ISNUMBER(SEARCH("FE6047",E162)),ISNUMBER(SEARCH("FE6067",E162))),2*COUNTA(J162:W162)/2, 6*COUNTA(J162:W162)/2-SUM(INT(IF(ISNUMBER(SEARCH("3",J162:W162)),SEARCH("3",J162:W162)*$J$12:$W$12,0)&gt;=1))))</f>
        <v>6</v>
      </c>
    </row>
    <row r="163" spans="1:26" customFormat="1" ht="14.25" x14ac:dyDescent="0.2">
      <c r="A163" s="17"/>
      <c r="B163" s="17"/>
      <c r="C163" s="17" t="s">
        <v>87</v>
      </c>
      <c r="D163" s="17">
        <v>15</v>
      </c>
      <c r="E163" s="92" t="s">
        <v>187</v>
      </c>
      <c r="F163" s="17">
        <v>1</v>
      </c>
      <c r="G163" s="26"/>
      <c r="H163" s="17">
        <v>32</v>
      </c>
      <c r="I163" s="17" t="s">
        <v>190</v>
      </c>
      <c r="J163" s="17"/>
      <c r="K163" s="17"/>
      <c r="L163" s="17">
        <v>1</v>
      </c>
      <c r="M163" s="71" t="s">
        <v>10</v>
      </c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 t="s">
        <v>191</v>
      </c>
      <c r="Y163" s="17" t="s">
        <v>192</v>
      </c>
      <c r="Z163" s="129" cm="1">
        <f t="array" ref="Z163">IF(ISNUMBER(SEARCH("JC",E163)),     5*COUNTA(J163:W163)/2-SUM(INT(IF(ISNUMBER(SEARCH("3",J163:W163)),SEARCH("3",J163:W163)*$J$12:$W$12,0)&gt;=1)),     IF(OR(ISNUMBER(SEARCH("FE6047",E163)),ISNUMBER(SEARCH("FE6067",E163))),2*COUNTA(J163:W163)/2, 6*COUNTA(J163:W163)/2-SUM(INT(IF(ISNUMBER(SEARCH("3",J163:W163)),SEARCH("3",J163:W163)*$J$12:$W$12,0)&gt;=1))))</f>
        <v>6</v>
      </c>
    </row>
    <row r="164" spans="1:26" customFormat="1" ht="14.25" x14ac:dyDescent="0.2">
      <c r="A164" s="17"/>
      <c r="B164" s="17"/>
      <c r="C164" s="17" t="s">
        <v>87</v>
      </c>
      <c r="D164" s="17">
        <v>15</v>
      </c>
      <c r="E164" s="92" t="s">
        <v>187</v>
      </c>
      <c r="F164" s="17">
        <v>2</v>
      </c>
      <c r="G164" s="26"/>
      <c r="H164" s="17">
        <v>33</v>
      </c>
      <c r="I164" s="17" t="s">
        <v>190</v>
      </c>
      <c r="J164" s="17"/>
      <c r="K164" s="17"/>
      <c r="L164" s="17"/>
      <c r="M164" s="17"/>
      <c r="N164" s="17"/>
      <c r="O164" s="17"/>
      <c r="P164" s="17"/>
      <c r="Q164" s="17"/>
      <c r="R164" s="17">
        <v>1</v>
      </c>
      <c r="S164" s="128" t="s">
        <v>8</v>
      </c>
      <c r="T164" s="17"/>
      <c r="U164" s="17"/>
      <c r="V164" s="17"/>
      <c r="W164" s="17"/>
      <c r="X164" s="17" t="s">
        <v>191</v>
      </c>
      <c r="Y164" s="17" t="s">
        <v>192</v>
      </c>
      <c r="Z164" s="129" cm="1">
        <f t="array" ref="Z164">IF(ISNUMBER(SEARCH("JC",E164)),     5*COUNTA(J164:W164)/2-SUM(INT(IF(ISNUMBER(SEARCH("3",J164:W164)),SEARCH("3",J164:W164)*$J$12:$W$12,0)&gt;=1)),     IF(OR(ISNUMBER(SEARCH("FE6047",E164)),ISNUMBER(SEARCH("FE6067",E164))),2*COUNTA(J164:W164)/2, 6*COUNTA(J164:W164)/2-SUM(INT(IF(ISNUMBER(SEARCH("3",J164:W164)),SEARCH("3",J164:W164)*$J$12:$W$12,0)&gt;=1))))</f>
        <v>6</v>
      </c>
    </row>
    <row r="165" spans="1:26" customFormat="1" ht="14.25" x14ac:dyDescent="0.2">
      <c r="A165" s="17"/>
      <c r="B165" s="17"/>
      <c r="C165" s="17" t="s">
        <v>87</v>
      </c>
      <c r="D165" s="17">
        <v>15</v>
      </c>
      <c r="E165" s="92" t="s">
        <v>188</v>
      </c>
      <c r="F165" s="17">
        <v>1</v>
      </c>
      <c r="G165" s="26"/>
      <c r="H165" s="17">
        <v>35</v>
      </c>
      <c r="I165" s="17" t="s">
        <v>190</v>
      </c>
      <c r="J165" s="17">
        <v>1</v>
      </c>
      <c r="K165" s="71" t="s">
        <v>11</v>
      </c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 t="s">
        <v>193</v>
      </c>
      <c r="Y165" s="17" t="s">
        <v>192</v>
      </c>
      <c r="Z165" s="129" cm="1">
        <f t="array" ref="Z165">IF(ISNUMBER(SEARCH("JC",E165)),     5*COUNTA(J165:W165)/2-SUM(INT(IF(ISNUMBER(SEARCH("3",J165:W165)),SEARCH("3",J165:W165)*$J$12:$W$12,0)&gt;=1)),     IF(OR(ISNUMBER(SEARCH("FE6047",E165)),ISNUMBER(SEARCH("FE6067",E165))),2*COUNTA(J165:W165)/2, 6*COUNTA(J165:W165)/2-SUM(INT(IF(ISNUMBER(SEARCH("3",J165:W165)),SEARCH("3",J165:W165)*$J$12:$W$12,0)&gt;=1))))</f>
        <v>6</v>
      </c>
    </row>
    <row r="166" spans="1:26" customFormat="1" ht="14.25" x14ac:dyDescent="0.2">
      <c r="A166" s="17"/>
      <c r="B166" s="17"/>
      <c r="C166" s="17" t="s">
        <v>87</v>
      </c>
      <c r="D166" s="17">
        <v>15</v>
      </c>
      <c r="E166" s="92" t="s">
        <v>188</v>
      </c>
      <c r="F166" s="17">
        <v>2</v>
      </c>
      <c r="G166" s="26"/>
      <c r="H166" s="17">
        <v>34</v>
      </c>
      <c r="I166" s="17" t="s">
        <v>190</v>
      </c>
      <c r="J166" s="17">
        <v>3</v>
      </c>
      <c r="K166" s="71" t="s">
        <v>84</v>
      </c>
      <c r="L166" s="17"/>
      <c r="M166" s="17"/>
      <c r="N166" s="17">
        <v>3</v>
      </c>
      <c r="O166" s="71" t="s">
        <v>84</v>
      </c>
      <c r="P166" s="17">
        <v>1</v>
      </c>
      <c r="Q166" s="71" t="s">
        <v>84</v>
      </c>
      <c r="R166" s="17"/>
      <c r="S166" s="17"/>
      <c r="T166" s="17"/>
      <c r="U166" s="17"/>
      <c r="V166" s="17"/>
      <c r="W166" s="17"/>
      <c r="X166" s="17" t="s">
        <v>193</v>
      </c>
      <c r="Y166" s="17" t="s">
        <v>192</v>
      </c>
      <c r="Z166" s="129" cm="1">
        <f t="array" ref="Z166">IF(ISNUMBER(SEARCH("JC",E166)),     5*COUNTA(J166:W166)/2-SUM(INT(IF(ISNUMBER(SEARCH("3",J166:W166)),SEARCH("3",J166:W166)*$J$12:$W$12,0)&gt;=1)),     IF(OR(ISNUMBER(SEARCH("FE6047",E166)),ISNUMBER(SEARCH("FE6067",E166))),2*COUNTA(J166:W166)/2, 6*COUNTA(J166:W166)/2-SUM(INT(IF(ISNUMBER(SEARCH("3",J166:W166)),SEARCH("3",J166:W166)*$J$12:$W$12,0)&gt;=1))))</f>
        <v>16</v>
      </c>
    </row>
    <row r="167" spans="1:26" customFormat="1" ht="14.25" x14ac:dyDescent="0.2">
      <c r="A167" s="17"/>
      <c r="B167" s="17"/>
      <c r="C167" s="17" t="s">
        <v>87</v>
      </c>
      <c r="D167" s="17">
        <v>15</v>
      </c>
      <c r="E167" s="92" t="s">
        <v>189</v>
      </c>
      <c r="F167" s="17">
        <v>1</v>
      </c>
      <c r="G167" s="75"/>
      <c r="H167" s="17">
        <v>23</v>
      </c>
      <c r="I167" s="17" t="s">
        <v>190</v>
      </c>
      <c r="J167" s="17">
        <v>3</v>
      </c>
      <c r="K167" s="71" t="s">
        <v>84</v>
      </c>
      <c r="L167" s="17">
        <v>2</v>
      </c>
      <c r="M167" s="71" t="s">
        <v>29</v>
      </c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 t="s">
        <v>194</v>
      </c>
      <c r="Y167" s="17" t="s">
        <v>192</v>
      </c>
      <c r="Z167" s="129" cm="1">
        <f t="array" ref="Z167">IF(ISNUMBER(SEARCH("JC",E167)),     5*COUNTA(J167:W167)/2-SUM(INT(IF(ISNUMBER(SEARCH("3",J167:W167)),SEARCH("3",J167:W167)*$J$12:$W$12,0)&gt;=1)),     IF(OR(ISNUMBER(SEARCH("FE6047",E167)),ISNUMBER(SEARCH("FE6067",E167))),2*COUNTA(J167:W167)/2, 6*COUNTA(J167:W167)/2-SUM(INT(IF(ISNUMBER(SEARCH("3",J167:W167)),SEARCH("3",J167:W167)*$J$12:$W$12,0)&gt;=1))))</f>
        <v>11</v>
      </c>
    </row>
    <row r="168" spans="1:26" customFormat="1" ht="14.25" x14ac:dyDescent="0.2">
      <c r="A168" s="17"/>
      <c r="B168" s="76"/>
      <c r="C168" s="17" t="s">
        <v>87</v>
      </c>
      <c r="D168" s="17">
        <v>15</v>
      </c>
      <c r="E168" s="92" t="s">
        <v>189</v>
      </c>
      <c r="F168" s="17">
        <v>2</v>
      </c>
      <c r="G168" s="26"/>
      <c r="H168" s="17">
        <v>19</v>
      </c>
      <c r="I168" s="17" t="s">
        <v>190</v>
      </c>
      <c r="J168" s="17"/>
      <c r="K168" s="17"/>
      <c r="L168" s="17">
        <v>3</v>
      </c>
      <c r="M168" s="17" t="s">
        <v>29</v>
      </c>
      <c r="N168" s="17"/>
      <c r="O168" s="17"/>
      <c r="P168" s="17"/>
      <c r="Q168" s="17"/>
      <c r="R168" s="17">
        <v>2</v>
      </c>
      <c r="S168" s="71" t="s">
        <v>118</v>
      </c>
      <c r="T168" s="17"/>
      <c r="U168" s="17"/>
      <c r="V168" s="17"/>
      <c r="W168" s="17"/>
      <c r="X168" s="17" t="s">
        <v>194</v>
      </c>
      <c r="Y168" s="17" t="s">
        <v>192</v>
      </c>
      <c r="Z168" s="129" cm="1">
        <f t="array" ref="Z168">IF(ISNUMBER(SEARCH("JC",E168)),     5*COUNTA(J168:W168)/2-SUM(INT(IF(ISNUMBER(SEARCH("3",J168:W168)),SEARCH("3",J168:W168)*$J$12:$W$12,0)&gt;=1)),     IF(OR(ISNUMBER(SEARCH("FE6047",E168)),ISNUMBER(SEARCH("FE6067",E168))),2*COUNTA(J168:W168)/2, 6*COUNTA(J168:W168)/2-SUM(INT(IF(ISNUMBER(SEARCH("3",J168:W168)),SEARCH("3",J168:W168)*$J$12:$W$12,0)&gt;=1))))</f>
        <v>11</v>
      </c>
    </row>
    <row r="169" spans="1:26" customFormat="1" ht="15.75" customHeight="1" x14ac:dyDescent="0.2">
      <c r="A169" s="127"/>
      <c r="B169" s="127"/>
      <c r="C169" s="127"/>
      <c r="D169" s="127"/>
      <c r="E169" s="92"/>
      <c r="G169" s="17"/>
      <c r="H169" s="17"/>
      <c r="I169" s="17"/>
      <c r="J169" s="17"/>
      <c r="K169" s="93"/>
      <c r="L169" s="95"/>
      <c r="M169" s="93"/>
      <c r="N169" s="96"/>
      <c r="O169" s="93"/>
      <c r="P169" s="93"/>
      <c r="Q169" s="93"/>
      <c r="R169" s="93"/>
      <c r="S169" s="93"/>
      <c r="T169" s="93"/>
      <c r="U169" s="93"/>
      <c r="V169" s="93"/>
      <c r="W169" s="93"/>
      <c r="X169" s="17"/>
      <c r="Y169" s="17"/>
      <c r="Z169" s="129"/>
    </row>
    <row r="170" spans="1:26" customFormat="1" ht="15.75" customHeight="1" x14ac:dyDescent="0.2">
      <c r="A170" s="127"/>
      <c r="B170" s="127"/>
      <c r="C170" s="127"/>
      <c r="D170" s="127"/>
      <c r="E170" s="92"/>
      <c r="G170" s="17"/>
      <c r="H170" s="17"/>
      <c r="I170" s="17"/>
      <c r="J170" s="17"/>
      <c r="K170" s="93"/>
      <c r="L170" s="93"/>
      <c r="M170" s="93"/>
      <c r="N170" s="93"/>
      <c r="O170" s="93"/>
      <c r="P170" s="93"/>
      <c r="Q170" s="93"/>
      <c r="R170" s="95"/>
      <c r="S170" s="93"/>
      <c r="T170" s="93"/>
      <c r="U170" s="93"/>
      <c r="V170" s="93"/>
      <c r="W170" s="93"/>
      <c r="X170" s="17"/>
      <c r="Y170" s="17"/>
    </row>
    <row r="171" spans="1:26" s="68" customFormat="1" x14ac:dyDescent="0.2">
      <c r="A171" s="97"/>
      <c r="B171" s="98"/>
      <c r="C171" s="99"/>
      <c r="D171" s="99"/>
      <c r="E171" s="32"/>
      <c r="F171" s="21"/>
      <c r="G171" s="21"/>
      <c r="H171" s="20"/>
      <c r="I171" s="22"/>
      <c r="J171" s="67"/>
      <c r="K171" s="22"/>
      <c r="L171" s="67"/>
      <c r="M171" s="22"/>
      <c r="N171" s="67"/>
      <c r="O171" s="22"/>
      <c r="P171" s="67"/>
      <c r="Q171" s="22"/>
      <c r="R171" s="67"/>
      <c r="S171" s="22"/>
      <c r="T171" s="67"/>
      <c r="U171" s="22"/>
      <c r="V171" s="67"/>
      <c r="W171" s="22"/>
      <c r="X171" s="39"/>
      <c r="Y171" s="125"/>
      <c r="Z171" s="40"/>
    </row>
    <row r="172" spans="1:26" s="52" customFormat="1" x14ac:dyDescent="0.2">
      <c r="A172" s="3"/>
      <c r="B172" s="3"/>
      <c r="C172" s="23"/>
      <c r="D172" s="23"/>
      <c r="E172" s="53"/>
      <c r="F172" s="54"/>
      <c r="G172" s="54"/>
      <c r="H172" s="2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2"/>
      <c r="Y172" s="126"/>
      <c r="Z172" s="8"/>
    </row>
    <row r="173" spans="1:26" s="52" customFormat="1" x14ac:dyDescent="0.2">
      <c r="A173" s="3"/>
      <c r="B173" s="3"/>
      <c r="C173" s="23"/>
      <c r="D173" s="23"/>
      <c r="E173" s="53"/>
      <c r="F173" s="54"/>
      <c r="G173" s="54"/>
      <c r="H173" s="2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2"/>
      <c r="Y173" s="126"/>
      <c r="Z173" s="8"/>
    </row>
    <row r="174" spans="1:26" s="52" customFormat="1" x14ac:dyDescent="0.2">
      <c r="A174" s="3"/>
      <c r="B174" s="3"/>
      <c r="C174" s="139" t="s">
        <v>1</v>
      </c>
      <c r="D174" s="140"/>
      <c r="E174" s="141" t="s">
        <v>76</v>
      </c>
      <c r="F174" s="142"/>
      <c r="G174" s="142"/>
      <c r="H174" s="143"/>
      <c r="I174" s="141" t="s">
        <v>77</v>
      </c>
      <c r="J174" s="142"/>
      <c r="K174" s="142"/>
      <c r="L174" s="143"/>
      <c r="M174" s="65"/>
      <c r="N174" s="65"/>
      <c r="Q174" s="144" t="s">
        <v>184</v>
      </c>
      <c r="R174" s="144"/>
      <c r="S174" s="144"/>
      <c r="T174" s="144"/>
      <c r="U174" s="144"/>
      <c r="V174" s="144"/>
      <c r="W174" s="144"/>
      <c r="X174" s="2"/>
      <c r="Y174" s="126"/>
      <c r="Z174" s="8"/>
    </row>
    <row r="175" spans="1:26" s="52" customFormat="1" x14ac:dyDescent="0.2">
      <c r="A175" s="3"/>
      <c r="B175" s="3"/>
      <c r="C175" s="134">
        <v>1</v>
      </c>
      <c r="D175" s="135"/>
      <c r="E175" s="136" t="s">
        <v>78</v>
      </c>
      <c r="F175" s="137"/>
      <c r="G175" s="137"/>
      <c r="H175" s="138"/>
      <c r="I175" s="136" t="s">
        <v>78</v>
      </c>
      <c r="J175" s="137"/>
      <c r="K175" s="137"/>
      <c r="L175" s="138"/>
      <c r="M175" s="65"/>
      <c r="N175" s="65"/>
      <c r="Q175" s="133" t="s">
        <v>79</v>
      </c>
      <c r="R175" s="133"/>
      <c r="S175" s="133"/>
      <c r="T175" s="133"/>
      <c r="U175" s="133"/>
      <c r="V175" s="133"/>
      <c r="W175" s="133"/>
      <c r="X175" s="2"/>
      <c r="Y175" s="126"/>
      <c r="Z175" s="8"/>
    </row>
    <row r="176" spans="1:26" s="52" customFormat="1" x14ac:dyDescent="0.2">
      <c r="A176" s="3"/>
      <c r="B176" s="3"/>
      <c r="C176" s="134">
        <v>2</v>
      </c>
      <c r="D176" s="135"/>
      <c r="E176" s="136" t="s">
        <v>80</v>
      </c>
      <c r="F176" s="137"/>
      <c r="G176" s="137"/>
      <c r="H176" s="138"/>
      <c r="I176" s="136" t="s">
        <v>80</v>
      </c>
      <c r="J176" s="137"/>
      <c r="K176" s="137"/>
      <c r="L176" s="138"/>
      <c r="M176" s="65"/>
      <c r="N176" s="65"/>
      <c r="V176" s="51"/>
      <c r="W176" s="51"/>
      <c r="X176" s="2"/>
      <c r="Y176" s="126"/>
      <c r="Z176" s="8"/>
    </row>
    <row r="177" spans="1:26" s="52" customFormat="1" x14ac:dyDescent="0.2">
      <c r="A177" s="3"/>
      <c r="B177" s="3"/>
      <c r="C177" s="134">
        <v>3</v>
      </c>
      <c r="D177" s="135"/>
      <c r="E177" s="136" t="s">
        <v>81</v>
      </c>
      <c r="F177" s="137"/>
      <c r="G177" s="137"/>
      <c r="H177" s="138"/>
      <c r="I177" s="136" t="s">
        <v>82</v>
      </c>
      <c r="J177" s="137"/>
      <c r="K177" s="137"/>
      <c r="L177" s="138"/>
      <c r="M177" s="65"/>
      <c r="N177" s="65"/>
      <c r="V177" s="51"/>
      <c r="W177" s="51"/>
      <c r="X177" s="2"/>
      <c r="Y177" s="126"/>
      <c r="Z177" s="8"/>
    </row>
    <row r="178" spans="1:26" s="52" customFormat="1" x14ac:dyDescent="0.2">
      <c r="A178" s="3"/>
      <c r="B178" s="3"/>
      <c r="C178" s="3"/>
      <c r="E178" s="63"/>
      <c r="F178" s="51"/>
      <c r="G178" s="66"/>
      <c r="H178" s="66"/>
      <c r="I178" s="66"/>
      <c r="J178" s="66"/>
      <c r="K178" s="66"/>
      <c r="L178" s="66"/>
      <c r="M178" s="65"/>
      <c r="N178" s="65"/>
      <c r="V178" s="51"/>
      <c r="W178" s="51"/>
      <c r="X178" s="2"/>
      <c r="Y178" s="126"/>
      <c r="Z178" s="8"/>
    </row>
    <row r="179" spans="1:26" s="52" customFormat="1" x14ac:dyDescent="0.2">
      <c r="A179" s="3"/>
      <c r="B179" s="3"/>
      <c r="C179" s="3"/>
      <c r="E179" s="63"/>
      <c r="F179" s="51"/>
      <c r="G179" s="66"/>
      <c r="H179" s="66"/>
      <c r="I179" s="66"/>
      <c r="J179" s="66"/>
      <c r="K179" s="66"/>
      <c r="L179" s="66"/>
      <c r="M179" s="65"/>
      <c r="N179" s="65"/>
      <c r="Q179" s="133" t="s">
        <v>83</v>
      </c>
      <c r="R179" s="133"/>
      <c r="S179" s="133"/>
      <c r="T179" s="133"/>
      <c r="U179" s="133"/>
      <c r="V179" s="133"/>
      <c r="W179" s="133"/>
      <c r="X179" s="2"/>
      <c r="Y179" s="126"/>
      <c r="Z179" s="8"/>
    </row>
    <row r="180" spans="1:26" x14ac:dyDescent="0.2">
      <c r="A180" s="4"/>
      <c r="B180" s="4"/>
      <c r="C180" s="2"/>
      <c r="D180" s="18"/>
      <c r="E180" s="55"/>
      <c r="F180" s="56"/>
      <c r="G180" s="18"/>
      <c r="H180" s="19"/>
      <c r="I180" s="57"/>
      <c r="J180" s="58"/>
      <c r="K180" s="59"/>
      <c r="L180" s="58"/>
      <c r="M180" s="59"/>
      <c r="N180" s="58"/>
      <c r="O180" s="2"/>
      <c r="P180" s="2"/>
      <c r="W180" s="18"/>
      <c r="X180" s="2"/>
      <c r="Y180" s="126"/>
      <c r="Z180" s="8"/>
    </row>
    <row r="181" spans="1:26" x14ac:dyDescent="0.2">
      <c r="A181" s="4"/>
      <c r="B181" s="4"/>
      <c r="C181" s="16"/>
      <c r="D181" s="16"/>
      <c r="E181" s="53"/>
      <c r="F181" s="60"/>
      <c r="G181" s="60"/>
      <c r="H181" s="8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126"/>
      <c r="Z181" s="8"/>
    </row>
    <row r="182" spans="1:26" x14ac:dyDescent="0.2">
      <c r="A182" s="4"/>
      <c r="B182" s="4"/>
      <c r="C182" s="16"/>
      <c r="D182" s="16"/>
      <c r="E182" s="53"/>
      <c r="F182" s="60"/>
      <c r="G182" s="60"/>
      <c r="H182" s="8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126"/>
      <c r="Z182" s="8"/>
    </row>
    <row r="183" spans="1:26" x14ac:dyDescent="0.2">
      <c r="A183" s="4"/>
      <c r="B183" s="4"/>
      <c r="C183" s="16"/>
      <c r="D183" s="16"/>
      <c r="E183" s="53"/>
      <c r="F183" s="60"/>
      <c r="G183" s="60"/>
      <c r="H183" s="8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126"/>
      <c r="Z183" s="8"/>
    </row>
    <row r="184" spans="1:26" x14ac:dyDescent="0.2">
      <c r="A184" s="4"/>
      <c r="B184" s="4"/>
      <c r="C184" s="16"/>
      <c r="D184" s="16"/>
      <c r="E184" s="53"/>
      <c r="F184" s="60"/>
      <c r="G184" s="60"/>
      <c r="H184" s="8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126"/>
      <c r="Z184" s="8"/>
    </row>
    <row r="185" spans="1:26" x14ac:dyDescent="0.2">
      <c r="A185" s="4"/>
      <c r="B185" s="4"/>
      <c r="C185" s="16"/>
      <c r="D185" s="16"/>
      <c r="E185" s="53"/>
      <c r="F185" s="60"/>
      <c r="G185" s="60"/>
      <c r="H185" s="8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126"/>
      <c r="Z185" s="8"/>
    </row>
    <row r="186" spans="1:26" x14ac:dyDescent="0.2">
      <c r="A186" s="4"/>
      <c r="B186" s="4"/>
      <c r="C186" s="16"/>
      <c r="D186" s="16"/>
      <c r="E186" s="53"/>
      <c r="F186" s="60"/>
      <c r="G186" s="60"/>
      <c r="H186" s="8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126"/>
      <c r="Z186" s="8"/>
    </row>
    <row r="187" spans="1:26" x14ac:dyDescent="0.2">
      <c r="A187" s="4"/>
      <c r="B187" s="4"/>
      <c r="C187" s="16"/>
      <c r="D187" s="16"/>
      <c r="E187" s="53"/>
      <c r="F187" s="60"/>
      <c r="G187" s="60"/>
      <c r="H187" s="8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126"/>
      <c r="Z187" s="8"/>
    </row>
    <row r="188" spans="1:26" x14ac:dyDescent="0.2">
      <c r="A188" s="4"/>
      <c r="B188" s="4"/>
      <c r="C188" s="16"/>
      <c r="D188" s="16"/>
      <c r="E188" s="53"/>
      <c r="F188" s="60"/>
      <c r="G188" s="60"/>
      <c r="H188" s="8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126"/>
      <c r="Z188" s="8"/>
    </row>
    <row r="189" spans="1:26" x14ac:dyDescent="0.2">
      <c r="A189" s="4"/>
      <c r="B189" s="4"/>
      <c r="C189" s="16"/>
      <c r="D189" s="16"/>
      <c r="E189" s="53"/>
      <c r="F189" s="60"/>
      <c r="G189" s="60"/>
      <c r="H189" s="8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126"/>
      <c r="Z189" s="8"/>
    </row>
    <row r="190" spans="1:26" x14ac:dyDescent="0.2">
      <c r="A190" s="4"/>
      <c r="B190" s="4"/>
      <c r="C190" s="16"/>
      <c r="D190" s="16"/>
      <c r="E190" s="53"/>
      <c r="F190" s="60"/>
      <c r="G190" s="60"/>
      <c r="H190" s="8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126"/>
      <c r="Z190" s="8"/>
    </row>
    <row r="191" spans="1:26" x14ac:dyDescent="0.2">
      <c r="A191" s="4"/>
      <c r="B191" s="4"/>
      <c r="C191" s="16"/>
      <c r="D191" s="16"/>
      <c r="E191" s="53"/>
      <c r="F191" s="60"/>
      <c r="G191" s="60"/>
      <c r="H191" s="8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126"/>
      <c r="Z191" s="8"/>
    </row>
    <row r="192" spans="1:26" x14ac:dyDescent="0.2">
      <c r="A192" s="4"/>
      <c r="B192" s="4"/>
      <c r="C192" s="16"/>
      <c r="D192" s="16"/>
      <c r="E192" s="53"/>
      <c r="F192" s="60"/>
      <c r="G192" s="60"/>
      <c r="H192" s="8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126"/>
      <c r="Z192" s="8"/>
    </row>
    <row r="193" spans="1:26" x14ac:dyDescent="0.2">
      <c r="A193" s="4"/>
      <c r="B193" s="4"/>
      <c r="C193" s="16"/>
      <c r="D193" s="16"/>
      <c r="E193" s="53"/>
      <c r="F193" s="60"/>
      <c r="G193" s="60"/>
      <c r="H193" s="8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126"/>
      <c r="Z193" s="8"/>
    </row>
    <row r="194" spans="1:26" x14ac:dyDescent="0.2">
      <c r="A194" s="4"/>
      <c r="B194" s="4"/>
      <c r="C194" s="16"/>
      <c r="D194" s="16"/>
      <c r="E194" s="53"/>
      <c r="F194" s="60"/>
      <c r="G194" s="60"/>
      <c r="H194" s="8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126"/>
      <c r="Z194" s="8"/>
    </row>
    <row r="195" spans="1:26" x14ac:dyDescent="0.2">
      <c r="A195" s="4"/>
      <c r="B195" s="4"/>
      <c r="C195" s="16"/>
      <c r="D195" s="16"/>
      <c r="E195" s="53"/>
      <c r="F195" s="60"/>
      <c r="G195" s="60"/>
      <c r="H195" s="8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126"/>
      <c r="Z195" s="8"/>
    </row>
    <row r="196" spans="1:26" x14ac:dyDescent="0.2">
      <c r="A196" s="4"/>
      <c r="B196" s="4"/>
      <c r="C196" s="16"/>
      <c r="D196" s="16"/>
      <c r="E196" s="53"/>
      <c r="F196" s="60"/>
      <c r="G196" s="60"/>
      <c r="H196" s="8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126"/>
      <c r="Z196" s="8"/>
    </row>
    <row r="197" spans="1:26" x14ac:dyDescent="0.2">
      <c r="A197" s="4"/>
      <c r="B197" s="4"/>
      <c r="C197" s="16"/>
      <c r="D197" s="16"/>
      <c r="E197" s="53"/>
      <c r="F197" s="60"/>
      <c r="G197" s="60"/>
      <c r="H197" s="8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126"/>
      <c r="Z197" s="8"/>
    </row>
    <row r="198" spans="1:26" x14ac:dyDescent="0.2">
      <c r="A198" s="4"/>
      <c r="B198" s="4"/>
      <c r="C198" s="16"/>
      <c r="D198" s="16"/>
      <c r="E198" s="53"/>
      <c r="F198" s="60"/>
      <c r="G198" s="60"/>
      <c r="H198" s="8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126"/>
      <c r="Z198" s="8"/>
    </row>
    <row r="199" spans="1:26" x14ac:dyDescent="0.2">
      <c r="A199" s="4"/>
      <c r="B199" s="4"/>
      <c r="C199" s="16"/>
      <c r="D199" s="16"/>
      <c r="E199" s="53"/>
      <c r="F199" s="60"/>
      <c r="G199" s="60"/>
      <c r="H199" s="8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126"/>
      <c r="Z199" s="8"/>
    </row>
    <row r="200" spans="1:26" x14ac:dyDescent="0.2">
      <c r="A200" s="4"/>
      <c r="B200" s="4"/>
      <c r="C200" s="16"/>
      <c r="D200" s="16"/>
      <c r="E200" s="53"/>
      <c r="F200" s="60"/>
      <c r="G200" s="60"/>
      <c r="H200" s="8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126"/>
      <c r="Z200" s="8"/>
    </row>
    <row r="201" spans="1:26" x14ac:dyDescent="0.2">
      <c r="A201" s="4"/>
      <c r="B201" s="4"/>
      <c r="C201" s="16"/>
      <c r="D201" s="16"/>
      <c r="E201" s="53"/>
      <c r="F201" s="60"/>
      <c r="G201" s="60"/>
      <c r="H201" s="8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126"/>
      <c r="Z201" s="8"/>
    </row>
    <row r="202" spans="1:26" x14ac:dyDescent="0.2">
      <c r="A202" s="4"/>
      <c r="B202" s="4"/>
      <c r="C202" s="16"/>
      <c r="D202" s="16"/>
      <c r="E202" s="53"/>
      <c r="F202" s="60"/>
      <c r="G202" s="60"/>
      <c r="H202" s="8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126"/>
      <c r="Z202" s="8"/>
    </row>
    <row r="203" spans="1:26" x14ac:dyDescent="0.2">
      <c r="A203" s="4"/>
      <c r="B203" s="4"/>
      <c r="C203" s="16"/>
      <c r="D203" s="16"/>
      <c r="E203" s="53"/>
      <c r="F203" s="60"/>
      <c r="G203" s="60"/>
      <c r="H203" s="8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126"/>
      <c r="Z203" s="8"/>
    </row>
    <row r="204" spans="1:26" x14ac:dyDescent="0.2">
      <c r="A204" s="4"/>
      <c r="B204" s="4"/>
      <c r="C204" s="16"/>
      <c r="D204" s="16"/>
      <c r="E204" s="53"/>
      <c r="F204" s="60"/>
      <c r="G204" s="60"/>
      <c r="H204" s="8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126"/>
      <c r="Z204" s="8"/>
    </row>
    <row r="205" spans="1:26" x14ac:dyDescent="0.2">
      <c r="A205" s="4"/>
      <c r="B205" s="4"/>
      <c r="C205" s="16"/>
      <c r="D205" s="16"/>
      <c r="E205" s="53"/>
      <c r="F205" s="60"/>
      <c r="G205" s="60"/>
      <c r="H205" s="8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126"/>
      <c r="Z205" s="8"/>
    </row>
    <row r="206" spans="1:26" x14ac:dyDescent="0.2">
      <c r="A206" s="4"/>
      <c r="B206" s="4"/>
      <c r="C206" s="16"/>
      <c r="D206" s="16"/>
      <c r="E206" s="53"/>
      <c r="F206" s="60"/>
      <c r="G206" s="60"/>
      <c r="H206" s="8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126"/>
      <c r="Z206" s="8"/>
    </row>
    <row r="207" spans="1:26" x14ac:dyDescent="0.2">
      <c r="A207" s="4"/>
      <c r="B207" s="4"/>
      <c r="C207" s="16"/>
      <c r="D207" s="16"/>
      <c r="E207" s="53"/>
      <c r="F207" s="60"/>
      <c r="G207" s="60"/>
      <c r="H207" s="8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126"/>
      <c r="Z207" s="8"/>
    </row>
    <row r="208" spans="1:26" x14ac:dyDescent="0.2">
      <c r="A208" s="4"/>
      <c r="B208" s="4"/>
      <c r="C208" s="16"/>
      <c r="D208" s="16"/>
      <c r="E208" s="53"/>
      <c r="F208" s="60"/>
      <c r="G208" s="60"/>
      <c r="H208" s="8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126"/>
      <c r="Z208" s="8"/>
    </row>
    <row r="209" spans="1:26" x14ac:dyDescent="0.2">
      <c r="A209" s="4"/>
      <c r="B209" s="4"/>
      <c r="C209" s="16"/>
      <c r="D209" s="16"/>
      <c r="E209" s="53"/>
      <c r="F209" s="60"/>
      <c r="G209" s="60"/>
      <c r="H209" s="8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126"/>
      <c r="Z209" s="8"/>
    </row>
    <row r="210" spans="1:26" x14ac:dyDescent="0.2">
      <c r="A210" s="4"/>
      <c r="B210" s="4"/>
      <c r="C210" s="16"/>
      <c r="D210" s="16"/>
      <c r="E210" s="53"/>
      <c r="F210" s="60"/>
      <c r="G210" s="60"/>
      <c r="H210" s="8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126"/>
      <c r="Z210" s="8"/>
    </row>
    <row r="211" spans="1:26" x14ac:dyDescent="0.2">
      <c r="A211" s="4"/>
      <c r="B211" s="4"/>
      <c r="C211" s="16"/>
      <c r="D211" s="16"/>
      <c r="E211" s="53"/>
      <c r="F211" s="60"/>
      <c r="G211" s="60"/>
      <c r="H211" s="8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126"/>
      <c r="Z211" s="8"/>
    </row>
    <row r="212" spans="1:26" x14ac:dyDescent="0.2">
      <c r="A212" s="4"/>
      <c r="B212" s="4"/>
      <c r="C212" s="16"/>
      <c r="D212" s="16"/>
      <c r="E212" s="53"/>
      <c r="F212" s="60"/>
      <c r="G212" s="60"/>
      <c r="H212" s="8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126"/>
      <c r="Z212" s="8"/>
    </row>
    <row r="213" spans="1:26" x14ac:dyDescent="0.2">
      <c r="A213" s="4"/>
      <c r="B213" s="4"/>
      <c r="C213" s="16"/>
      <c r="D213" s="16"/>
      <c r="E213" s="53"/>
      <c r="F213" s="60"/>
      <c r="G213" s="60"/>
      <c r="H213" s="8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126"/>
      <c r="Z213" s="8"/>
    </row>
    <row r="214" spans="1:26" x14ac:dyDescent="0.2">
      <c r="A214" s="4"/>
      <c r="B214" s="4"/>
      <c r="C214" s="16"/>
      <c r="D214" s="16"/>
      <c r="E214" s="53"/>
      <c r="F214" s="60"/>
      <c r="G214" s="60"/>
      <c r="H214" s="8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126"/>
      <c r="Z214" s="8"/>
    </row>
    <row r="215" spans="1:26" x14ac:dyDescent="0.2">
      <c r="A215" s="4"/>
      <c r="B215" s="4"/>
      <c r="C215" s="16"/>
      <c r="D215" s="16"/>
      <c r="E215" s="53"/>
      <c r="F215" s="60"/>
      <c r="G215" s="60"/>
      <c r="H215" s="8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126"/>
      <c r="Z215" s="8"/>
    </row>
    <row r="216" spans="1:26" x14ac:dyDescent="0.2">
      <c r="A216" s="4"/>
      <c r="B216" s="4"/>
      <c r="C216" s="16"/>
      <c r="D216" s="16"/>
      <c r="E216" s="53"/>
      <c r="F216" s="60"/>
      <c r="G216" s="60"/>
      <c r="H216" s="8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126"/>
      <c r="Z216" s="8"/>
    </row>
    <row r="217" spans="1:26" x14ac:dyDescent="0.2">
      <c r="A217" s="4"/>
      <c r="B217" s="4"/>
      <c r="C217" s="16"/>
      <c r="D217" s="16"/>
      <c r="E217" s="53"/>
      <c r="F217" s="60"/>
      <c r="G217" s="60"/>
      <c r="H217" s="8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126"/>
      <c r="Z217" s="8"/>
    </row>
    <row r="218" spans="1:26" x14ac:dyDescent="0.2">
      <c r="A218" s="4"/>
      <c r="B218" s="4"/>
      <c r="C218" s="16"/>
      <c r="D218" s="16"/>
      <c r="E218" s="53"/>
      <c r="F218" s="60"/>
      <c r="G218" s="60"/>
      <c r="H218" s="8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126"/>
      <c r="Z218" s="8"/>
    </row>
    <row r="219" spans="1:26" x14ac:dyDescent="0.2">
      <c r="A219" s="4"/>
      <c r="B219" s="4"/>
      <c r="C219" s="16"/>
      <c r="D219" s="16"/>
      <c r="E219" s="53"/>
      <c r="F219" s="60"/>
      <c r="G219" s="60"/>
      <c r="H219" s="8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126"/>
      <c r="Z219" s="8"/>
    </row>
    <row r="220" spans="1:26" x14ac:dyDescent="0.2">
      <c r="A220" s="4"/>
      <c r="B220" s="4"/>
      <c r="C220" s="16"/>
      <c r="D220" s="16"/>
      <c r="E220" s="53"/>
      <c r="F220" s="60"/>
      <c r="G220" s="60"/>
      <c r="H220" s="8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126"/>
      <c r="Z220" s="8"/>
    </row>
    <row r="221" spans="1:26" x14ac:dyDescent="0.2">
      <c r="A221" s="4"/>
      <c r="B221" s="4"/>
      <c r="C221" s="16"/>
      <c r="D221" s="16"/>
      <c r="E221" s="53"/>
      <c r="F221" s="60"/>
      <c r="G221" s="60"/>
      <c r="H221" s="8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126"/>
      <c r="Z221" s="8"/>
    </row>
    <row r="222" spans="1:26" x14ac:dyDescent="0.2">
      <c r="A222" s="4"/>
      <c r="B222" s="4"/>
      <c r="C222" s="16"/>
      <c r="D222" s="16"/>
      <c r="E222" s="53"/>
      <c r="F222" s="60"/>
      <c r="G222" s="60"/>
      <c r="H222" s="8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126"/>
      <c r="Z222" s="8"/>
    </row>
    <row r="223" spans="1:26" x14ac:dyDescent="0.2">
      <c r="A223" s="4"/>
      <c r="B223" s="4"/>
      <c r="C223" s="16"/>
      <c r="D223" s="16"/>
      <c r="E223" s="53"/>
      <c r="F223" s="60"/>
      <c r="G223" s="60"/>
      <c r="H223" s="8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126"/>
      <c r="Z223" s="8"/>
    </row>
    <row r="224" spans="1:26" x14ac:dyDescent="0.2">
      <c r="A224" s="4"/>
      <c r="B224" s="4"/>
      <c r="C224" s="16"/>
      <c r="D224" s="16"/>
      <c r="E224" s="53"/>
      <c r="F224" s="60"/>
      <c r="G224" s="60"/>
      <c r="H224" s="8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126"/>
      <c r="Z224" s="8"/>
    </row>
    <row r="225" spans="1:26" x14ac:dyDescent="0.2">
      <c r="A225" s="4"/>
      <c r="B225" s="4"/>
      <c r="C225" s="16"/>
      <c r="D225" s="16"/>
      <c r="E225" s="53"/>
      <c r="F225" s="60"/>
      <c r="G225" s="60"/>
      <c r="H225" s="8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126"/>
      <c r="Z225" s="8"/>
    </row>
    <row r="226" spans="1:26" x14ac:dyDescent="0.2">
      <c r="A226" s="4"/>
      <c r="B226" s="4"/>
      <c r="C226" s="16"/>
      <c r="D226" s="16"/>
      <c r="E226" s="53"/>
      <c r="F226" s="60"/>
      <c r="G226" s="60"/>
      <c r="H226" s="8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126"/>
      <c r="Z226" s="8"/>
    </row>
    <row r="227" spans="1:26" x14ac:dyDescent="0.2">
      <c r="A227" s="4"/>
      <c r="B227" s="4"/>
      <c r="C227" s="16"/>
      <c r="D227" s="16"/>
      <c r="E227" s="53"/>
      <c r="F227" s="60"/>
      <c r="G227" s="60"/>
      <c r="H227" s="8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126"/>
      <c r="Z227" s="8"/>
    </row>
    <row r="228" spans="1:26" x14ac:dyDescent="0.2">
      <c r="A228" s="4"/>
      <c r="B228" s="4"/>
      <c r="C228" s="16"/>
      <c r="D228" s="16"/>
      <c r="E228" s="53"/>
      <c r="F228" s="60"/>
      <c r="G228" s="60"/>
      <c r="H228" s="8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126"/>
      <c r="Z228" s="8"/>
    </row>
    <row r="229" spans="1:26" x14ac:dyDescent="0.2">
      <c r="A229" s="4"/>
      <c r="B229" s="4"/>
      <c r="C229" s="16"/>
      <c r="D229" s="16"/>
      <c r="E229" s="53"/>
      <c r="F229" s="60"/>
      <c r="G229" s="60"/>
      <c r="H229" s="8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126"/>
      <c r="Z229" s="8"/>
    </row>
    <row r="230" spans="1:26" x14ac:dyDescent="0.2">
      <c r="A230" s="4"/>
      <c r="B230" s="4"/>
      <c r="C230" s="16"/>
      <c r="D230" s="16"/>
      <c r="E230" s="53"/>
      <c r="F230" s="60"/>
      <c r="G230" s="60"/>
      <c r="H230" s="8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126"/>
      <c r="Z230" s="8"/>
    </row>
    <row r="231" spans="1:26" x14ac:dyDescent="0.2">
      <c r="A231" s="4"/>
      <c r="B231" s="4"/>
      <c r="C231" s="16"/>
      <c r="D231" s="16"/>
      <c r="E231" s="53"/>
      <c r="F231" s="60"/>
      <c r="G231" s="60"/>
      <c r="H231" s="8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126"/>
      <c r="Z231" s="8"/>
    </row>
    <row r="232" spans="1:26" x14ac:dyDescent="0.2">
      <c r="A232" s="4"/>
      <c r="B232" s="4"/>
      <c r="C232" s="16"/>
      <c r="D232" s="16"/>
      <c r="E232" s="53"/>
      <c r="F232" s="60"/>
      <c r="G232" s="60"/>
      <c r="H232" s="8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126"/>
      <c r="Z232" s="8"/>
    </row>
    <row r="233" spans="1:26" x14ac:dyDescent="0.2">
      <c r="A233" s="4"/>
      <c r="B233" s="4"/>
      <c r="C233" s="16"/>
      <c r="D233" s="16"/>
      <c r="E233" s="53"/>
      <c r="F233" s="60"/>
      <c r="G233" s="60"/>
      <c r="H233" s="8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126"/>
      <c r="Z233" s="8"/>
    </row>
    <row r="234" spans="1:26" x14ac:dyDescent="0.2">
      <c r="A234" s="4"/>
      <c r="B234" s="4"/>
      <c r="C234" s="16"/>
      <c r="D234" s="16"/>
      <c r="E234" s="53"/>
      <c r="F234" s="60"/>
      <c r="G234" s="60"/>
      <c r="H234" s="8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126"/>
      <c r="Z234" s="8"/>
    </row>
    <row r="235" spans="1:26" x14ac:dyDescent="0.2">
      <c r="A235" s="4"/>
      <c r="B235" s="4"/>
      <c r="C235" s="16"/>
      <c r="D235" s="16"/>
      <c r="E235" s="53"/>
      <c r="F235" s="60"/>
      <c r="G235" s="60"/>
      <c r="H235" s="8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126"/>
      <c r="Z235" s="8"/>
    </row>
    <row r="236" spans="1:26" x14ac:dyDescent="0.2">
      <c r="A236" s="4"/>
      <c r="B236" s="4"/>
      <c r="C236" s="16"/>
      <c r="D236" s="16"/>
      <c r="E236" s="53"/>
      <c r="F236" s="60"/>
      <c r="G236" s="60"/>
      <c r="H236" s="8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126"/>
      <c r="Z236" s="8"/>
    </row>
    <row r="237" spans="1:26" x14ac:dyDescent="0.2">
      <c r="A237" s="4"/>
      <c r="B237" s="4"/>
      <c r="C237" s="16"/>
      <c r="D237" s="16"/>
      <c r="E237" s="53"/>
      <c r="F237" s="60"/>
      <c r="G237" s="60"/>
      <c r="H237" s="8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126"/>
      <c r="Z237" s="8"/>
    </row>
    <row r="238" spans="1:26" x14ac:dyDescent="0.2">
      <c r="A238" s="4"/>
      <c r="B238" s="4"/>
      <c r="C238" s="16"/>
      <c r="D238" s="16"/>
      <c r="E238" s="53"/>
      <c r="F238" s="60"/>
      <c r="G238" s="60"/>
      <c r="H238" s="8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126"/>
      <c r="Z238" s="8"/>
    </row>
    <row r="239" spans="1:26" x14ac:dyDescent="0.2">
      <c r="A239" s="4"/>
      <c r="B239" s="4"/>
      <c r="C239" s="16"/>
      <c r="D239" s="16"/>
      <c r="E239" s="53"/>
      <c r="F239" s="60"/>
      <c r="G239" s="60"/>
      <c r="H239" s="8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126"/>
      <c r="Z239" s="8"/>
    </row>
    <row r="240" spans="1:26" x14ac:dyDescent="0.2">
      <c r="A240" s="4"/>
      <c r="B240" s="4"/>
      <c r="C240" s="16"/>
      <c r="D240" s="16"/>
      <c r="E240" s="53"/>
      <c r="F240" s="60"/>
      <c r="G240" s="60"/>
      <c r="H240" s="8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126"/>
      <c r="Z240" s="8"/>
    </row>
    <row r="241" spans="1:26" x14ac:dyDescent="0.2">
      <c r="A241" s="4"/>
      <c r="B241" s="4"/>
      <c r="C241" s="16"/>
      <c r="D241" s="16"/>
      <c r="E241" s="53"/>
      <c r="F241" s="60"/>
      <c r="G241" s="60"/>
      <c r="H241" s="8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126"/>
      <c r="Z241" s="8"/>
    </row>
    <row r="242" spans="1:26" x14ac:dyDescent="0.2">
      <c r="A242" s="4"/>
      <c r="B242" s="4"/>
      <c r="C242" s="16"/>
      <c r="D242" s="16"/>
      <c r="E242" s="53"/>
      <c r="F242" s="60"/>
      <c r="G242" s="60"/>
      <c r="H242" s="8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126"/>
      <c r="Z242" s="8"/>
    </row>
    <row r="243" spans="1:26" x14ac:dyDescent="0.2">
      <c r="A243" s="4"/>
      <c r="B243" s="4"/>
      <c r="C243" s="16"/>
      <c r="D243" s="16"/>
      <c r="E243" s="53"/>
      <c r="F243" s="60"/>
      <c r="G243" s="60"/>
      <c r="H243" s="8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126"/>
      <c r="Z243" s="8"/>
    </row>
    <row r="244" spans="1:26" x14ac:dyDescent="0.2">
      <c r="A244" s="4"/>
      <c r="B244" s="4"/>
      <c r="C244" s="16"/>
      <c r="D244" s="16"/>
      <c r="E244" s="53"/>
      <c r="F244" s="60"/>
      <c r="G244" s="60"/>
      <c r="H244" s="8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126"/>
      <c r="Z244" s="8"/>
    </row>
    <row r="245" spans="1:26" x14ac:dyDescent="0.2">
      <c r="A245" s="4"/>
      <c r="B245" s="4"/>
      <c r="C245" s="16"/>
      <c r="D245" s="16"/>
      <c r="E245" s="53"/>
      <c r="F245" s="60"/>
      <c r="G245" s="60"/>
      <c r="H245" s="8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126"/>
      <c r="Z245" s="8"/>
    </row>
    <row r="246" spans="1:26" x14ac:dyDescent="0.2">
      <c r="A246" s="4"/>
      <c r="B246" s="4"/>
      <c r="C246" s="16"/>
      <c r="D246" s="16"/>
      <c r="E246" s="53"/>
      <c r="F246" s="60"/>
      <c r="G246" s="60"/>
      <c r="H246" s="8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126"/>
      <c r="Z246" s="8"/>
    </row>
    <row r="247" spans="1:26" x14ac:dyDescent="0.2">
      <c r="A247" s="4"/>
      <c r="B247" s="4"/>
      <c r="C247" s="16"/>
      <c r="D247" s="16"/>
      <c r="E247" s="53"/>
      <c r="F247" s="60"/>
      <c r="G247" s="60"/>
      <c r="H247" s="8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126"/>
      <c r="Z247" s="8"/>
    </row>
    <row r="248" spans="1:26" x14ac:dyDescent="0.2">
      <c r="A248" s="4"/>
      <c r="B248" s="4"/>
      <c r="C248" s="16"/>
      <c r="D248" s="16"/>
      <c r="E248" s="53"/>
      <c r="F248" s="60"/>
      <c r="G248" s="60"/>
      <c r="H248" s="8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126"/>
      <c r="Z248" s="8"/>
    </row>
    <row r="249" spans="1:26" x14ac:dyDescent="0.2">
      <c r="A249" s="4"/>
      <c r="B249" s="4"/>
      <c r="C249" s="16"/>
      <c r="D249" s="16"/>
      <c r="E249" s="53"/>
      <c r="F249" s="60"/>
      <c r="G249" s="60"/>
      <c r="H249" s="8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126"/>
      <c r="Z249" s="8"/>
    </row>
    <row r="250" spans="1:26" x14ac:dyDescent="0.2">
      <c r="A250" s="4"/>
      <c r="B250" s="4"/>
      <c r="C250" s="16"/>
      <c r="D250" s="16"/>
      <c r="E250" s="53"/>
      <c r="F250" s="60"/>
      <c r="G250" s="60"/>
      <c r="H250" s="8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126"/>
      <c r="Z250" s="8"/>
    </row>
    <row r="251" spans="1:26" x14ac:dyDescent="0.2">
      <c r="A251" s="4"/>
      <c r="B251" s="4"/>
      <c r="C251" s="16"/>
      <c r="D251" s="16"/>
      <c r="E251" s="53"/>
      <c r="F251" s="60"/>
      <c r="G251" s="60"/>
      <c r="H251" s="8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126"/>
      <c r="Z251" s="8"/>
    </row>
    <row r="252" spans="1:26" x14ac:dyDescent="0.2">
      <c r="A252" s="4"/>
      <c r="B252" s="4"/>
      <c r="C252" s="16"/>
      <c r="D252" s="16"/>
      <c r="E252" s="53"/>
      <c r="F252" s="60"/>
      <c r="G252" s="60"/>
      <c r="H252" s="8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126"/>
      <c r="Z252" s="8"/>
    </row>
    <row r="253" spans="1:26" x14ac:dyDescent="0.2">
      <c r="A253" s="4"/>
      <c r="B253" s="4"/>
      <c r="C253" s="16"/>
      <c r="D253" s="16"/>
      <c r="E253" s="53"/>
      <c r="F253" s="60"/>
      <c r="G253" s="60"/>
      <c r="H253" s="8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126"/>
      <c r="Z253" s="8"/>
    </row>
    <row r="254" spans="1:26" x14ac:dyDescent="0.2">
      <c r="A254" s="4"/>
      <c r="B254" s="4"/>
      <c r="C254" s="16"/>
      <c r="D254" s="16"/>
      <c r="E254" s="53"/>
      <c r="F254" s="60"/>
      <c r="G254" s="60"/>
      <c r="H254" s="8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126"/>
      <c r="Z254" s="8"/>
    </row>
    <row r="255" spans="1:26" x14ac:dyDescent="0.2">
      <c r="A255" s="4"/>
      <c r="B255" s="4"/>
      <c r="C255" s="16"/>
      <c r="D255" s="16"/>
      <c r="E255" s="53"/>
      <c r="F255" s="60"/>
      <c r="G255" s="60"/>
      <c r="H255" s="8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126"/>
      <c r="Z255" s="8"/>
    </row>
    <row r="256" spans="1:26" x14ac:dyDescent="0.2">
      <c r="A256" s="4"/>
      <c r="B256" s="4"/>
      <c r="C256" s="16"/>
      <c r="D256" s="16"/>
      <c r="E256" s="53"/>
      <c r="F256" s="60"/>
      <c r="G256" s="60"/>
      <c r="H256" s="8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126"/>
      <c r="Z256" s="8"/>
    </row>
    <row r="257" spans="1:26" x14ac:dyDescent="0.2">
      <c r="A257" s="4"/>
      <c r="B257" s="4"/>
      <c r="C257" s="16"/>
      <c r="D257" s="16"/>
      <c r="E257" s="53"/>
      <c r="F257" s="60"/>
      <c r="G257" s="60"/>
      <c r="H257" s="8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126"/>
      <c r="Z257" s="8"/>
    </row>
    <row r="258" spans="1:26" x14ac:dyDescent="0.2">
      <c r="A258" s="4"/>
      <c r="B258" s="4"/>
      <c r="C258" s="16"/>
      <c r="D258" s="16"/>
      <c r="E258" s="53"/>
      <c r="F258" s="60"/>
      <c r="G258" s="60"/>
      <c r="H258" s="8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126"/>
      <c r="Z258" s="8"/>
    </row>
    <row r="259" spans="1:26" x14ac:dyDescent="0.2">
      <c r="A259" s="4"/>
      <c r="B259" s="4"/>
      <c r="C259" s="16"/>
      <c r="D259" s="16"/>
      <c r="E259" s="53"/>
      <c r="F259" s="60"/>
      <c r="G259" s="60"/>
      <c r="H259" s="8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126"/>
      <c r="Z259" s="8"/>
    </row>
    <row r="260" spans="1:26" x14ac:dyDescent="0.2">
      <c r="A260" s="4"/>
      <c r="B260" s="4"/>
      <c r="C260" s="16"/>
      <c r="D260" s="16"/>
      <c r="E260" s="53"/>
      <c r="F260" s="60"/>
      <c r="G260" s="60"/>
      <c r="H260" s="8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126"/>
      <c r="Z260" s="8"/>
    </row>
    <row r="261" spans="1:26" x14ac:dyDescent="0.2">
      <c r="A261" s="4"/>
      <c r="B261" s="4"/>
      <c r="C261" s="16"/>
      <c r="D261" s="16"/>
      <c r="E261" s="53"/>
      <c r="F261" s="60"/>
      <c r="G261" s="60"/>
      <c r="H261" s="8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126"/>
      <c r="Z261" s="8"/>
    </row>
    <row r="262" spans="1:26" x14ac:dyDescent="0.2">
      <c r="A262" s="4"/>
      <c r="B262" s="4"/>
      <c r="C262" s="16"/>
      <c r="D262" s="16"/>
      <c r="E262" s="53"/>
      <c r="F262" s="60"/>
      <c r="G262" s="60"/>
      <c r="H262" s="8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126"/>
      <c r="Z262" s="8"/>
    </row>
    <row r="263" spans="1:26" x14ac:dyDescent="0.2">
      <c r="A263" s="4"/>
      <c r="B263" s="4"/>
      <c r="C263" s="16"/>
      <c r="D263" s="16"/>
      <c r="E263" s="53"/>
      <c r="F263" s="60"/>
      <c r="G263" s="60"/>
      <c r="H263" s="8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126"/>
      <c r="Z263" s="8"/>
    </row>
    <row r="264" spans="1:26" x14ac:dyDescent="0.2">
      <c r="A264" s="4"/>
      <c r="B264" s="4"/>
      <c r="C264" s="16"/>
      <c r="D264" s="16"/>
      <c r="E264" s="53"/>
      <c r="F264" s="60"/>
      <c r="G264" s="60"/>
      <c r="H264" s="8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126"/>
      <c r="Z264" s="8"/>
    </row>
    <row r="265" spans="1:26" x14ac:dyDescent="0.2">
      <c r="A265" s="4"/>
      <c r="B265" s="4"/>
      <c r="C265" s="16"/>
      <c r="D265" s="16"/>
      <c r="E265" s="53"/>
      <c r="F265" s="60"/>
      <c r="G265" s="60"/>
      <c r="H265" s="8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126"/>
      <c r="Z265" s="8"/>
    </row>
    <row r="266" spans="1:26" x14ac:dyDescent="0.2">
      <c r="A266" s="4"/>
      <c r="B266" s="4"/>
      <c r="C266" s="16"/>
      <c r="D266" s="16"/>
      <c r="E266" s="53"/>
      <c r="F266" s="60"/>
      <c r="G266" s="60"/>
      <c r="H266" s="8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126"/>
      <c r="Z266" s="8"/>
    </row>
    <row r="267" spans="1:26" x14ac:dyDescent="0.2">
      <c r="A267" s="4"/>
      <c r="B267" s="4"/>
      <c r="C267" s="16"/>
      <c r="D267" s="16"/>
      <c r="E267" s="53"/>
      <c r="F267" s="60"/>
      <c r="G267" s="60"/>
      <c r="H267" s="8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126"/>
      <c r="Z267" s="8"/>
    </row>
    <row r="268" spans="1:26" x14ac:dyDescent="0.2">
      <c r="A268" s="4"/>
      <c r="B268" s="4"/>
      <c r="C268" s="16"/>
      <c r="D268" s="16"/>
      <c r="E268" s="53"/>
      <c r="F268" s="60"/>
      <c r="G268" s="60"/>
      <c r="H268" s="8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126"/>
      <c r="Z268" s="8"/>
    </row>
    <row r="269" spans="1:26" x14ac:dyDescent="0.2">
      <c r="A269" s="4"/>
      <c r="B269" s="4"/>
      <c r="C269" s="16"/>
      <c r="D269" s="16"/>
      <c r="E269" s="53"/>
      <c r="F269" s="60"/>
      <c r="G269" s="60"/>
      <c r="H269" s="8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126"/>
      <c r="Z269" s="8"/>
    </row>
    <row r="270" spans="1:26" x14ac:dyDescent="0.2">
      <c r="A270" s="4"/>
      <c r="B270" s="4"/>
      <c r="C270" s="16"/>
      <c r="D270" s="16"/>
      <c r="E270" s="53"/>
      <c r="F270" s="60"/>
      <c r="G270" s="60"/>
      <c r="H270" s="8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126"/>
      <c r="Z270" s="8"/>
    </row>
    <row r="271" spans="1:26" x14ac:dyDescent="0.2">
      <c r="A271" s="4"/>
      <c r="B271" s="4"/>
      <c r="C271" s="16"/>
      <c r="D271" s="16"/>
      <c r="E271" s="53"/>
      <c r="F271" s="60"/>
      <c r="G271" s="60"/>
      <c r="H271" s="8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126"/>
      <c r="Z271" s="8"/>
    </row>
    <row r="272" spans="1:26" x14ac:dyDescent="0.2">
      <c r="A272" s="4"/>
      <c r="B272" s="4"/>
      <c r="C272" s="16"/>
      <c r="D272" s="16"/>
      <c r="E272" s="53"/>
      <c r="F272" s="60"/>
      <c r="G272" s="60"/>
      <c r="H272" s="8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126"/>
      <c r="Z272" s="8"/>
    </row>
    <row r="273" spans="1:26" x14ac:dyDescent="0.2">
      <c r="A273" s="4"/>
      <c r="B273" s="4"/>
      <c r="C273" s="16"/>
      <c r="D273" s="16"/>
      <c r="E273" s="53"/>
      <c r="F273" s="60"/>
      <c r="G273" s="60"/>
      <c r="H273" s="8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126"/>
      <c r="Z273" s="8"/>
    </row>
    <row r="274" spans="1:26" x14ac:dyDescent="0.2">
      <c r="A274" s="4"/>
      <c r="B274" s="4"/>
      <c r="C274" s="16"/>
      <c r="D274" s="16"/>
      <c r="E274" s="53"/>
      <c r="F274" s="60"/>
      <c r="G274" s="60"/>
      <c r="H274" s="8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126"/>
      <c r="Z274" s="8"/>
    </row>
    <row r="275" spans="1:26" x14ac:dyDescent="0.2">
      <c r="A275" s="4"/>
      <c r="B275" s="4"/>
      <c r="C275" s="16"/>
      <c r="D275" s="16"/>
      <c r="E275" s="53"/>
      <c r="F275" s="60"/>
      <c r="G275" s="60"/>
      <c r="H275" s="8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126"/>
      <c r="Z275" s="8"/>
    </row>
    <row r="276" spans="1:26" x14ac:dyDescent="0.2">
      <c r="A276" s="4"/>
      <c r="B276" s="4"/>
      <c r="C276" s="16"/>
      <c r="D276" s="16"/>
      <c r="E276" s="53"/>
      <c r="F276" s="60"/>
      <c r="G276" s="60"/>
      <c r="H276" s="8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126"/>
      <c r="Z276" s="8"/>
    </row>
    <row r="277" spans="1:26" x14ac:dyDescent="0.2">
      <c r="A277" s="4"/>
      <c r="B277" s="4"/>
      <c r="C277" s="16"/>
      <c r="D277" s="16"/>
      <c r="E277" s="53"/>
      <c r="F277" s="60"/>
      <c r="G277" s="60"/>
      <c r="H277" s="8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126"/>
      <c r="Z277" s="8"/>
    </row>
    <row r="278" spans="1:26" ht="15.75" x14ac:dyDescent="0.2">
      <c r="A278" s="18"/>
      <c r="B278" s="18"/>
      <c r="C278" s="16"/>
      <c r="D278" s="61"/>
      <c r="E278" s="53"/>
      <c r="F278" s="60"/>
      <c r="G278" s="60"/>
      <c r="H278" s="9"/>
      <c r="I278" s="3"/>
      <c r="J278" s="2"/>
      <c r="K278" s="2"/>
      <c r="L278" s="2"/>
      <c r="M278" s="2"/>
      <c r="N278" s="2"/>
      <c r="O278" s="2"/>
      <c r="P278" s="2"/>
      <c r="Q278" s="2"/>
      <c r="Z278" s="62"/>
    </row>
    <row r="279" spans="1:26" ht="15.75" x14ac:dyDescent="0.2">
      <c r="A279" s="18"/>
      <c r="B279" s="18"/>
      <c r="C279" s="16"/>
      <c r="D279" s="61"/>
      <c r="E279" s="53"/>
      <c r="F279" s="60"/>
      <c r="G279" s="60"/>
      <c r="H279" s="9"/>
      <c r="I279" s="3"/>
      <c r="J279" s="2"/>
      <c r="K279" s="2"/>
      <c r="L279" s="2"/>
      <c r="M279" s="2"/>
      <c r="N279" s="2"/>
      <c r="O279" s="2"/>
      <c r="P279" s="2"/>
      <c r="Q279" s="2"/>
      <c r="Z279" s="62"/>
    </row>
    <row r="280" spans="1:26" ht="15.75" x14ac:dyDescent="0.2">
      <c r="A280" s="18"/>
      <c r="B280" s="18"/>
      <c r="C280" s="16"/>
      <c r="D280" s="61"/>
      <c r="E280" s="53"/>
      <c r="F280" s="60"/>
      <c r="G280" s="60"/>
      <c r="H280" s="9"/>
      <c r="I280" s="3"/>
      <c r="J280" s="2"/>
      <c r="K280" s="2"/>
      <c r="L280" s="2"/>
      <c r="M280" s="2"/>
      <c r="N280" s="2"/>
      <c r="O280" s="2"/>
      <c r="P280" s="2"/>
      <c r="Q280" s="2"/>
      <c r="Z280" s="62"/>
    </row>
    <row r="281" spans="1:26" ht="15.75" x14ac:dyDescent="0.2">
      <c r="A281" s="18"/>
      <c r="B281" s="18"/>
      <c r="C281" s="16"/>
      <c r="D281" s="61"/>
      <c r="E281" s="53"/>
      <c r="F281" s="60"/>
      <c r="G281" s="60"/>
      <c r="H281" s="9"/>
      <c r="I281" s="3"/>
      <c r="J281" s="2"/>
      <c r="K281" s="2"/>
      <c r="L281" s="2"/>
      <c r="M281" s="2"/>
      <c r="N281" s="2"/>
      <c r="O281" s="2"/>
      <c r="P281" s="2"/>
      <c r="Q281" s="2"/>
      <c r="Z281" s="62"/>
    </row>
    <row r="282" spans="1:26" ht="15.75" x14ac:dyDescent="0.2">
      <c r="A282" s="18"/>
      <c r="B282" s="18"/>
      <c r="C282" s="16"/>
      <c r="D282" s="61"/>
      <c r="E282" s="53"/>
      <c r="F282" s="60"/>
      <c r="G282" s="60"/>
      <c r="H282" s="9"/>
      <c r="I282" s="3"/>
      <c r="J282" s="2"/>
      <c r="K282" s="2"/>
      <c r="L282" s="2"/>
      <c r="M282" s="2"/>
      <c r="N282" s="2"/>
      <c r="O282" s="2"/>
      <c r="P282" s="2"/>
      <c r="Q282" s="2"/>
      <c r="Z282" s="62"/>
    </row>
    <row r="283" spans="1:26" ht="15.75" x14ac:dyDescent="0.2">
      <c r="A283" s="18"/>
      <c r="B283" s="18"/>
      <c r="C283" s="16"/>
      <c r="D283" s="61"/>
      <c r="E283" s="53"/>
      <c r="F283" s="60"/>
      <c r="G283" s="60"/>
      <c r="H283" s="9"/>
      <c r="I283" s="3"/>
      <c r="J283" s="2"/>
      <c r="K283" s="2"/>
      <c r="L283" s="2"/>
      <c r="M283" s="2"/>
      <c r="N283" s="2"/>
      <c r="O283" s="2"/>
      <c r="P283" s="2"/>
      <c r="Q283" s="2"/>
      <c r="Z283" s="62"/>
    </row>
    <row r="284" spans="1:26" ht="15.75" x14ac:dyDescent="0.2">
      <c r="A284" s="18"/>
      <c r="B284" s="18"/>
      <c r="C284" s="16"/>
      <c r="D284" s="61"/>
      <c r="E284" s="53"/>
      <c r="F284" s="60"/>
      <c r="G284" s="60"/>
      <c r="H284" s="9"/>
      <c r="I284" s="3"/>
      <c r="J284" s="2"/>
      <c r="K284" s="2"/>
      <c r="L284" s="2"/>
      <c r="M284" s="2"/>
      <c r="N284" s="2"/>
      <c r="O284" s="2"/>
      <c r="P284" s="2"/>
      <c r="Q284" s="2"/>
      <c r="Z284" s="62"/>
    </row>
    <row r="285" spans="1:26" ht="15.75" x14ac:dyDescent="0.2">
      <c r="A285" s="18"/>
      <c r="B285" s="18"/>
      <c r="C285" s="16"/>
      <c r="D285" s="61"/>
      <c r="E285" s="53"/>
      <c r="F285" s="60"/>
      <c r="G285" s="60"/>
      <c r="H285" s="9"/>
      <c r="I285" s="3"/>
      <c r="J285" s="2"/>
      <c r="K285" s="2"/>
      <c r="L285" s="2"/>
      <c r="M285" s="2"/>
      <c r="N285" s="2"/>
      <c r="O285" s="2"/>
      <c r="P285" s="2"/>
      <c r="Q285" s="2"/>
      <c r="Z285" s="62"/>
    </row>
    <row r="286" spans="1:26" ht="15.75" x14ac:dyDescent="0.2">
      <c r="A286" s="18"/>
      <c r="B286" s="18"/>
      <c r="C286" s="16"/>
      <c r="D286" s="61"/>
      <c r="E286" s="53"/>
      <c r="F286" s="60"/>
      <c r="G286" s="60"/>
      <c r="H286" s="9"/>
      <c r="I286" s="3"/>
      <c r="J286" s="2"/>
      <c r="K286" s="2"/>
      <c r="L286" s="2"/>
      <c r="M286" s="2"/>
      <c r="N286" s="2"/>
      <c r="O286" s="2"/>
      <c r="P286" s="2"/>
      <c r="Q286" s="2"/>
      <c r="Z286" s="62"/>
    </row>
    <row r="287" spans="1:26" ht="15.75" x14ac:dyDescent="0.2">
      <c r="A287" s="18"/>
      <c r="B287" s="18"/>
      <c r="C287" s="16"/>
      <c r="D287" s="61"/>
      <c r="E287" s="53"/>
      <c r="F287" s="60"/>
      <c r="G287" s="60"/>
      <c r="H287" s="9"/>
      <c r="I287" s="3"/>
      <c r="J287" s="2"/>
      <c r="K287" s="2"/>
      <c r="L287" s="2"/>
      <c r="M287" s="2"/>
      <c r="N287" s="2"/>
      <c r="O287" s="2"/>
      <c r="P287" s="2"/>
      <c r="Q287" s="2"/>
      <c r="Z287" s="62"/>
    </row>
    <row r="288" spans="1:26" ht="15.75" x14ac:dyDescent="0.2">
      <c r="A288" s="18"/>
      <c r="B288" s="18"/>
      <c r="C288" s="16"/>
      <c r="D288" s="61"/>
      <c r="E288" s="53"/>
      <c r="F288" s="60"/>
      <c r="G288" s="60"/>
      <c r="H288" s="9"/>
      <c r="I288" s="3"/>
      <c r="J288" s="2"/>
      <c r="K288" s="2"/>
      <c r="L288" s="2"/>
      <c r="M288" s="2"/>
      <c r="N288" s="2"/>
      <c r="O288" s="2"/>
      <c r="P288" s="2"/>
      <c r="Q288" s="2"/>
      <c r="Z288" s="62"/>
    </row>
    <row r="289" spans="1:26" ht="15.75" x14ac:dyDescent="0.2">
      <c r="A289" s="18"/>
      <c r="B289" s="18"/>
      <c r="C289" s="16"/>
      <c r="D289" s="61"/>
      <c r="E289" s="53"/>
      <c r="F289" s="60"/>
      <c r="G289" s="60"/>
      <c r="H289" s="9"/>
      <c r="I289" s="3"/>
      <c r="J289" s="2"/>
      <c r="K289" s="2"/>
      <c r="L289" s="2"/>
      <c r="M289" s="2"/>
      <c r="N289" s="2"/>
      <c r="O289" s="2"/>
      <c r="P289" s="2"/>
      <c r="Q289" s="2"/>
      <c r="Z289" s="62"/>
    </row>
    <row r="290" spans="1:26" ht="15.75" x14ac:dyDescent="0.2">
      <c r="A290" s="18"/>
      <c r="B290" s="18"/>
      <c r="C290" s="16"/>
      <c r="D290" s="61"/>
      <c r="E290" s="53"/>
      <c r="F290" s="60"/>
      <c r="G290" s="60"/>
      <c r="H290" s="9"/>
      <c r="I290" s="3"/>
      <c r="J290" s="2"/>
      <c r="K290" s="2"/>
      <c r="L290" s="2"/>
      <c r="M290" s="2"/>
      <c r="N290" s="2"/>
      <c r="O290" s="2"/>
      <c r="P290" s="2"/>
      <c r="Q290" s="2"/>
      <c r="Z290" s="62"/>
    </row>
    <row r="291" spans="1:26" ht="15.75" x14ac:dyDescent="0.2">
      <c r="A291" s="18"/>
      <c r="B291" s="18"/>
      <c r="C291" s="16"/>
      <c r="D291" s="61"/>
      <c r="E291" s="53"/>
      <c r="F291" s="60"/>
      <c r="G291" s="60"/>
      <c r="H291" s="9"/>
      <c r="I291" s="3"/>
      <c r="J291" s="2"/>
      <c r="K291" s="2"/>
      <c r="L291" s="2"/>
      <c r="M291" s="2"/>
      <c r="N291" s="2"/>
      <c r="O291" s="2"/>
      <c r="P291" s="2"/>
      <c r="Q291" s="2"/>
      <c r="Z291" s="62"/>
    </row>
    <row r="292" spans="1:26" ht="15.75" x14ac:dyDescent="0.2">
      <c r="A292" s="18"/>
      <c r="B292" s="18"/>
      <c r="C292" s="16"/>
      <c r="D292" s="61"/>
      <c r="E292" s="53"/>
      <c r="F292" s="60"/>
      <c r="G292" s="60"/>
      <c r="H292" s="9"/>
      <c r="I292" s="3"/>
      <c r="J292" s="2"/>
      <c r="K292" s="2"/>
      <c r="L292" s="2"/>
      <c r="M292" s="2"/>
      <c r="N292" s="2"/>
      <c r="O292" s="2"/>
      <c r="P292" s="2"/>
      <c r="Q292" s="2"/>
      <c r="Z292" s="62"/>
    </row>
    <row r="293" spans="1:26" ht="15.75" x14ac:dyDescent="0.2">
      <c r="A293" s="18"/>
      <c r="B293" s="18"/>
      <c r="C293" s="16"/>
      <c r="D293" s="61"/>
      <c r="E293" s="53"/>
      <c r="F293" s="60"/>
      <c r="G293" s="60"/>
      <c r="H293" s="9"/>
      <c r="I293" s="3"/>
      <c r="J293" s="2"/>
      <c r="K293" s="2"/>
      <c r="L293" s="2"/>
      <c r="M293" s="2"/>
      <c r="N293" s="2"/>
      <c r="O293" s="2"/>
      <c r="P293" s="2"/>
      <c r="Q293" s="2"/>
      <c r="Z293" s="62"/>
    </row>
    <row r="294" spans="1:26" ht="15.75" x14ac:dyDescent="0.2">
      <c r="A294" s="18"/>
      <c r="B294" s="18"/>
      <c r="C294" s="16"/>
      <c r="D294" s="61"/>
      <c r="E294" s="53"/>
      <c r="F294" s="60"/>
      <c r="G294" s="60"/>
      <c r="H294" s="9"/>
      <c r="I294" s="3"/>
      <c r="J294" s="2"/>
      <c r="K294" s="2"/>
      <c r="L294" s="2"/>
      <c r="M294" s="2"/>
      <c r="N294" s="2"/>
      <c r="O294" s="2"/>
      <c r="P294" s="2"/>
      <c r="Q294" s="2"/>
      <c r="Z294" s="62"/>
    </row>
    <row r="295" spans="1:26" ht="15.75" x14ac:dyDescent="0.2">
      <c r="A295" s="18"/>
      <c r="B295" s="18"/>
      <c r="C295" s="16"/>
      <c r="D295" s="61"/>
      <c r="E295" s="53"/>
      <c r="F295" s="60"/>
      <c r="G295" s="60"/>
      <c r="H295" s="9"/>
      <c r="I295" s="3"/>
      <c r="J295" s="2"/>
      <c r="K295" s="2"/>
      <c r="L295" s="2"/>
      <c r="M295" s="2"/>
      <c r="N295" s="2"/>
      <c r="O295" s="2"/>
      <c r="P295" s="2"/>
      <c r="Q295" s="2"/>
      <c r="Z295" s="62"/>
    </row>
    <row r="296" spans="1:26" ht="15.75" x14ac:dyDescent="0.2">
      <c r="A296" s="18"/>
      <c r="B296" s="18"/>
      <c r="C296" s="16"/>
      <c r="D296" s="61"/>
      <c r="E296" s="53"/>
      <c r="F296" s="60"/>
      <c r="G296" s="60"/>
      <c r="H296" s="9"/>
      <c r="I296" s="3"/>
      <c r="J296" s="2"/>
      <c r="K296" s="2"/>
      <c r="L296" s="2"/>
      <c r="M296" s="2"/>
      <c r="N296" s="2"/>
      <c r="O296" s="2"/>
      <c r="P296" s="2"/>
      <c r="Q296" s="2"/>
      <c r="Z296" s="62"/>
    </row>
    <row r="297" spans="1:26" ht="15.75" x14ac:dyDescent="0.2">
      <c r="A297" s="18"/>
      <c r="B297" s="18"/>
      <c r="C297" s="16"/>
      <c r="D297" s="61"/>
      <c r="E297" s="53"/>
      <c r="F297" s="60"/>
      <c r="G297" s="60"/>
      <c r="H297" s="9"/>
      <c r="I297" s="3"/>
      <c r="J297" s="2"/>
      <c r="K297" s="2"/>
      <c r="L297" s="2"/>
      <c r="M297" s="2"/>
      <c r="N297" s="2"/>
      <c r="O297" s="2"/>
      <c r="P297" s="2"/>
      <c r="Q297" s="2"/>
      <c r="Z297" s="62"/>
    </row>
    <row r="298" spans="1:26" ht="15.75" x14ac:dyDescent="0.2">
      <c r="A298" s="18"/>
      <c r="B298" s="18"/>
      <c r="C298" s="16"/>
      <c r="D298" s="61"/>
      <c r="E298" s="53"/>
      <c r="F298" s="60"/>
      <c r="G298" s="60"/>
      <c r="H298" s="9"/>
      <c r="I298" s="3"/>
      <c r="J298" s="2"/>
      <c r="K298" s="2"/>
      <c r="L298" s="2"/>
      <c r="M298" s="2"/>
      <c r="N298" s="2"/>
      <c r="O298" s="2"/>
      <c r="P298" s="2"/>
      <c r="Q298" s="2"/>
      <c r="Z298" s="62"/>
    </row>
    <row r="299" spans="1:26" ht="15.75" x14ac:dyDescent="0.2">
      <c r="A299" s="18"/>
      <c r="B299" s="18"/>
      <c r="C299" s="16"/>
      <c r="D299" s="61"/>
      <c r="E299" s="53"/>
      <c r="F299" s="60"/>
      <c r="G299" s="60"/>
      <c r="H299" s="9"/>
      <c r="I299" s="3"/>
      <c r="J299" s="2"/>
      <c r="K299" s="2"/>
      <c r="L299" s="2"/>
      <c r="M299" s="2"/>
      <c r="N299" s="2"/>
      <c r="O299" s="2"/>
      <c r="P299" s="2"/>
      <c r="Q299" s="2"/>
      <c r="Z299" s="62"/>
    </row>
    <row r="300" spans="1:26" ht="15.75" x14ac:dyDescent="0.2">
      <c r="A300" s="18"/>
      <c r="B300" s="18"/>
      <c r="C300" s="16"/>
      <c r="D300" s="61"/>
      <c r="E300" s="53"/>
      <c r="F300" s="60"/>
      <c r="G300" s="60"/>
      <c r="H300" s="9"/>
      <c r="I300" s="3"/>
      <c r="J300" s="2"/>
      <c r="K300" s="2"/>
      <c r="L300" s="2"/>
      <c r="M300" s="2"/>
      <c r="N300" s="2"/>
      <c r="O300" s="2"/>
      <c r="P300" s="2"/>
      <c r="Q300" s="2"/>
      <c r="Z300" s="62"/>
    </row>
    <row r="301" spans="1:26" ht="15.75" x14ac:dyDescent="0.2">
      <c r="A301" s="18"/>
      <c r="B301" s="18"/>
      <c r="C301" s="16"/>
      <c r="D301" s="61"/>
      <c r="E301" s="53"/>
      <c r="F301" s="60"/>
      <c r="G301" s="60"/>
      <c r="H301" s="9"/>
      <c r="I301" s="3"/>
      <c r="J301" s="2"/>
      <c r="K301" s="2"/>
      <c r="L301" s="2"/>
      <c r="M301" s="2"/>
      <c r="N301" s="2"/>
      <c r="O301" s="2"/>
      <c r="P301" s="2"/>
      <c r="Q301" s="2"/>
      <c r="Z301" s="62"/>
    </row>
    <row r="302" spans="1:26" ht="15.75" x14ac:dyDescent="0.2">
      <c r="A302" s="18"/>
      <c r="B302" s="18"/>
      <c r="C302" s="16"/>
      <c r="D302" s="61"/>
      <c r="E302" s="53"/>
      <c r="F302" s="60"/>
      <c r="G302" s="60"/>
      <c r="H302" s="9"/>
      <c r="I302" s="3"/>
      <c r="J302" s="2"/>
      <c r="K302" s="2"/>
      <c r="L302" s="2"/>
      <c r="M302" s="2"/>
      <c r="N302" s="2"/>
      <c r="O302" s="2"/>
      <c r="P302" s="2"/>
      <c r="Q302" s="2"/>
      <c r="Z302" s="62"/>
    </row>
    <row r="303" spans="1:26" ht="15.75" x14ac:dyDescent="0.2">
      <c r="A303" s="18"/>
      <c r="B303" s="18"/>
      <c r="C303" s="16"/>
      <c r="D303" s="61"/>
      <c r="E303" s="53"/>
      <c r="F303" s="60"/>
      <c r="G303" s="60"/>
      <c r="H303" s="9"/>
      <c r="I303" s="3"/>
      <c r="J303" s="2"/>
      <c r="K303" s="2"/>
      <c r="L303" s="2"/>
      <c r="M303" s="2"/>
      <c r="N303" s="2"/>
      <c r="O303" s="2"/>
      <c r="P303" s="2"/>
      <c r="Q303" s="2"/>
      <c r="Z303" s="62"/>
    </row>
    <row r="304" spans="1:26" ht="15.75" x14ac:dyDescent="0.2">
      <c r="A304" s="18"/>
      <c r="B304" s="18"/>
      <c r="C304" s="16"/>
      <c r="D304" s="61"/>
      <c r="E304" s="53"/>
      <c r="F304" s="60"/>
      <c r="G304" s="60"/>
      <c r="H304" s="9"/>
      <c r="I304" s="3"/>
      <c r="J304" s="2"/>
      <c r="K304" s="2"/>
      <c r="L304" s="2"/>
      <c r="M304" s="2"/>
      <c r="N304" s="2"/>
      <c r="O304" s="2"/>
      <c r="P304" s="2"/>
      <c r="Q304" s="2"/>
      <c r="Z304" s="62"/>
    </row>
    <row r="305" spans="1:26" ht="15.75" x14ac:dyDescent="0.2">
      <c r="A305" s="18"/>
      <c r="B305" s="18"/>
      <c r="C305" s="16"/>
      <c r="D305" s="61"/>
      <c r="E305" s="53"/>
      <c r="F305" s="60"/>
      <c r="G305" s="60"/>
      <c r="H305" s="9"/>
      <c r="I305" s="3"/>
      <c r="J305" s="2"/>
      <c r="K305" s="2"/>
      <c r="L305" s="2"/>
      <c r="M305" s="2"/>
      <c r="N305" s="2"/>
      <c r="O305" s="2"/>
      <c r="P305" s="2"/>
      <c r="Q305" s="2"/>
      <c r="Z305" s="62"/>
    </row>
    <row r="306" spans="1:26" ht="15.75" x14ac:dyDescent="0.2">
      <c r="A306" s="18"/>
      <c r="B306" s="18"/>
      <c r="C306" s="16"/>
      <c r="D306" s="61"/>
      <c r="E306" s="53"/>
      <c r="F306" s="60"/>
      <c r="G306" s="60"/>
      <c r="H306" s="9"/>
      <c r="I306" s="3"/>
      <c r="J306" s="2"/>
      <c r="K306" s="2"/>
      <c r="L306" s="2"/>
      <c r="M306" s="2"/>
      <c r="N306" s="2"/>
      <c r="O306" s="2"/>
      <c r="P306" s="2"/>
      <c r="Q306" s="2"/>
      <c r="Z306" s="62"/>
    </row>
    <row r="307" spans="1:26" ht="15.75" x14ac:dyDescent="0.2">
      <c r="A307" s="18"/>
      <c r="B307" s="18"/>
      <c r="C307" s="16"/>
      <c r="D307" s="61"/>
      <c r="E307" s="53"/>
      <c r="F307" s="60"/>
      <c r="G307" s="60"/>
      <c r="H307" s="9"/>
      <c r="I307" s="3"/>
      <c r="J307" s="2"/>
      <c r="K307" s="2"/>
      <c r="L307" s="2"/>
      <c r="M307" s="2"/>
      <c r="N307" s="2"/>
      <c r="O307" s="2"/>
      <c r="P307" s="2"/>
      <c r="Q307" s="2"/>
      <c r="Z307" s="62"/>
    </row>
    <row r="308" spans="1:26" ht="15.75" x14ac:dyDescent="0.2">
      <c r="A308" s="18"/>
      <c r="B308" s="18"/>
      <c r="C308" s="16"/>
      <c r="D308" s="61"/>
      <c r="E308" s="53"/>
      <c r="F308" s="60"/>
      <c r="G308" s="60"/>
      <c r="H308" s="9"/>
      <c r="I308" s="3"/>
      <c r="J308" s="2"/>
      <c r="K308" s="2"/>
      <c r="L308" s="2"/>
      <c r="M308" s="2"/>
      <c r="N308" s="2"/>
      <c r="O308" s="2"/>
      <c r="P308" s="2"/>
      <c r="Q308" s="2"/>
      <c r="Z308" s="62"/>
    </row>
    <row r="309" spans="1:26" ht="15.75" x14ac:dyDescent="0.2">
      <c r="A309" s="18"/>
      <c r="B309" s="18"/>
      <c r="C309" s="16"/>
      <c r="D309" s="61"/>
      <c r="E309" s="53"/>
      <c r="F309" s="60"/>
      <c r="G309" s="60"/>
      <c r="H309" s="9"/>
      <c r="I309" s="3"/>
      <c r="J309" s="2"/>
      <c r="K309" s="2"/>
      <c r="L309" s="2"/>
      <c r="M309" s="2"/>
      <c r="N309" s="2"/>
      <c r="O309" s="2"/>
      <c r="P309" s="2"/>
      <c r="Q309" s="2"/>
      <c r="Z309" s="62"/>
    </row>
    <row r="310" spans="1:26" ht="15.75" x14ac:dyDescent="0.2">
      <c r="A310" s="18"/>
      <c r="B310" s="18"/>
      <c r="C310" s="16"/>
      <c r="D310" s="61"/>
      <c r="E310" s="53"/>
      <c r="F310" s="60"/>
      <c r="G310" s="60"/>
      <c r="H310" s="9"/>
      <c r="I310" s="3"/>
      <c r="J310" s="2"/>
      <c r="K310" s="2"/>
      <c r="L310" s="2"/>
      <c r="M310" s="2"/>
      <c r="N310" s="2"/>
      <c r="O310" s="2"/>
      <c r="P310" s="2"/>
      <c r="Q310" s="2"/>
      <c r="Z310" s="62"/>
    </row>
    <row r="311" spans="1:26" ht="15.75" x14ac:dyDescent="0.2">
      <c r="A311" s="18"/>
      <c r="B311" s="18"/>
      <c r="C311" s="16"/>
      <c r="D311" s="61"/>
      <c r="E311" s="53"/>
      <c r="F311" s="60"/>
      <c r="G311" s="60"/>
      <c r="H311" s="9"/>
      <c r="I311" s="3"/>
      <c r="J311" s="2"/>
      <c r="K311" s="2"/>
      <c r="L311" s="2"/>
      <c r="M311" s="2"/>
      <c r="N311" s="2"/>
      <c r="O311" s="2"/>
      <c r="P311" s="2"/>
      <c r="Q311" s="2"/>
      <c r="Z311" s="62"/>
    </row>
    <row r="312" spans="1:26" ht="15.75" x14ac:dyDescent="0.2">
      <c r="A312" s="18"/>
      <c r="B312" s="18"/>
      <c r="C312" s="16"/>
      <c r="D312" s="61"/>
      <c r="E312" s="53"/>
      <c r="F312" s="60"/>
      <c r="G312" s="60"/>
      <c r="H312" s="9"/>
      <c r="I312" s="3"/>
      <c r="J312" s="2"/>
      <c r="K312" s="2"/>
      <c r="L312" s="2"/>
      <c r="M312" s="2"/>
      <c r="N312" s="2"/>
      <c r="O312" s="2"/>
      <c r="P312" s="2"/>
      <c r="Q312" s="2"/>
      <c r="Z312" s="62"/>
    </row>
    <row r="313" spans="1:26" ht="15.75" x14ac:dyDescent="0.2">
      <c r="A313" s="18"/>
      <c r="B313" s="18"/>
      <c r="C313" s="16"/>
      <c r="D313" s="61"/>
      <c r="E313" s="53"/>
      <c r="F313" s="60"/>
      <c r="G313" s="60"/>
      <c r="H313" s="9"/>
      <c r="I313" s="3"/>
      <c r="J313" s="2"/>
      <c r="K313" s="2"/>
      <c r="L313" s="2"/>
      <c r="M313" s="2"/>
      <c r="N313" s="2"/>
      <c r="O313" s="2"/>
      <c r="P313" s="2"/>
      <c r="Q313" s="2"/>
      <c r="Z313" s="62"/>
    </row>
    <row r="314" spans="1:26" ht="15.75" x14ac:dyDescent="0.2">
      <c r="A314" s="18"/>
      <c r="B314" s="18"/>
      <c r="C314" s="16"/>
      <c r="D314" s="61"/>
      <c r="E314" s="53"/>
      <c r="F314" s="60"/>
      <c r="G314" s="60"/>
      <c r="H314" s="9"/>
      <c r="I314" s="3"/>
      <c r="J314" s="2"/>
      <c r="K314" s="2"/>
      <c r="L314" s="2"/>
      <c r="M314" s="2"/>
      <c r="N314" s="2"/>
      <c r="O314" s="2"/>
      <c r="P314" s="2"/>
      <c r="Q314" s="2"/>
      <c r="Z314" s="62"/>
    </row>
    <row r="315" spans="1:26" ht="15.75" x14ac:dyDescent="0.2">
      <c r="A315" s="18"/>
      <c r="B315" s="18"/>
      <c r="C315" s="16"/>
      <c r="D315" s="61"/>
      <c r="E315" s="53"/>
      <c r="F315" s="60"/>
      <c r="G315" s="60"/>
      <c r="H315" s="9"/>
      <c r="I315" s="3"/>
      <c r="J315" s="2"/>
      <c r="K315" s="2"/>
      <c r="L315" s="2"/>
      <c r="M315" s="2"/>
      <c r="N315" s="2"/>
      <c r="O315" s="2"/>
      <c r="P315" s="2"/>
      <c r="Q315" s="2"/>
      <c r="Z315" s="62"/>
    </row>
    <row r="316" spans="1:26" ht="15.75" x14ac:dyDescent="0.2">
      <c r="A316" s="18"/>
      <c r="B316" s="18"/>
      <c r="C316" s="16"/>
      <c r="D316" s="61"/>
      <c r="E316" s="53"/>
      <c r="F316" s="60"/>
      <c r="G316" s="60"/>
      <c r="H316" s="9"/>
      <c r="I316" s="3"/>
      <c r="J316" s="2"/>
      <c r="K316" s="2"/>
      <c r="L316" s="2"/>
      <c r="M316" s="2"/>
      <c r="N316" s="2"/>
      <c r="O316" s="2"/>
      <c r="P316" s="2"/>
      <c r="Q316" s="2"/>
      <c r="Z316" s="62"/>
    </row>
    <row r="317" spans="1:26" ht="15.75" x14ac:dyDescent="0.2">
      <c r="A317" s="18"/>
      <c r="B317" s="18"/>
      <c r="C317" s="16"/>
      <c r="D317" s="61"/>
      <c r="E317" s="53"/>
      <c r="F317" s="60"/>
      <c r="G317" s="60"/>
      <c r="H317" s="9"/>
      <c r="I317" s="3"/>
      <c r="J317" s="2"/>
      <c r="K317" s="2"/>
      <c r="L317" s="2"/>
      <c r="M317" s="2"/>
      <c r="N317" s="2"/>
      <c r="O317" s="2"/>
      <c r="P317" s="2"/>
      <c r="Q317" s="2"/>
      <c r="Z317" s="62"/>
    </row>
    <row r="318" spans="1:26" ht="15.75" x14ac:dyDescent="0.2">
      <c r="A318" s="18"/>
      <c r="B318" s="18"/>
      <c r="C318" s="16"/>
      <c r="D318" s="61"/>
      <c r="E318" s="53"/>
      <c r="F318" s="60"/>
      <c r="G318" s="60"/>
      <c r="H318" s="9"/>
      <c r="I318" s="3"/>
      <c r="J318" s="2"/>
      <c r="K318" s="2"/>
      <c r="L318" s="2"/>
      <c r="M318" s="2"/>
      <c r="N318" s="2"/>
      <c r="O318" s="2"/>
      <c r="P318" s="2"/>
      <c r="Q318" s="2"/>
      <c r="Z318" s="62"/>
    </row>
    <row r="319" spans="1:26" ht="15.75" x14ac:dyDescent="0.2">
      <c r="A319" s="18"/>
      <c r="B319" s="18"/>
      <c r="C319" s="16"/>
      <c r="D319" s="61"/>
      <c r="E319" s="53"/>
      <c r="F319" s="60"/>
      <c r="G319" s="60"/>
      <c r="H319" s="9"/>
      <c r="I319" s="3"/>
      <c r="J319" s="2"/>
      <c r="K319" s="2"/>
      <c r="L319" s="2"/>
      <c r="M319" s="2"/>
      <c r="N319" s="2"/>
      <c r="O319" s="2"/>
      <c r="P319" s="2"/>
      <c r="Q319" s="2"/>
      <c r="Z319" s="62"/>
    </row>
    <row r="320" spans="1:26" ht="15.75" x14ac:dyDescent="0.2">
      <c r="A320" s="18"/>
      <c r="B320" s="18"/>
      <c r="C320" s="16"/>
      <c r="D320" s="61"/>
      <c r="E320" s="53"/>
      <c r="F320" s="60"/>
      <c r="G320" s="60"/>
      <c r="H320" s="9"/>
      <c r="I320" s="3"/>
      <c r="J320" s="2"/>
      <c r="K320" s="2"/>
      <c r="L320" s="2"/>
      <c r="M320" s="2"/>
      <c r="N320" s="2"/>
      <c r="O320" s="2"/>
      <c r="P320" s="2"/>
      <c r="Q320" s="2"/>
      <c r="Z320" s="62"/>
    </row>
    <row r="321" spans="1:26" ht="15.75" x14ac:dyDescent="0.2">
      <c r="A321" s="18"/>
      <c r="B321" s="18"/>
      <c r="C321" s="16"/>
      <c r="D321" s="61"/>
      <c r="E321" s="53"/>
      <c r="F321" s="60"/>
      <c r="G321" s="60"/>
      <c r="H321" s="9"/>
      <c r="I321" s="3"/>
      <c r="J321" s="2"/>
      <c r="K321" s="2"/>
      <c r="L321" s="2"/>
      <c r="M321" s="2"/>
      <c r="N321" s="2"/>
      <c r="O321" s="2"/>
      <c r="P321" s="2"/>
      <c r="Q321" s="2"/>
      <c r="Z321" s="62"/>
    </row>
    <row r="322" spans="1:26" ht="15.75" x14ac:dyDescent="0.2">
      <c r="A322" s="18"/>
      <c r="B322" s="18"/>
      <c r="C322" s="16"/>
      <c r="D322" s="61"/>
      <c r="E322" s="53"/>
      <c r="F322" s="60"/>
      <c r="G322" s="60"/>
      <c r="H322" s="9"/>
      <c r="I322" s="3"/>
      <c r="J322" s="2"/>
      <c r="K322" s="2"/>
      <c r="L322" s="2"/>
      <c r="M322" s="2"/>
      <c r="N322" s="2"/>
      <c r="O322" s="2"/>
      <c r="P322" s="2"/>
      <c r="Q322" s="2"/>
      <c r="Z322" s="62"/>
    </row>
    <row r="323" spans="1:26" ht="15.75" x14ac:dyDescent="0.2">
      <c r="A323" s="18"/>
      <c r="B323" s="18"/>
      <c r="C323" s="16"/>
      <c r="D323" s="61"/>
      <c r="E323" s="53"/>
      <c r="F323" s="60"/>
      <c r="G323" s="60"/>
      <c r="H323" s="9"/>
      <c r="I323" s="3"/>
      <c r="J323" s="2"/>
      <c r="K323" s="2"/>
      <c r="L323" s="2"/>
      <c r="M323" s="2"/>
      <c r="N323" s="2"/>
      <c r="O323" s="2"/>
      <c r="P323" s="2"/>
      <c r="Q323" s="2"/>
      <c r="Z323" s="62"/>
    </row>
    <row r="324" spans="1:26" ht="15.75" x14ac:dyDescent="0.2">
      <c r="A324" s="18"/>
      <c r="B324" s="18"/>
      <c r="C324" s="16"/>
      <c r="D324" s="61"/>
      <c r="E324" s="53"/>
      <c r="F324" s="60"/>
      <c r="G324" s="60"/>
      <c r="H324" s="9"/>
      <c r="I324" s="3"/>
      <c r="J324" s="2"/>
      <c r="K324" s="2"/>
      <c r="L324" s="2"/>
      <c r="M324" s="2"/>
      <c r="N324" s="2"/>
      <c r="O324" s="2"/>
      <c r="P324" s="2"/>
      <c r="Q324" s="2"/>
      <c r="Z324" s="62"/>
    </row>
    <row r="325" spans="1:26" ht="15.75" x14ac:dyDescent="0.2">
      <c r="A325" s="18"/>
      <c r="B325" s="18"/>
      <c r="C325" s="16"/>
      <c r="D325" s="61"/>
      <c r="E325" s="53"/>
      <c r="F325" s="60"/>
      <c r="G325" s="60"/>
      <c r="H325" s="9"/>
      <c r="I325" s="3"/>
      <c r="J325" s="2"/>
      <c r="K325" s="2"/>
      <c r="L325" s="2"/>
      <c r="M325" s="2"/>
      <c r="N325" s="2"/>
      <c r="O325" s="2"/>
      <c r="P325" s="2"/>
      <c r="Q325" s="2"/>
      <c r="Z325" s="62"/>
    </row>
    <row r="326" spans="1:26" ht="15.75" x14ac:dyDescent="0.2">
      <c r="A326" s="18"/>
      <c r="B326" s="18"/>
      <c r="C326" s="16"/>
      <c r="D326" s="61"/>
      <c r="E326" s="53"/>
      <c r="F326" s="60"/>
      <c r="G326" s="60"/>
      <c r="H326" s="9"/>
      <c r="I326" s="3"/>
      <c r="J326" s="2"/>
      <c r="K326" s="2"/>
      <c r="L326" s="2"/>
      <c r="M326" s="2"/>
      <c r="N326" s="2"/>
      <c r="O326" s="2"/>
      <c r="P326" s="2"/>
      <c r="Q326" s="2"/>
      <c r="Z326" s="62"/>
    </row>
    <row r="327" spans="1:26" ht="15.75" x14ac:dyDescent="0.2">
      <c r="A327" s="18"/>
      <c r="B327" s="18"/>
      <c r="C327" s="16"/>
      <c r="D327" s="61"/>
      <c r="E327" s="53"/>
      <c r="F327" s="60"/>
      <c r="G327" s="60"/>
      <c r="H327" s="9"/>
      <c r="I327" s="3"/>
      <c r="J327" s="2"/>
      <c r="K327" s="2"/>
      <c r="L327" s="2"/>
      <c r="M327" s="2"/>
      <c r="N327" s="2"/>
      <c r="O327" s="2"/>
      <c r="P327" s="2"/>
      <c r="Q327" s="2"/>
      <c r="Z327" s="62"/>
    </row>
    <row r="328" spans="1:26" ht="15.75" x14ac:dyDescent="0.2">
      <c r="A328" s="18"/>
      <c r="B328" s="18"/>
      <c r="C328" s="16"/>
      <c r="D328" s="61"/>
      <c r="E328" s="53"/>
      <c r="F328" s="60"/>
      <c r="G328" s="60"/>
      <c r="H328" s="9"/>
      <c r="I328" s="3"/>
      <c r="J328" s="2"/>
      <c r="K328" s="2"/>
      <c r="L328" s="2"/>
      <c r="M328" s="2"/>
      <c r="N328" s="2"/>
      <c r="O328" s="2"/>
      <c r="P328" s="2"/>
      <c r="Q328" s="2"/>
      <c r="Z328" s="62"/>
    </row>
    <row r="329" spans="1:26" ht="15.75" x14ac:dyDescent="0.2">
      <c r="A329" s="18"/>
      <c r="B329" s="18"/>
      <c r="C329" s="16"/>
      <c r="D329" s="61"/>
      <c r="E329" s="53"/>
      <c r="F329" s="60"/>
      <c r="G329" s="60"/>
      <c r="H329" s="9"/>
      <c r="I329" s="3"/>
      <c r="J329" s="2"/>
      <c r="K329" s="2"/>
      <c r="L329" s="2"/>
      <c r="M329" s="2"/>
      <c r="N329" s="2"/>
      <c r="O329" s="2"/>
      <c r="P329" s="2"/>
      <c r="Q329" s="2"/>
      <c r="Z329" s="62"/>
    </row>
    <row r="330" spans="1:26" ht="15.75" x14ac:dyDescent="0.2">
      <c r="A330" s="18"/>
      <c r="B330" s="18"/>
      <c r="C330" s="16"/>
      <c r="D330" s="61"/>
      <c r="E330" s="53"/>
      <c r="F330" s="60"/>
      <c r="G330" s="60"/>
      <c r="H330" s="9"/>
      <c r="I330" s="3"/>
      <c r="J330" s="2"/>
      <c r="K330" s="2"/>
      <c r="L330" s="2"/>
      <c r="M330" s="2"/>
      <c r="N330" s="2"/>
      <c r="O330" s="2"/>
      <c r="P330" s="2"/>
      <c r="Q330" s="2"/>
      <c r="Z330" s="62"/>
    </row>
    <row r="331" spans="1:26" ht="15.75" x14ac:dyDescent="0.2">
      <c r="A331" s="18"/>
      <c r="B331" s="18"/>
      <c r="C331" s="16"/>
      <c r="D331" s="61"/>
      <c r="E331" s="53"/>
      <c r="F331" s="60"/>
      <c r="G331" s="60"/>
      <c r="H331" s="9"/>
      <c r="I331" s="3"/>
      <c r="J331" s="2"/>
      <c r="K331" s="2"/>
      <c r="L331" s="2"/>
      <c r="M331" s="2"/>
      <c r="N331" s="2"/>
      <c r="O331" s="2"/>
      <c r="P331" s="2"/>
      <c r="Q331" s="2"/>
      <c r="Z331" s="62"/>
    </row>
    <row r="332" spans="1:26" ht="15.75" x14ac:dyDescent="0.2">
      <c r="A332" s="18"/>
      <c r="B332" s="18"/>
      <c r="C332" s="16"/>
      <c r="D332" s="61"/>
      <c r="E332" s="53"/>
      <c r="F332" s="60"/>
      <c r="G332" s="60"/>
      <c r="H332" s="9"/>
      <c r="I332" s="3"/>
      <c r="J332" s="2"/>
      <c r="K332" s="2"/>
      <c r="L332" s="2"/>
      <c r="M332" s="2"/>
      <c r="N332" s="2"/>
      <c r="O332" s="2"/>
      <c r="P332" s="2"/>
      <c r="Q332" s="2"/>
      <c r="Z332" s="62"/>
    </row>
    <row r="333" spans="1:26" ht="15.75" x14ac:dyDescent="0.2">
      <c r="A333" s="18"/>
      <c r="B333" s="18"/>
      <c r="C333" s="16"/>
      <c r="D333" s="61"/>
      <c r="E333" s="53"/>
      <c r="F333" s="60"/>
      <c r="G333" s="60"/>
      <c r="H333" s="9"/>
      <c r="I333" s="3"/>
      <c r="J333" s="2"/>
      <c r="K333" s="2"/>
      <c r="L333" s="2"/>
      <c r="M333" s="2"/>
      <c r="N333" s="2"/>
      <c r="O333" s="2"/>
      <c r="P333" s="2"/>
      <c r="Q333" s="2"/>
      <c r="Z333" s="62"/>
    </row>
    <row r="334" spans="1:26" ht="15.75" x14ac:dyDescent="0.2">
      <c r="A334" s="18"/>
      <c r="B334" s="18"/>
      <c r="C334" s="16"/>
      <c r="D334" s="61"/>
      <c r="E334" s="53"/>
      <c r="F334" s="60"/>
      <c r="G334" s="60"/>
      <c r="H334" s="9"/>
      <c r="I334" s="3"/>
      <c r="J334" s="2"/>
      <c r="K334" s="2"/>
      <c r="L334" s="2"/>
      <c r="M334" s="2"/>
      <c r="N334" s="2"/>
      <c r="O334" s="2"/>
      <c r="P334" s="2"/>
      <c r="Q334" s="2"/>
      <c r="Z334" s="62"/>
    </row>
    <row r="335" spans="1:26" ht="15.75" x14ac:dyDescent="0.2">
      <c r="A335" s="18"/>
      <c r="B335" s="18"/>
      <c r="C335" s="16"/>
      <c r="D335" s="61"/>
      <c r="E335" s="53"/>
      <c r="F335" s="60"/>
      <c r="G335" s="60"/>
      <c r="H335" s="9"/>
      <c r="I335" s="3"/>
      <c r="J335" s="2"/>
      <c r="K335" s="2"/>
      <c r="L335" s="2"/>
      <c r="M335" s="2"/>
      <c r="N335" s="2"/>
      <c r="O335" s="2"/>
      <c r="P335" s="2"/>
      <c r="Q335" s="2"/>
      <c r="Z335" s="62"/>
    </row>
    <row r="336" spans="1:26" ht="15.75" x14ac:dyDescent="0.2">
      <c r="A336" s="18"/>
      <c r="B336" s="18"/>
      <c r="C336" s="16"/>
      <c r="D336" s="61"/>
      <c r="E336" s="53"/>
      <c r="F336" s="60"/>
      <c r="G336" s="60"/>
      <c r="H336" s="9"/>
      <c r="I336" s="3"/>
      <c r="J336" s="2"/>
      <c r="K336" s="2"/>
      <c r="L336" s="2"/>
      <c r="M336" s="2"/>
      <c r="N336" s="2"/>
      <c r="O336" s="2"/>
      <c r="P336" s="2"/>
      <c r="Q336" s="2"/>
      <c r="Z336" s="62"/>
    </row>
    <row r="337" spans="1:26" ht="15.75" x14ac:dyDescent="0.2">
      <c r="A337" s="18"/>
      <c r="B337" s="18"/>
      <c r="C337" s="16"/>
      <c r="D337" s="61"/>
      <c r="E337" s="53"/>
      <c r="F337" s="60"/>
      <c r="G337" s="60"/>
      <c r="H337" s="9"/>
      <c r="I337" s="3"/>
      <c r="J337" s="2"/>
      <c r="K337" s="2"/>
      <c r="L337" s="2"/>
      <c r="M337" s="2"/>
      <c r="N337" s="2"/>
      <c r="O337" s="2"/>
      <c r="P337" s="2"/>
      <c r="Q337" s="2"/>
      <c r="Z337" s="62"/>
    </row>
    <row r="338" spans="1:26" ht="15.75" x14ac:dyDescent="0.2">
      <c r="A338" s="18"/>
      <c r="B338" s="18"/>
      <c r="C338" s="16"/>
      <c r="D338" s="61"/>
      <c r="E338" s="53"/>
      <c r="F338" s="60"/>
      <c r="G338" s="60"/>
      <c r="H338" s="9"/>
      <c r="I338" s="3"/>
      <c r="J338" s="2"/>
      <c r="K338" s="2"/>
      <c r="L338" s="2"/>
      <c r="M338" s="2"/>
      <c r="N338" s="2"/>
      <c r="O338" s="2"/>
      <c r="P338" s="2"/>
      <c r="Q338" s="2"/>
      <c r="Z338" s="62"/>
    </row>
    <row r="339" spans="1:26" ht="15.75" x14ac:dyDescent="0.2">
      <c r="A339" s="18"/>
      <c r="B339" s="18"/>
      <c r="C339" s="16"/>
      <c r="D339" s="61"/>
      <c r="E339" s="53"/>
      <c r="F339" s="60"/>
      <c r="G339" s="60"/>
      <c r="H339" s="9"/>
      <c r="I339" s="3"/>
      <c r="J339" s="2"/>
      <c r="K339" s="2"/>
      <c r="L339" s="2"/>
      <c r="M339" s="2"/>
      <c r="N339" s="2"/>
      <c r="O339" s="2"/>
      <c r="P339" s="2"/>
      <c r="Q339" s="2"/>
      <c r="Z339" s="62"/>
    </row>
    <row r="340" spans="1:26" ht="15.75" x14ac:dyDescent="0.2">
      <c r="A340" s="18"/>
      <c r="B340" s="18"/>
      <c r="C340" s="16"/>
      <c r="D340" s="61"/>
      <c r="E340" s="53"/>
      <c r="F340" s="60"/>
      <c r="G340" s="60"/>
      <c r="H340" s="9"/>
      <c r="I340" s="3"/>
      <c r="J340" s="2"/>
      <c r="K340" s="2"/>
      <c r="L340" s="2"/>
      <c r="M340" s="2"/>
      <c r="N340" s="2"/>
      <c r="O340" s="2"/>
      <c r="P340" s="2"/>
      <c r="Q340" s="2"/>
      <c r="Z340" s="62"/>
    </row>
    <row r="341" spans="1:26" ht="15.75" x14ac:dyDescent="0.2">
      <c r="A341" s="18"/>
      <c r="B341" s="18"/>
      <c r="C341" s="16"/>
      <c r="D341" s="61"/>
      <c r="E341" s="53"/>
      <c r="F341" s="60"/>
      <c r="G341" s="60"/>
      <c r="H341" s="9"/>
      <c r="I341" s="3"/>
      <c r="J341" s="2"/>
      <c r="K341" s="2"/>
      <c r="L341" s="2"/>
      <c r="M341" s="2"/>
      <c r="N341" s="2"/>
      <c r="O341" s="2"/>
      <c r="P341" s="2"/>
      <c r="Q341" s="2"/>
      <c r="Z341" s="62"/>
    </row>
    <row r="342" spans="1:26" ht="15.75" x14ac:dyDescent="0.2">
      <c r="A342" s="18"/>
      <c r="B342" s="18"/>
      <c r="C342" s="16"/>
      <c r="D342" s="61"/>
      <c r="E342" s="53"/>
      <c r="F342" s="60"/>
      <c r="G342" s="60"/>
      <c r="H342" s="9"/>
      <c r="I342" s="3"/>
      <c r="J342" s="2"/>
      <c r="K342" s="2"/>
      <c r="L342" s="2"/>
      <c r="M342" s="2"/>
      <c r="N342" s="2"/>
      <c r="O342" s="2"/>
      <c r="P342" s="2"/>
      <c r="Q342" s="2"/>
      <c r="Z342" s="62"/>
    </row>
    <row r="343" spans="1:26" ht="15.75" x14ac:dyDescent="0.2">
      <c r="A343" s="18"/>
      <c r="B343" s="18"/>
      <c r="C343" s="16"/>
      <c r="D343" s="61"/>
      <c r="E343" s="53"/>
      <c r="F343" s="60"/>
      <c r="G343" s="60"/>
      <c r="H343" s="9"/>
      <c r="I343" s="3"/>
      <c r="J343" s="2"/>
      <c r="K343" s="2"/>
      <c r="L343" s="2"/>
      <c r="M343" s="2"/>
      <c r="N343" s="2"/>
      <c r="O343" s="2"/>
      <c r="P343" s="2"/>
      <c r="Q343" s="2"/>
      <c r="Z343" s="62"/>
    </row>
    <row r="344" spans="1:26" ht="15.75" x14ac:dyDescent="0.2">
      <c r="A344" s="18"/>
      <c r="B344" s="18"/>
      <c r="C344" s="16"/>
      <c r="D344" s="61"/>
      <c r="E344" s="53"/>
      <c r="F344" s="60"/>
      <c r="G344" s="60"/>
      <c r="H344" s="9"/>
      <c r="I344" s="3"/>
      <c r="J344" s="2"/>
      <c r="K344" s="2"/>
      <c r="L344" s="2"/>
      <c r="M344" s="2"/>
      <c r="N344" s="2"/>
      <c r="O344" s="2"/>
      <c r="P344" s="2"/>
      <c r="Q344" s="2"/>
      <c r="Z344" s="62"/>
    </row>
    <row r="345" spans="1:26" ht="15.75" x14ac:dyDescent="0.2">
      <c r="A345" s="18"/>
      <c r="B345" s="18"/>
      <c r="C345" s="16"/>
      <c r="D345" s="61"/>
      <c r="E345" s="53"/>
      <c r="F345" s="60"/>
      <c r="G345" s="60"/>
      <c r="H345" s="9"/>
      <c r="I345" s="3"/>
      <c r="J345" s="2"/>
      <c r="K345" s="2"/>
      <c r="L345" s="2"/>
      <c r="M345" s="2"/>
      <c r="N345" s="2"/>
      <c r="O345" s="2"/>
      <c r="P345" s="2"/>
      <c r="Q345" s="2"/>
      <c r="Z345" s="62"/>
    </row>
    <row r="346" spans="1:26" ht="15.75" x14ac:dyDescent="0.2">
      <c r="A346" s="18"/>
      <c r="B346" s="18"/>
      <c r="C346" s="16"/>
      <c r="D346" s="61"/>
      <c r="E346" s="53"/>
      <c r="F346" s="60"/>
      <c r="G346" s="60"/>
      <c r="H346" s="9"/>
      <c r="I346" s="3"/>
      <c r="J346" s="2"/>
      <c r="K346" s="2"/>
      <c r="L346" s="2"/>
      <c r="M346" s="2"/>
      <c r="N346" s="2"/>
      <c r="O346" s="2"/>
      <c r="P346" s="2"/>
      <c r="Q346" s="2"/>
      <c r="Z346" s="62"/>
    </row>
    <row r="347" spans="1:26" ht="15.75" x14ac:dyDescent="0.2">
      <c r="A347" s="18"/>
      <c r="B347" s="18"/>
      <c r="C347" s="16"/>
      <c r="D347" s="61"/>
      <c r="E347" s="53"/>
      <c r="F347" s="60"/>
      <c r="G347" s="60"/>
      <c r="H347" s="9"/>
      <c r="I347" s="3"/>
      <c r="J347" s="2"/>
      <c r="K347" s="2"/>
      <c r="L347" s="2"/>
      <c r="M347" s="2"/>
      <c r="N347" s="2"/>
      <c r="O347" s="2"/>
      <c r="P347" s="2"/>
      <c r="Q347" s="2"/>
      <c r="Z347" s="62"/>
    </row>
    <row r="348" spans="1:26" ht="15.75" x14ac:dyDescent="0.2">
      <c r="A348" s="18"/>
      <c r="B348" s="18"/>
      <c r="C348" s="16"/>
      <c r="D348" s="61"/>
      <c r="E348" s="53"/>
      <c r="F348" s="60"/>
      <c r="G348" s="60"/>
      <c r="H348" s="9"/>
      <c r="I348" s="3"/>
      <c r="J348" s="2"/>
      <c r="K348" s="2"/>
      <c r="L348" s="2"/>
      <c r="M348" s="2"/>
      <c r="N348" s="2"/>
      <c r="O348" s="2"/>
      <c r="P348" s="2"/>
      <c r="Q348" s="2"/>
      <c r="Z348" s="62"/>
    </row>
    <row r="349" spans="1:26" ht="15.75" x14ac:dyDescent="0.2">
      <c r="A349" s="18"/>
      <c r="B349" s="18"/>
      <c r="C349" s="16"/>
      <c r="D349" s="61"/>
      <c r="E349" s="53"/>
      <c r="F349" s="60"/>
      <c r="G349" s="60"/>
      <c r="H349" s="9"/>
      <c r="I349" s="3"/>
      <c r="J349" s="2"/>
      <c r="K349" s="2"/>
      <c r="L349" s="2"/>
      <c r="M349" s="2"/>
      <c r="N349" s="2"/>
      <c r="O349" s="2"/>
      <c r="P349" s="2"/>
      <c r="Q349" s="2"/>
      <c r="Z349" s="62"/>
    </row>
    <row r="350" spans="1:26" ht="15.75" x14ac:dyDescent="0.2">
      <c r="A350" s="18"/>
      <c r="B350" s="18"/>
      <c r="C350" s="16"/>
      <c r="D350" s="61"/>
      <c r="E350" s="53"/>
      <c r="F350" s="60"/>
      <c r="G350" s="60"/>
      <c r="H350" s="9"/>
      <c r="I350" s="3"/>
      <c r="J350" s="2"/>
      <c r="K350" s="2"/>
      <c r="L350" s="2"/>
      <c r="M350" s="2"/>
      <c r="N350" s="2"/>
      <c r="O350" s="2"/>
      <c r="P350" s="2"/>
      <c r="Q350" s="2"/>
      <c r="Z350" s="62"/>
    </row>
    <row r="351" spans="1:26" ht="15.75" x14ac:dyDescent="0.2">
      <c r="A351" s="18"/>
      <c r="B351" s="18"/>
      <c r="C351" s="16"/>
      <c r="D351" s="61"/>
      <c r="E351" s="53"/>
      <c r="F351" s="60"/>
      <c r="G351" s="60"/>
      <c r="H351" s="9"/>
      <c r="I351" s="3"/>
      <c r="J351" s="2"/>
      <c r="K351" s="2"/>
      <c r="L351" s="2"/>
      <c r="M351" s="2"/>
      <c r="N351" s="2"/>
      <c r="O351" s="2"/>
      <c r="P351" s="2"/>
      <c r="Q351" s="2"/>
      <c r="Z351" s="62"/>
    </row>
    <row r="352" spans="1:26" ht="15.75" x14ac:dyDescent="0.2">
      <c r="A352" s="18"/>
      <c r="B352" s="18"/>
      <c r="C352" s="16"/>
      <c r="D352" s="61"/>
      <c r="E352" s="53"/>
      <c r="F352" s="60"/>
      <c r="G352" s="60"/>
      <c r="H352" s="9"/>
      <c r="I352" s="3"/>
      <c r="J352" s="2"/>
      <c r="K352" s="2"/>
      <c r="L352" s="2"/>
      <c r="M352" s="2"/>
      <c r="N352" s="2"/>
      <c r="O352" s="2"/>
      <c r="P352" s="2"/>
      <c r="Q352" s="2"/>
      <c r="Z352" s="62"/>
    </row>
    <row r="353" spans="1:26" ht="15.75" x14ac:dyDescent="0.2">
      <c r="A353" s="18"/>
      <c r="B353" s="18"/>
      <c r="C353" s="16"/>
      <c r="D353" s="61"/>
      <c r="E353" s="53"/>
      <c r="F353" s="60"/>
      <c r="G353" s="60"/>
      <c r="H353" s="9"/>
      <c r="I353" s="3"/>
      <c r="J353" s="2"/>
      <c r="K353" s="2"/>
      <c r="L353" s="2"/>
      <c r="M353" s="2"/>
      <c r="N353" s="2"/>
      <c r="O353" s="2"/>
      <c r="P353" s="2"/>
      <c r="Q353" s="2"/>
      <c r="Z353" s="62"/>
    </row>
    <row r="354" spans="1:26" ht="15.75" x14ac:dyDescent="0.2">
      <c r="A354" s="18"/>
      <c r="B354" s="18"/>
      <c r="C354" s="16"/>
      <c r="D354" s="61"/>
      <c r="E354" s="53"/>
      <c r="F354" s="60"/>
      <c r="G354" s="60"/>
      <c r="H354" s="9"/>
      <c r="I354" s="3"/>
      <c r="J354" s="2"/>
      <c r="K354" s="2"/>
      <c r="L354" s="2"/>
      <c r="M354" s="2"/>
      <c r="N354" s="2"/>
      <c r="O354" s="2"/>
      <c r="P354" s="2"/>
      <c r="Q354" s="2"/>
      <c r="Z354" s="62"/>
    </row>
    <row r="355" spans="1:26" ht="15.75" x14ac:dyDescent="0.2">
      <c r="A355" s="18"/>
      <c r="B355" s="18"/>
      <c r="C355" s="16"/>
      <c r="D355" s="61"/>
      <c r="E355" s="53"/>
      <c r="F355" s="60"/>
      <c r="G355" s="60"/>
      <c r="H355" s="9"/>
      <c r="I355" s="3"/>
      <c r="J355" s="2"/>
      <c r="K355" s="2"/>
      <c r="L355" s="2"/>
      <c r="M355" s="2"/>
      <c r="N355" s="2"/>
      <c r="O355" s="2"/>
      <c r="P355" s="2"/>
      <c r="Q355" s="2"/>
      <c r="Z355" s="62"/>
    </row>
    <row r="356" spans="1:26" ht="15.75" x14ac:dyDescent="0.2">
      <c r="A356" s="18"/>
      <c r="B356" s="18"/>
      <c r="C356" s="16"/>
      <c r="D356" s="61"/>
      <c r="E356" s="53"/>
      <c r="F356" s="60"/>
      <c r="G356" s="60"/>
      <c r="H356" s="9"/>
      <c r="I356" s="3"/>
      <c r="J356" s="2"/>
      <c r="K356" s="2"/>
      <c r="L356" s="2"/>
      <c r="M356" s="2"/>
      <c r="N356" s="2"/>
      <c r="O356" s="2"/>
      <c r="P356" s="2"/>
      <c r="Q356" s="2"/>
      <c r="Z356" s="62"/>
    </row>
    <row r="357" spans="1:26" ht="15.75" x14ac:dyDescent="0.2">
      <c r="A357" s="18"/>
      <c r="B357" s="18"/>
      <c r="C357" s="16"/>
      <c r="D357" s="61"/>
      <c r="E357" s="53"/>
      <c r="F357" s="60"/>
      <c r="G357" s="60"/>
      <c r="H357" s="9"/>
      <c r="I357" s="3"/>
      <c r="J357" s="2"/>
      <c r="K357" s="2"/>
      <c r="L357" s="2"/>
      <c r="M357" s="2"/>
      <c r="N357" s="2"/>
      <c r="O357" s="2"/>
      <c r="P357" s="2"/>
      <c r="Q357" s="2"/>
      <c r="Z357" s="62"/>
    </row>
    <row r="358" spans="1:26" ht="15.75" x14ac:dyDescent="0.2">
      <c r="A358" s="18"/>
      <c r="B358" s="18"/>
      <c r="C358" s="16"/>
      <c r="D358" s="61"/>
      <c r="E358" s="53"/>
      <c r="F358" s="60"/>
      <c r="G358" s="60"/>
      <c r="H358" s="9"/>
      <c r="I358" s="3"/>
      <c r="J358" s="2"/>
      <c r="K358" s="2"/>
      <c r="L358" s="2"/>
      <c r="M358" s="2"/>
      <c r="N358" s="2"/>
      <c r="O358" s="2"/>
      <c r="P358" s="2"/>
      <c r="Q358" s="2"/>
      <c r="Z358" s="62"/>
    </row>
    <row r="359" spans="1:26" ht="15.75" x14ac:dyDescent="0.2">
      <c r="A359" s="18"/>
      <c r="B359" s="18"/>
      <c r="C359" s="16"/>
      <c r="D359" s="61"/>
      <c r="E359" s="53"/>
      <c r="F359" s="60"/>
      <c r="G359" s="60"/>
      <c r="H359" s="9"/>
      <c r="I359" s="3"/>
      <c r="J359" s="2"/>
      <c r="K359" s="2"/>
      <c r="L359" s="2"/>
      <c r="M359" s="2"/>
      <c r="N359" s="2"/>
      <c r="O359" s="2"/>
      <c r="P359" s="2"/>
      <c r="Q359" s="2"/>
      <c r="Z359" s="62"/>
    </row>
    <row r="360" spans="1:26" ht="15.75" x14ac:dyDescent="0.2">
      <c r="A360" s="18"/>
      <c r="B360" s="18"/>
      <c r="C360" s="16"/>
      <c r="D360" s="61"/>
      <c r="E360" s="53"/>
      <c r="F360" s="60"/>
      <c r="G360" s="60"/>
      <c r="H360" s="9"/>
      <c r="I360" s="3"/>
      <c r="J360" s="2"/>
      <c r="K360" s="2"/>
      <c r="L360" s="2"/>
      <c r="M360" s="2"/>
      <c r="N360" s="2"/>
      <c r="O360" s="2"/>
      <c r="P360" s="2"/>
      <c r="Q360" s="2"/>
      <c r="Z360" s="62"/>
    </row>
    <row r="361" spans="1:26" ht="15.75" x14ac:dyDescent="0.2">
      <c r="A361" s="18"/>
      <c r="B361" s="18"/>
      <c r="C361" s="16"/>
      <c r="D361" s="61"/>
      <c r="E361" s="53"/>
      <c r="F361" s="60"/>
      <c r="G361" s="60"/>
      <c r="H361" s="9"/>
      <c r="I361" s="3"/>
      <c r="J361" s="2"/>
      <c r="K361" s="2"/>
      <c r="L361" s="2"/>
      <c r="M361" s="2"/>
      <c r="N361" s="2"/>
      <c r="O361" s="2"/>
      <c r="P361" s="2"/>
      <c r="Q361" s="2"/>
      <c r="Z361" s="62"/>
    </row>
    <row r="362" spans="1:26" ht="15.75" x14ac:dyDescent="0.2">
      <c r="A362" s="18"/>
      <c r="B362" s="18"/>
      <c r="C362" s="16"/>
      <c r="D362" s="61"/>
      <c r="E362" s="53"/>
      <c r="F362" s="60"/>
      <c r="G362" s="60"/>
      <c r="H362" s="9"/>
      <c r="I362" s="3"/>
      <c r="J362" s="2"/>
      <c r="K362" s="2"/>
      <c r="L362" s="2"/>
      <c r="M362" s="2"/>
      <c r="N362" s="2"/>
      <c r="O362" s="2"/>
      <c r="P362" s="2"/>
      <c r="Q362" s="2"/>
      <c r="Z362" s="62"/>
    </row>
    <row r="363" spans="1:26" ht="15.75" x14ac:dyDescent="0.2">
      <c r="A363" s="18"/>
      <c r="B363" s="18"/>
      <c r="C363" s="16"/>
      <c r="D363" s="61"/>
      <c r="E363" s="53"/>
      <c r="F363" s="60"/>
      <c r="G363" s="60"/>
      <c r="H363" s="9"/>
      <c r="I363" s="3"/>
      <c r="J363" s="2"/>
      <c r="K363" s="2"/>
      <c r="L363" s="2"/>
      <c r="M363" s="2"/>
      <c r="N363" s="2"/>
      <c r="O363" s="2"/>
      <c r="P363" s="2"/>
      <c r="Q363" s="2"/>
      <c r="Z363" s="62"/>
    </row>
    <row r="364" spans="1:26" ht="15.75" x14ac:dyDescent="0.2">
      <c r="A364" s="18"/>
      <c r="B364" s="18"/>
      <c r="C364" s="16"/>
      <c r="D364" s="61"/>
      <c r="E364" s="53"/>
      <c r="F364" s="60"/>
      <c r="G364" s="60"/>
      <c r="H364" s="9"/>
      <c r="I364" s="3"/>
      <c r="J364" s="2"/>
      <c r="K364" s="2"/>
      <c r="L364" s="2"/>
      <c r="M364" s="2"/>
      <c r="N364" s="2"/>
      <c r="O364" s="2"/>
      <c r="P364" s="2"/>
      <c r="Q364" s="2"/>
      <c r="Z364" s="62"/>
    </row>
    <row r="365" spans="1:26" ht="15.75" x14ac:dyDescent="0.2">
      <c r="A365" s="18"/>
      <c r="B365" s="18"/>
      <c r="C365" s="16"/>
      <c r="D365" s="61"/>
      <c r="E365" s="53"/>
      <c r="F365" s="60"/>
      <c r="G365" s="60"/>
      <c r="H365" s="9"/>
      <c r="I365" s="3"/>
      <c r="J365" s="2"/>
      <c r="K365" s="2"/>
      <c r="L365" s="2"/>
      <c r="M365" s="2"/>
      <c r="N365" s="2"/>
      <c r="O365" s="2"/>
      <c r="P365" s="2"/>
      <c r="Q365" s="2"/>
      <c r="Z365" s="62"/>
    </row>
    <row r="366" spans="1:26" ht="15.75" x14ac:dyDescent="0.2">
      <c r="A366" s="18"/>
      <c r="B366" s="18"/>
      <c r="C366" s="16"/>
      <c r="D366" s="61"/>
      <c r="E366" s="53"/>
      <c r="F366" s="60"/>
      <c r="G366" s="60"/>
      <c r="H366" s="9"/>
      <c r="I366" s="3"/>
      <c r="J366" s="2"/>
      <c r="K366" s="2"/>
      <c r="L366" s="2"/>
      <c r="M366" s="2"/>
      <c r="N366" s="2"/>
      <c r="O366" s="2"/>
      <c r="P366" s="2"/>
      <c r="Q366" s="2"/>
      <c r="Z366" s="62"/>
    </row>
    <row r="367" spans="1:26" ht="15.75" x14ac:dyDescent="0.2">
      <c r="A367" s="18"/>
      <c r="B367" s="18"/>
      <c r="C367" s="16"/>
      <c r="D367" s="61"/>
      <c r="E367" s="53"/>
      <c r="F367" s="60"/>
      <c r="G367" s="60"/>
      <c r="H367" s="9"/>
      <c r="I367" s="3"/>
      <c r="J367" s="2"/>
      <c r="K367" s="2"/>
      <c r="L367" s="2"/>
      <c r="M367" s="2"/>
      <c r="N367" s="2"/>
      <c r="O367" s="2"/>
      <c r="P367" s="2"/>
      <c r="Q367" s="2"/>
      <c r="Z367" s="62"/>
    </row>
    <row r="368" spans="1:26" ht="15.75" x14ac:dyDescent="0.2">
      <c r="A368" s="18"/>
      <c r="B368" s="18"/>
      <c r="C368" s="16"/>
      <c r="D368" s="61"/>
      <c r="E368" s="53"/>
      <c r="F368" s="60"/>
      <c r="G368" s="60"/>
      <c r="H368" s="9"/>
      <c r="I368" s="3"/>
      <c r="J368" s="2"/>
      <c r="K368" s="2"/>
      <c r="L368" s="2"/>
      <c r="M368" s="2"/>
      <c r="N368" s="2"/>
      <c r="O368" s="2"/>
      <c r="P368" s="2"/>
      <c r="Q368" s="2"/>
      <c r="Z368" s="62"/>
    </row>
    <row r="369" spans="1:26" ht="15.75" x14ac:dyDescent="0.2">
      <c r="A369" s="18"/>
      <c r="B369" s="18"/>
      <c r="C369" s="16"/>
      <c r="D369" s="61"/>
      <c r="E369" s="53"/>
      <c r="F369" s="60"/>
      <c r="G369" s="60"/>
      <c r="H369" s="9"/>
      <c r="I369" s="3"/>
      <c r="J369" s="2"/>
      <c r="K369" s="2"/>
      <c r="L369" s="2"/>
      <c r="M369" s="2"/>
      <c r="N369" s="2"/>
      <c r="O369" s="2"/>
      <c r="P369" s="2"/>
      <c r="Q369" s="2"/>
      <c r="Z369" s="62"/>
    </row>
    <row r="370" spans="1:26" ht="15.75" x14ac:dyDescent="0.2">
      <c r="A370" s="18"/>
      <c r="B370" s="18"/>
      <c r="C370" s="16"/>
      <c r="D370" s="61"/>
      <c r="E370" s="53"/>
      <c r="F370" s="60"/>
      <c r="G370" s="60"/>
      <c r="H370" s="9"/>
      <c r="I370" s="3"/>
      <c r="J370" s="2"/>
      <c r="K370" s="2"/>
      <c r="L370" s="2"/>
      <c r="M370" s="2"/>
      <c r="N370" s="2"/>
      <c r="O370" s="2"/>
      <c r="P370" s="2"/>
      <c r="Q370" s="2"/>
      <c r="Z370" s="62"/>
    </row>
    <row r="371" spans="1:26" x14ac:dyDescent="0.2">
      <c r="I371" s="3"/>
      <c r="J371" s="2"/>
      <c r="K371" s="2"/>
      <c r="L371" s="2"/>
      <c r="M371" s="2"/>
      <c r="N371" s="2"/>
      <c r="O371" s="2"/>
      <c r="P371" s="2"/>
      <c r="Q371" s="2"/>
    </row>
    <row r="372" spans="1:26" x14ac:dyDescent="0.2">
      <c r="I372" s="3"/>
      <c r="J372" s="2"/>
      <c r="K372" s="2"/>
      <c r="L372" s="2"/>
      <c r="M372" s="2"/>
      <c r="N372" s="2"/>
      <c r="O372" s="2"/>
      <c r="P372" s="2"/>
      <c r="Q372" s="2"/>
    </row>
    <row r="373" spans="1:26" x14ac:dyDescent="0.2">
      <c r="I373" s="3"/>
      <c r="J373" s="2"/>
      <c r="K373" s="2"/>
      <c r="L373" s="2"/>
      <c r="M373" s="2"/>
      <c r="N373" s="2"/>
      <c r="O373" s="2"/>
      <c r="P373" s="2"/>
      <c r="Q373" s="2"/>
    </row>
    <row r="374" spans="1:26" x14ac:dyDescent="0.2">
      <c r="I374" s="3"/>
      <c r="J374" s="2"/>
      <c r="K374" s="2"/>
      <c r="L374" s="2"/>
      <c r="M374" s="2"/>
      <c r="N374" s="2"/>
      <c r="O374" s="2"/>
      <c r="P374" s="2"/>
      <c r="Q374" s="2"/>
    </row>
    <row r="375" spans="1:26" x14ac:dyDescent="0.2">
      <c r="I375" s="3"/>
      <c r="J375" s="2"/>
      <c r="K375" s="2"/>
      <c r="L375" s="2"/>
      <c r="M375" s="2"/>
      <c r="N375" s="2"/>
      <c r="O375" s="2"/>
      <c r="P375" s="2"/>
      <c r="Q375" s="2"/>
    </row>
    <row r="376" spans="1:26" x14ac:dyDescent="0.2">
      <c r="I376" s="3"/>
      <c r="J376" s="2"/>
      <c r="K376" s="2"/>
      <c r="L376" s="2"/>
      <c r="M376" s="2"/>
      <c r="N376" s="2"/>
      <c r="O376" s="2"/>
      <c r="P376" s="2"/>
      <c r="Q376" s="2"/>
    </row>
    <row r="377" spans="1:26" x14ac:dyDescent="0.2">
      <c r="I377" s="3"/>
      <c r="J377" s="2"/>
      <c r="K377" s="2"/>
      <c r="L377" s="2"/>
      <c r="M377" s="2"/>
      <c r="N377" s="2"/>
      <c r="O377" s="2"/>
      <c r="P377" s="2"/>
      <c r="Q377" s="2"/>
    </row>
    <row r="378" spans="1:26" x14ac:dyDescent="0.2">
      <c r="I378" s="3"/>
      <c r="J378" s="2"/>
      <c r="K378" s="2"/>
      <c r="L378" s="2"/>
      <c r="M378" s="2"/>
      <c r="N378" s="2"/>
      <c r="O378" s="2"/>
      <c r="P378" s="2"/>
      <c r="Q378" s="2"/>
    </row>
    <row r="379" spans="1:26" x14ac:dyDescent="0.2">
      <c r="I379" s="3"/>
      <c r="J379" s="2"/>
      <c r="K379" s="2"/>
      <c r="L379" s="2"/>
      <c r="M379" s="2"/>
      <c r="N379" s="2"/>
      <c r="O379" s="2"/>
      <c r="P379" s="2"/>
      <c r="Q379" s="2"/>
    </row>
    <row r="380" spans="1:26" x14ac:dyDescent="0.2">
      <c r="I380" s="3"/>
      <c r="J380" s="2"/>
      <c r="K380" s="2"/>
      <c r="L380" s="2"/>
      <c r="M380" s="2"/>
      <c r="N380" s="2"/>
      <c r="O380" s="2"/>
      <c r="P380" s="2"/>
      <c r="Q380" s="2"/>
    </row>
    <row r="381" spans="1:26" x14ac:dyDescent="0.2">
      <c r="I381" s="3"/>
      <c r="J381" s="2"/>
      <c r="K381" s="2"/>
      <c r="L381" s="2"/>
      <c r="M381" s="2"/>
      <c r="N381" s="2"/>
      <c r="O381" s="2"/>
      <c r="P381" s="2"/>
      <c r="Q381" s="2"/>
    </row>
    <row r="382" spans="1:26" x14ac:dyDescent="0.2">
      <c r="I382" s="3"/>
      <c r="J382" s="2"/>
      <c r="K382" s="2"/>
      <c r="L382" s="2"/>
      <c r="M382" s="2"/>
      <c r="N382" s="2"/>
      <c r="O382" s="2"/>
      <c r="P382" s="2"/>
      <c r="Q382" s="2"/>
    </row>
    <row r="383" spans="1:26" x14ac:dyDescent="0.2">
      <c r="I383" s="3"/>
      <c r="J383" s="2"/>
      <c r="K383" s="2"/>
      <c r="L383" s="2"/>
      <c r="M383" s="2"/>
      <c r="N383" s="2"/>
      <c r="O383" s="2"/>
      <c r="P383" s="2"/>
      <c r="Q383" s="2"/>
    </row>
    <row r="384" spans="1:26" x14ac:dyDescent="0.2">
      <c r="I384" s="3"/>
      <c r="J384" s="2"/>
      <c r="K384" s="2"/>
      <c r="L384" s="2"/>
      <c r="M384" s="2"/>
      <c r="N384" s="2"/>
      <c r="O384" s="2"/>
      <c r="P384" s="2"/>
      <c r="Q384" s="2"/>
    </row>
    <row r="385" spans="9:17" x14ac:dyDescent="0.2">
      <c r="I385" s="3"/>
      <c r="J385" s="2"/>
      <c r="K385" s="2"/>
      <c r="L385" s="2"/>
      <c r="M385" s="2"/>
      <c r="N385" s="2"/>
      <c r="O385" s="2"/>
      <c r="P385" s="2"/>
      <c r="Q385" s="2"/>
    </row>
    <row r="386" spans="9:17" x14ac:dyDescent="0.2">
      <c r="I386" s="3"/>
      <c r="J386" s="2"/>
      <c r="K386" s="2"/>
      <c r="L386" s="2"/>
      <c r="M386" s="2"/>
      <c r="N386" s="2"/>
      <c r="O386" s="2"/>
      <c r="P386" s="2"/>
      <c r="Q386" s="2"/>
    </row>
    <row r="387" spans="9:17" x14ac:dyDescent="0.2">
      <c r="I387" s="3"/>
      <c r="J387" s="2"/>
      <c r="K387" s="2"/>
      <c r="L387" s="2"/>
      <c r="M387" s="2"/>
      <c r="N387" s="2"/>
      <c r="O387" s="2"/>
      <c r="P387" s="2"/>
      <c r="Q387" s="2"/>
    </row>
    <row r="388" spans="9:17" x14ac:dyDescent="0.2">
      <c r="I388" s="3"/>
      <c r="J388" s="2"/>
      <c r="K388" s="2"/>
      <c r="L388" s="2"/>
      <c r="M388" s="2"/>
      <c r="N388" s="2"/>
      <c r="O388" s="2"/>
      <c r="P388" s="2"/>
      <c r="Q388" s="2"/>
    </row>
    <row r="389" spans="9:17" x14ac:dyDescent="0.2">
      <c r="I389" s="3"/>
      <c r="J389" s="2"/>
      <c r="K389" s="2"/>
      <c r="L389" s="2"/>
      <c r="M389" s="2"/>
      <c r="N389" s="2"/>
      <c r="O389" s="2"/>
      <c r="P389" s="2"/>
      <c r="Q389" s="2"/>
    </row>
    <row r="390" spans="9:17" x14ac:dyDescent="0.2">
      <c r="I390" s="3"/>
      <c r="J390" s="2"/>
      <c r="K390" s="2"/>
      <c r="L390" s="2"/>
      <c r="M390" s="2"/>
      <c r="N390" s="2"/>
      <c r="O390" s="2"/>
      <c r="P390" s="2"/>
      <c r="Q390" s="2"/>
    </row>
    <row r="391" spans="9:17" x14ac:dyDescent="0.2">
      <c r="I391" s="3"/>
      <c r="J391" s="2"/>
      <c r="K391" s="2"/>
      <c r="L391" s="2"/>
      <c r="M391" s="2"/>
      <c r="N391" s="2"/>
      <c r="O391" s="2"/>
      <c r="P391" s="2"/>
      <c r="Q391" s="2"/>
    </row>
    <row r="392" spans="9:17" x14ac:dyDescent="0.2">
      <c r="I392" s="3"/>
      <c r="J392" s="2"/>
      <c r="K392" s="2"/>
      <c r="L392" s="2"/>
      <c r="M392" s="2"/>
      <c r="N392" s="2"/>
      <c r="O392" s="2"/>
      <c r="P392" s="2"/>
      <c r="Q392" s="2"/>
    </row>
    <row r="393" spans="9:17" x14ac:dyDescent="0.2">
      <c r="I393" s="3"/>
      <c r="J393" s="2"/>
      <c r="K393" s="2"/>
      <c r="L393" s="2"/>
      <c r="M393" s="2"/>
      <c r="N393" s="2"/>
      <c r="O393" s="2"/>
      <c r="P393" s="2"/>
      <c r="Q393" s="2"/>
    </row>
    <row r="394" spans="9:17" x14ac:dyDescent="0.2">
      <c r="I394" s="3"/>
      <c r="J394" s="2"/>
      <c r="K394" s="2"/>
      <c r="L394" s="2"/>
      <c r="M394" s="2"/>
      <c r="N394" s="2"/>
      <c r="O394" s="2"/>
      <c r="P394" s="2"/>
      <c r="Q394" s="2"/>
    </row>
    <row r="395" spans="9:17" x14ac:dyDescent="0.2">
      <c r="I395" s="3"/>
      <c r="J395" s="2"/>
      <c r="K395" s="2"/>
      <c r="L395" s="2"/>
      <c r="M395" s="2"/>
      <c r="N395" s="2"/>
      <c r="O395" s="2"/>
      <c r="P395" s="2"/>
      <c r="Q395" s="2"/>
    </row>
    <row r="396" spans="9:17" x14ac:dyDescent="0.2">
      <c r="I396" s="3"/>
      <c r="J396" s="2"/>
      <c r="K396" s="2"/>
      <c r="L396" s="2"/>
      <c r="M396" s="2"/>
      <c r="N396" s="2"/>
      <c r="O396" s="2"/>
      <c r="P396" s="2"/>
      <c r="Q396" s="2"/>
    </row>
    <row r="397" spans="9:17" x14ac:dyDescent="0.2">
      <c r="I397" s="3"/>
      <c r="J397" s="2"/>
      <c r="K397" s="2"/>
      <c r="L397" s="2"/>
      <c r="M397" s="2"/>
      <c r="N397" s="2"/>
      <c r="O397" s="2"/>
      <c r="P397" s="2"/>
      <c r="Q397" s="2"/>
    </row>
    <row r="398" spans="9:17" x14ac:dyDescent="0.2">
      <c r="I398" s="3"/>
      <c r="J398" s="2"/>
      <c r="K398" s="2"/>
      <c r="L398" s="2"/>
      <c r="M398" s="2"/>
      <c r="N398" s="2"/>
      <c r="O398" s="2"/>
      <c r="P398" s="2"/>
      <c r="Q398" s="2"/>
    </row>
    <row r="399" spans="9:17" x14ac:dyDescent="0.2">
      <c r="I399" s="3"/>
      <c r="J399" s="2"/>
      <c r="K399" s="2"/>
      <c r="L399" s="2"/>
      <c r="M399" s="2"/>
      <c r="N399" s="2"/>
      <c r="O399" s="2"/>
      <c r="P399" s="2"/>
      <c r="Q399" s="2"/>
    </row>
    <row r="400" spans="9:17" x14ac:dyDescent="0.2">
      <c r="I400" s="3"/>
      <c r="J400" s="2"/>
      <c r="K400" s="2"/>
      <c r="L400" s="2"/>
      <c r="M400" s="2"/>
      <c r="N400" s="2"/>
      <c r="O400" s="2"/>
      <c r="P400" s="2"/>
      <c r="Q400" s="2"/>
    </row>
    <row r="401" spans="9:17" x14ac:dyDescent="0.2">
      <c r="I401" s="3"/>
      <c r="J401" s="2"/>
      <c r="K401" s="2"/>
      <c r="L401" s="2"/>
      <c r="M401" s="2"/>
      <c r="N401" s="2"/>
      <c r="O401" s="2"/>
      <c r="P401" s="2"/>
      <c r="Q401" s="2"/>
    </row>
    <row r="402" spans="9:17" x14ac:dyDescent="0.2">
      <c r="I402" s="3"/>
      <c r="J402" s="2"/>
      <c r="K402" s="2"/>
      <c r="L402" s="2"/>
      <c r="M402" s="2"/>
      <c r="N402" s="2"/>
      <c r="O402" s="2"/>
      <c r="P402" s="2"/>
      <c r="Q402" s="2"/>
    </row>
    <row r="403" spans="9:17" x14ac:dyDescent="0.2">
      <c r="I403" s="3"/>
      <c r="J403" s="2"/>
      <c r="K403" s="2"/>
      <c r="L403" s="2"/>
      <c r="M403" s="2"/>
      <c r="N403" s="2"/>
      <c r="O403" s="2"/>
      <c r="P403" s="2"/>
      <c r="Q403" s="2"/>
    </row>
    <row r="404" spans="9:17" x14ac:dyDescent="0.2">
      <c r="I404" s="3"/>
      <c r="J404" s="2"/>
      <c r="K404" s="2"/>
      <c r="L404" s="2"/>
      <c r="M404" s="2"/>
      <c r="N404" s="2"/>
      <c r="O404" s="2"/>
      <c r="P404" s="2"/>
      <c r="Q404" s="2"/>
    </row>
    <row r="405" spans="9:17" x14ac:dyDescent="0.2">
      <c r="I405" s="3"/>
      <c r="J405" s="2"/>
      <c r="K405" s="2"/>
      <c r="L405" s="2"/>
      <c r="M405" s="2"/>
      <c r="N405" s="2"/>
      <c r="O405" s="2"/>
      <c r="P405" s="2"/>
      <c r="Q405" s="2"/>
    </row>
    <row r="406" spans="9:17" x14ac:dyDescent="0.2">
      <c r="I406" s="3"/>
      <c r="J406" s="2"/>
      <c r="K406" s="2"/>
      <c r="L406" s="2"/>
      <c r="M406" s="2"/>
      <c r="N406" s="2"/>
      <c r="O406" s="2"/>
      <c r="P406" s="2"/>
      <c r="Q406" s="2"/>
    </row>
    <row r="407" spans="9:17" x14ac:dyDescent="0.2">
      <c r="I407" s="3"/>
      <c r="J407" s="2"/>
      <c r="K407" s="2"/>
      <c r="L407" s="2"/>
      <c r="M407" s="2"/>
      <c r="N407" s="2"/>
      <c r="O407" s="2"/>
      <c r="P407" s="2"/>
      <c r="Q407" s="2"/>
    </row>
    <row r="408" spans="9:17" x14ac:dyDescent="0.2">
      <c r="I408" s="3"/>
      <c r="J408" s="2"/>
      <c r="K408" s="2"/>
      <c r="L408" s="2"/>
      <c r="M408" s="2"/>
      <c r="N408" s="2"/>
      <c r="O408" s="2"/>
      <c r="P408" s="2"/>
      <c r="Q408" s="2"/>
    </row>
    <row r="409" spans="9:17" x14ac:dyDescent="0.2">
      <c r="I409" s="3"/>
      <c r="J409" s="2"/>
      <c r="K409" s="2"/>
      <c r="L409" s="2"/>
      <c r="M409" s="2"/>
      <c r="N409" s="2"/>
      <c r="O409" s="2"/>
      <c r="P409" s="2"/>
      <c r="Q409" s="2"/>
    </row>
    <row r="410" spans="9:17" x14ac:dyDescent="0.2">
      <c r="I410" s="3"/>
      <c r="J410" s="2"/>
      <c r="K410" s="2"/>
      <c r="L410" s="2"/>
      <c r="M410" s="2"/>
      <c r="N410" s="2"/>
      <c r="O410" s="2"/>
      <c r="P410" s="2"/>
      <c r="Q410" s="2"/>
    </row>
    <row r="411" spans="9:17" x14ac:dyDescent="0.2">
      <c r="I411" s="3"/>
      <c r="J411" s="2"/>
      <c r="K411" s="2"/>
      <c r="L411" s="2"/>
      <c r="M411" s="2"/>
      <c r="N411" s="2"/>
      <c r="O411" s="2"/>
      <c r="P411" s="2"/>
      <c r="Q411" s="2"/>
    </row>
    <row r="412" spans="9:17" x14ac:dyDescent="0.2">
      <c r="I412" s="3"/>
      <c r="J412" s="2"/>
      <c r="K412" s="2"/>
      <c r="L412" s="2"/>
      <c r="M412" s="2"/>
      <c r="N412" s="2"/>
      <c r="O412" s="2"/>
      <c r="P412" s="2"/>
      <c r="Q412" s="2"/>
    </row>
    <row r="413" spans="9:17" x14ac:dyDescent="0.2">
      <c r="I413" s="3"/>
      <c r="J413" s="2"/>
      <c r="K413" s="2"/>
      <c r="L413" s="2"/>
      <c r="M413" s="2"/>
      <c r="N413" s="2"/>
      <c r="O413" s="2"/>
      <c r="P413" s="2"/>
      <c r="Q413" s="2"/>
    </row>
    <row r="414" spans="9:17" x14ac:dyDescent="0.2">
      <c r="I414" s="3"/>
      <c r="J414" s="2"/>
      <c r="K414" s="2"/>
      <c r="L414" s="2"/>
      <c r="M414" s="2"/>
      <c r="N414" s="2"/>
      <c r="O414" s="2"/>
      <c r="P414" s="2"/>
      <c r="Q414" s="2"/>
    </row>
    <row r="415" spans="9:17" x14ac:dyDescent="0.2">
      <c r="I415" s="3"/>
      <c r="J415" s="2"/>
      <c r="K415" s="2"/>
      <c r="L415" s="2"/>
      <c r="M415" s="2"/>
      <c r="N415" s="2"/>
      <c r="O415" s="2"/>
      <c r="P415" s="2"/>
      <c r="Q415" s="2"/>
    </row>
    <row r="416" spans="9:17" x14ac:dyDescent="0.2">
      <c r="I416" s="3"/>
      <c r="J416" s="2"/>
      <c r="K416" s="2"/>
      <c r="L416" s="2"/>
      <c r="M416" s="2"/>
      <c r="N416" s="2"/>
      <c r="O416" s="2"/>
      <c r="P416" s="2"/>
      <c r="Q416" s="2"/>
    </row>
  </sheetData>
  <mergeCells count="42">
    <mergeCell ref="F6:F10"/>
    <mergeCell ref="G6:G10"/>
    <mergeCell ref="P7:Q10"/>
    <mergeCell ref="R7:S10"/>
    <mergeCell ref="T7:U10"/>
    <mergeCell ref="A6:A10"/>
    <mergeCell ref="B6:B10"/>
    <mergeCell ref="C6:C10"/>
    <mergeCell ref="D6:D10"/>
    <mergeCell ref="E6:E10"/>
    <mergeCell ref="V7:W10"/>
    <mergeCell ref="H6:H10"/>
    <mergeCell ref="I6:I10"/>
    <mergeCell ref="X6:X10"/>
    <mergeCell ref="A1:Z2"/>
    <mergeCell ref="A3:D3"/>
    <mergeCell ref="F3:I3"/>
    <mergeCell ref="J3:M3"/>
    <mergeCell ref="N3:Q3"/>
    <mergeCell ref="R3:V3"/>
    <mergeCell ref="Z6:Z10"/>
    <mergeCell ref="J7:K10"/>
    <mergeCell ref="L7:M10"/>
    <mergeCell ref="N7:O10"/>
    <mergeCell ref="A4:Z5"/>
    <mergeCell ref="J6:W6"/>
    <mergeCell ref="Y6:Y10"/>
    <mergeCell ref="Q179:W179"/>
    <mergeCell ref="C176:D176"/>
    <mergeCell ref="E176:H176"/>
    <mergeCell ref="I176:L176"/>
    <mergeCell ref="C177:D177"/>
    <mergeCell ref="E177:H177"/>
    <mergeCell ref="I177:L177"/>
    <mergeCell ref="C174:D174"/>
    <mergeCell ref="E174:H174"/>
    <mergeCell ref="I174:L174"/>
    <mergeCell ref="Q174:W174"/>
    <mergeCell ref="C175:D175"/>
    <mergeCell ref="E175:H175"/>
    <mergeCell ref="I175:L175"/>
    <mergeCell ref="Q175:W175"/>
  </mergeCells>
  <conditionalFormatting sqref="A12:I12 K12 M12 O12 Q12 S12 U12 A171:I171 K171 M171 O171 Q171 S171 U171 W12:XFD12 W171:XFD171">
    <cfRule type="cellIs" dxfId="91" priority="2758" operator="equal">
      <formula>3</formula>
    </cfRule>
  </conditionalFormatting>
  <conditionalFormatting sqref="B13:B68 B96:B168">
    <cfRule type="cellIs" dxfId="90" priority="50" operator="equal">
      <formula>"ĐTCN"</formula>
    </cfRule>
    <cfRule type="cellIs" dxfId="89" priority="51" operator="equal">
      <formula>"KTĐT"</formula>
    </cfRule>
    <cfRule type="cellIs" dxfId="88" priority="52" operator="equal">
      <formula>"ĐTMT"</formula>
    </cfRule>
    <cfRule type="cellIs" dxfId="87" priority="53" operator="equal">
      <formula>"ĐTVT"</formula>
    </cfRule>
  </conditionalFormatting>
  <conditionalFormatting sqref="C13:C36 C96:C168">
    <cfRule type="cellIs" dxfId="86" priority="215" operator="equal">
      <formula>"CĐ"</formula>
    </cfRule>
  </conditionalFormatting>
  <conditionalFormatting sqref="C38:C54">
    <cfRule type="cellIs" dxfId="85" priority="109" operator="equal">
      <formula>"CĐ"</formula>
    </cfRule>
  </conditionalFormatting>
  <conditionalFormatting sqref="C57:C68">
    <cfRule type="cellIs" dxfId="84" priority="96" operator="equal">
      <formula>"CĐ"</formula>
    </cfRule>
  </conditionalFormatting>
  <conditionalFormatting sqref="J16:K17">
    <cfRule type="cellIs" dxfId="83" priority="198" operator="equal">
      <formula>3</formula>
    </cfRule>
  </conditionalFormatting>
  <conditionalFormatting sqref="J38:K38">
    <cfRule type="cellIs" dxfId="82" priority="138" operator="equal">
      <formula>3</formula>
    </cfRule>
  </conditionalFormatting>
  <conditionalFormatting sqref="J60:K61">
    <cfRule type="cellIs" dxfId="81" priority="79" operator="equal">
      <formula>3</formula>
    </cfRule>
  </conditionalFormatting>
  <conditionalFormatting sqref="J39:L39">
    <cfRule type="cellIs" dxfId="80" priority="147" operator="equal">
      <formula>3</formula>
    </cfRule>
  </conditionalFormatting>
  <conditionalFormatting sqref="J21:M21">
    <cfRule type="cellIs" dxfId="79" priority="179" operator="equal">
      <formula>3</formula>
    </cfRule>
  </conditionalFormatting>
  <conditionalFormatting sqref="J65:M65">
    <cfRule type="cellIs" dxfId="78" priority="60" operator="equal">
      <formula>3</formula>
    </cfRule>
  </conditionalFormatting>
  <conditionalFormatting sqref="J3:W3 J6:W12 J171 L171 N171 P171 R171 T171 V171 I172:W173 R181:W370 I181:Q416">
    <cfRule type="cellIs" dxfId="77" priority="3168" operator="equal">
      <formula>3</formula>
    </cfRule>
  </conditionalFormatting>
  <conditionalFormatting sqref="J47:W48">
    <cfRule type="cellIs" dxfId="76" priority="110" operator="equal">
      <formula>3</formula>
    </cfRule>
  </conditionalFormatting>
  <conditionalFormatting sqref="L15">
    <cfRule type="cellIs" dxfId="75" priority="212" operator="equal">
      <formula>3</formula>
    </cfRule>
  </conditionalFormatting>
  <conditionalFormatting sqref="L59">
    <cfRule type="cellIs" dxfId="74" priority="93" operator="equal">
      <formula>3</formula>
    </cfRule>
  </conditionalFormatting>
  <conditionalFormatting sqref="L14:M14 O14">
    <cfRule type="cellIs" dxfId="73" priority="213" operator="equal">
      <formula>3</formula>
    </cfRule>
  </conditionalFormatting>
  <conditionalFormatting sqref="L58:M58 O58">
    <cfRule type="cellIs" dxfId="72" priority="94" operator="equal">
      <formula>3</formula>
    </cfRule>
  </conditionalFormatting>
  <conditionalFormatting sqref="L169:M169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5:M17">
    <cfRule type="cellIs" dxfId="71" priority="161" operator="equal">
      <formula>3</formula>
    </cfRule>
  </conditionalFormatting>
  <conditionalFormatting sqref="M59:M61">
    <cfRule type="cellIs" dxfId="70" priority="43" operator="equal">
      <formula>3</formula>
    </cfRule>
  </conditionalFormatting>
  <conditionalFormatting sqref="M13:O13">
    <cfRule type="cellIs" dxfId="69" priority="206" operator="equal">
      <formula>3</formula>
    </cfRule>
  </conditionalFormatting>
  <conditionalFormatting sqref="M57:O57">
    <cfRule type="cellIs" dxfId="68" priority="87" operator="equal">
      <formula>3</formula>
    </cfRule>
  </conditionalFormatting>
  <conditionalFormatting sqref="N17">
    <cfRule type="cellIs" dxfId="67" priority="197" operator="equal">
      <formula>3</formula>
    </cfRule>
  </conditionalFormatting>
  <conditionalFormatting sqref="N39">
    <cfRule type="cellIs" dxfId="66" priority="148" operator="equal">
      <formula>3</formula>
    </cfRule>
  </conditionalFormatting>
  <conditionalFormatting sqref="N61">
    <cfRule type="cellIs" dxfId="65" priority="78" operator="equal">
      <formula>3</formula>
    </cfRule>
  </conditionalFormatting>
  <conditionalFormatting sqref="N34:O34">
    <cfRule type="cellIs" dxfId="64" priority="157" operator="equal">
      <formula>3</formula>
    </cfRule>
  </conditionalFormatting>
  <conditionalFormatting sqref="O16:O17">
    <cfRule type="cellIs" dxfId="63" priority="196" operator="equal">
      <formula>3</formula>
    </cfRule>
  </conditionalFormatting>
  <conditionalFormatting sqref="O60:O61">
    <cfRule type="cellIs" dxfId="62" priority="77" operator="equal">
      <formula>3</formula>
    </cfRule>
  </conditionalFormatting>
  <conditionalFormatting sqref="P38:P39">
    <cfRule type="cellIs" dxfId="61" priority="137" operator="equal">
      <formula>3</formula>
    </cfRule>
  </conditionalFormatting>
  <conditionalFormatting sqref="P36:Q36">
    <cfRule type="cellIs" dxfId="60" priority="156" operator="equal">
      <formula>3</formula>
    </cfRule>
  </conditionalFormatting>
  <conditionalFormatting sqref="P15:S15">
    <cfRule type="cellIs" dxfId="59" priority="207" operator="equal">
      <formula>3</formula>
    </cfRule>
  </conditionalFormatting>
  <conditionalFormatting sqref="P59:S59">
    <cfRule type="cellIs" dxfId="58" priority="88" operator="equal">
      <formula>3</formula>
    </cfRule>
  </conditionalFormatting>
  <conditionalFormatting sqref="P17:W17">
    <cfRule type="cellIs" dxfId="57" priority="195" operator="equal">
      <formula>3</formula>
    </cfRule>
  </conditionalFormatting>
  <conditionalFormatting sqref="P21:W21">
    <cfRule type="cellIs" dxfId="56" priority="177" operator="equal">
      <formula>3</formula>
    </cfRule>
  </conditionalFormatting>
  <conditionalFormatting sqref="P61:W61">
    <cfRule type="cellIs" dxfId="55" priority="76" operator="equal">
      <formula>3</formula>
    </cfRule>
  </conditionalFormatting>
  <conditionalFormatting sqref="P65:W65">
    <cfRule type="cellIs" dxfId="54" priority="58" operator="equal">
      <formula>3</formula>
    </cfRule>
  </conditionalFormatting>
  <conditionalFormatting sqref="Q23">
    <cfRule type="cellIs" dxfId="53" priority="160" operator="equal">
      <formula>3</formula>
    </cfRule>
  </conditionalFormatting>
  <conditionalFormatting sqref="Q67">
    <cfRule type="cellIs" dxfId="52" priority="42" operator="equal">
      <formula>3</formula>
    </cfRule>
  </conditionalFormatting>
  <conditionalFormatting sqref="R170:S170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6:W16">
    <cfRule type="cellIs" dxfId="51" priority="200" operator="equal">
      <formula>3</formula>
    </cfRule>
  </conditionalFormatting>
  <conditionalFormatting sqref="R38:W39">
    <cfRule type="cellIs" dxfId="50" priority="136" operator="equal">
      <formula>3</formula>
    </cfRule>
  </conditionalFormatting>
  <conditionalFormatting sqref="R60:W60">
    <cfRule type="cellIs" dxfId="49" priority="81" operator="equal">
      <formula>3</formula>
    </cfRule>
  </conditionalFormatting>
  <conditionalFormatting sqref="U27:U28">
    <cfRule type="cellIs" dxfId="48" priority="158" operator="equal">
      <formula>3</formula>
    </cfRule>
  </conditionalFormatting>
  <conditionalFormatting sqref="V13:W15">
    <cfRule type="cellIs" dxfId="47" priority="209" operator="equal">
      <formula>3</formula>
    </cfRule>
  </conditionalFormatting>
  <conditionalFormatting sqref="V57:W59">
    <cfRule type="cellIs" dxfId="46" priority="90" operator="equal">
      <formula>3</formula>
    </cfRule>
  </conditionalFormatting>
  <conditionalFormatting sqref="V169:W169">
    <cfRule type="colorScale" priority="2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3:X14 X21 X32">
    <cfRule type="expression" dxfId="45" priority="165" stopIfTrue="1">
      <formula>#REF!&gt;1</formula>
    </cfRule>
  </conditionalFormatting>
  <conditionalFormatting sqref="X15 X19:X20 X22 X25:X26">
    <cfRule type="expression" dxfId="44" priority="163" stopIfTrue="1">
      <formula>#REF!&gt;1</formula>
    </cfRule>
    <cfRule type="expression" dxfId="43" priority="164" stopIfTrue="1">
      <formula>#REF!&gt;1</formula>
    </cfRule>
  </conditionalFormatting>
  <conditionalFormatting sqref="X18">
    <cfRule type="expression" dxfId="42" priority="167" stopIfTrue="1">
      <formula>#REF!&gt;1</formula>
    </cfRule>
  </conditionalFormatting>
  <conditionalFormatting sqref="X29:X30">
    <cfRule type="expression" dxfId="41" priority="162" stopIfTrue="1">
      <formula>#REF!&gt;1</formula>
    </cfRule>
  </conditionalFormatting>
  <conditionalFormatting sqref="X57:X59 X62:X66">
    <cfRule type="expression" dxfId="40" priority="44" stopIfTrue="1">
      <formula>#REF!&gt;1</formula>
    </cfRule>
  </conditionalFormatting>
  <conditionalFormatting sqref="J96:K96 J113:K113 J130:K130 J146:K146 J109:K110 J126:K127 J142:K143 J159:K160">
    <cfRule type="cellIs" dxfId="39" priority="35" operator="equal">
      <formula>3</formula>
    </cfRule>
  </conditionalFormatting>
  <conditionalFormatting sqref="J100:M100 J117:M117 J134:M134 J150:M150">
    <cfRule type="cellIs" dxfId="38" priority="31" operator="equal">
      <formula>3</formula>
    </cfRule>
  </conditionalFormatting>
  <conditionalFormatting sqref="L108 L125 L141 L158">
    <cfRule type="cellIs" dxfId="37" priority="40" operator="equal">
      <formula>3</formula>
    </cfRule>
  </conditionalFormatting>
  <conditionalFormatting sqref="L107:M107 L124:M124 L140:M140 L157:M157 O107 O124 O140 O157">
    <cfRule type="cellIs" dxfId="36" priority="41" operator="equal">
      <formula>3</formula>
    </cfRule>
  </conditionalFormatting>
  <conditionalFormatting sqref="M96 M113 M130 M146 M108:M110 M125:M127 M141:M143 M158:M160">
    <cfRule type="cellIs" dxfId="35" priority="28" operator="equal">
      <formula>3</formula>
    </cfRule>
  </conditionalFormatting>
  <conditionalFormatting sqref="M106:O106 M123:O123 M139:O139 M156:O156">
    <cfRule type="cellIs" dxfId="34" priority="37" operator="equal">
      <formula>3</formula>
    </cfRule>
  </conditionalFormatting>
  <conditionalFormatting sqref="N96 N113 N130 N146 N110 N127 N143 N160">
    <cfRule type="cellIs" dxfId="33" priority="34" operator="equal">
      <formula>3</formula>
    </cfRule>
  </conditionalFormatting>
  <conditionalFormatting sqref="O96 O113 O130 O146 O109:O110 O126:O127 O142:O143 O159:O160">
    <cfRule type="cellIs" dxfId="32" priority="33" operator="equal">
      <formula>3</formula>
    </cfRule>
  </conditionalFormatting>
  <conditionalFormatting sqref="P108:S108 P125:S125 P141:S141 P158:S158">
    <cfRule type="cellIs" dxfId="31" priority="38" operator="equal">
      <formula>3</formula>
    </cfRule>
  </conditionalFormatting>
  <conditionalFormatting sqref="P96:W96 P113:W113 P130:W130 P146:W146 P110:W110 P127:W127 P143:W143 P160:W160">
    <cfRule type="cellIs" dxfId="30" priority="32" operator="equal">
      <formula>3</formula>
    </cfRule>
  </conditionalFormatting>
  <conditionalFormatting sqref="P100:W100 P117:W117 P134:W134 P150:W150">
    <cfRule type="cellIs" dxfId="29" priority="30" operator="equal">
      <formula>3</formula>
    </cfRule>
  </conditionalFormatting>
  <conditionalFormatting sqref="Q102 Q119 Q136 Q152">
    <cfRule type="cellIs" dxfId="28" priority="27" operator="equal">
      <formula>3</formula>
    </cfRule>
  </conditionalFormatting>
  <conditionalFormatting sqref="R109:W109 R126:W126 R142:W142 R159:W159">
    <cfRule type="cellIs" dxfId="27" priority="36" operator="equal">
      <formula>3</formula>
    </cfRule>
  </conditionalFormatting>
  <conditionalFormatting sqref="V106:W108 V123:W125 V139:W141 V156:W158">
    <cfRule type="cellIs" dxfId="26" priority="39" operator="equal">
      <formula>3</formula>
    </cfRule>
  </conditionalFormatting>
  <conditionalFormatting sqref="X97:X101 X114:X118 X131:X135 X147:X151 X104:X108 X121:X125 X137:X141 X154:X158 X111:X112 X128:X129 X144:X145 X161:X162">
    <cfRule type="expression" dxfId="25" priority="29" stopIfTrue="1">
      <formula>#REF!&gt;1</formula>
    </cfRule>
  </conditionalFormatting>
  <conditionalFormatting sqref="V169:V170">
    <cfRule type="colorScale" priority="3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69:W170">
    <cfRule type="colorScale" priority="3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9:B95">
    <cfRule type="cellIs" dxfId="24" priority="8" operator="equal">
      <formula>"ĐTCN"</formula>
    </cfRule>
    <cfRule type="cellIs" dxfId="23" priority="9" operator="equal">
      <formula>"KTĐT"</formula>
    </cfRule>
    <cfRule type="cellIs" dxfId="22" priority="10" operator="equal">
      <formula>"ĐTMT"</formula>
    </cfRule>
    <cfRule type="cellIs" dxfId="21" priority="11" operator="equal">
      <formula>"ĐTVT"</formula>
    </cfRule>
  </conditionalFormatting>
  <conditionalFormatting sqref="C69:C75 C90:C95">
    <cfRule type="cellIs" dxfId="20" priority="25" operator="equal">
      <formula>"CĐ"</formula>
    </cfRule>
  </conditionalFormatting>
  <conditionalFormatting sqref="C78:C89">
    <cfRule type="cellIs" dxfId="19" priority="24" operator="equal">
      <formula>"CĐ"</formula>
    </cfRule>
  </conditionalFormatting>
  <conditionalFormatting sqref="J81:K82">
    <cfRule type="cellIs" dxfId="18" priority="17" operator="equal">
      <formula>3</formula>
    </cfRule>
  </conditionalFormatting>
  <conditionalFormatting sqref="J86:M86">
    <cfRule type="cellIs" dxfId="17" priority="13" operator="equal">
      <formula>3</formula>
    </cfRule>
  </conditionalFormatting>
  <conditionalFormatting sqref="J69:W69 J90:R90 T90:W90">
    <cfRule type="cellIs" dxfId="16" priority="26" operator="equal">
      <formula>3</formula>
    </cfRule>
  </conditionalFormatting>
  <conditionalFormatting sqref="L80">
    <cfRule type="cellIs" dxfId="15" priority="22" operator="equal">
      <formula>3</formula>
    </cfRule>
  </conditionalFormatting>
  <conditionalFormatting sqref="L79:M79 O79">
    <cfRule type="cellIs" dxfId="14" priority="23" operator="equal">
      <formula>3</formula>
    </cfRule>
  </conditionalFormatting>
  <conditionalFormatting sqref="M80:M82">
    <cfRule type="cellIs" dxfId="13" priority="6" operator="equal">
      <formula>3</formula>
    </cfRule>
  </conditionalFormatting>
  <conditionalFormatting sqref="M78:O78">
    <cfRule type="cellIs" dxfId="12" priority="19" operator="equal">
      <formula>3</formula>
    </cfRule>
  </conditionalFormatting>
  <conditionalFormatting sqref="N82">
    <cfRule type="cellIs" dxfId="11" priority="16" operator="equal">
      <formula>3</formula>
    </cfRule>
  </conditionalFormatting>
  <conditionalFormatting sqref="O81:O82">
    <cfRule type="cellIs" dxfId="10" priority="15" operator="equal">
      <formula>3</formula>
    </cfRule>
  </conditionalFormatting>
  <conditionalFormatting sqref="P80:S80">
    <cfRule type="cellIs" dxfId="9" priority="20" operator="equal">
      <formula>3</formula>
    </cfRule>
  </conditionalFormatting>
  <conditionalFormatting sqref="P82:W82">
    <cfRule type="cellIs" dxfId="8" priority="14" operator="equal">
      <formula>3</formula>
    </cfRule>
  </conditionalFormatting>
  <conditionalFormatting sqref="P86:W86">
    <cfRule type="cellIs" dxfId="7" priority="12" operator="equal">
      <formula>3</formula>
    </cfRule>
  </conditionalFormatting>
  <conditionalFormatting sqref="Q88">
    <cfRule type="cellIs" dxfId="6" priority="5" operator="equal">
      <formula>3</formula>
    </cfRule>
  </conditionalFormatting>
  <conditionalFormatting sqref="R81:W81">
    <cfRule type="cellIs" dxfId="5" priority="18" operator="equal">
      <formula>3</formula>
    </cfRule>
  </conditionalFormatting>
  <conditionalFormatting sqref="V78:W80">
    <cfRule type="cellIs" dxfId="4" priority="21" operator="equal">
      <formula>3</formula>
    </cfRule>
  </conditionalFormatting>
  <conditionalFormatting sqref="X78:X80 X83:X87">
    <cfRule type="expression" dxfId="3" priority="7" stopIfTrue="1">
      <formula>#REF!&gt;1</formula>
    </cfRule>
  </conditionalFormatting>
  <conditionalFormatting sqref="M97">
    <cfRule type="cellIs" dxfId="2" priority="4" operator="equal">
      <formula>3</formula>
    </cfRule>
  </conditionalFormatting>
  <conditionalFormatting sqref="Q128">
    <cfRule type="cellIs" dxfId="1" priority="3" operator="equal">
      <formula>3</formula>
    </cfRule>
  </conditionalFormatting>
  <conditionalFormatting sqref="S168">
    <cfRule type="cellIs" dxfId="0" priority="2" operator="equal">
      <formula>3</formula>
    </cfRule>
  </conditionalFormatting>
  <pageMargins left="7.0000000000000007E-2" right="0" top="0.02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TH_KĐT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Bo Quoc</dc:creator>
  <cp:lastModifiedBy>Cuong Nguyen</cp:lastModifiedBy>
  <dcterms:created xsi:type="dcterms:W3CDTF">2006-09-16T00:00:00Z</dcterms:created>
  <dcterms:modified xsi:type="dcterms:W3CDTF">2023-05-29T05:41:33Z</dcterms:modified>
</cp:coreProperties>
</file>