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3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<sst xmlns="http://schemas.openxmlformats.org/spreadsheetml/2006/main" count="24" uniqueCount="9">
  <si>
    <t>π(a|s)</t>
  </si>
  <si>
    <t>ε</t>
  </si>
  <si>
    <t>A</t>
  </si>
  <si>
    <t>πnew(a|s)</t>
  </si>
  <si>
    <t>r</t>
  </si>
  <si>
    <t>r_clip</t>
  </si>
  <si>
    <t>rA</t>
  </si>
  <si>
    <t>r_clipA</t>
  </si>
  <si>
    <t>Lclip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</si>
</sst>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1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176" fontId="1" fillId="3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1" fillId="4" borderId="1" xfId="0" applyNumberFormat="1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0"/>
  <sheetViews>
    <sheetView tabSelected="1" topLeftCell="A4" workbookViewId="0">
      <selection activeCell="O26" sqref="O26"/>
    </sheetView>
  </sheetViews>
  <sheetFormatPr defaultColWidth="9" defaultRowHeight="13.8"/>
  <cols>
    <col min="2" max="2" width="11.3" customWidth="1"/>
    <col min="3" max="3" width="5.5" customWidth="1"/>
    <col min="4" max="5" width="5.8" customWidth="1"/>
    <col min="6" max="6" width="5.5" customWidth="1"/>
    <col min="7" max="7" width="6.9" customWidth="1"/>
    <col min="8" max="9" width="5.5" customWidth="1"/>
    <col min="10" max="10" width="6" customWidth="1"/>
    <col min="11" max="11" width="6.4" customWidth="1"/>
    <col min="12" max="12" width="6.5" customWidth="1"/>
  </cols>
  <sheetData>
    <row r="2" spans="2:3">
      <c r="B2" s="1" t="s">
        <v>0</v>
      </c>
      <c r="C2" s="1">
        <v>0.6</v>
      </c>
    </row>
    <row r="3" spans="2:3">
      <c r="B3" s="1" t="s">
        <v>1</v>
      </c>
      <c r="C3" s="1">
        <v>0.2</v>
      </c>
    </row>
    <row r="5" spans="2:12">
      <c r="B5" s="1"/>
      <c r="C5" s="1"/>
      <c r="D5" s="1"/>
      <c r="E5" s="1"/>
      <c r="F5" s="1" t="s">
        <v>2</v>
      </c>
      <c r="G5" s="1">
        <v>2</v>
      </c>
      <c r="H5" s="1"/>
      <c r="I5" s="1"/>
      <c r="J5" s="1" t="s">
        <v>2</v>
      </c>
      <c r="K5" s="1">
        <v>-2</v>
      </c>
      <c r="L5" s="1"/>
    </row>
    <row r="6" spans="2:12">
      <c r="B6" s="1" t="s">
        <v>3</v>
      </c>
      <c r="C6" s="1" t="s">
        <v>4</v>
      </c>
      <c r="D6" s="1" t="s">
        <v>5</v>
      </c>
      <c r="E6" s="1"/>
      <c r="F6" s="1" t="s">
        <v>6</v>
      </c>
      <c r="G6" s="1" t="s">
        <v>7</v>
      </c>
      <c r="H6" s="1" t="s">
        <v>8</v>
      </c>
      <c r="I6" s="1"/>
      <c r="J6" s="1" t="s">
        <v>6</v>
      </c>
      <c r="K6" s="1" t="s">
        <v>7</v>
      </c>
      <c r="L6" s="1" t="s">
        <v>8</v>
      </c>
    </row>
    <row r="7" spans="2:12">
      <c r="B7" s="2">
        <v>0.1</v>
      </c>
      <c r="C7" s="3">
        <f t="shared" ref="C7:C15" si="0">$B7/$C$2</f>
        <v>0.166666666666667</v>
      </c>
      <c r="D7" s="2">
        <f t="shared" ref="D7:D15" si="1">MAX(MIN($C7,1.2),0.8)</f>
        <v>0.8</v>
      </c>
      <c r="E7" s="9"/>
      <c r="F7" s="10">
        <f t="shared" ref="F7:F15" si="2">$C7*$G$5</f>
        <v>0.333333333333333</v>
      </c>
      <c r="G7" s="10">
        <f t="shared" ref="G7:G15" si="3">$D7*$G$5</f>
        <v>1.6</v>
      </c>
      <c r="H7" s="11">
        <f t="shared" ref="H7:H15" si="4">MIN(F7,G7)</f>
        <v>0.333333333333333</v>
      </c>
      <c r="I7" s="10"/>
      <c r="J7" s="10">
        <f>$C7*$K$5</f>
        <v>-0.333333333333333</v>
      </c>
      <c r="K7" s="10">
        <f>$D7*$K$5</f>
        <v>-1.6</v>
      </c>
      <c r="L7" s="11">
        <f>MIN(J7,K7)</f>
        <v>-1.6</v>
      </c>
    </row>
    <row r="8" spans="2:12">
      <c r="B8" s="2">
        <v>0.2</v>
      </c>
      <c r="C8" s="3">
        <f t="shared" si="0"/>
        <v>0.333333333333333</v>
      </c>
      <c r="D8" s="2">
        <f t="shared" si="1"/>
        <v>0.8</v>
      </c>
      <c r="E8" s="9"/>
      <c r="F8" s="10">
        <f t="shared" si="2"/>
        <v>0.666666666666667</v>
      </c>
      <c r="G8" s="10">
        <f t="shared" si="3"/>
        <v>1.6</v>
      </c>
      <c r="H8" s="11">
        <f t="shared" si="4"/>
        <v>0.666666666666667</v>
      </c>
      <c r="I8" s="10"/>
      <c r="J8" s="10">
        <f t="shared" ref="J8:J15" si="5">$C8*$K$5</f>
        <v>-0.666666666666667</v>
      </c>
      <c r="K8" s="10">
        <f t="shared" ref="K8:K15" si="6">$D8*$K$5</f>
        <v>-1.6</v>
      </c>
      <c r="L8" s="11">
        <f t="shared" ref="L8:L15" si="7">MIN(J8,K8)</f>
        <v>-1.6</v>
      </c>
    </row>
    <row r="9" spans="2:12">
      <c r="B9" s="2">
        <v>0.3</v>
      </c>
      <c r="C9" s="3">
        <f t="shared" si="0"/>
        <v>0.5</v>
      </c>
      <c r="D9" s="2">
        <f t="shared" si="1"/>
        <v>0.8</v>
      </c>
      <c r="E9" s="9"/>
      <c r="F9" s="10">
        <f t="shared" si="2"/>
        <v>1</v>
      </c>
      <c r="G9" s="10">
        <f t="shared" si="3"/>
        <v>1.6</v>
      </c>
      <c r="H9" s="11">
        <f t="shared" si="4"/>
        <v>1</v>
      </c>
      <c r="I9" s="10"/>
      <c r="J9" s="10">
        <f t="shared" si="5"/>
        <v>-1</v>
      </c>
      <c r="K9" s="10">
        <f t="shared" si="6"/>
        <v>-1.6</v>
      </c>
      <c r="L9" s="11">
        <f t="shared" si="7"/>
        <v>-1.6</v>
      </c>
    </row>
    <row r="10" spans="2:12">
      <c r="B10" s="2">
        <v>0.4</v>
      </c>
      <c r="C10" s="3">
        <f t="shared" si="0"/>
        <v>0.666666666666667</v>
      </c>
      <c r="D10" s="2">
        <f t="shared" si="1"/>
        <v>0.8</v>
      </c>
      <c r="E10" s="9"/>
      <c r="F10" s="10">
        <f t="shared" si="2"/>
        <v>1.33333333333333</v>
      </c>
      <c r="G10" s="10">
        <f t="shared" si="3"/>
        <v>1.6</v>
      </c>
      <c r="H10" s="11">
        <f t="shared" si="4"/>
        <v>1.33333333333333</v>
      </c>
      <c r="I10" s="10"/>
      <c r="J10" s="10">
        <f t="shared" si="5"/>
        <v>-1.33333333333333</v>
      </c>
      <c r="K10" s="10">
        <f t="shared" si="6"/>
        <v>-1.6</v>
      </c>
      <c r="L10" s="11">
        <f t="shared" si="7"/>
        <v>-1.6</v>
      </c>
    </row>
    <row r="11" spans="2:12">
      <c r="B11" s="4">
        <v>0.5</v>
      </c>
      <c r="C11" s="5">
        <f t="shared" si="0"/>
        <v>0.833333333333333</v>
      </c>
      <c r="D11" s="4">
        <f t="shared" si="1"/>
        <v>0.833333333333333</v>
      </c>
      <c r="E11" s="9"/>
      <c r="F11" s="10">
        <f t="shared" si="2"/>
        <v>1.66666666666667</v>
      </c>
      <c r="G11" s="10">
        <f t="shared" si="3"/>
        <v>1.66666666666667</v>
      </c>
      <c r="H11" s="11">
        <f t="shared" si="4"/>
        <v>1.66666666666667</v>
      </c>
      <c r="I11" s="10"/>
      <c r="J11" s="10">
        <f t="shared" si="5"/>
        <v>-1.66666666666667</v>
      </c>
      <c r="K11" s="10">
        <f t="shared" si="6"/>
        <v>-1.66666666666667</v>
      </c>
      <c r="L11" s="11">
        <f t="shared" si="7"/>
        <v>-1.66666666666667</v>
      </c>
    </row>
    <row r="12" spans="2:12">
      <c r="B12" s="4">
        <v>0.6</v>
      </c>
      <c r="C12" s="5">
        <f t="shared" si="0"/>
        <v>1</v>
      </c>
      <c r="D12" s="4">
        <f t="shared" si="1"/>
        <v>1</v>
      </c>
      <c r="E12" s="9"/>
      <c r="F12" s="10">
        <f t="shared" si="2"/>
        <v>2</v>
      </c>
      <c r="G12" s="10">
        <f t="shared" si="3"/>
        <v>2</v>
      </c>
      <c r="H12" s="11">
        <f t="shared" si="4"/>
        <v>2</v>
      </c>
      <c r="I12" s="10"/>
      <c r="J12" s="10">
        <f t="shared" si="5"/>
        <v>-2</v>
      </c>
      <c r="K12" s="10">
        <f t="shared" si="6"/>
        <v>-2</v>
      </c>
      <c r="L12" s="11">
        <f t="shared" si="7"/>
        <v>-2</v>
      </c>
    </row>
    <row r="13" spans="2:12">
      <c r="B13" s="4">
        <v>0.7</v>
      </c>
      <c r="C13" s="5">
        <f t="shared" si="0"/>
        <v>1.16666666666667</v>
      </c>
      <c r="D13" s="4">
        <f t="shared" si="1"/>
        <v>1.16666666666667</v>
      </c>
      <c r="E13" s="9"/>
      <c r="F13" s="10">
        <f t="shared" si="2"/>
        <v>2.33333333333333</v>
      </c>
      <c r="G13" s="10">
        <f t="shared" si="3"/>
        <v>2.33333333333333</v>
      </c>
      <c r="H13" s="11">
        <f t="shared" si="4"/>
        <v>2.33333333333333</v>
      </c>
      <c r="I13" s="10"/>
      <c r="J13" s="10">
        <f t="shared" si="5"/>
        <v>-2.33333333333333</v>
      </c>
      <c r="K13" s="10">
        <f t="shared" si="6"/>
        <v>-2.33333333333333</v>
      </c>
      <c r="L13" s="11">
        <f t="shared" si="7"/>
        <v>-2.33333333333333</v>
      </c>
    </row>
    <row r="14" spans="2:12">
      <c r="B14" s="6">
        <v>0.8</v>
      </c>
      <c r="C14" s="7">
        <f t="shared" si="0"/>
        <v>1.33333333333333</v>
      </c>
      <c r="D14" s="6">
        <f t="shared" si="1"/>
        <v>1.2</v>
      </c>
      <c r="E14" s="9"/>
      <c r="F14" s="10">
        <f t="shared" si="2"/>
        <v>2.66666666666667</v>
      </c>
      <c r="G14" s="10">
        <f t="shared" si="3"/>
        <v>2.4</v>
      </c>
      <c r="H14" s="11">
        <f t="shared" si="4"/>
        <v>2.4</v>
      </c>
      <c r="I14" s="10"/>
      <c r="J14" s="10">
        <f t="shared" si="5"/>
        <v>-2.66666666666667</v>
      </c>
      <c r="K14" s="10">
        <f t="shared" si="6"/>
        <v>-2.4</v>
      </c>
      <c r="L14" s="11">
        <f t="shared" si="7"/>
        <v>-2.66666666666667</v>
      </c>
    </row>
    <row r="15" spans="2:12">
      <c r="B15" s="6">
        <v>0.9</v>
      </c>
      <c r="C15" s="7">
        <f t="shared" si="0"/>
        <v>1.5</v>
      </c>
      <c r="D15" s="6">
        <f t="shared" si="1"/>
        <v>1.2</v>
      </c>
      <c r="E15" s="9"/>
      <c r="F15" s="10">
        <f t="shared" si="2"/>
        <v>3</v>
      </c>
      <c r="G15" s="10">
        <f t="shared" si="3"/>
        <v>2.4</v>
      </c>
      <c r="H15" s="11">
        <f t="shared" si="4"/>
        <v>2.4</v>
      </c>
      <c r="I15" s="10"/>
      <c r="J15" s="10">
        <f t="shared" si="5"/>
        <v>-3</v>
      </c>
      <c r="K15" s="10">
        <f t="shared" si="6"/>
        <v>-2.4</v>
      </c>
      <c r="L15" s="11">
        <f t="shared" si="7"/>
        <v>-3</v>
      </c>
    </row>
    <row r="20" spans="2:12">
      <c r="B20" s="1"/>
      <c r="C20" s="1"/>
      <c r="D20" s="1"/>
      <c r="E20" s="1"/>
      <c r="F20" s="1" t="s">
        <v>2</v>
      </c>
      <c r="G20" s="1">
        <v>2</v>
      </c>
      <c r="H20" s="1"/>
      <c r="I20" s="1"/>
      <c r="J20" s="1" t="s">
        <v>2</v>
      </c>
      <c r="K20" s="1">
        <v>-2</v>
      </c>
      <c r="L20" s="1"/>
    </row>
    <row r="21" spans="2:12">
      <c r="B21" s="1" t="s">
        <v>3</v>
      </c>
      <c r="C21" s="1" t="s">
        <v>4</v>
      </c>
      <c r="D21" s="1" t="s">
        <v>5</v>
      </c>
      <c r="E21" s="1"/>
      <c r="F21" s="1" t="s">
        <v>6</v>
      </c>
      <c r="G21" s="1" t="s">
        <v>7</v>
      </c>
      <c r="H21" s="1" t="s">
        <v>8</v>
      </c>
      <c r="I21" s="1"/>
      <c r="J21" s="1" t="s">
        <v>6</v>
      </c>
      <c r="K21" s="1" t="s">
        <v>7</v>
      </c>
      <c r="L21" s="1" t="s">
        <v>8</v>
      </c>
    </row>
    <row r="22" spans="2:12">
      <c r="B22" s="2">
        <v>0.1</v>
      </c>
      <c r="C22" s="3">
        <f>$B22/$C$2</f>
        <v>0.166666666666667</v>
      </c>
      <c r="D22" s="2">
        <f t="shared" ref="D22:D30" si="8">MAX(MIN($C22,1.2),0.8)</f>
        <v>0.8</v>
      </c>
      <c r="E22" s="9"/>
      <c r="F22" s="12">
        <f>$C22*$G$5</f>
        <v>0.333333333333333</v>
      </c>
      <c r="G22" s="10">
        <f>$D22*$G$5</f>
        <v>1.6</v>
      </c>
      <c r="H22" s="11">
        <f t="shared" ref="H22:H30" si="9">MIN(F22,G22)</f>
        <v>0.333333333333333</v>
      </c>
      <c r="I22" s="10"/>
      <c r="J22" s="10">
        <f>$C22*$K$5</f>
        <v>-0.333333333333333</v>
      </c>
      <c r="K22" s="12">
        <f>$D22*$K$5</f>
        <v>-1.6</v>
      </c>
      <c r="L22" s="11">
        <f t="shared" ref="L22:L30" si="10">MIN(J22,K22)</f>
        <v>-1.6</v>
      </c>
    </row>
    <row r="23" spans="2:12">
      <c r="B23" s="2">
        <v>0.2</v>
      </c>
      <c r="C23" s="3">
        <f>$B23/$C$2</f>
        <v>0.333333333333333</v>
      </c>
      <c r="D23" s="2">
        <f t="shared" si="8"/>
        <v>0.8</v>
      </c>
      <c r="E23" s="9"/>
      <c r="F23" s="12">
        <f>$C23*$G$5</f>
        <v>0.666666666666667</v>
      </c>
      <c r="G23" s="10">
        <f>$D23*$G$5</f>
        <v>1.6</v>
      </c>
      <c r="H23" s="11">
        <f t="shared" si="9"/>
        <v>0.666666666666667</v>
      </c>
      <c r="I23" s="10"/>
      <c r="J23" s="10">
        <f>$C23*$K$5</f>
        <v>-0.666666666666667</v>
      </c>
      <c r="K23" s="12">
        <f>$D23*$K$5</f>
        <v>-1.6</v>
      </c>
      <c r="L23" s="11">
        <f t="shared" si="10"/>
        <v>-1.6</v>
      </c>
    </row>
    <row r="24" spans="2:12">
      <c r="B24" s="2">
        <v>0.3</v>
      </c>
      <c r="C24" s="3">
        <f>$B24/$C$2</f>
        <v>0.5</v>
      </c>
      <c r="D24" s="2">
        <f t="shared" si="8"/>
        <v>0.8</v>
      </c>
      <c r="E24" s="9"/>
      <c r="F24" s="12">
        <f>$C24*$G$5</f>
        <v>1</v>
      </c>
      <c r="G24" s="10">
        <f>$D24*$G$5</f>
        <v>1.6</v>
      </c>
      <c r="H24" s="11">
        <f t="shared" si="9"/>
        <v>1</v>
      </c>
      <c r="I24" s="10"/>
      <c r="J24" s="10">
        <f>$C24*$K$5</f>
        <v>-1</v>
      </c>
      <c r="K24" s="12">
        <f>$D24*$K$5</f>
        <v>-1.6</v>
      </c>
      <c r="L24" s="11">
        <f t="shared" si="10"/>
        <v>-1.6</v>
      </c>
    </row>
    <row r="25" spans="2:12">
      <c r="B25" s="2">
        <v>0.4</v>
      </c>
      <c r="C25" s="3">
        <f>$B25/$C$2</f>
        <v>0.666666666666667</v>
      </c>
      <c r="D25" s="2">
        <f t="shared" si="8"/>
        <v>0.8</v>
      </c>
      <c r="E25" s="9"/>
      <c r="F25" s="12">
        <f>$C25*$G$5</f>
        <v>1.33333333333333</v>
      </c>
      <c r="G25" s="10">
        <f>$D25*$G$5</f>
        <v>1.6</v>
      </c>
      <c r="H25" s="11">
        <f t="shared" si="9"/>
        <v>1.33333333333333</v>
      </c>
      <c r="I25" s="10"/>
      <c r="J25" s="10">
        <f>$C25*$K$5</f>
        <v>-1.33333333333333</v>
      </c>
      <c r="K25" s="12">
        <f>$D25*$K$5</f>
        <v>-1.6</v>
      </c>
      <c r="L25" s="11">
        <f t="shared" si="10"/>
        <v>-1.6</v>
      </c>
    </row>
    <row r="26" spans="2:12">
      <c r="B26" s="8">
        <v>0.5</v>
      </c>
      <c r="C26" s="5">
        <f>$B26/$C$2</f>
        <v>0.833333333333333</v>
      </c>
      <c r="D26" s="8">
        <f t="shared" si="8"/>
        <v>0.833333333333333</v>
      </c>
      <c r="E26" s="13"/>
      <c r="F26" s="12">
        <f>$C26*$G$5</f>
        <v>1.66666666666667</v>
      </c>
      <c r="G26" s="10">
        <f>$D26*$G$5</f>
        <v>1.66666666666667</v>
      </c>
      <c r="H26" s="11">
        <f t="shared" si="9"/>
        <v>1.66666666666667</v>
      </c>
      <c r="I26" s="10"/>
      <c r="J26" s="12">
        <f>$C26*$K$5</f>
        <v>-1.66666666666667</v>
      </c>
      <c r="K26" s="10">
        <f>$D26*$K$5</f>
        <v>-1.66666666666667</v>
      </c>
      <c r="L26" s="11">
        <f t="shared" si="10"/>
        <v>-1.66666666666667</v>
      </c>
    </row>
    <row r="27" spans="2:12">
      <c r="B27" s="8">
        <v>0.6</v>
      </c>
      <c r="C27" s="5">
        <f>$B27/$C$2</f>
        <v>1</v>
      </c>
      <c r="D27" s="8">
        <f t="shared" si="8"/>
        <v>1</v>
      </c>
      <c r="E27" s="13"/>
      <c r="F27" s="12">
        <f>$C27*$G$5</f>
        <v>2</v>
      </c>
      <c r="G27" s="10">
        <f>$D27*$G$5</f>
        <v>2</v>
      </c>
      <c r="H27" s="11">
        <f t="shared" si="9"/>
        <v>2</v>
      </c>
      <c r="I27" s="10"/>
      <c r="J27" s="12">
        <f>$C27*$K$5</f>
        <v>-2</v>
      </c>
      <c r="K27" s="10">
        <f>$D27*$K$5</f>
        <v>-2</v>
      </c>
      <c r="L27" s="11">
        <f t="shared" si="10"/>
        <v>-2</v>
      </c>
    </row>
    <row r="28" spans="2:12">
      <c r="B28" s="8">
        <v>0.7</v>
      </c>
      <c r="C28" s="5">
        <f>$B28/$C$2</f>
        <v>1.16666666666667</v>
      </c>
      <c r="D28" s="8">
        <f t="shared" si="8"/>
        <v>1.16666666666667</v>
      </c>
      <c r="E28" s="13"/>
      <c r="F28" s="12">
        <f>$C28*$G$5</f>
        <v>2.33333333333333</v>
      </c>
      <c r="G28" s="10">
        <f>$D28*$G$5</f>
        <v>2.33333333333333</v>
      </c>
      <c r="H28" s="11">
        <f t="shared" si="9"/>
        <v>2.33333333333333</v>
      </c>
      <c r="I28" s="10"/>
      <c r="J28" s="12">
        <f>$C28*$K$5</f>
        <v>-2.33333333333333</v>
      </c>
      <c r="K28" s="10">
        <f>$D28*$K$5</f>
        <v>-2.33333333333333</v>
      </c>
      <c r="L28" s="11">
        <f t="shared" si="10"/>
        <v>-2.33333333333333</v>
      </c>
    </row>
    <row r="29" spans="2:12">
      <c r="B29" s="6">
        <v>0.8</v>
      </c>
      <c r="C29" s="7">
        <f>$B29/$C$2</f>
        <v>1.33333333333333</v>
      </c>
      <c r="D29" s="6">
        <f t="shared" si="8"/>
        <v>1.2</v>
      </c>
      <c r="E29" s="9"/>
      <c r="F29" s="10">
        <f>$C29*$G$5</f>
        <v>2.66666666666667</v>
      </c>
      <c r="G29" s="12">
        <f>$D29*$G$5</f>
        <v>2.4</v>
      </c>
      <c r="H29" s="11">
        <f t="shared" si="9"/>
        <v>2.4</v>
      </c>
      <c r="I29" s="10"/>
      <c r="J29" s="12">
        <f>$C29*$K$5</f>
        <v>-2.66666666666667</v>
      </c>
      <c r="K29" s="10">
        <f>$D29*$K$5</f>
        <v>-2.4</v>
      </c>
      <c r="L29" s="11">
        <f t="shared" si="10"/>
        <v>-2.66666666666667</v>
      </c>
    </row>
    <row r="30" spans="2:12">
      <c r="B30" s="6">
        <v>0.9</v>
      </c>
      <c r="C30" s="7">
        <f>$B30/$C$2</f>
        <v>1.5</v>
      </c>
      <c r="D30" s="6">
        <f t="shared" si="8"/>
        <v>1.2</v>
      </c>
      <c r="E30" s="9"/>
      <c r="F30" s="10">
        <f>$C30*$G$5</f>
        <v>3</v>
      </c>
      <c r="G30" s="12">
        <f>$D30*$G$5</f>
        <v>2.4</v>
      </c>
      <c r="H30" s="11">
        <f t="shared" si="9"/>
        <v>2.4</v>
      </c>
      <c r="I30" s="10"/>
      <c r="J30" s="12">
        <f>$C30*$K$5</f>
        <v>-3</v>
      </c>
      <c r="K30" s="10">
        <f>$D30*$K$5</f>
        <v>-2.4</v>
      </c>
      <c r="L30" s="11">
        <f t="shared" si="10"/>
        <v>-3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aaa</cp:lastModifiedBy>
  <dcterms:created xsi:type="dcterms:W3CDTF">2018-05-26T03:28:00Z</dcterms:created>
  <dcterms:modified xsi:type="dcterms:W3CDTF">2025-06-18T20:14:12Z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2052-11.1.0.11723</vt:lpwstr>
  </property>
</Properties>
</file>