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e8520d51b86b0972/Máy tính/New folder (2)/Tin B New/1 Tin B Cơ Bản/Buổi 6/"/>
    </mc:Choice>
  </mc:AlternateContent>
  <xr:revisionPtr revIDLastSave="27" documentId="13_ncr:1_{82C6A2BC-A0C1-486A-B6EA-1EEE0BFC22E0}" xr6:coauthVersionLast="47" xr6:coauthVersionMax="47" xr10:uidLastSave="{98BF7900-449F-4674-955D-2795D6B46C13}"/>
  <bookViews>
    <workbookView xWindow="-108" yWindow="-108" windowWidth="23256" windowHeight="12456" xr2:uid="{00000000-000D-0000-FFFF-FFFF00000000}"/>
  </bookViews>
  <sheets>
    <sheet name="1" sheetId="8" r:id="rId1"/>
    <sheet name="2" sheetId="1" r:id="rId2"/>
    <sheet name="3" sheetId="3" r:id="rId3"/>
    <sheet name="4" sheetId="5" r:id="rId4"/>
    <sheet name="5" sheetId="6" r:id="rId5"/>
    <sheet name="6" sheetId="7" r:id="rId6"/>
    <sheet name="7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6" l="1"/>
  <c r="G11" i="6"/>
  <c r="G10" i="6"/>
  <c r="G9" i="6"/>
  <c r="G8" i="6"/>
  <c r="G7" i="6"/>
  <c r="G6" i="6"/>
  <c r="G5" i="6"/>
  <c r="G4" i="6"/>
  <c r="G3" i="6"/>
  <c r="D6" i="4"/>
  <c r="D5" i="4"/>
  <c r="D4" i="4"/>
  <c r="D3" i="4"/>
</calcChain>
</file>

<file path=xl/sharedStrings.xml><?xml version="1.0" encoding="utf-8"?>
<sst xmlns="http://schemas.openxmlformats.org/spreadsheetml/2006/main" count="295" uniqueCount="170">
  <si>
    <t>Ngày</t>
  </si>
  <si>
    <t>Mã CT</t>
  </si>
  <si>
    <t>Diễn giải</t>
  </si>
  <si>
    <t>Mã SP</t>
  </si>
  <si>
    <t>Số lượng</t>
  </si>
  <si>
    <t>Thành tiền</t>
  </si>
  <si>
    <t>A001</t>
  </si>
  <si>
    <t>Cty A Thủy</t>
  </si>
  <si>
    <t>A-100</t>
  </si>
  <si>
    <t>B002</t>
  </si>
  <si>
    <t>Cty Hoàn cầu -Dũng</t>
  </si>
  <si>
    <t>B-125</t>
  </si>
  <si>
    <t>A003</t>
  </si>
  <si>
    <t>Công ty HC - Thủy</t>
  </si>
  <si>
    <t>A006</t>
  </si>
  <si>
    <t>KH Phạm Văn Công</t>
  </si>
  <si>
    <t>B007</t>
  </si>
  <si>
    <t>Trường PTTH XYZ</t>
  </si>
  <si>
    <t>Cộng</t>
  </si>
  <si>
    <t>Mã sản phẩm</t>
  </si>
  <si>
    <t>B-145</t>
  </si>
  <si>
    <t>Doanh Thu</t>
  </si>
  <si>
    <t>Số lần bán</t>
  </si>
  <si>
    <t>Bảng 1: Bảng Kê</t>
  </si>
  <si>
    <t>Mã Ct</t>
  </si>
  <si>
    <t>Mã NV</t>
  </si>
  <si>
    <t>Họ tên</t>
  </si>
  <si>
    <t>Mặt hàng</t>
  </si>
  <si>
    <t>Số lượng bán</t>
  </si>
  <si>
    <t>Đơn giá</t>
  </si>
  <si>
    <t>Chiết khấu</t>
  </si>
  <si>
    <t>Giảm giá</t>
  </si>
  <si>
    <t>T2</t>
  </si>
  <si>
    <t>Trần Thị B</t>
  </si>
  <si>
    <t>X</t>
  </si>
  <si>
    <t>T1</t>
  </si>
  <si>
    <t>Nguyễn Văn A</t>
  </si>
  <si>
    <t>Y</t>
  </si>
  <si>
    <t>C004</t>
  </si>
  <si>
    <t>Z</t>
  </si>
  <si>
    <t>Tổng</t>
  </si>
  <si>
    <t>Bảng 3: Báo cáo doanh thu</t>
  </si>
  <si>
    <t>MẶT HÀNG</t>
  </si>
  <si>
    <t>Tháng</t>
  </si>
  <si>
    <t>BẢNG KÊ BÁN HÀNG NĂM 2011</t>
  </si>
  <si>
    <t>STT</t>
  </si>
  <si>
    <t>MÃ SP</t>
  </si>
  <si>
    <t>NGÀY BÁN</t>
  </si>
  <si>
    <t>TÊN SẢN PHẨM</t>
  </si>
  <si>
    <t>ĐƠN GIÁ</t>
  </si>
  <si>
    <t>S.LƯỢNG</t>
  </si>
  <si>
    <t>TRỊ GIÁ</t>
  </si>
  <si>
    <t>VNA</t>
  </si>
  <si>
    <t>Sữa bột Vinamilk</t>
  </si>
  <si>
    <t xml:space="preserve"> Bảng 2:Dùng công thức mãng</t>
  </si>
  <si>
    <t>ABOT</t>
  </si>
  <si>
    <t>Sữa bột Abott</t>
  </si>
  <si>
    <t>ENFA</t>
  </si>
  <si>
    <t>Sữa bột Enfa Grow</t>
  </si>
  <si>
    <t>- Tính tổng số lượng từng sản phẩm theo quý</t>
  </si>
  <si>
    <t>DUMEX</t>
  </si>
  <si>
    <t>Sữa bột cô giái Hà Lan</t>
  </si>
  <si>
    <t>Quý</t>
  </si>
  <si>
    <t>Mã sp</t>
  </si>
  <si>
    <t>Quý 1</t>
  </si>
  <si>
    <t>Quý 2</t>
  </si>
  <si>
    <t>Quý 3</t>
  </si>
  <si>
    <t>Quý 4</t>
  </si>
  <si>
    <t>TỔNG CỘNG</t>
  </si>
  <si>
    <t>Nguyên liêu</t>
  </si>
  <si>
    <t>Tổng tiền</t>
  </si>
  <si>
    <t>Đường</t>
  </si>
  <si>
    <t>Bột</t>
  </si>
  <si>
    <t>Trứng</t>
  </si>
  <si>
    <t>Sữa</t>
  </si>
  <si>
    <t>&lt;=5</t>
  </si>
  <si>
    <t>&gt;5</t>
  </si>
  <si>
    <t>Tổng doanh thu</t>
  </si>
  <si>
    <t>Đường Bột</t>
  </si>
  <si>
    <t>VNA20</t>
  </si>
  <si>
    <t>BOT12</t>
  </si>
  <si>
    <t>ENA30</t>
  </si>
  <si>
    <t>Số lượng sản phẩm theo quý như mãu</t>
  </si>
  <si>
    <t>DUX25</t>
  </si>
  <si>
    <t>VNA50</t>
  </si>
  <si>
    <t>Sữa bột Abott và Sữa bột Enfa Grow</t>
  </si>
  <si>
    <t>VNA10</t>
  </si>
  <si>
    <t xml:space="preserve">Số lần </t>
  </si>
  <si>
    <t>BOT100</t>
  </si>
  <si>
    <t>Tổng số lượng</t>
  </si>
  <si>
    <t>BOT50</t>
  </si>
  <si>
    <t>ENA60</t>
  </si>
  <si>
    <t>DUX20</t>
  </si>
  <si>
    <t>VNA90</t>
  </si>
  <si>
    <t>VNA15</t>
  </si>
  <si>
    <t>BOT29</t>
  </si>
  <si>
    <t>ENA40</t>
  </si>
  <si>
    <t>DUX50</t>
  </si>
  <si>
    <t>ENA20</t>
  </si>
  <si>
    <t>ENA25</t>
  </si>
  <si>
    <t>MÃ XE</t>
  </si>
  <si>
    <t>TÊN XE</t>
  </si>
  <si>
    <t>HÃNG SX</t>
  </si>
  <si>
    <t>SL</t>
  </si>
  <si>
    <t>THÀNH TIỀN</t>
  </si>
  <si>
    <t>25/06/2015</t>
  </si>
  <si>
    <t>Y-FZ-15</t>
  </si>
  <si>
    <t>FZ150i</t>
  </si>
  <si>
    <t>YAMAHA</t>
  </si>
  <si>
    <t>Tính tổng số lượng bán và tổng doanh thu như mẫu ở bảng sau:</t>
  </si>
  <si>
    <t>28/06/2015</t>
  </si>
  <si>
    <t>Y-EX-15</t>
  </si>
  <si>
    <t xml:space="preserve">EXCITER </t>
  </si>
  <si>
    <t>30/06/2015</t>
  </si>
  <si>
    <t>H-PC-14</t>
  </si>
  <si>
    <t>PCX</t>
  </si>
  <si>
    <t>HONDA</t>
  </si>
  <si>
    <t>Mã xe</t>
  </si>
  <si>
    <t>Tổng số lượng bán theo năm sx</t>
  </si>
  <si>
    <t>Doanh thu</t>
  </si>
  <si>
    <t>H-AI-15</t>
  </si>
  <si>
    <t>AIR BLADE</t>
  </si>
  <si>
    <t>15/07/2015</t>
  </si>
  <si>
    <t>Y-FZ-14</t>
  </si>
  <si>
    <t>FZ</t>
  </si>
  <si>
    <t>27/07/2015</t>
  </si>
  <si>
    <t>Y-EX-13</t>
  </si>
  <si>
    <t>EX</t>
  </si>
  <si>
    <t>30/07/2015</t>
  </si>
  <si>
    <t>H-PC-13</t>
  </si>
  <si>
    <t>PC</t>
  </si>
  <si>
    <t>AI</t>
  </si>
  <si>
    <t>15/08/2015</t>
  </si>
  <si>
    <t>20/08/2015</t>
  </si>
  <si>
    <t>Chứng từ</t>
  </si>
  <si>
    <t>Tên vật tư</t>
  </si>
  <si>
    <t>G1000K</t>
  </si>
  <si>
    <t>GẠCH</t>
  </si>
  <si>
    <t>X200C</t>
  </si>
  <si>
    <t>XI MĂNG</t>
  </si>
  <si>
    <t>C20K</t>
  </si>
  <si>
    <t>CÁT</t>
  </si>
  <si>
    <t>G3000K</t>
  </si>
  <si>
    <t>D1200K</t>
  </si>
  <si>
    <t>ĐÁ</t>
  </si>
  <si>
    <t>X300K</t>
  </si>
  <si>
    <t>G1000C</t>
  </si>
  <si>
    <t>X2500K</t>
  </si>
  <si>
    <t>C200C</t>
  </si>
  <si>
    <t>D500C</t>
  </si>
  <si>
    <t>C150K</t>
  </si>
  <si>
    <t>X2000K</t>
  </si>
  <si>
    <t>Tổng thành tiền theo tuần</t>
  </si>
  <si>
    <t>Tuần thứ 1</t>
  </si>
  <si>
    <t>Tuần thứ 2</t>
  </si>
  <si>
    <t>Bảng 3: Tổng hợp doanh thu và số lần bán</t>
  </si>
  <si>
    <t>Sữa bột Vinamilk và Sữa bột Abott</t>
  </si>
  <si>
    <t>13</t>
  </si>
  <si>
    <t>14</t>
  </si>
  <si>
    <t>15</t>
  </si>
  <si>
    <t>Sử dụng công thức mảng tạo bảng tổng hợp doanh thu theo tháng như mẫu ở bảng sau:</t>
  </si>
  <si>
    <t>Dùng công thức mảng</t>
  </si>
  <si>
    <t>Dùng công thức mảng tính tổng số lượng bán và tổng doanh thu của bảng sau:</t>
  </si>
  <si>
    <t xml:space="preserve">CÁT </t>
  </si>
  <si>
    <t xml:space="preserve">ĐÁ </t>
  </si>
  <si>
    <t xml:space="preserve">GẠCH </t>
  </si>
  <si>
    <t xml:space="preserve">XI MĂNG </t>
  </si>
  <si>
    <t>Bảng 2: Tổng hợp số lượng bán theo quý</t>
  </si>
  <si>
    <t>`</t>
  </si>
  <si>
    <t>1/ Điền số vào ô trống theo mẫu ở bảng dưới dùng công thức mảng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</si>
</sst>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yyyy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10"/>
      <name val="Arial"/>
      <family val="2"/>
    </font>
    <font>
      <b/>
      <sz val="12"/>
      <name val="Arial"/>
      <family val="2"/>
      <charset val="163"/>
    </font>
    <font>
      <sz val="12"/>
      <name val="Arial"/>
      <family val="2"/>
      <charset val="163"/>
    </font>
    <font>
      <sz val="13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0"/>
      <color theme="0"/>
      <name val="Times New Roman"/>
      <family val="1"/>
    </font>
    <font>
      <b/>
      <sz val="11"/>
      <color theme="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B050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1" xfId="1" applyNumberFormat="1" applyFont="1" applyBorder="1"/>
    <xf numFmtId="0" fontId="4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5" fillId="0" borderId="0" xfId="3"/>
    <xf numFmtId="0" fontId="6" fillId="0" borderId="0" xfId="3" applyFont="1"/>
    <xf numFmtId="0" fontId="6" fillId="5" borderId="5" xfId="3" applyFont="1" applyFill="1" applyBorder="1" applyAlignment="1">
      <alignment horizontal="center" vertical="center"/>
    </xf>
    <xf numFmtId="0" fontId="6" fillId="5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vertical="center"/>
    </xf>
    <xf numFmtId="0" fontId="7" fillId="0" borderId="5" xfId="3" applyFont="1" applyBorder="1" applyAlignment="1">
      <alignment horizontal="center"/>
    </xf>
    <xf numFmtId="0" fontId="7" fillId="0" borderId="5" xfId="3" applyFont="1" applyBorder="1" applyAlignment="1">
      <alignment horizontal="left" vertical="center"/>
    </xf>
    <xf numFmtId="164" fontId="7" fillId="0" borderId="5" xfId="3" applyNumberFormat="1" applyFont="1" applyBorder="1" applyAlignment="1">
      <alignment horizontal="center"/>
    </xf>
    <xf numFmtId="0" fontId="7" fillId="0" borderId="5" xfId="3" applyFont="1" applyBorder="1"/>
    <xf numFmtId="165" fontId="7" fillId="0" borderId="5" xfId="4" applyNumberFormat="1" applyFont="1" applyBorder="1"/>
    <xf numFmtId="165" fontId="7" fillId="0" borderId="5" xfId="3" applyNumberFormat="1" applyFont="1" applyBorder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left" vertical="center" indent="5"/>
    </xf>
    <xf numFmtId="0" fontId="6" fillId="5" borderId="5" xfId="3" applyFont="1" applyFill="1" applyBorder="1" applyAlignment="1">
      <alignment horizontal="center"/>
    </xf>
    <xf numFmtId="0" fontId="6" fillId="0" borderId="5" xfId="3" applyFont="1" applyBorder="1"/>
    <xf numFmtId="0" fontId="7" fillId="7" borderId="5" xfId="3" applyFont="1" applyFill="1" applyBorder="1"/>
    <xf numFmtId="0" fontId="7" fillId="8" borderId="5" xfId="3" applyFont="1" applyFill="1" applyBorder="1"/>
    <xf numFmtId="165" fontId="6" fillId="0" borderId="5" xfId="3" applyNumberFormat="1" applyFont="1" applyBorder="1" applyAlignment="1"/>
    <xf numFmtId="0" fontId="9" fillId="0" borderId="1" xfId="0" applyFont="1" applyBorder="1"/>
    <xf numFmtId="0" fontId="9" fillId="0" borderId="0" xfId="0" applyFont="1"/>
    <xf numFmtId="0" fontId="6" fillId="5" borderId="5" xfId="6" applyFont="1" applyFill="1" applyBorder="1" applyAlignment="1">
      <alignment horizontal="center" vertical="center"/>
    </xf>
    <xf numFmtId="0" fontId="6" fillId="5" borderId="5" xfId="6" applyFont="1" applyFill="1" applyBorder="1" applyAlignment="1">
      <alignment horizontal="center" vertical="center" wrapText="1"/>
    </xf>
    <xf numFmtId="0" fontId="6" fillId="5" borderId="5" xfId="6" applyFont="1" applyFill="1" applyBorder="1" applyAlignment="1">
      <alignment vertical="center"/>
    </xf>
    <xf numFmtId="0" fontId="7" fillId="0" borderId="5" xfId="6" applyFont="1" applyBorder="1" applyAlignment="1">
      <alignment horizontal="center"/>
    </xf>
    <xf numFmtId="0" fontId="7" fillId="0" borderId="5" xfId="6" applyFont="1" applyBorder="1" applyAlignment="1">
      <alignment horizontal="left" vertical="center"/>
    </xf>
    <xf numFmtId="164" fontId="7" fillId="0" borderId="5" xfId="6" applyNumberFormat="1" applyFont="1" applyBorder="1" applyAlignment="1">
      <alignment horizontal="center"/>
    </xf>
    <xf numFmtId="0" fontId="7" fillId="0" borderId="5" xfId="6" applyFont="1" applyBorder="1"/>
    <xf numFmtId="165" fontId="7" fillId="0" borderId="5" xfId="7" applyNumberFormat="1" applyFont="1" applyBorder="1"/>
    <xf numFmtId="0" fontId="10" fillId="9" borderId="1" xfId="0" applyFont="1" applyFill="1" applyBorder="1"/>
    <xf numFmtId="0" fontId="4" fillId="0" borderId="0" xfId="0" applyFont="1"/>
    <xf numFmtId="0" fontId="2" fillId="11" borderId="1" xfId="0" applyFont="1" applyFill="1" applyBorder="1"/>
    <xf numFmtId="0" fontId="12" fillId="3" borderId="11" xfId="8" applyFont="1" applyFill="1" applyBorder="1" applyAlignment="1">
      <alignment horizontal="center"/>
    </xf>
    <xf numFmtId="0" fontId="12" fillId="3" borderId="12" xfId="8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3" fillId="0" borderId="14" xfId="8" applyFont="1" applyBorder="1" applyAlignment="1">
      <alignment horizontal="center"/>
    </xf>
    <xf numFmtId="0" fontId="13" fillId="0" borderId="3" xfId="8" applyFont="1" applyBorder="1"/>
    <xf numFmtId="14" fontId="13" fillId="0" borderId="3" xfId="8" applyNumberFormat="1" applyFont="1" applyBorder="1"/>
    <xf numFmtId="165" fontId="13" fillId="0" borderId="15" xfId="9" applyNumberFormat="1" applyFont="1" applyBorder="1"/>
    <xf numFmtId="0" fontId="13" fillId="12" borderId="3" xfId="8" applyFont="1" applyFill="1" applyBorder="1"/>
    <xf numFmtId="0" fontId="9" fillId="0" borderId="0" xfId="0" applyFont="1" applyFill="1" applyAlignment="1"/>
    <xf numFmtId="14" fontId="0" fillId="0" borderId="1" xfId="0" applyNumberFormat="1" applyBorder="1" applyAlignment="1">
      <alignment horizontal="center"/>
    </xf>
    <xf numFmtId="0" fontId="0" fillId="0" borderId="1" xfId="0" quotePrefix="1" applyNumberFormat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14" fontId="13" fillId="0" borderId="1" xfId="0" applyNumberFormat="1" applyFont="1" applyBorder="1"/>
    <xf numFmtId="0" fontId="13" fillId="0" borderId="1" xfId="0" applyFont="1" applyBorder="1"/>
    <xf numFmtId="9" fontId="13" fillId="0" borderId="1" xfId="2" applyFont="1" applyBorder="1"/>
    <xf numFmtId="0" fontId="13" fillId="0" borderId="1" xfId="2" applyNumberFormat="1" applyFont="1" applyBorder="1"/>
    <xf numFmtId="0" fontId="15" fillId="4" borderId="4" xfId="0" applyFont="1" applyFill="1" applyBorder="1" applyAlignment="1">
      <alignment horizontal="center"/>
    </xf>
    <xf numFmtId="0" fontId="13" fillId="0" borderId="4" xfId="0" applyFont="1" applyBorder="1"/>
    <xf numFmtId="1" fontId="13" fillId="0" borderId="4" xfId="0" applyNumberFormat="1" applyFont="1" applyBorder="1"/>
    <xf numFmtId="0" fontId="13" fillId="0" borderId="4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6" fillId="6" borderId="6" xfId="3" applyFont="1" applyFill="1" applyBorder="1" applyAlignment="1">
      <alignment horizontal="center"/>
    </xf>
    <xf numFmtId="0" fontId="6" fillId="6" borderId="7" xfId="3" applyFont="1" applyFill="1" applyBorder="1" applyAlignment="1">
      <alignment horizontal="center"/>
    </xf>
    <xf numFmtId="0" fontId="6" fillId="6" borderId="8" xfId="3" applyFont="1" applyFill="1" applyBorder="1" applyAlignment="1">
      <alignment horizontal="center"/>
    </xf>
    <xf numFmtId="0" fontId="6" fillId="5" borderId="5" xfId="3" applyFont="1" applyFill="1" applyBorder="1" applyAlignment="1">
      <alignment horizontal="center"/>
    </xf>
    <xf numFmtId="0" fontId="6" fillId="0" borderId="19" xfId="3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6" fillId="10" borderId="5" xfId="6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0" borderId="16" xfId="8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</cellXfs>
  <cellStyles count="10">
    <cellStyle name="Comma" xfId="1" builtinId="3"/>
    <cellStyle name="Comma 2" xfId="4" xr:uid="{00000000-0005-0000-0000-000001000000}"/>
    <cellStyle name="Comma 2 2" xfId="9" xr:uid="{00000000-0005-0000-0000-000002000000}"/>
    <cellStyle name="Comma 3" xfId="7" xr:uid="{00000000-0005-0000-0000-000003000000}"/>
    <cellStyle name="Normal" xfId="0" builtinId="0"/>
    <cellStyle name="Normal 2" xfId="3" xr:uid="{00000000-0005-0000-0000-000005000000}"/>
    <cellStyle name="Normal 2 2" xfId="8" xr:uid="{00000000-0005-0000-0000-000006000000}"/>
    <cellStyle name="Normal 3" xfId="6" xr:uid="{00000000-0005-0000-0000-000007000000}"/>
    <cellStyle name="Percent" xfId="2" builtinId="5"/>
    <cellStyle name="Percent 2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34B0-DDFE-4D46-A7F9-E38E55F5ADA5}">
  <dimension ref="A1:J18"/>
  <sheetViews>
    <sheetView tabSelected="1" workbookViewId="0">
      <selection activeCell="G22" sqref="G22"/>
    </sheetView>
  </sheetViews>
  <sheetFormatPr defaultRowHeight="14.4" x14ac:dyDescent="0.3"/>
  <cols>
    <col min="1" max="1" width="15" customWidth="1"/>
    <col min="2" max="2" width="15.33203125" customWidth="1"/>
    <col min="4" max="4" width="12.88671875" bestFit="1" customWidth="1"/>
    <col min="5" max="5" width="8.6640625" bestFit="1" customWidth="1"/>
    <col min="6" max="6" width="11.5546875" bestFit="1" customWidth="1"/>
    <col min="8" max="8" width="11.33203125" customWidth="1"/>
    <col min="9" max="9" width="12.33203125" customWidth="1"/>
    <col min="10" max="10" width="13.88671875" customWidth="1"/>
  </cols>
  <sheetData>
    <row r="1" spans="1:10" x14ac:dyDescent="0.3">
      <c r="A1" s="60" t="s">
        <v>23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x14ac:dyDescent="0.3">
      <c r="A2" s="51" t="s">
        <v>0</v>
      </c>
      <c r="B2" s="51" t="s">
        <v>24</v>
      </c>
      <c r="C2" s="51" t="s">
        <v>25</v>
      </c>
      <c r="D2" s="51" t="s">
        <v>26</v>
      </c>
      <c r="E2" s="51" t="s">
        <v>27</v>
      </c>
      <c r="F2" s="51" t="s">
        <v>28</v>
      </c>
      <c r="G2" s="51" t="s">
        <v>29</v>
      </c>
      <c r="H2" s="51" t="s">
        <v>30</v>
      </c>
      <c r="I2" s="51" t="s">
        <v>31</v>
      </c>
      <c r="J2" s="51" t="s">
        <v>5</v>
      </c>
    </row>
    <row r="3" spans="1:10" x14ac:dyDescent="0.3">
      <c r="A3" s="52">
        <v>36892</v>
      </c>
      <c r="B3" s="53" t="s">
        <v>6</v>
      </c>
      <c r="C3" s="53" t="s">
        <v>32</v>
      </c>
      <c r="D3" s="53" t="s">
        <v>33</v>
      </c>
      <c r="E3" s="53" t="s">
        <v>34</v>
      </c>
      <c r="F3" s="53">
        <v>1</v>
      </c>
      <c r="G3" s="53">
        <v>100</v>
      </c>
      <c r="H3" s="54">
        <v>0.02</v>
      </c>
      <c r="I3" s="54">
        <v>0</v>
      </c>
      <c r="J3" s="55">
        <v>98</v>
      </c>
    </row>
    <row r="4" spans="1:10" x14ac:dyDescent="0.3">
      <c r="A4" s="52">
        <v>36913</v>
      </c>
      <c r="B4" s="53" t="s">
        <v>12</v>
      </c>
      <c r="C4" s="53" t="s">
        <v>35</v>
      </c>
      <c r="D4" s="53" t="s">
        <v>36</v>
      </c>
      <c r="E4" s="53" t="s">
        <v>34</v>
      </c>
      <c r="F4" s="53">
        <v>2</v>
      </c>
      <c r="G4" s="53">
        <v>100</v>
      </c>
      <c r="H4" s="54">
        <v>0.02</v>
      </c>
      <c r="I4" s="54">
        <v>0</v>
      </c>
      <c r="J4" s="55">
        <v>196</v>
      </c>
    </row>
    <row r="5" spans="1:10" x14ac:dyDescent="0.3">
      <c r="A5" s="52">
        <v>36948</v>
      </c>
      <c r="B5" s="53" t="s">
        <v>14</v>
      </c>
      <c r="C5" s="53" t="s">
        <v>32</v>
      </c>
      <c r="D5" s="53" t="s">
        <v>33</v>
      </c>
      <c r="E5" s="53" t="s">
        <v>34</v>
      </c>
      <c r="F5" s="3">
        <v>5</v>
      </c>
      <c r="G5" s="53">
        <v>100</v>
      </c>
      <c r="H5" s="54">
        <v>0.02</v>
      </c>
      <c r="I5" s="54">
        <v>7.0000000000000007E-2</v>
      </c>
      <c r="J5" s="55">
        <v>455</v>
      </c>
    </row>
    <row r="6" spans="1:10" x14ac:dyDescent="0.3">
      <c r="A6" s="52">
        <v>36911</v>
      </c>
      <c r="B6" s="53" t="s">
        <v>9</v>
      </c>
      <c r="C6" s="53" t="s">
        <v>32</v>
      </c>
      <c r="D6" s="53" t="s">
        <v>33</v>
      </c>
      <c r="E6" s="53" t="s">
        <v>37</v>
      </c>
      <c r="F6" s="3">
        <v>7</v>
      </c>
      <c r="G6" s="53">
        <v>250</v>
      </c>
      <c r="H6" s="54">
        <v>0.05</v>
      </c>
      <c r="I6" s="54">
        <v>7.0000000000000007E-2</v>
      </c>
      <c r="J6" s="55">
        <v>1540</v>
      </c>
    </row>
    <row r="7" spans="1:10" x14ac:dyDescent="0.3">
      <c r="A7" s="52">
        <v>36964</v>
      </c>
      <c r="B7" s="53" t="s">
        <v>16</v>
      </c>
      <c r="C7" s="53" t="s">
        <v>35</v>
      </c>
      <c r="D7" s="53" t="s">
        <v>36</v>
      </c>
      <c r="E7" s="53" t="s">
        <v>37</v>
      </c>
      <c r="F7" s="53">
        <v>12</v>
      </c>
      <c r="G7" s="53">
        <v>250</v>
      </c>
      <c r="H7" s="54">
        <v>7.0000000000000007E-2</v>
      </c>
      <c r="I7" s="54">
        <v>0.05</v>
      </c>
      <c r="J7" s="55">
        <v>2640</v>
      </c>
    </row>
    <row r="8" spans="1:10" x14ac:dyDescent="0.3">
      <c r="A8" s="52">
        <v>36965</v>
      </c>
      <c r="B8" s="53" t="s">
        <v>38</v>
      </c>
      <c r="C8" s="53" t="s">
        <v>35</v>
      </c>
      <c r="D8" s="53" t="s">
        <v>33</v>
      </c>
      <c r="E8" s="53" t="s">
        <v>39</v>
      </c>
      <c r="F8" s="53">
        <v>11</v>
      </c>
      <c r="G8" s="53">
        <v>200</v>
      </c>
      <c r="H8" s="54">
        <v>0.06</v>
      </c>
      <c r="I8" s="54">
        <v>0.05</v>
      </c>
      <c r="J8" s="55">
        <v>1958</v>
      </c>
    </row>
    <row r="9" spans="1:10" x14ac:dyDescent="0.3">
      <c r="A9" s="62" t="s">
        <v>40</v>
      </c>
      <c r="B9" s="62"/>
      <c r="C9" s="62"/>
      <c r="D9" s="62"/>
      <c r="E9" s="62"/>
      <c r="F9" s="62"/>
      <c r="G9" s="62"/>
      <c r="H9" s="62"/>
      <c r="I9" s="53"/>
      <c r="J9" s="53">
        <v>6887</v>
      </c>
    </row>
    <row r="11" spans="1:10" x14ac:dyDescent="0.3">
      <c r="A11" t="s">
        <v>160</v>
      </c>
    </row>
    <row r="13" spans="1:10" x14ac:dyDescent="0.3">
      <c r="B13" s="63" t="s">
        <v>41</v>
      </c>
      <c r="C13" s="63"/>
      <c r="D13" s="63"/>
      <c r="E13" s="63"/>
    </row>
    <row r="14" spans="1:10" x14ac:dyDescent="0.3">
      <c r="B14" s="56" t="s">
        <v>42</v>
      </c>
      <c r="C14" s="64" t="s">
        <v>43</v>
      </c>
      <c r="D14" s="64"/>
      <c r="E14" s="64"/>
    </row>
    <row r="15" spans="1:10" x14ac:dyDescent="0.3">
      <c r="B15" s="57"/>
      <c r="C15" s="58">
        <v>1</v>
      </c>
      <c r="D15" s="58">
        <v>2</v>
      </c>
      <c r="E15" s="58">
        <v>3</v>
      </c>
    </row>
    <row r="16" spans="1:10" x14ac:dyDescent="0.3">
      <c r="B16" s="59" t="s">
        <v>34</v>
      </c>
      <c r="C16" s="57"/>
      <c r="D16" s="57"/>
      <c r="E16" s="57"/>
    </row>
    <row r="17" spans="2:5" x14ac:dyDescent="0.3">
      <c r="B17" s="59" t="s">
        <v>37</v>
      </c>
      <c r="C17" s="57"/>
      <c r="D17" s="57"/>
      <c r="E17" s="57"/>
    </row>
    <row r="18" spans="2:5" x14ac:dyDescent="0.3">
      <c r="B18" s="59" t="s">
        <v>39</v>
      </c>
      <c r="C18" s="57"/>
      <c r="D18" s="57"/>
      <c r="E18" s="57"/>
    </row>
  </sheetData>
  <mergeCells count="4">
    <mergeCell ref="A1:J1"/>
    <mergeCell ref="A9:H9"/>
    <mergeCell ref="B13:E13"/>
    <mergeCell ref="C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3"/>
  <sheetViews>
    <sheetView workbookViewId="0"/>
  </sheetViews>
  <sheetFormatPr defaultRowHeight="14.4" x14ac:dyDescent="0.3"/>
  <cols>
    <col min="1" max="1" width="11" customWidth="1"/>
    <col min="2" max="2" width="12.44140625" bestFit="1" customWidth="1"/>
    <col min="3" max="3" width="11.77734375" customWidth="1"/>
    <col min="4" max="4" width="12.44140625" customWidth="1"/>
    <col min="5" max="5" width="13.21875" customWidth="1"/>
  </cols>
  <sheetData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2">
        <v>36892</v>
      </c>
      <c r="B3" s="3" t="s">
        <v>6</v>
      </c>
      <c r="C3" s="3" t="s">
        <v>7</v>
      </c>
      <c r="D3" s="3" t="s">
        <v>8</v>
      </c>
      <c r="E3" s="3">
        <v>100</v>
      </c>
      <c r="F3" s="4">
        <v>200</v>
      </c>
    </row>
    <row r="4" spans="1:6" x14ac:dyDescent="0.3">
      <c r="A4" s="2">
        <v>36911</v>
      </c>
      <c r="B4" s="3" t="s">
        <v>9</v>
      </c>
      <c r="C4" s="3" t="s">
        <v>10</v>
      </c>
      <c r="D4" s="3" t="s">
        <v>11</v>
      </c>
      <c r="E4" s="3">
        <v>200</v>
      </c>
      <c r="F4" s="4">
        <v>400</v>
      </c>
    </row>
    <row r="5" spans="1:6" x14ac:dyDescent="0.3">
      <c r="A5" s="2">
        <v>36913</v>
      </c>
      <c r="B5" s="3" t="s">
        <v>12</v>
      </c>
      <c r="C5" s="3" t="s">
        <v>13</v>
      </c>
      <c r="D5" s="3" t="s">
        <v>8</v>
      </c>
      <c r="E5" s="3">
        <v>50</v>
      </c>
      <c r="F5" s="4">
        <v>600</v>
      </c>
    </row>
    <row r="6" spans="1:6" x14ac:dyDescent="0.3">
      <c r="A6" s="2">
        <v>37190</v>
      </c>
      <c r="B6" s="3" t="s">
        <v>14</v>
      </c>
      <c r="C6" s="3" t="s">
        <v>15</v>
      </c>
      <c r="D6" s="3" t="s">
        <v>8</v>
      </c>
      <c r="E6" s="3">
        <v>100</v>
      </c>
      <c r="F6" s="4">
        <v>500</v>
      </c>
    </row>
    <row r="7" spans="1:6" x14ac:dyDescent="0.3">
      <c r="A7" s="2">
        <v>36964</v>
      </c>
      <c r="B7" s="3" t="s">
        <v>16</v>
      </c>
      <c r="C7" s="3" t="s">
        <v>17</v>
      </c>
      <c r="D7" s="3" t="s">
        <v>11</v>
      </c>
      <c r="E7" s="3">
        <v>150</v>
      </c>
      <c r="F7" s="4">
        <v>600</v>
      </c>
    </row>
    <row r="8" spans="1:6" x14ac:dyDescent="0.3">
      <c r="A8" s="65" t="s">
        <v>18</v>
      </c>
      <c r="B8" s="65"/>
      <c r="C8" s="65"/>
      <c r="D8" s="65"/>
      <c r="E8" s="65"/>
      <c r="F8" s="65"/>
    </row>
    <row r="10" spans="1:6" x14ac:dyDescent="0.3">
      <c r="B10" s="66" t="s">
        <v>155</v>
      </c>
      <c r="C10" s="66"/>
      <c r="D10" s="66"/>
      <c r="E10" s="66"/>
    </row>
    <row r="11" spans="1:6" x14ac:dyDescent="0.3">
      <c r="B11" s="5" t="s">
        <v>19</v>
      </c>
      <c r="C11" s="6" t="s">
        <v>8</v>
      </c>
      <c r="D11" s="6" t="s">
        <v>11</v>
      </c>
      <c r="E11" s="6" t="s">
        <v>20</v>
      </c>
    </row>
    <row r="12" spans="1:6" x14ac:dyDescent="0.3">
      <c r="B12" s="7" t="s">
        <v>21</v>
      </c>
      <c r="C12" s="8"/>
      <c r="D12" s="8"/>
      <c r="E12" s="8"/>
    </row>
    <row r="13" spans="1:6" x14ac:dyDescent="0.3">
      <c r="B13" s="7" t="s">
        <v>22</v>
      </c>
      <c r="C13" s="8"/>
      <c r="D13" s="8"/>
      <c r="E13" s="8"/>
    </row>
  </sheetData>
  <mergeCells count="2">
    <mergeCell ref="A8:F8"/>
    <mergeCell ref="B10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L19" sqref="L19"/>
    </sheetView>
  </sheetViews>
  <sheetFormatPr defaultRowHeight="14.4" x14ac:dyDescent="0.3"/>
  <cols>
    <col min="1" max="1" width="5.33203125" bestFit="1" customWidth="1"/>
    <col min="2" max="2" width="8.77734375" bestFit="1" customWidth="1"/>
    <col min="3" max="3" width="12.6640625" bestFit="1" customWidth="1"/>
    <col min="4" max="4" width="23.77734375" bestFit="1" customWidth="1"/>
    <col min="5" max="5" width="11.109375" bestFit="1" customWidth="1"/>
    <col min="6" max="6" width="11.5546875" bestFit="1" customWidth="1"/>
    <col min="7" max="7" width="13.77734375" bestFit="1" customWidth="1"/>
  </cols>
  <sheetData>
    <row r="1" spans="1:13" ht="15.6" x14ac:dyDescent="0.3">
      <c r="A1" s="71" t="s">
        <v>44</v>
      </c>
      <c r="B1" s="71"/>
      <c r="C1" s="71"/>
      <c r="D1" s="71"/>
      <c r="E1" s="71"/>
      <c r="F1" s="71"/>
      <c r="G1" s="71"/>
      <c r="H1" s="10"/>
    </row>
    <row r="2" spans="1:13" ht="15.6" x14ac:dyDescent="0.3">
      <c r="A2" s="11" t="s">
        <v>45</v>
      </c>
      <c r="B2" s="11" t="s">
        <v>46</v>
      </c>
      <c r="C2" s="11" t="s">
        <v>47</v>
      </c>
      <c r="D2" s="12" t="s">
        <v>48</v>
      </c>
      <c r="E2" s="13" t="s">
        <v>49</v>
      </c>
      <c r="F2" s="12" t="s">
        <v>50</v>
      </c>
      <c r="G2" s="12" t="s">
        <v>51</v>
      </c>
      <c r="H2" s="9"/>
    </row>
    <row r="3" spans="1:13" ht="16.8" x14ac:dyDescent="0.3">
      <c r="A3" s="14">
        <v>1</v>
      </c>
      <c r="B3" s="15" t="s">
        <v>52</v>
      </c>
      <c r="C3" s="16">
        <v>40909</v>
      </c>
      <c r="D3" s="17" t="s">
        <v>53</v>
      </c>
      <c r="E3" s="18">
        <v>97000</v>
      </c>
      <c r="F3" s="17">
        <v>20</v>
      </c>
      <c r="G3" s="19">
        <v>1940000</v>
      </c>
      <c r="H3" s="9"/>
      <c r="I3" s="20" t="s">
        <v>54</v>
      </c>
    </row>
    <row r="4" spans="1:13" ht="16.8" x14ac:dyDescent="0.3">
      <c r="A4" s="14">
        <v>2</v>
      </c>
      <c r="B4" s="15" t="s">
        <v>55</v>
      </c>
      <c r="C4" s="16">
        <v>40944</v>
      </c>
      <c r="D4" s="17" t="s">
        <v>56</v>
      </c>
      <c r="E4" s="18">
        <v>160000</v>
      </c>
      <c r="F4" s="17">
        <v>12</v>
      </c>
      <c r="G4" s="19">
        <v>1920000</v>
      </c>
      <c r="H4" s="9"/>
      <c r="I4" s="21" t="s">
        <v>59</v>
      </c>
    </row>
    <row r="5" spans="1:13" ht="15.6" x14ac:dyDescent="0.3">
      <c r="A5" s="14">
        <v>3</v>
      </c>
      <c r="B5" s="15" t="s">
        <v>57</v>
      </c>
      <c r="C5" s="16">
        <v>40945</v>
      </c>
      <c r="D5" s="17" t="s">
        <v>58</v>
      </c>
      <c r="E5" s="18">
        <v>140000</v>
      </c>
      <c r="F5" s="17">
        <v>30</v>
      </c>
      <c r="G5" s="19">
        <v>4200000</v>
      </c>
      <c r="H5" s="9"/>
    </row>
    <row r="6" spans="1:13" ht="15.6" x14ac:dyDescent="0.3">
      <c r="A6" s="14">
        <v>4</v>
      </c>
      <c r="B6" s="15" t="s">
        <v>60</v>
      </c>
      <c r="C6" s="16">
        <v>40946</v>
      </c>
      <c r="D6" s="17" t="s">
        <v>61</v>
      </c>
      <c r="E6" s="18">
        <v>120000</v>
      </c>
      <c r="F6" s="17">
        <v>25</v>
      </c>
      <c r="G6" s="19">
        <v>3000000</v>
      </c>
      <c r="H6" s="9"/>
    </row>
    <row r="7" spans="1:13" ht="15.6" x14ac:dyDescent="0.3">
      <c r="A7" s="14">
        <v>5</v>
      </c>
      <c r="B7" s="15" t="s">
        <v>52</v>
      </c>
      <c r="C7" s="16">
        <v>40979</v>
      </c>
      <c r="D7" s="17" t="s">
        <v>53</v>
      </c>
      <c r="E7" s="18">
        <v>97000</v>
      </c>
      <c r="F7" s="17">
        <v>50</v>
      </c>
      <c r="G7" s="19">
        <v>4850000</v>
      </c>
      <c r="H7" s="9"/>
      <c r="I7" s="67" t="s">
        <v>167</v>
      </c>
      <c r="J7" s="68"/>
      <c r="K7" s="68"/>
      <c r="L7" s="68"/>
      <c r="M7" s="69"/>
    </row>
    <row r="8" spans="1:13" ht="15.6" x14ac:dyDescent="0.3">
      <c r="A8" s="14">
        <v>6</v>
      </c>
      <c r="B8" s="15" t="s">
        <v>52</v>
      </c>
      <c r="C8" s="16">
        <v>41014</v>
      </c>
      <c r="D8" s="17" t="s">
        <v>53</v>
      </c>
      <c r="E8" s="18">
        <v>97000</v>
      </c>
      <c r="F8" s="17">
        <v>10</v>
      </c>
      <c r="G8" s="19">
        <v>970000</v>
      </c>
      <c r="H8" s="9"/>
      <c r="I8" s="17"/>
      <c r="J8" s="70" t="s">
        <v>62</v>
      </c>
      <c r="K8" s="70"/>
      <c r="L8" s="70"/>
      <c r="M8" s="70"/>
    </row>
    <row r="9" spans="1:13" ht="15.6" x14ac:dyDescent="0.3">
      <c r="A9" s="14">
        <v>7</v>
      </c>
      <c r="B9" s="15" t="s">
        <v>55</v>
      </c>
      <c r="C9" s="16">
        <v>41049</v>
      </c>
      <c r="D9" s="17" t="s">
        <v>56</v>
      </c>
      <c r="E9" s="18">
        <v>160000</v>
      </c>
      <c r="F9" s="17">
        <v>100</v>
      </c>
      <c r="G9" s="19">
        <v>16000000</v>
      </c>
      <c r="H9" s="9"/>
      <c r="I9" s="22" t="s">
        <v>63</v>
      </c>
      <c r="J9" s="22" t="s">
        <v>64</v>
      </c>
      <c r="K9" s="22" t="s">
        <v>65</v>
      </c>
      <c r="L9" s="22" t="s">
        <v>66</v>
      </c>
      <c r="M9" s="22" t="s">
        <v>67</v>
      </c>
    </row>
    <row r="10" spans="1:13" ht="15.6" x14ac:dyDescent="0.3">
      <c r="A10" s="14">
        <v>8</v>
      </c>
      <c r="B10" s="15" t="s">
        <v>52</v>
      </c>
      <c r="C10" s="16">
        <v>41050</v>
      </c>
      <c r="D10" s="17" t="s">
        <v>53</v>
      </c>
      <c r="E10" s="18">
        <v>97000</v>
      </c>
      <c r="F10" s="17">
        <v>20</v>
      </c>
      <c r="G10" s="19">
        <v>1940000</v>
      </c>
      <c r="H10" s="9"/>
      <c r="I10" s="23" t="s">
        <v>52</v>
      </c>
      <c r="J10" s="24"/>
      <c r="K10" s="24"/>
      <c r="L10" s="24"/>
      <c r="M10" s="24"/>
    </row>
    <row r="11" spans="1:13" ht="15.6" x14ac:dyDescent="0.3">
      <c r="A11" s="14">
        <v>9</v>
      </c>
      <c r="B11" s="15" t="s">
        <v>55</v>
      </c>
      <c r="C11" s="16">
        <v>41084</v>
      </c>
      <c r="D11" s="17" t="s">
        <v>56</v>
      </c>
      <c r="E11" s="18">
        <v>160000</v>
      </c>
      <c r="F11" s="17">
        <v>50</v>
      </c>
      <c r="G11" s="19">
        <v>8000000</v>
      </c>
      <c r="H11" s="9"/>
      <c r="I11" s="23" t="s">
        <v>55</v>
      </c>
      <c r="J11" s="24"/>
      <c r="K11" s="24"/>
      <c r="L11" s="24"/>
      <c r="M11" s="24"/>
    </row>
    <row r="12" spans="1:13" ht="15.6" x14ac:dyDescent="0.3">
      <c r="A12" s="14">
        <v>10</v>
      </c>
      <c r="B12" s="15" t="s">
        <v>57</v>
      </c>
      <c r="C12" s="16">
        <v>41119</v>
      </c>
      <c r="D12" s="17" t="s">
        <v>58</v>
      </c>
      <c r="E12" s="18">
        <v>140000</v>
      </c>
      <c r="F12" s="17">
        <v>60</v>
      </c>
      <c r="G12" s="19">
        <v>8400000</v>
      </c>
      <c r="H12" s="9"/>
      <c r="I12" s="23" t="s">
        <v>57</v>
      </c>
      <c r="J12" s="24"/>
      <c r="K12" s="24"/>
      <c r="L12" s="24"/>
      <c r="M12" s="24"/>
    </row>
    <row r="13" spans="1:13" ht="15.6" x14ac:dyDescent="0.3">
      <c r="A13" s="14">
        <v>11</v>
      </c>
      <c r="B13" s="15" t="s">
        <v>60</v>
      </c>
      <c r="C13" s="16">
        <v>41122</v>
      </c>
      <c r="D13" s="17" t="s">
        <v>61</v>
      </c>
      <c r="E13" s="18">
        <v>120000</v>
      </c>
      <c r="F13" s="17">
        <v>20</v>
      </c>
      <c r="G13" s="19">
        <v>2400000</v>
      </c>
      <c r="H13" s="9"/>
      <c r="I13" s="23" t="s">
        <v>60</v>
      </c>
      <c r="J13" s="24"/>
      <c r="K13" s="24"/>
      <c r="L13" s="24"/>
      <c r="M13" s="24"/>
    </row>
    <row r="14" spans="1:13" ht="15.6" x14ac:dyDescent="0.3">
      <c r="A14" s="14">
        <v>12</v>
      </c>
      <c r="B14" s="15" t="s">
        <v>52</v>
      </c>
      <c r="C14" s="16">
        <v>41123</v>
      </c>
      <c r="D14" s="17" t="s">
        <v>53</v>
      </c>
      <c r="E14" s="18">
        <v>97000</v>
      </c>
      <c r="F14" s="17">
        <v>90</v>
      </c>
      <c r="G14" s="19">
        <v>8730000</v>
      </c>
      <c r="H14" s="9"/>
    </row>
    <row r="15" spans="1:13" ht="15.6" x14ac:dyDescent="0.3">
      <c r="A15" s="14">
        <v>13</v>
      </c>
      <c r="B15" s="15" t="s">
        <v>52</v>
      </c>
      <c r="C15" s="16">
        <v>41124</v>
      </c>
      <c r="D15" s="17" t="s">
        <v>53</v>
      </c>
      <c r="E15" s="18">
        <v>97000</v>
      </c>
      <c r="F15" s="17">
        <v>15</v>
      </c>
      <c r="G15" s="19">
        <v>1455000</v>
      </c>
      <c r="H15" s="9"/>
    </row>
    <row r="16" spans="1:13" ht="15.6" x14ac:dyDescent="0.3">
      <c r="A16" s="14">
        <v>14</v>
      </c>
      <c r="B16" s="15" t="s">
        <v>55</v>
      </c>
      <c r="C16" s="16">
        <v>41154</v>
      </c>
      <c r="D16" s="17" t="s">
        <v>56</v>
      </c>
      <c r="E16" s="18">
        <v>160000</v>
      </c>
      <c r="F16" s="17">
        <v>29</v>
      </c>
      <c r="G16" s="19">
        <v>4640000</v>
      </c>
      <c r="H16" s="9"/>
    </row>
    <row r="17" spans="1:8" ht="15.6" x14ac:dyDescent="0.3">
      <c r="A17" s="14">
        <v>15</v>
      </c>
      <c r="B17" s="15" t="s">
        <v>57</v>
      </c>
      <c r="C17" s="16">
        <v>41155</v>
      </c>
      <c r="D17" s="17" t="s">
        <v>58</v>
      </c>
      <c r="E17" s="18">
        <v>140000</v>
      </c>
      <c r="F17" s="17">
        <v>40</v>
      </c>
      <c r="G17" s="19">
        <v>5600000</v>
      </c>
      <c r="H17" s="9"/>
    </row>
    <row r="18" spans="1:8" ht="15.6" x14ac:dyDescent="0.3">
      <c r="A18" s="14">
        <v>16</v>
      </c>
      <c r="B18" s="15" t="s">
        <v>60</v>
      </c>
      <c r="C18" s="16">
        <v>41154</v>
      </c>
      <c r="D18" s="17" t="s">
        <v>61</v>
      </c>
      <c r="E18" s="18">
        <v>120000</v>
      </c>
      <c r="F18" s="17">
        <v>50</v>
      </c>
      <c r="G18" s="19">
        <v>6000000</v>
      </c>
      <c r="H18" s="9"/>
    </row>
    <row r="19" spans="1:8" ht="15.6" x14ac:dyDescent="0.3">
      <c r="A19" s="14">
        <v>17</v>
      </c>
      <c r="B19" s="15" t="s">
        <v>60</v>
      </c>
      <c r="C19" s="16">
        <v>41189</v>
      </c>
      <c r="D19" s="17" t="s">
        <v>61</v>
      </c>
      <c r="E19" s="18">
        <v>120000</v>
      </c>
      <c r="F19" s="17">
        <v>25</v>
      </c>
      <c r="G19" s="19">
        <v>3000000</v>
      </c>
      <c r="H19" s="9"/>
    </row>
    <row r="20" spans="1:8" ht="15.6" x14ac:dyDescent="0.3">
      <c r="A20" s="14">
        <v>18</v>
      </c>
      <c r="B20" s="15" t="s">
        <v>57</v>
      </c>
      <c r="C20" s="16">
        <v>41224</v>
      </c>
      <c r="D20" s="17" t="s">
        <v>58</v>
      </c>
      <c r="E20" s="18">
        <v>140000</v>
      </c>
      <c r="F20" s="17">
        <v>20</v>
      </c>
      <c r="G20" s="19">
        <v>2800000</v>
      </c>
      <c r="H20" s="9"/>
    </row>
    <row r="21" spans="1:8" ht="15.6" x14ac:dyDescent="0.3">
      <c r="A21" s="14">
        <v>19</v>
      </c>
      <c r="B21" s="15" t="s">
        <v>57</v>
      </c>
      <c r="C21" s="16">
        <v>41259</v>
      </c>
      <c r="D21" s="17" t="s">
        <v>58</v>
      </c>
      <c r="E21" s="18">
        <v>140000</v>
      </c>
      <c r="F21" s="17">
        <v>25</v>
      </c>
      <c r="G21" s="19">
        <v>3500000</v>
      </c>
      <c r="H21" s="9"/>
    </row>
    <row r="22" spans="1:8" ht="15.6" x14ac:dyDescent="0.3">
      <c r="A22" s="70" t="s">
        <v>68</v>
      </c>
      <c r="B22" s="70"/>
      <c r="C22" s="70"/>
      <c r="D22" s="70"/>
      <c r="E22" s="70"/>
      <c r="F22" s="25">
        <v>691</v>
      </c>
      <c r="G22" s="26">
        <v>89345000</v>
      </c>
      <c r="H22" s="9"/>
    </row>
  </sheetData>
  <mergeCells count="4">
    <mergeCell ref="I7:M7"/>
    <mergeCell ref="J8:M8"/>
    <mergeCell ref="A22:E22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22"/>
  <sheetViews>
    <sheetView workbookViewId="0">
      <selection activeCell="H17" sqref="H17"/>
    </sheetView>
  </sheetViews>
  <sheetFormatPr defaultRowHeight="14.4" x14ac:dyDescent="0.3"/>
  <cols>
    <col min="3" max="3" width="20.88671875" customWidth="1"/>
    <col min="4" max="4" width="27.33203125" customWidth="1"/>
    <col min="5" max="5" width="15.5546875" customWidth="1"/>
    <col min="6" max="6" width="18.88671875" customWidth="1"/>
    <col min="8" max="8" width="13.77734375" customWidth="1"/>
    <col min="9" max="9" width="29.21875" bestFit="1" customWidth="1"/>
    <col min="10" max="10" width="32.109375" customWidth="1"/>
    <col min="11" max="11" width="42.88671875" customWidth="1"/>
  </cols>
  <sheetData>
    <row r="2" spans="1:10" ht="15.6" x14ac:dyDescent="0.3">
      <c r="A2" s="29" t="s">
        <v>45</v>
      </c>
      <c r="B2" s="29" t="s">
        <v>46</v>
      </c>
      <c r="C2" s="29" t="s">
        <v>47</v>
      </c>
      <c r="D2" s="30" t="s">
        <v>48</v>
      </c>
      <c r="E2" s="31" t="s">
        <v>49</v>
      </c>
      <c r="F2" s="30" t="s">
        <v>50</v>
      </c>
      <c r="H2" t="s">
        <v>169</v>
      </c>
    </row>
    <row r="3" spans="1:10" ht="15.6" x14ac:dyDescent="0.3">
      <c r="A3" s="32">
        <v>1</v>
      </c>
      <c r="B3" s="33" t="s">
        <v>79</v>
      </c>
      <c r="C3" s="34">
        <v>40909</v>
      </c>
      <c r="D3" s="35" t="s">
        <v>53</v>
      </c>
      <c r="E3" s="36">
        <v>97000</v>
      </c>
      <c r="F3" s="35">
        <v>20</v>
      </c>
    </row>
    <row r="4" spans="1:10" ht="15.6" x14ac:dyDescent="0.3">
      <c r="A4" s="32">
        <v>2</v>
      </c>
      <c r="B4" s="33" t="s">
        <v>80</v>
      </c>
      <c r="C4" s="34">
        <v>40944</v>
      </c>
      <c r="D4" s="35" t="s">
        <v>56</v>
      </c>
      <c r="E4" s="36">
        <v>160000</v>
      </c>
      <c r="F4" s="35">
        <v>12</v>
      </c>
    </row>
    <row r="5" spans="1:10" ht="15.6" x14ac:dyDescent="0.3">
      <c r="A5" s="32">
        <v>3</v>
      </c>
      <c r="B5" s="33" t="s">
        <v>81</v>
      </c>
      <c r="C5" s="34">
        <v>40945</v>
      </c>
      <c r="D5" s="35" t="s">
        <v>58</v>
      </c>
      <c r="E5" s="36">
        <v>140000</v>
      </c>
      <c r="F5" s="35">
        <v>30</v>
      </c>
      <c r="H5" s="72" t="s">
        <v>82</v>
      </c>
      <c r="I5" s="72"/>
      <c r="J5" s="72"/>
    </row>
    <row r="6" spans="1:10" ht="15.6" x14ac:dyDescent="0.3">
      <c r="A6" s="32">
        <v>4</v>
      </c>
      <c r="B6" s="33" t="s">
        <v>83</v>
      </c>
      <c r="C6" s="34">
        <v>40946</v>
      </c>
      <c r="D6" s="35" t="s">
        <v>61</v>
      </c>
      <c r="E6" s="36">
        <v>120000</v>
      </c>
      <c r="F6" s="35">
        <v>25</v>
      </c>
      <c r="H6" s="3"/>
      <c r="I6" s="73" t="s">
        <v>66</v>
      </c>
      <c r="J6" s="73"/>
    </row>
    <row r="7" spans="1:10" ht="15.6" x14ac:dyDescent="0.3">
      <c r="A7" s="32">
        <v>5</v>
      </c>
      <c r="B7" s="33" t="s">
        <v>84</v>
      </c>
      <c r="C7" s="34">
        <v>40979</v>
      </c>
      <c r="D7" s="35" t="s">
        <v>53</v>
      </c>
      <c r="E7" s="36">
        <v>97000</v>
      </c>
      <c r="F7" s="35">
        <v>50</v>
      </c>
      <c r="H7" s="3"/>
      <c r="I7" s="37" t="s">
        <v>156</v>
      </c>
      <c r="J7" s="37" t="s">
        <v>85</v>
      </c>
    </row>
    <row r="8" spans="1:10" ht="15.6" x14ac:dyDescent="0.3">
      <c r="A8" s="32">
        <v>6</v>
      </c>
      <c r="B8" s="33" t="s">
        <v>86</v>
      </c>
      <c r="C8" s="34">
        <v>41014</v>
      </c>
      <c r="D8" s="35" t="s">
        <v>53</v>
      </c>
      <c r="E8" s="36">
        <v>97000</v>
      </c>
      <c r="F8" s="35">
        <v>10</v>
      </c>
      <c r="H8" s="3" t="s">
        <v>87</v>
      </c>
      <c r="I8" s="3"/>
      <c r="J8" s="3"/>
    </row>
    <row r="9" spans="1:10" ht="15.6" x14ac:dyDescent="0.3">
      <c r="A9" s="32">
        <v>7</v>
      </c>
      <c r="B9" s="33" t="s">
        <v>88</v>
      </c>
      <c r="C9" s="34">
        <v>41049</v>
      </c>
      <c r="D9" s="35" t="s">
        <v>56</v>
      </c>
      <c r="E9" s="36">
        <v>160000</v>
      </c>
      <c r="F9" s="35">
        <v>100</v>
      </c>
      <c r="H9" s="3" t="s">
        <v>89</v>
      </c>
      <c r="I9" s="3"/>
      <c r="J9" s="3"/>
    </row>
    <row r="10" spans="1:10" ht="15.6" x14ac:dyDescent="0.3">
      <c r="A10" s="32">
        <v>8</v>
      </c>
      <c r="B10" s="33" t="s">
        <v>79</v>
      </c>
      <c r="C10" s="34">
        <v>41050</v>
      </c>
      <c r="D10" s="35" t="s">
        <v>53</v>
      </c>
      <c r="E10" s="36">
        <v>97000</v>
      </c>
      <c r="F10" s="35">
        <v>20</v>
      </c>
    </row>
    <row r="11" spans="1:10" ht="15.6" x14ac:dyDescent="0.3">
      <c r="A11" s="32">
        <v>9</v>
      </c>
      <c r="B11" s="33" t="s">
        <v>90</v>
      </c>
      <c r="C11" s="34">
        <v>41084</v>
      </c>
      <c r="D11" s="35" t="s">
        <v>56</v>
      </c>
      <c r="E11" s="36">
        <v>160000</v>
      </c>
      <c r="F11" s="35">
        <v>50</v>
      </c>
    </row>
    <row r="12" spans="1:10" ht="15.6" x14ac:dyDescent="0.3">
      <c r="A12" s="32">
        <v>10</v>
      </c>
      <c r="B12" s="33" t="s">
        <v>91</v>
      </c>
      <c r="C12" s="34">
        <v>41119</v>
      </c>
      <c r="D12" s="35" t="s">
        <v>58</v>
      </c>
      <c r="E12" s="36">
        <v>140000</v>
      </c>
      <c r="F12" s="35">
        <v>60</v>
      </c>
    </row>
    <row r="13" spans="1:10" ht="15.6" x14ac:dyDescent="0.3">
      <c r="A13" s="32">
        <v>11</v>
      </c>
      <c r="B13" s="33" t="s">
        <v>92</v>
      </c>
      <c r="C13" s="34">
        <v>41122</v>
      </c>
      <c r="D13" s="35" t="s">
        <v>61</v>
      </c>
      <c r="E13" s="36">
        <v>120000</v>
      </c>
      <c r="F13" s="35">
        <v>20</v>
      </c>
    </row>
    <row r="14" spans="1:10" ht="15.6" x14ac:dyDescent="0.3">
      <c r="A14" s="32">
        <v>12</v>
      </c>
      <c r="B14" s="33" t="s">
        <v>93</v>
      </c>
      <c r="C14" s="34">
        <v>41123</v>
      </c>
      <c r="D14" s="35" t="s">
        <v>53</v>
      </c>
      <c r="E14" s="36">
        <v>97000</v>
      </c>
      <c r="F14" s="35">
        <v>90</v>
      </c>
      <c r="H14" s="38"/>
    </row>
    <row r="15" spans="1:10" ht="15.6" x14ac:dyDescent="0.3">
      <c r="A15" s="32">
        <v>13</v>
      </c>
      <c r="B15" s="33" t="s">
        <v>94</v>
      </c>
      <c r="C15" s="34">
        <v>41124</v>
      </c>
      <c r="D15" s="35" t="s">
        <v>53</v>
      </c>
      <c r="E15" s="36">
        <v>97000</v>
      </c>
      <c r="F15" s="35">
        <v>15</v>
      </c>
    </row>
    <row r="16" spans="1:10" ht="15.6" x14ac:dyDescent="0.3">
      <c r="A16" s="32">
        <v>14</v>
      </c>
      <c r="B16" s="33" t="s">
        <v>95</v>
      </c>
      <c r="C16" s="34">
        <v>41154</v>
      </c>
      <c r="D16" s="35" t="s">
        <v>56</v>
      </c>
      <c r="E16" s="36">
        <v>160000</v>
      </c>
      <c r="F16" s="35">
        <v>29</v>
      </c>
      <c r="I16" t="s">
        <v>168</v>
      </c>
    </row>
    <row r="17" spans="1:6" ht="15.6" x14ac:dyDescent="0.3">
      <c r="A17" s="32">
        <v>15</v>
      </c>
      <c r="B17" s="33" t="s">
        <v>96</v>
      </c>
      <c r="C17" s="34">
        <v>41155</v>
      </c>
      <c r="D17" s="35" t="s">
        <v>58</v>
      </c>
      <c r="E17" s="36">
        <v>140000</v>
      </c>
      <c r="F17" s="35">
        <v>40</v>
      </c>
    </row>
    <row r="18" spans="1:6" ht="15.6" x14ac:dyDescent="0.3">
      <c r="A18" s="32">
        <v>16</v>
      </c>
      <c r="B18" s="33" t="s">
        <v>97</v>
      </c>
      <c r="C18" s="34">
        <v>41154</v>
      </c>
      <c r="D18" s="35" t="s">
        <v>61</v>
      </c>
      <c r="E18" s="36">
        <v>120000</v>
      </c>
      <c r="F18" s="35">
        <v>50</v>
      </c>
    </row>
    <row r="19" spans="1:6" ht="15.6" x14ac:dyDescent="0.3">
      <c r="A19" s="32">
        <v>17</v>
      </c>
      <c r="B19" s="33" t="s">
        <v>83</v>
      </c>
      <c r="C19" s="34">
        <v>41189</v>
      </c>
      <c r="D19" s="35" t="s">
        <v>61</v>
      </c>
      <c r="E19" s="36">
        <v>120000</v>
      </c>
      <c r="F19" s="35">
        <v>25</v>
      </c>
    </row>
    <row r="20" spans="1:6" ht="15.6" x14ac:dyDescent="0.3">
      <c r="A20" s="32">
        <v>18</v>
      </c>
      <c r="B20" s="33" t="s">
        <v>98</v>
      </c>
      <c r="C20" s="34">
        <v>41224</v>
      </c>
      <c r="D20" s="35" t="s">
        <v>58</v>
      </c>
      <c r="E20" s="36">
        <v>140000</v>
      </c>
      <c r="F20" s="35">
        <v>20</v>
      </c>
    </row>
    <row r="21" spans="1:6" ht="15.6" x14ac:dyDescent="0.3">
      <c r="A21" s="32">
        <v>19</v>
      </c>
      <c r="B21" s="33" t="s">
        <v>99</v>
      </c>
      <c r="C21" s="34">
        <v>41259</v>
      </c>
      <c r="D21" s="35" t="s">
        <v>58</v>
      </c>
      <c r="E21" s="36">
        <v>140000</v>
      </c>
      <c r="F21" s="35">
        <v>25</v>
      </c>
    </row>
    <row r="22" spans="1:6" ht="15.6" x14ac:dyDescent="0.3">
      <c r="A22" s="74" t="s">
        <v>68</v>
      </c>
      <c r="B22" s="74"/>
      <c r="C22" s="74"/>
      <c r="D22" s="74"/>
      <c r="E22" s="74"/>
      <c r="F22" s="35"/>
    </row>
  </sheetData>
  <mergeCells count="3">
    <mergeCell ref="H5:J5"/>
    <mergeCell ref="I6:J6"/>
    <mergeCell ref="A22:E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12"/>
  <sheetViews>
    <sheetView workbookViewId="0"/>
  </sheetViews>
  <sheetFormatPr defaultRowHeight="14.4" x14ac:dyDescent="0.3"/>
  <cols>
    <col min="1" max="1" width="14" customWidth="1"/>
    <col min="2" max="2" width="12.44140625" customWidth="1"/>
    <col min="3" max="3" width="12" customWidth="1"/>
    <col min="4" max="4" width="13.109375" customWidth="1"/>
    <col min="5" max="5" width="11.44140625" customWidth="1"/>
    <col min="6" max="6" width="12.5546875" customWidth="1"/>
    <col min="7" max="7" width="13.44140625" customWidth="1"/>
    <col min="8" max="8" width="11.33203125" bestFit="1" customWidth="1"/>
    <col min="9" max="9" width="14" customWidth="1"/>
    <col min="10" max="10" width="11.109375" customWidth="1"/>
    <col min="11" max="11" width="14" customWidth="1"/>
    <col min="13" max="13" width="12.6640625" customWidth="1"/>
  </cols>
  <sheetData>
    <row r="2" spans="1:13" x14ac:dyDescent="0.3">
      <c r="A2" s="39" t="s">
        <v>47</v>
      </c>
      <c r="B2" s="39" t="s">
        <v>100</v>
      </c>
      <c r="C2" s="39" t="s">
        <v>101</v>
      </c>
      <c r="D2" s="39" t="s">
        <v>102</v>
      </c>
      <c r="E2" s="39" t="s">
        <v>103</v>
      </c>
      <c r="F2" s="39" t="s">
        <v>49</v>
      </c>
      <c r="G2" s="39" t="s">
        <v>104</v>
      </c>
      <c r="I2" t="s">
        <v>161</v>
      </c>
    </row>
    <row r="3" spans="1:13" x14ac:dyDescent="0.3">
      <c r="A3" s="49" t="s">
        <v>105</v>
      </c>
      <c r="B3" s="3" t="s">
        <v>106</v>
      </c>
      <c r="C3" s="3" t="s">
        <v>107</v>
      </c>
      <c r="D3" s="3" t="s">
        <v>108</v>
      </c>
      <c r="E3" s="3">
        <v>2</v>
      </c>
      <c r="F3" s="3">
        <v>79000000</v>
      </c>
      <c r="G3" s="3">
        <f>E3*F3</f>
        <v>158000000</v>
      </c>
      <c r="I3" t="s">
        <v>109</v>
      </c>
    </row>
    <row r="4" spans="1:13" x14ac:dyDescent="0.3">
      <c r="A4" s="49" t="s">
        <v>110</v>
      </c>
      <c r="B4" s="3" t="s">
        <v>111</v>
      </c>
      <c r="C4" s="3" t="s">
        <v>112</v>
      </c>
      <c r="D4" s="3" t="s">
        <v>108</v>
      </c>
      <c r="E4" s="3">
        <v>2</v>
      </c>
      <c r="F4" s="3">
        <v>59000000</v>
      </c>
      <c r="G4" s="3">
        <f t="shared" ref="G4:G12" si="0">E4*F4</f>
        <v>118000000</v>
      </c>
    </row>
    <row r="5" spans="1:13" x14ac:dyDescent="0.3">
      <c r="A5" s="49" t="s">
        <v>113</v>
      </c>
      <c r="B5" s="3" t="s">
        <v>114</v>
      </c>
      <c r="C5" s="3" t="s">
        <v>115</v>
      </c>
      <c r="D5" s="3" t="s">
        <v>116</v>
      </c>
      <c r="E5" s="3">
        <v>3</v>
      </c>
      <c r="F5" s="3">
        <v>62000000</v>
      </c>
      <c r="G5" s="3">
        <f t="shared" si="0"/>
        <v>186000000</v>
      </c>
      <c r="I5" s="75" t="s">
        <v>117</v>
      </c>
      <c r="J5" s="72" t="s">
        <v>118</v>
      </c>
      <c r="K5" s="72"/>
      <c r="L5" s="72"/>
      <c r="M5" s="75" t="s">
        <v>119</v>
      </c>
    </row>
    <row r="6" spans="1:13" x14ac:dyDescent="0.3">
      <c r="A6" s="49">
        <v>42070</v>
      </c>
      <c r="B6" s="3" t="s">
        <v>120</v>
      </c>
      <c r="C6" s="3" t="s">
        <v>121</v>
      </c>
      <c r="D6" s="3" t="s">
        <v>116</v>
      </c>
      <c r="E6" s="3">
        <v>4</v>
      </c>
      <c r="F6" s="3">
        <v>49000000</v>
      </c>
      <c r="G6" s="3">
        <f t="shared" si="0"/>
        <v>196000000</v>
      </c>
      <c r="I6" s="75"/>
      <c r="J6" s="50" t="s">
        <v>157</v>
      </c>
      <c r="K6" s="50" t="s">
        <v>158</v>
      </c>
      <c r="L6" s="50" t="s">
        <v>159</v>
      </c>
      <c r="M6" s="75"/>
    </row>
    <row r="7" spans="1:13" x14ac:dyDescent="0.3">
      <c r="A7" s="49" t="s">
        <v>122</v>
      </c>
      <c r="B7" s="3" t="s">
        <v>123</v>
      </c>
      <c r="C7" s="3" t="s">
        <v>107</v>
      </c>
      <c r="D7" s="3" t="s">
        <v>108</v>
      </c>
      <c r="E7" s="3">
        <v>4</v>
      </c>
      <c r="F7" s="3">
        <v>77000000</v>
      </c>
      <c r="G7" s="3">
        <f t="shared" si="0"/>
        <v>308000000</v>
      </c>
      <c r="I7" s="3" t="s">
        <v>124</v>
      </c>
      <c r="J7" s="3"/>
      <c r="K7" s="3"/>
      <c r="L7" s="3"/>
      <c r="M7" s="3"/>
    </row>
    <row r="8" spans="1:13" x14ac:dyDescent="0.3">
      <c r="A8" s="49" t="s">
        <v>125</v>
      </c>
      <c r="B8" s="3" t="s">
        <v>126</v>
      </c>
      <c r="C8" s="3" t="s">
        <v>112</v>
      </c>
      <c r="D8" s="3" t="s">
        <v>108</v>
      </c>
      <c r="E8" s="3">
        <v>5</v>
      </c>
      <c r="F8" s="3">
        <v>55000000</v>
      </c>
      <c r="G8" s="3">
        <f t="shared" si="0"/>
        <v>275000000</v>
      </c>
      <c r="I8" s="3" t="s">
        <v>127</v>
      </c>
      <c r="J8" s="3"/>
      <c r="K8" s="3"/>
      <c r="L8" s="3"/>
      <c r="M8" s="3"/>
    </row>
    <row r="9" spans="1:13" x14ac:dyDescent="0.3">
      <c r="A9" s="49" t="s">
        <v>128</v>
      </c>
      <c r="B9" s="3" t="s">
        <v>129</v>
      </c>
      <c r="C9" s="3" t="s">
        <v>115</v>
      </c>
      <c r="D9" s="3" t="s">
        <v>116</v>
      </c>
      <c r="E9" s="3">
        <v>3</v>
      </c>
      <c r="F9" s="3">
        <v>60000000</v>
      </c>
      <c r="G9" s="3">
        <f t="shared" si="0"/>
        <v>180000000</v>
      </c>
      <c r="I9" s="3" t="s">
        <v>130</v>
      </c>
      <c r="J9" s="3"/>
      <c r="K9" s="3"/>
      <c r="L9" s="3"/>
      <c r="M9" s="3"/>
    </row>
    <row r="10" spans="1:13" x14ac:dyDescent="0.3">
      <c r="A10" s="49">
        <v>42102</v>
      </c>
      <c r="B10" s="3" t="s">
        <v>120</v>
      </c>
      <c r="C10" s="3" t="s">
        <v>121</v>
      </c>
      <c r="D10" s="3" t="s">
        <v>116</v>
      </c>
      <c r="E10" s="3">
        <v>4</v>
      </c>
      <c r="F10" s="3">
        <v>49000000</v>
      </c>
      <c r="G10" s="3">
        <f t="shared" si="0"/>
        <v>196000000</v>
      </c>
      <c r="I10" s="3" t="s">
        <v>131</v>
      </c>
      <c r="J10" s="3"/>
      <c r="K10" s="3"/>
      <c r="L10" s="3"/>
      <c r="M10" s="3"/>
    </row>
    <row r="11" spans="1:13" x14ac:dyDescent="0.3">
      <c r="A11" s="49" t="s">
        <v>132</v>
      </c>
      <c r="B11" s="3" t="s">
        <v>123</v>
      </c>
      <c r="C11" s="3" t="s">
        <v>107</v>
      </c>
      <c r="D11" s="3" t="s">
        <v>108</v>
      </c>
      <c r="E11" s="3">
        <v>2</v>
      </c>
      <c r="F11" s="3">
        <v>77000000</v>
      </c>
      <c r="G11" s="3">
        <f t="shared" si="0"/>
        <v>154000000</v>
      </c>
    </row>
    <row r="12" spans="1:13" x14ac:dyDescent="0.3">
      <c r="A12" s="49" t="s">
        <v>133</v>
      </c>
      <c r="B12" s="3" t="s">
        <v>111</v>
      </c>
      <c r="C12" s="3" t="s">
        <v>112</v>
      </c>
      <c r="D12" s="3" t="s">
        <v>108</v>
      </c>
      <c r="E12" s="3">
        <v>1</v>
      </c>
      <c r="F12" s="3">
        <v>59000000</v>
      </c>
      <c r="G12" s="3">
        <f t="shared" si="0"/>
        <v>59000000</v>
      </c>
    </row>
  </sheetData>
  <mergeCells count="3">
    <mergeCell ref="I5:I6"/>
    <mergeCell ref="J5:L5"/>
    <mergeCell ref="M5:M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/>
  </sheetViews>
  <sheetFormatPr defaultRowHeight="14.4" x14ac:dyDescent="0.3"/>
  <cols>
    <col min="2" max="2" width="15" customWidth="1"/>
    <col min="3" max="4" width="10" bestFit="1" customWidth="1"/>
    <col min="5" max="5" width="12.44140625" customWidth="1"/>
    <col min="6" max="6" width="13.109375" customWidth="1"/>
    <col min="7" max="7" width="19.44140625" customWidth="1"/>
  </cols>
  <sheetData>
    <row r="1" spans="1:5" ht="15" thickBot="1" x14ac:dyDescent="0.35"/>
    <row r="2" spans="1:5" x14ac:dyDescent="0.3">
      <c r="A2" s="40" t="s">
        <v>45</v>
      </c>
      <c r="B2" s="41" t="s">
        <v>134</v>
      </c>
      <c r="C2" s="41" t="s">
        <v>0</v>
      </c>
      <c r="D2" s="41" t="s">
        <v>135</v>
      </c>
      <c r="E2" s="42" t="s">
        <v>5</v>
      </c>
    </row>
    <row r="3" spans="1:5" x14ac:dyDescent="0.3">
      <c r="A3" s="43">
        <v>1</v>
      </c>
      <c r="B3" s="44" t="s">
        <v>136</v>
      </c>
      <c r="C3" s="45">
        <v>41730</v>
      </c>
      <c r="D3" s="44" t="s">
        <v>137</v>
      </c>
      <c r="E3" s="46">
        <v>8000</v>
      </c>
    </row>
    <row r="4" spans="1:5" x14ac:dyDescent="0.3">
      <c r="A4" s="43">
        <v>2</v>
      </c>
      <c r="B4" s="44" t="s">
        <v>138</v>
      </c>
      <c r="C4" s="45">
        <v>41731</v>
      </c>
      <c r="D4" s="47" t="s">
        <v>139</v>
      </c>
      <c r="E4" s="46">
        <v>6500</v>
      </c>
    </row>
    <row r="5" spans="1:5" x14ac:dyDescent="0.3">
      <c r="A5" s="43">
        <v>3</v>
      </c>
      <c r="B5" s="44" t="s">
        <v>140</v>
      </c>
      <c r="C5" s="45">
        <v>41732</v>
      </c>
      <c r="D5" s="47" t="s">
        <v>141</v>
      </c>
      <c r="E5" s="46">
        <v>7200</v>
      </c>
    </row>
    <row r="6" spans="1:5" x14ac:dyDescent="0.3">
      <c r="A6" s="43">
        <v>4</v>
      </c>
      <c r="B6" s="44" t="s">
        <v>142</v>
      </c>
      <c r="C6" s="45">
        <v>41733</v>
      </c>
      <c r="D6" s="47" t="s">
        <v>137</v>
      </c>
      <c r="E6" s="46">
        <v>4300</v>
      </c>
    </row>
    <row r="7" spans="1:5" x14ac:dyDescent="0.3">
      <c r="A7" s="43">
        <v>5</v>
      </c>
      <c r="B7" s="44" t="s">
        <v>143</v>
      </c>
      <c r="C7" s="45">
        <v>41733</v>
      </c>
      <c r="D7" s="47" t="s">
        <v>144</v>
      </c>
      <c r="E7" s="46">
        <v>6800</v>
      </c>
    </row>
    <row r="8" spans="1:5" x14ac:dyDescent="0.3">
      <c r="A8" s="43">
        <v>6</v>
      </c>
      <c r="B8" s="44" t="s">
        <v>145</v>
      </c>
      <c r="C8" s="45">
        <v>41735</v>
      </c>
      <c r="D8" s="47" t="s">
        <v>139</v>
      </c>
      <c r="E8" s="46">
        <v>5200</v>
      </c>
    </row>
    <row r="9" spans="1:5" x14ac:dyDescent="0.3">
      <c r="A9" s="43">
        <v>7</v>
      </c>
      <c r="B9" s="44" t="s">
        <v>146</v>
      </c>
      <c r="C9" s="45">
        <v>41736</v>
      </c>
      <c r="D9" s="47" t="s">
        <v>137</v>
      </c>
      <c r="E9" s="46">
        <v>7900</v>
      </c>
    </row>
    <row r="10" spans="1:5" x14ac:dyDescent="0.3">
      <c r="A10" s="43">
        <v>8</v>
      </c>
      <c r="B10" s="44" t="s">
        <v>147</v>
      </c>
      <c r="C10" s="45">
        <v>41737</v>
      </c>
      <c r="D10" s="47" t="s">
        <v>139</v>
      </c>
      <c r="E10" s="46">
        <v>8100</v>
      </c>
    </row>
    <row r="11" spans="1:5" x14ac:dyDescent="0.3">
      <c r="A11" s="43">
        <v>9</v>
      </c>
      <c r="B11" s="44" t="s">
        <v>148</v>
      </c>
      <c r="C11" s="45">
        <v>41738</v>
      </c>
      <c r="D11" s="47" t="s">
        <v>141</v>
      </c>
      <c r="E11" s="46">
        <v>2500</v>
      </c>
    </row>
    <row r="12" spans="1:5" x14ac:dyDescent="0.3">
      <c r="A12" s="43">
        <v>10</v>
      </c>
      <c r="B12" s="44" t="s">
        <v>149</v>
      </c>
      <c r="C12" s="45">
        <v>41738</v>
      </c>
      <c r="D12" s="47" t="s">
        <v>144</v>
      </c>
      <c r="E12" s="46">
        <v>9200</v>
      </c>
    </row>
    <row r="13" spans="1:5" x14ac:dyDescent="0.3">
      <c r="A13" s="43">
        <v>11</v>
      </c>
      <c r="B13" s="44" t="s">
        <v>150</v>
      </c>
      <c r="C13" s="45">
        <v>41739</v>
      </c>
      <c r="D13" s="47" t="s">
        <v>141</v>
      </c>
      <c r="E13" s="46">
        <v>4500</v>
      </c>
    </row>
    <row r="14" spans="1:5" x14ac:dyDescent="0.3">
      <c r="A14" s="43">
        <v>12</v>
      </c>
      <c r="B14" s="44" t="s">
        <v>151</v>
      </c>
      <c r="C14" s="45">
        <v>41741</v>
      </c>
      <c r="D14" s="47" t="s">
        <v>139</v>
      </c>
      <c r="E14" s="46">
        <v>4800</v>
      </c>
    </row>
    <row r="16" spans="1:5" x14ac:dyDescent="0.3">
      <c r="B16" s="76" t="s">
        <v>152</v>
      </c>
      <c r="C16" s="76"/>
      <c r="D16" s="76"/>
    </row>
    <row r="17" spans="2:4" x14ac:dyDescent="0.3">
      <c r="B17" s="44"/>
      <c r="C17" s="44" t="s">
        <v>153</v>
      </c>
      <c r="D17" s="44" t="s">
        <v>154</v>
      </c>
    </row>
    <row r="18" spans="2:4" x14ac:dyDescent="0.3">
      <c r="B18" s="44" t="s">
        <v>163</v>
      </c>
      <c r="C18" s="44"/>
      <c r="D18" s="44"/>
    </row>
    <row r="19" spans="2:4" x14ac:dyDescent="0.3">
      <c r="B19" s="44" t="s">
        <v>164</v>
      </c>
      <c r="C19" s="44"/>
      <c r="D19" s="44"/>
    </row>
    <row r="20" spans="2:4" x14ac:dyDescent="0.3">
      <c r="B20" s="44" t="s">
        <v>165</v>
      </c>
      <c r="C20" s="44"/>
      <c r="D20" s="44"/>
    </row>
    <row r="21" spans="2:4" x14ac:dyDescent="0.3">
      <c r="B21" s="44" t="s">
        <v>166</v>
      </c>
      <c r="C21" s="44"/>
      <c r="D21" s="44"/>
    </row>
  </sheetData>
  <mergeCells count="1">
    <mergeCell ref="B16:D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4"/>
  <sheetViews>
    <sheetView workbookViewId="0"/>
  </sheetViews>
  <sheetFormatPr defaultRowHeight="14.4" x14ac:dyDescent="0.3"/>
  <cols>
    <col min="1" max="1" width="14.33203125" bestFit="1" customWidth="1"/>
    <col min="2" max="2" width="11" bestFit="1" customWidth="1"/>
    <col min="3" max="3" width="11" customWidth="1"/>
    <col min="4" max="4" width="18.88671875" bestFit="1" customWidth="1"/>
  </cols>
  <sheetData>
    <row r="2" spans="1:4" ht="18" x14ac:dyDescent="0.35">
      <c r="A2" s="27" t="s">
        <v>69</v>
      </c>
      <c r="B2" s="27" t="s">
        <v>4</v>
      </c>
      <c r="C2" s="27" t="s">
        <v>29</v>
      </c>
      <c r="D2" s="27" t="s">
        <v>70</v>
      </c>
    </row>
    <row r="3" spans="1:4" ht="18" x14ac:dyDescent="0.35">
      <c r="A3" s="27" t="s">
        <v>71</v>
      </c>
      <c r="B3" s="27">
        <v>50</v>
      </c>
      <c r="C3" s="27">
        <v>5</v>
      </c>
      <c r="D3" s="27">
        <f>C3*B3</f>
        <v>250</v>
      </c>
    </row>
    <row r="4" spans="1:4" ht="18" x14ac:dyDescent="0.35">
      <c r="A4" s="27" t="s">
        <v>72</v>
      </c>
      <c r="B4" s="27">
        <v>15</v>
      </c>
      <c r="C4" s="27">
        <v>6</v>
      </c>
      <c r="D4" s="27">
        <f t="shared" ref="D4:D6" si="0">C4*B4</f>
        <v>90</v>
      </c>
    </row>
    <row r="5" spans="1:4" ht="18" x14ac:dyDescent="0.35">
      <c r="A5" s="27" t="s">
        <v>73</v>
      </c>
      <c r="B5" s="27">
        <v>20</v>
      </c>
      <c r="C5" s="27">
        <v>2</v>
      </c>
      <c r="D5" s="27">
        <f t="shared" si="0"/>
        <v>40</v>
      </c>
    </row>
    <row r="6" spans="1:4" ht="18" x14ac:dyDescent="0.35">
      <c r="A6" s="27" t="s">
        <v>74</v>
      </c>
      <c r="B6" s="27">
        <v>13</v>
      </c>
      <c r="C6" s="27">
        <v>23</v>
      </c>
      <c r="D6" s="27">
        <f t="shared" si="0"/>
        <v>299</v>
      </c>
    </row>
    <row r="7" spans="1:4" ht="18" x14ac:dyDescent="0.35">
      <c r="A7" s="28"/>
      <c r="C7" s="48"/>
      <c r="D7" s="48"/>
    </row>
    <row r="8" spans="1:4" ht="18" x14ac:dyDescent="0.35">
      <c r="A8" s="48" t="s">
        <v>162</v>
      </c>
      <c r="C8" s="48"/>
      <c r="D8" s="48"/>
    </row>
    <row r="9" spans="1:4" ht="18" x14ac:dyDescent="0.35">
      <c r="B9" s="28"/>
      <c r="C9" s="28"/>
      <c r="D9" s="28"/>
    </row>
    <row r="10" spans="1:4" ht="18" x14ac:dyDescent="0.35">
      <c r="A10" s="27"/>
      <c r="B10" s="77" t="s">
        <v>28</v>
      </c>
      <c r="C10" s="78"/>
      <c r="D10" s="27"/>
    </row>
    <row r="11" spans="1:4" ht="18" x14ac:dyDescent="0.35">
      <c r="A11" s="27" t="s">
        <v>69</v>
      </c>
      <c r="B11" s="27" t="s">
        <v>75</v>
      </c>
      <c r="C11" s="27" t="s">
        <v>76</v>
      </c>
      <c r="D11" s="27" t="s">
        <v>77</v>
      </c>
    </row>
    <row r="12" spans="1:4" ht="18" x14ac:dyDescent="0.35">
      <c r="A12" s="27" t="s">
        <v>78</v>
      </c>
      <c r="B12" s="27"/>
      <c r="C12" s="27"/>
      <c r="D12" s="27"/>
    </row>
    <row r="13" spans="1:4" ht="18" x14ac:dyDescent="0.35">
      <c r="A13" s="27" t="s">
        <v>73</v>
      </c>
      <c r="B13" s="27"/>
      <c r="C13" s="27"/>
      <c r="D13" s="27"/>
    </row>
    <row r="14" spans="1:4" ht="18" x14ac:dyDescent="0.35">
      <c r="A14" s="27" t="s">
        <v>74</v>
      </c>
      <c r="B14" s="27"/>
      <c r="C14" s="27"/>
      <c r="D14" s="27"/>
    </row>
  </sheetData>
  <mergeCells count="1"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Vinh Huỳnh</cp:lastModifiedBy>
  <dcterms:created xsi:type="dcterms:W3CDTF">2020-06-05T06:42:37Z</dcterms:created>
  <dcterms:modified xsi:type="dcterms:W3CDTF">2022-09-28T03:31:28Z</dcterms:modified>
</cp:coreProperties>
</file>