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filterPrivacy="1" defaultThemeVersion="124226"/>
  <xr:revisionPtr revIDLastSave="0" documentId="13_ncr:1_{D6791E32-0EA9-48C0-A09B-1E32392AE26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DU LIEU" sheetId="1" r:id="rId1"/>
    <sheet name="BANG DO" sheetId="2" r:id="rId2"/>
  </sheets>
  <calcPr calcId="191029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4" i="1"/>
  <c r="C5" i="1"/>
  <c r="C6" i="1"/>
  <c r="C7" i="1"/>
  <c r="C8" i="1"/>
  <c r="C9" i="1"/>
  <c r="C10" i="1"/>
  <c r="C11" i="1"/>
  <c r="C12" i="1"/>
  <c r="C13" i="1"/>
  <c r="C14" i="1"/>
  <c r="C15" i="1"/>
  <c r="C4" i="1"/>
</calcChain>
</file>

<file path=xl/sharedStrings.xml><?xml version="1.0" encoding="utf-8"?>
<sst xmlns="http://schemas.openxmlformats.org/spreadsheetml/2006/main" count="41" uniqueCount="36">
  <si>
    <t>STT</t>
  </si>
  <si>
    <t>Mã hàng</t>
  </si>
  <si>
    <t>Tên hàng</t>
  </si>
  <si>
    <t>Số lượng</t>
  </si>
  <si>
    <t>Đơn giá</t>
  </si>
  <si>
    <t>A30SU</t>
  </si>
  <si>
    <t>C28KE</t>
  </si>
  <si>
    <t>A20DU</t>
  </si>
  <si>
    <t>C25KE</t>
  </si>
  <si>
    <t>C32DU</t>
  </si>
  <si>
    <t>B18KE</t>
  </si>
  <si>
    <t>A26SU</t>
  </si>
  <si>
    <t>A28DU</t>
  </si>
  <si>
    <t>C30SU</t>
  </si>
  <si>
    <t>BẢNG TÊN HÀNG</t>
  </si>
  <si>
    <t>Mã</t>
  </si>
  <si>
    <t>ĐVT</t>
  </si>
  <si>
    <t>DU</t>
  </si>
  <si>
    <t>Đường</t>
  </si>
  <si>
    <t>Kg</t>
  </si>
  <si>
    <t>KE</t>
  </si>
  <si>
    <t>Kẹo</t>
  </si>
  <si>
    <t>Bịch</t>
  </si>
  <si>
    <t>SU</t>
  </si>
  <si>
    <t>Sữa</t>
  </si>
  <si>
    <t>Hộp</t>
  </si>
  <si>
    <t>BẢNG ĐƠN GIÁ</t>
  </si>
  <si>
    <t>A</t>
  </si>
  <si>
    <t>B</t>
  </si>
  <si>
    <t>C</t>
  </si>
  <si>
    <t>B25CF</t>
  </si>
  <si>
    <t>C27CF</t>
  </si>
  <si>
    <t>TÊN HÀNG: Nếu 2 ký tự cuối là CF trả về: "Cà phê" còn lại Dùng hàm dò tìm trong Sheet BANG DO lấy tên mặt hàng dựa vào mã mặt hàng và bảng tên hàng</t>
  </si>
  <si>
    <t>CF</t>
  </si>
  <si>
    <t>C33CF</t>
  </si>
  <si>
    <t>ĐƠN GIÁ: Dùng hàm dò tìm trong Sheet BANG DO lấy đơn giá trong bảng đơn giá tuy nhiên Giảm 8 % nếu Mã Hàng là A và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</si>
</sst>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1" xfId="0" applyFont="1" applyFill="1" applyBorder="1" applyAlignment="1">
      <alignment vertical="center"/>
    </xf>
    <xf numFmtId="0" fontId="0" fillId="0" borderId="1" xfId="0" applyBorder="1"/>
    <xf numFmtId="164" fontId="0" fillId="0" borderId="1" xfId="1" applyNumberFormat="1" applyFont="1" applyBorder="1"/>
    <xf numFmtId="0" fontId="3" fillId="0" borderId="0" xfId="0" applyFont="1"/>
    <xf numFmtId="0" fontId="5" fillId="0" borderId="2" xfId="0" applyFont="1" applyBorder="1"/>
    <xf numFmtId="0" fontId="5" fillId="0" borderId="1" xfId="0" applyFont="1" applyFill="1" applyBorder="1"/>
    <xf numFmtId="0" fontId="5" fillId="0" borderId="1" xfId="0" applyFont="1" applyBorder="1"/>
    <xf numFmtId="0" fontId="5" fillId="3" borderId="1" xfId="0" applyFont="1" applyFill="1" applyBorder="1"/>
    <xf numFmtId="0" fontId="5" fillId="0" borderId="0" xfId="0" applyFont="1"/>
    <xf numFmtId="0" fontId="4" fillId="3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164" fontId="5" fillId="0" borderId="1" xfId="1" applyNumberFormat="1" applyFont="1" applyBorder="1"/>
    <xf numFmtId="0" fontId="4" fillId="0" borderId="1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9"/>
  <sheetViews>
    <sheetView tabSelected="1" workbookViewId="0">
      <selection activeCell="E4" sqref="E4:E15"/>
    </sheetView>
  </sheetViews>
  <sheetFormatPr defaultRowHeight="14.4" x14ac:dyDescent="0.3"/>
  <cols>
    <col min="1" max="5" width="12.5546875" customWidth="1"/>
  </cols>
  <sheetData>
    <row r="3" spans="1:5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</row>
    <row r="4" spans="1:5" x14ac:dyDescent="0.3">
      <c r="A4" s="2">
        <v>1</v>
      </c>
      <c r="B4" s="2" t="s">
        <v>5</v>
      </c>
      <c r="C4" s="2" t="str">
        <f>IF(RIGHT($B4,2)="CF","Cà phê",VLOOKUP(RIGHT('DU LIEU'!$B4,2),'BANG DO'!$B$5:$C$7,2,0))</f>
        <v>Sữa</v>
      </c>
      <c r="D4" s="3">
        <v>922</v>
      </c>
      <c r="E4" s="3">
        <f>IF(OR(LEFT($B4,1)="A",LEFT($B4,1)="B"),INDEX('BANG DO'!$B$11:$E$13,MATCH(LEFT('DU LIEU'!$B4,1),'BANG DO'!$A$11:$A$13,0),MATCH(RIGHT('DU LIEU'!$B4,2),'BANG DO'!$B$10:$E$10,0))*92%,INDEX('BANG DO'!$B$11:$E$13,MATCH(LEFT('DU LIEU'!$B4,1),'BANG DO'!$A$11:$A$13,0),MATCH(RIGHT('DU LIEU'!$B4,2),'BANG DO'!$B$10:$E$10,0)))</f>
        <v>5520</v>
      </c>
    </row>
    <row r="5" spans="1:5" x14ac:dyDescent="0.3">
      <c r="A5" s="2">
        <v>2</v>
      </c>
      <c r="B5" s="2" t="s">
        <v>30</v>
      </c>
      <c r="C5" s="2" t="str">
        <f>IF(RIGHT($B5,2)="CF","Cà phê",VLOOKUP(RIGHT('DU LIEU'!$B5,2),'BANG DO'!$B$5:$C$7,2,0))</f>
        <v>Cà phê</v>
      </c>
      <c r="D5" s="3">
        <v>913</v>
      </c>
      <c r="E5" s="3">
        <f>IF(OR(LEFT($B5,1)="A",LEFT($B5,1)="B"),INDEX('BANG DO'!$B$11:$E$13,MATCH(LEFT('DU LIEU'!$B5,1),'BANG DO'!$A$11:$A$13,0),MATCH(RIGHT('DU LIEU'!$B5,2),'BANG DO'!$B$10:$E$10,0))*92%,INDEX('BANG DO'!$B$11:$E$13,MATCH(LEFT('DU LIEU'!$B5,1),'BANG DO'!$A$11:$A$13,0),MATCH(RIGHT('DU LIEU'!$B5,2),'BANG DO'!$B$10:$E$10,0)))</f>
        <v>7360</v>
      </c>
    </row>
    <row r="6" spans="1:5" x14ac:dyDescent="0.3">
      <c r="A6" s="2">
        <v>3</v>
      </c>
      <c r="B6" s="2" t="s">
        <v>6</v>
      </c>
      <c r="C6" s="2" t="str">
        <f>IF(RIGHT($B6,2)="CF","Cà phê",VLOOKUP(RIGHT('DU LIEU'!$B6,2),'BANG DO'!$B$5:$C$7,2,0))</f>
        <v>Kẹo</v>
      </c>
      <c r="D6" s="3">
        <v>948</v>
      </c>
      <c r="E6" s="3">
        <f>IF(OR(LEFT($B6,1)="A",LEFT($B6,1)="B"),INDEX('BANG DO'!$B$11:$E$13,MATCH(LEFT('DU LIEU'!$B6,1),'BANG DO'!$A$11:$A$13,0),MATCH(RIGHT('DU LIEU'!$B6,2),'BANG DO'!$B$10:$E$10,0))*92%,INDEX('BANG DO'!$B$11:$E$13,MATCH(LEFT('DU LIEU'!$B6,1),'BANG DO'!$A$11:$A$13,0),MATCH(RIGHT('DU LIEU'!$B6,2),'BANG DO'!$B$10:$E$10,0)))</f>
        <v>2500</v>
      </c>
    </row>
    <row r="7" spans="1:5" x14ac:dyDescent="0.3">
      <c r="A7" s="2">
        <v>4</v>
      </c>
      <c r="B7" s="2" t="s">
        <v>7</v>
      </c>
      <c r="C7" s="2" t="str">
        <f>IF(RIGHT($B7,2)="CF","Cà phê",VLOOKUP(RIGHT('DU LIEU'!$B7,2),'BANG DO'!$B$5:$C$7,2,0))</f>
        <v>Đường</v>
      </c>
      <c r="D7" s="3">
        <v>693</v>
      </c>
      <c r="E7" s="3">
        <f>IF(OR(LEFT($B7,1)="A",LEFT($B7,1)="B"),INDEX('BANG DO'!$B$11:$E$13,MATCH(LEFT('DU LIEU'!$B7,1),'BANG DO'!$A$11:$A$13,0),MATCH(RIGHT('DU LIEU'!$B7,2),'BANG DO'!$B$10:$E$10,0))*92%,INDEX('BANG DO'!$B$11:$E$13,MATCH(LEFT('DU LIEU'!$B7,1),'BANG DO'!$A$11:$A$13,0),MATCH(RIGHT('DU LIEU'!$B7,2),'BANG DO'!$B$10:$E$10,0)))</f>
        <v>5060</v>
      </c>
    </row>
    <row r="8" spans="1:5" x14ac:dyDescent="0.3">
      <c r="A8" s="2">
        <v>5</v>
      </c>
      <c r="B8" s="2" t="s">
        <v>8</v>
      </c>
      <c r="C8" s="2" t="str">
        <f>IF(RIGHT($B8,2)="CF","Cà phê",VLOOKUP(RIGHT('DU LIEU'!$B8,2),'BANG DO'!$B$5:$C$7,2,0))</f>
        <v>Kẹo</v>
      </c>
      <c r="D8" s="3">
        <v>678</v>
      </c>
      <c r="E8" s="3">
        <f>IF(OR(LEFT($B8,1)="A",LEFT($B8,1)="B"),INDEX('BANG DO'!$B$11:$E$13,MATCH(LEFT('DU LIEU'!$B8,1),'BANG DO'!$A$11:$A$13,0),MATCH(RIGHT('DU LIEU'!$B8,2),'BANG DO'!$B$10:$E$10,0))*92%,INDEX('BANG DO'!$B$11:$E$13,MATCH(LEFT('DU LIEU'!$B8,1),'BANG DO'!$A$11:$A$13,0),MATCH(RIGHT('DU LIEU'!$B8,2),'BANG DO'!$B$10:$E$10,0)))</f>
        <v>2500</v>
      </c>
    </row>
    <row r="9" spans="1:5" x14ac:dyDescent="0.3">
      <c r="A9" s="2">
        <v>6</v>
      </c>
      <c r="B9" s="2" t="s">
        <v>31</v>
      </c>
      <c r="C9" s="2" t="str">
        <f>IF(RIGHT($B9,2)="CF","Cà phê",VLOOKUP(RIGHT('DU LIEU'!$B9,2),'BANG DO'!$B$5:$C$7,2,0))</f>
        <v>Cà phê</v>
      </c>
      <c r="D9" s="3">
        <v>1101</v>
      </c>
      <c r="E9" s="3">
        <f>IF(OR(LEFT($B9,1)="A",LEFT($B9,1)="B"),INDEX('BANG DO'!$B$11:$E$13,MATCH(LEFT('DU LIEU'!$B9,1),'BANG DO'!$A$11:$A$13,0),MATCH(RIGHT('DU LIEU'!$B9,2),'BANG DO'!$B$10:$E$10,0))*92%,INDEX('BANG DO'!$B$11:$E$13,MATCH(LEFT('DU LIEU'!$B9,1),'BANG DO'!$A$11:$A$13,0),MATCH(RIGHT('DU LIEU'!$B9,2),'BANG DO'!$B$10:$E$10,0)))</f>
        <v>9000</v>
      </c>
    </row>
    <row r="10" spans="1:5" x14ac:dyDescent="0.3">
      <c r="A10" s="2">
        <v>7</v>
      </c>
      <c r="B10" s="2" t="s">
        <v>9</v>
      </c>
      <c r="C10" s="2" t="str">
        <f>IF(RIGHT($B10,2)="CF","Cà phê",VLOOKUP(RIGHT('DU LIEU'!$B10,2),'BANG DO'!$B$5:$C$7,2,0))</f>
        <v>Đường</v>
      </c>
      <c r="D10" s="3">
        <v>733</v>
      </c>
      <c r="E10" s="3">
        <f>IF(OR(LEFT($B10,1)="A",LEFT($B10,1)="B"),INDEX('BANG DO'!$B$11:$E$13,MATCH(LEFT('DU LIEU'!$B10,1),'BANG DO'!$A$11:$A$13,0),MATCH(RIGHT('DU LIEU'!$B10,2),'BANG DO'!$B$10:$E$10,0))*92%,INDEX('BANG DO'!$B$11:$E$13,MATCH(LEFT('DU LIEU'!$B10,1),'BANG DO'!$A$11:$A$13,0),MATCH(RIGHT('DU LIEU'!$B10,2),'BANG DO'!$B$10:$E$10,0)))</f>
        <v>5000</v>
      </c>
    </row>
    <row r="11" spans="1:5" x14ac:dyDescent="0.3">
      <c r="A11" s="2">
        <v>8</v>
      </c>
      <c r="B11" s="2" t="s">
        <v>10</v>
      </c>
      <c r="C11" s="2" t="str">
        <f>IF(RIGHT($B11,2)="CF","Cà phê",VLOOKUP(RIGHT('DU LIEU'!$B11,2),'BANG DO'!$B$5:$C$7,2,0))</f>
        <v>Kẹo</v>
      </c>
      <c r="D11" s="3">
        <v>1011</v>
      </c>
      <c r="E11" s="3">
        <f>IF(OR(LEFT($B11,1)="A",LEFT($B11,1)="B"),INDEX('BANG DO'!$B$11:$E$13,MATCH(LEFT('DU LIEU'!$B11,1),'BANG DO'!$A$11:$A$13,0),MATCH(RIGHT('DU LIEU'!$B11,2),'BANG DO'!$B$10:$E$10,0))*92%,INDEX('BANG DO'!$B$11:$E$13,MATCH(LEFT('DU LIEU'!$B11,1),'BANG DO'!$A$11:$A$13,0),MATCH(RIGHT('DU LIEU'!$B11,2),'BANG DO'!$B$10:$E$10,0)))</f>
        <v>2576</v>
      </c>
    </row>
    <row r="12" spans="1:5" x14ac:dyDescent="0.3">
      <c r="A12" s="2">
        <v>9</v>
      </c>
      <c r="B12" s="2" t="s">
        <v>11</v>
      </c>
      <c r="C12" s="2" t="str">
        <f>IF(RIGHT($B12,2)="CF","Cà phê",VLOOKUP(RIGHT('DU LIEU'!$B12,2),'BANG DO'!$B$5:$C$7,2,0))</f>
        <v>Sữa</v>
      </c>
      <c r="D12" s="3">
        <v>1059</v>
      </c>
      <c r="E12" s="3">
        <f>IF(OR(LEFT($B12,1)="A",LEFT($B12,1)="B"),INDEX('BANG DO'!$B$11:$E$13,MATCH(LEFT('DU LIEU'!$B12,1),'BANG DO'!$A$11:$A$13,0),MATCH(RIGHT('DU LIEU'!$B12,2),'BANG DO'!$B$10:$E$10,0))*92%,INDEX('BANG DO'!$B$11:$E$13,MATCH(LEFT('DU LIEU'!$B12,1),'BANG DO'!$A$11:$A$13,0),MATCH(RIGHT('DU LIEU'!$B12,2),'BANG DO'!$B$10:$E$10,0)))</f>
        <v>5520</v>
      </c>
    </row>
    <row r="13" spans="1:5" x14ac:dyDescent="0.3">
      <c r="A13" s="2">
        <v>10</v>
      </c>
      <c r="B13" s="2" t="s">
        <v>12</v>
      </c>
      <c r="C13" s="2" t="str">
        <f>IF(RIGHT($B13,2)="CF","Cà phê",VLOOKUP(RIGHT('DU LIEU'!$B13,2),'BANG DO'!$B$5:$C$7,2,0))</f>
        <v>Đường</v>
      </c>
      <c r="D13" s="3">
        <v>754</v>
      </c>
      <c r="E13" s="3">
        <f>IF(OR(LEFT($B13,1)="A",LEFT($B13,1)="B"),INDEX('BANG DO'!$B$11:$E$13,MATCH(LEFT('DU LIEU'!$B13,1),'BANG DO'!$A$11:$A$13,0),MATCH(RIGHT('DU LIEU'!$B13,2),'BANG DO'!$B$10:$E$10,0))*92%,INDEX('BANG DO'!$B$11:$E$13,MATCH(LEFT('DU LIEU'!$B13,1),'BANG DO'!$A$11:$A$13,0),MATCH(RIGHT('DU LIEU'!$B13,2),'BANG DO'!$B$10:$E$10,0)))</f>
        <v>5060</v>
      </c>
    </row>
    <row r="14" spans="1:5" x14ac:dyDescent="0.3">
      <c r="A14" s="2">
        <v>11</v>
      </c>
      <c r="B14" s="2" t="s">
        <v>13</v>
      </c>
      <c r="C14" s="2" t="str">
        <f>IF(RIGHT($B14,2)="CF","Cà phê",VLOOKUP(RIGHT('DU LIEU'!$B14,2),'BANG DO'!$B$5:$C$7,2,0))</f>
        <v>Sữa</v>
      </c>
      <c r="D14" s="3">
        <v>575</v>
      </c>
      <c r="E14" s="3">
        <f>IF(OR(LEFT($B14,1)="A",LEFT($B14,1)="B"),INDEX('BANG DO'!$B$11:$E$13,MATCH(LEFT('DU LIEU'!$B14,1),'BANG DO'!$A$11:$A$13,0),MATCH(RIGHT('DU LIEU'!$B14,2),'BANG DO'!$B$10:$E$10,0))*92%,INDEX('BANG DO'!$B$11:$E$13,MATCH(LEFT('DU LIEU'!$B14,1),'BANG DO'!$A$11:$A$13,0),MATCH(RIGHT('DU LIEU'!$B14,2),'BANG DO'!$B$10:$E$10,0)))</f>
        <v>5500</v>
      </c>
    </row>
    <row r="15" spans="1:5" x14ac:dyDescent="0.3">
      <c r="A15" s="3">
        <v>12</v>
      </c>
      <c r="B15" s="2" t="s">
        <v>34</v>
      </c>
      <c r="C15" s="2" t="str">
        <f>IF(RIGHT($B15,2)="CF","Cà phê",VLOOKUP(RIGHT('DU LIEU'!$B15,2),'BANG DO'!$B$5:$C$7,2,0))</f>
        <v>Cà phê</v>
      </c>
      <c r="D15" s="3">
        <v>708</v>
      </c>
      <c r="E15" s="3">
        <f>IF(OR(LEFT($B15,1)="A",LEFT($B15,1)="B"),INDEX('BANG DO'!$B$11:$E$13,MATCH(LEFT('DU LIEU'!$B15,1),'BANG DO'!$A$11:$A$13,0),MATCH(RIGHT('DU LIEU'!$B15,2),'BANG DO'!$B$10:$E$10,0))*92%,INDEX('BANG DO'!$B$11:$E$13,MATCH(LEFT('DU LIEU'!$B15,1),'BANG DO'!$A$11:$A$13,0),MATCH(RIGHT('DU LIEU'!$B15,2),'BANG DO'!$B$10:$E$10,0)))</f>
        <v>9000</v>
      </c>
    </row>
    <row r="18" spans="1:5" ht="18" x14ac:dyDescent="0.35">
      <c r="A18" s="4" t="s">
        <v>32</v>
      </c>
      <c r="B18" s="4"/>
      <c r="C18" s="4"/>
      <c r="D18" s="4"/>
      <c r="E18" s="4"/>
    </row>
    <row r="19" spans="1:5" ht="18" x14ac:dyDescent="0.35">
      <c r="A19" s="4" t="s">
        <v>35</v>
      </c>
      <c r="B19" s="4"/>
      <c r="C19" s="4"/>
      <c r="D19" s="4"/>
      <c r="E1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E13"/>
  <sheetViews>
    <sheetView workbookViewId="0">
      <selection activeCell="G13" sqref="G13"/>
    </sheetView>
  </sheetViews>
  <sheetFormatPr defaultRowHeight="14.4" x14ac:dyDescent="0.3"/>
  <cols>
    <col min="1" max="4" width="15.5546875" customWidth="1"/>
    <col min="5" max="5" width="9.5546875" bestFit="1" customWidth="1"/>
  </cols>
  <sheetData>
    <row r="3" spans="1:5" ht="18" x14ac:dyDescent="0.3">
      <c r="A3" s="14" t="s">
        <v>14</v>
      </c>
      <c r="B3" s="15"/>
      <c r="C3" s="15"/>
      <c r="D3" s="15"/>
    </row>
    <row r="4" spans="1:5" ht="18" x14ac:dyDescent="0.35">
      <c r="A4" s="5" t="s">
        <v>0</v>
      </c>
      <c r="B4" s="6" t="s">
        <v>15</v>
      </c>
      <c r="C4" s="7" t="s">
        <v>2</v>
      </c>
      <c r="D4" s="7" t="s">
        <v>16</v>
      </c>
    </row>
    <row r="5" spans="1:5" ht="18" x14ac:dyDescent="0.35">
      <c r="A5" s="5">
        <v>1</v>
      </c>
      <c r="B5" s="8" t="s">
        <v>17</v>
      </c>
      <c r="C5" s="7" t="s">
        <v>18</v>
      </c>
      <c r="D5" s="7" t="s">
        <v>19</v>
      </c>
    </row>
    <row r="6" spans="1:5" ht="18" x14ac:dyDescent="0.35">
      <c r="A6" s="5">
        <v>2</v>
      </c>
      <c r="B6" s="8" t="s">
        <v>20</v>
      </c>
      <c r="C6" s="7" t="s">
        <v>21</v>
      </c>
      <c r="D6" s="7" t="s">
        <v>22</v>
      </c>
    </row>
    <row r="7" spans="1:5" ht="18" x14ac:dyDescent="0.35">
      <c r="A7" s="5">
        <v>3</v>
      </c>
      <c r="B7" s="8" t="s">
        <v>23</v>
      </c>
      <c r="C7" s="7" t="s">
        <v>24</v>
      </c>
      <c r="D7" s="7" t="s">
        <v>25</v>
      </c>
    </row>
    <row r="8" spans="1:5" ht="18" x14ac:dyDescent="0.35">
      <c r="A8" s="9"/>
      <c r="B8" s="9"/>
      <c r="C8" s="9"/>
      <c r="D8" s="9"/>
    </row>
    <row r="9" spans="1:5" ht="18" x14ac:dyDescent="0.3">
      <c r="A9" s="16" t="s">
        <v>26</v>
      </c>
      <c r="B9" s="17"/>
      <c r="C9" s="17"/>
      <c r="D9" s="17"/>
    </row>
    <row r="10" spans="1:5" ht="18" x14ac:dyDescent="0.35">
      <c r="A10" s="5"/>
      <c r="B10" s="10" t="s">
        <v>23</v>
      </c>
      <c r="C10" s="10" t="s">
        <v>17</v>
      </c>
      <c r="D10" s="10" t="s">
        <v>20</v>
      </c>
      <c r="E10" s="10" t="s">
        <v>33</v>
      </c>
    </row>
    <row r="11" spans="1:5" ht="18" x14ac:dyDescent="0.35">
      <c r="A11" s="11" t="s">
        <v>27</v>
      </c>
      <c r="B11" s="12">
        <v>6000</v>
      </c>
      <c r="C11" s="12">
        <v>5500</v>
      </c>
      <c r="D11" s="12">
        <v>3000</v>
      </c>
      <c r="E11" s="12">
        <v>7000</v>
      </c>
    </row>
    <row r="12" spans="1:5" ht="18" x14ac:dyDescent="0.35">
      <c r="A12" s="13" t="s">
        <v>28</v>
      </c>
      <c r="B12" s="12">
        <v>5800</v>
      </c>
      <c r="C12" s="12">
        <v>5200</v>
      </c>
      <c r="D12" s="12">
        <v>2800</v>
      </c>
      <c r="E12" s="12">
        <v>8000</v>
      </c>
    </row>
    <row r="13" spans="1:5" ht="18" x14ac:dyDescent="0.35">
      <c r="A13" s="13" t="s">
        <v>29</v>
      </c>
      <c r="B13" s="12">
        <v>5500</v>
      </c>
      <c r="C13" s="12">
        <v>5000</v>
      </c>
      <c r="D13" s="12">
        <v>2500</v>
      </c>
      <c r="E13" s="12">
        <v>9000</v>
      </c>
    </row>
  </sheetData>
  <mergeCells count="2">
    <mergeCell ref="A3:D3"/>
    <mergeCell ref="A9:D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DU LIEU</vt:lpstr>
      <vt:lpstr>BANG 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2021-04-19T03:38:00Z</dcterms:modified>
</cp:coreProperties>
</file>