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filterPrivacy="1" defaultThemeVersion="124226"/>
  <xr:revisionPtr revIDLastSave="0" documentId="13_ncr:1_{DDABEA11-4BA7-4C06-8E29-B59132DEBD2B}" xr6:coauthVersionLast="45" xr6:coauthVersionMax="46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  <sheet name="Sheet2" sheetId="2" r:id="rId2"/>
    <sheet name="Sheet3" sheetId="3" r:id="rId3"/>
  </sheet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10" i="1"/>
  <c r="E11" i="1"/>
  <c r="E12" i="1"/>
  <c r="E13" i="1"/>
  <c r="E14" i="1"/>
  <c r="E15" i="1"/>
  <c r="E4" i="1"/>
</calcChain>
</file>

<file path=xl/sharedStrings.xml><?xml version="1.0" encoding="utf-8"?>
<sst xmlns="http://schemas.openxmlformats.org/spreadsheetml/2006/main" count="76" uniqueCount="39">
  <si>
    <t>STT</t>
  </si>
  <si>
    <t>Chứng từ</t>
  </si>
  <si>
    <t>Ngày</t>
  </si>
  <si>
    <t>Tên vật tư</t>
  </si>
  <si>
    <t>Số lượng</t>
  </si>
  <si>
    <t>Đơn giá</t>
  </si>
  <si>
    <t>Thành tiền</t>
  </si>
  <si>
    <t>G1000K</t>
  </si>
  <si>
    <t>GẠCH</t>
  </si>
  <si>
    <t>X200C</t>
  </si>
  <si>
    <t>XI MĂNG</t>
  </si>
  <si>
    <t>C20K</t>
  </si>
  <si>
    <t>CÁT</t>
  </si>
  <si>
    <t>G3000K</t>
  </si>
  <si>
    <t>D1200K</t>
  </si>
  <si>
    <t>ĐÁ</t>
  </si>
  <si>
    <t>X300K</t>
  </si>
  <si>
    <t>G1000C</t>
  </si>
  <si>
    <t>X2500K</t>
  </si>
  <si>
    <t>C200C</t>
  </si>
  <si>
    <t>D500C</t>
  </si>
  <si>
    <t>C150K</t>
  </si>
  <si>
    <t>X2000K</t>
  </si>
  <si>
    <t>Grand Total</t>
  </si>
  <si>
    <t>Values</t>
  </si>
  <si>
    <t>Tổng Số lượng</t>
  </si>
  <si>
    <t>Total Tổng Số lượng</t>
  </si>
  <si>
    <t>Tổng Thành tiền</t>
  </si>
  <si>
    <t>Total Tổng Thành tiền</t>
  </si>
  <si>
    <t>Tuần</t>
  </si>
  <si>
    <t>Tuần 1</t>
  </si>
  <si>
    <t>Tuần 2</t>
  </si>
  <si>
    <t>Tuần 3</t>
  </si>
  <si>
    <t>Tuần 4</t>
  </si>
  <si>
    <t>anh chị hãy dùng lệnh phù hợp thống kê như mẫu sau</t>
  </si>
  <si>
    <t>Sum of Số lượng</t>
  </si>
  <si>
    <t>Sum of Thành tiền</t>
  </si>
  <si>
    <t>Total Sum of Số lượng</t>
  </si>
  <si>
    <t>Total Sum of Thành tiền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</si>
</sst>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6"/>
      <color rgb="FFFF000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DCE6F1"/>
        <bgColor indexed="64"/>
      </patternFill>
    </fill>
  </fills>
  <borders count="9">
    <border>
      <left/>
      <right/>
      <top/>
      <bottom/>
      <diagonal/>
    </border>
    <border>
      <left style="medium">
        <color rgb="FF00B0F0"/>
      </left>
      <right style="thin">
        <color rgb="FF00B0F0"/>
      </right>
      <top style="medium">
        <color rgb="FF00B0F0"/>
      </top>
      <bottom style="thin">
        <color rgb="FF00B0F0"/>
      </bottom>
      <diagonal/>
    </border>
    <border>
      <left style="thin">
        <color rgb="FF00B0F0"/>
      </left>
      <right style="thin">
        <color rgb="FF00B0F0"/>
      </right>
      <top style="medium">
        <color rgb="FF00B0F0"/>
      </top>
      <bottom style="thin">
        <color rgb="FF00B0F0"/>
      </bottom>
      <diagonal/>
    </border>
    <border>
      <left style="thin">
        <color rgb="FF00B0F0"/>
      </left>
      <right style="medium">
        <color rgb="FF00B0F0"/>
      </right>
      <top style="medium">
        <color rgb="FF00B0F0"/>
      </top>
      <bottom style="thin">
        <color rgb="FF00B0F0"/>
      </bottom>
      <diagonal/>
    </border>
    <border>
      <left style="medium">
        <color rgb="FF00B0F0"/>
      </left>
      <right style="thin">
        <color rgb="FF00B0F0"/>
      </right>
      <top style="thin">
        <color rgb="FF00B0F0"/>
      </top>
      <bottom style="thin">
        <color rgb="FF00B0F0"/>
      </bottom>
      <diagonal/>
    </border>
    <border>
      <left style="thin">
        <color rgb="FF00B0F0"/>
      </left>
      <right style="thin">
        <color rgb="FF00B0F0"/>
      </right>
      <top style="thin">
        <color rgb="FF00B0F0"/>
      </top>
      <bottom style="thin">
        <color rgb="FF00B0F0"/>
      </bottom>
      <diagonal/>
    </border>
    <border>
      <left style="thin">
        <color rgb="FF00B0F0"/>
      </left>
      <right style="medium">
        <color rgb="FF00B0F0"/>
      </right>
      <top style="thin">
        <color rgb="FF00B0F0"/>
      </top>
      <bottom style="thin">
        <color rgb="FF00B0F0"/>
      </bottom>
      <diagonal/>
    </border>
    <border>
      <left/>
      <right/>
      <top style="medium">
        <color rgb="FF366092"/>
      </top>
      <bottom/>
      <diagonal/>
    </border>
    <border>
      <left/>
      <right/>
      <top/>
      <bottom style="medium">
        <color rgb="FF366092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5">
    <xf numFmtId="0" fontId="0" fillId="0" borderId="0" xfId="0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/>
    <xf numFmtId="14" fontId="3" fillId="0" borderId="5" xfId="0" applyNumberFormat="1" applyFont="1" applyBorder="1"/>
    <xf numFmtId="164" fontId="3" fillId="0" borderId="5" xfId="1" applyNumberFormat="1" applyFont="1" applyBorder="1"/>
    <xf numFmtId="164" fontId="3" fillId="0" borderId="6" xfId="1" applyNumberFormat="1" applyFont="1" applyBorder="1"/>
    <xf numFmtId="0" fontId="0" fillId="0" borderId="0" xfId="0" applyNumberFormat="1"/>
    <xf numFmtId="0" fontId="4" fillId="0" borderId="0" xfId="0" applyFont="1"/>
    <xf numFmtId="0" fontId="0" fillId="3" borderId="7" xfId="0" applyFill="1" applyBorder="1"/>
    <xf numFmtId="0" fontId="5" fillId="3" borderId="7" xfId="0" applyFont="1" applyFill="1" applyBorder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right" vertical="center"/>
    </xf>
    <xf numFmtId="0" fontId="0" fillId="4" borderId="0" xfId="0" applyFill="1"/>
    <xf numFmtId="0" fontId="6" fillId="0" borderId="7" xfId="0" applyFont="1" applyBorder="1" applyAlignment="1">
      <alignment vertical="center"/>
    </xf>
    <xf numFmtId="0" fontId="0" fillId="0" borderId="7" xfId="0" applyBorder="1"/>
    <xf numFmtId="0" fontId="6" fillId="0" borderId="7" xfId="0" applyFont="1" applyBorder="1" applyAlignment="1">
      <alignment horizontal="right" vertical="center"/>
    </xf>
    <xf numFmtId="0" fontId="6" fillId="0" borderId="8" xfId="0" applyFont="1" applyBorder="1" applyAlignment="1">
      <alignment horizontal="right" vertical="center"/>
    </xf>
    <xf numFmtId="0" fontId="6" fillId="0" borderId="8" xfId="0" applyFont="1" applyBorder="1" applyAlignment="1">
      <alignment vertical="center"/>
    </xf>
    <xf numFmtId="0" fontId="0" fillId="0" borderId="0" xfId="0" pivotButton="1"/>
    <xf numFmtId="14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4305.510252777778" createdVersion="7" refreshedVersion="7" minRefreshableVersion="3" recordCount="12" xr:uid="{8EF2489D-2483-4781-9038-0FAC0F09FB42}">
  <cacheSource type="worksheet">
    <worksheetSource ref="A3:G15" sheet="Sheet1"/>
  </cacheSource>
  <cacheFields count="7">
    <cacheField name="STT" numFmtId="0">
      <sharedItems containsSemiMixedTypes="0" containsString="0" containsNumber="1" containsInteger="1" minValue="1" maxValue="12"/>
    </cacheField>
    <cacheField name="Chứng từ" numFmtId="0">
      <sharedItems/>
    </cacheField>
    <cacheField name="Ngày" numFmtId="14">
      <sharedItems containsSemiMixedTypes="0" containsNonDate="0" containsDate="1" containsString="0" minDate="2014-04-01T00:00:00" maxDate="2014-04-27T00:00:00" count="12">
        <d v="2014-04-01T00:00:00"/>
        <d v="2014-04-02T00:00:00"/>
        <d v="2014-04-17T00:00:00"/>
        <d v="2014-04-04T00:00:00"/>
        <d v="2014-04-20T00:00:00"/>
        <d v="2014-04-06T00:00:00"/>
        <d v="2014-04-26T00:00:00"/>
        <d v="2014-04-08T00:00:00"/>
        <d v="2014-04-19T00:00:00"/>
        <d v="2014-04-22T00:00:00"/>
        <d v="2014-04-10T00:00:00"/>
        <d v="2014-04-12T00:00:00"/>
      </sharedItems>
      <fieldGroup base="2">
        <rangePr groupBy="days" startDate="2014-04-01T00:00:00" endDate="2014-04-27T00:00:00" groupInterval="7"/>
        <groupItems count="6">
          <s v="&lt;4/1/2014"/>
          <s v="4/1/2014 - 4/7/2014"/>
          <s v="4/8/2014 - 4/14/2014"/>
          <s v="4/15/2014 - 4/21/2014"/>
          <s v="4/22/2014 - 4/27/2014"/>
          <s v="&gt;4/27/2014"/>
        </groupItems>
      </fieldGroup>
    </cacheField>
    <cacheField name="Tên vật tư" numFmtId="0">
      <sharedItems count="4">
        <s v="GẠCH"/>
        <s v="XI MĂNG"/>
        <s v="CÁT"/>
        <s v="ĐÁ"/>
      </sharedItems>
    </cacheField>
    <cacheField name="Số lượng" numFmtId="164">
      <sharedItems containsSemiMixedTypes="0" containsString="0" containsNumber="1" containsInteger="1" minValue="20" maxValue="3000"/>
    </cacheField>
    <cacheField name="Đơn giá" numFmtId="164">
      <sharedItems containsSemiMixedTypes="0" containsString="0" containsNumber="1" containsInteger="1" minValue="250" maxValue="300000"/>
    </cacheField>
    <cacheField name="Thành tiền" numFmtId="164">
      <sharedItems containsSemiMixedTypes="0" containsString="0" containsNumber="1" containsInteger="1" minValue="250000" maxValue="1250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n v="1"/>
    <s v="G1000K"/>
    <x v="0"/>
    <x v="0"/>
    <n v="1000"/>
    <n v="250"/>
    <n v="250000"/>
  </r>
  <r>
    <n v="2"/>
    <s v="X200C"/>
    <x v="1"/>
    <x v="1"/>
    <n v="200"/>
    <n v="48000"/>
    <n v="9600000"/>
  </r>
  <r>
    <n v="3"/>
    <s v="C20K"/>
    <x v="2"/>
    <x v="2"/>
    <n v="20"/>
    <n v="300000"/>
    <n v="6000000"/>
  </r>
  <r>
    <n v="4"/>
    <s v="G3000K"/>
    <x v="3"/>
    <x v="0"/>
    <n v="3000"/>
    <n v="250"/>
    <n v="750000"/>
  </r>
  <r>
    <n v="5"/>
    <s v="D1200K"/>
    <x v="4"/>
    <x v="3"/>
    <n v="1200"/>
    <n v="20000"/>
    <n v="24000000"/>
  </r>
  <r>
    <n v="6"/>
    <s v="X300K"/>
    <x v="5"/>
    <x v="1"/>
    <n v="300"/>
    <n v="50000"/>
    <n v="15000000"/>
  </r>
  <r>
    <n v="7"/>
    <s v="G1000C"/>
    <x v="6"/>
    <x v="0"/>
    <n v="1000"/>
    <n v="250"/>
    <n v="250000"/>
  </r>
  <r>
    <n v="8"/>
    <s v="X2500K"/>
    <x v="7"/>
    <x v="1"/>
    <n v="2500"/>
    <n v="50000"/>
    <n v="125000000"/>
  </r>
  <r>
    <n v="9"/>
    <s v="C200C"/>
    <x v="8"/>
    <x v="2"/>
    <n v="200"/>
    <n v="290000"/>
    <n v="58000000"/>
  </r>
  <r>
    <n v="10"/>
    <s v="D500C"/>
    <x v="9"/>
    <x v="3"/>
    <n v="500"/>
    <n v="18000"/>
    <n v="9000000"/>
  </r>
  <r>
    <n v="11"/>
    <s v="C150K"/>
    <x v="10"/>
    <x v="2"/>
    <n v="150"/>
    <n v="300000"/>
    <n v="45000000"/>
  </r>
  <r>
    <n v="12"/>
    <s v="X2000K"/>
    <x v="11"/>
    <x v="1"/>
    <n v="2000"/>
    <n v="50000"/>
    <n v="10000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AEE08F-918B-4E5F-8F6E-E1D5140F070B}" name="PivotTable1" cacheId="0" dataOnRows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gridDropZones="1" multipleFieldFilters="0">
  <location ref="J19:P30" firstHeaderRow="1" firstDataRow="2" firstDataCol="2"/>
  <pivotFields count="7">
    <pivotField compact="0" outline="0" showAll="0"/>
    <pivotField compact="0" outline="0" showAll="0"/>
    <pivotField name="Tuần" axis="axisCol" compact="0" numFmtId="14" outline="0" showAll="0">
      <items count="7">
        <item x="0"/>
        <item n="Tuần 1" x="1"/>
        <item n="Tuần 2" x="2"/>
        <item n="Tuần 3" x="3"/>
        <item n="Tuần 4" x="4"/>
        <item x="5"/>
        <item t="default"/>
      </items>
    </pivotField>
    <pivotField axis="axisRow" compact="0" outline="0" showAll="0">
      <items count="5">
        <item x="2"/>
        <item x="3"/>
        <item x="0"/>
        <item x="1"/>
        <item t="default"/>
      </items>
    </pivotField>
    <pivotField dataField="1" compact="0" numFmtId="164" outline="0" showAll="0"/>
    <pivotField compact="0" numFmtId="164" outline="0" showAll="0"/>
    <pivotField dataField="1" compact="0" numFmtId="164" outline="0" showAll="0"/>
  </pivotFields>
  <rowFields count="2">
    <field x="3"/>
    <field x="-2"/>
  </rowFields>
  <rowItems count="10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 t="grand">
      <x/>
    </i>
    <i t="grand" i="1">
      <x/>
    </i>
  </rowItems>
  <colFields count="1">
    <field x="2"/>
  </colFields>
  <colItems count="5">
    <i>
      <x v="1"/>
    </i>
    <i>
      <x v="2"/>
    </i>
    <i>
      <x v="3"/>
    </i>
    <i>
      <x v="4"/>
    </i>
    <i t="grand">
      <x/>
    </i>
  </colItems>
  <dataFields count="2">
    <dataField name="Sum of Số lượng" fld="4" baseField="0" baseItem="0"/>
    <dataField name="Sum of Thành tiền" fld="6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P32"/>
  <sheetViews>
    <sheetView tabSelected="1" workbookViewId="0">
      <selection activeCell="K37" sqref="K37"/>
    </sheetView>
  </sheetViews>
  <sheetFormatPr defaultRowHeight="15" x14ac:dyDescent="0.25"/>
  <cols>
    <col min="1" max="1" width="16.7109375" customWidth="1"/>
    <col min="2" max="2" width="15" customWidth="1"/>
    <col min="3" max="3" width="18.85546875" customWidth="1"/>
    <col min="4" max="4" width="15.28515625" customWidth="1"/>
    <col min="5" max="5" width="15" customWidth="1"/>
    <col min="6" max="6" width="12.28515625" customWidth="1"/>
    <col min="7" max="7" width="20.140625" customWidth="1"/>
    <col min="8" max="8" width="10" customWidth="1"/>
    <col min="9" max="9" width="11.28515625" customWidth="1"/>
    <col min="10" max="10" width="17.28515625" customWidth="1"/>
    <col min="11" max="12" width="15.7109375" bestFit="1" customWidth="1"/>
    <col min="13" max="16" width="20.28515625" bestFit="1" customWidth="1"/>
    <col min="17" max="17" width="10.7109375" bestFit="1" customWidth="1"/>
    <col min="18" max="24" width="10" bestFit="1" customWidth="1"/>
    <col min="25" max="25" width="10.7109375" bestFit="1" customWidth="1"/>
  </cols>
  <sheetData>
    <row r="2" spans="1:7" ht="15.75" thickBot="1" x14ac:dyDescent="0.3"/>
    <row r="3" spans="1:7" x14ac:dyDescent="0.25">
      <c r="A3" s="1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3" t="s">
        <v>6</v>
      </c>
    </row>
    <row r="4" spans="1:7" x14ac:dyDescent="0.25">
      <c r="A4" s="4">
        <v>1</v>
      </c>
      <c r="B4" s="5" t="s">
        <v>7</v>
      </c>
      <c r="C4" s="6">
        <v>41730</v>
      </c>
      <c r="D4" s="5" t="s">
        <v>8</v>
      </c>
      <c r="E4" s="7">
        <f>MID(B4,2,LEN(B4)-2)*1</f>
        <v>1000</v>
      </c>
      <c r="F4" s="7">
        <v>250</v>
      </c>
      <c r="G4" s="8">
        <v>250000</v>
      </c>
    </row>
    <row r="5" spans="1:7" x14ac:dyDescent="0.25">
      <c r="A5" s="4">
        <v>2</v>
      </c>
      <c r="B5" s="5" t="s">
        <v>9</v>
      </c>
      <c r="C5" s="6">
        <v>41731</v>
      </c>
      <c r="D5" s="5" t="s">
        <v>10</v>
      </c>
      <c r="E5" s="7">
        <f t="shared" ref="E5:E15" si="0">MID(B5,2,LEN(B5)-2)*1</f>
        <v>200</v>
      </c>
      <c r="F5" s="7">
        <v>48000</v>
      </c>
      <c r="G5" s="8">
        <v>9600000</v>
      </c>
    </row>
    <row r="6" spans="1:7" x14ac:dyDescent="0.25">
      <c r="A6" s="4">
        <v>3</v>
      </c>
      <c r="B6" s="5" t="s">
        <v>11</v>
      </c>
      <c r="C6" s="6">
        <v>41746</v>
      </c>
      <c r="D6" s="5" t="s">
        <v>12</v>
      </c>
      <c r="E6" s="7">
        <f t="shared" si="0"/>
        <v>20</v>
      </c>
      <c r="F6" s="7">
        <v>300000</v>
      </c>
      <c r="G6" s="8">
        <v>6000000</v>
      </c>
    </row>
    <row r="7" spans="1:7" x14ac:dyDescent="0.25">
      <c r="A7" s="4">
        <v>4</v>
      </c>
      <c r="B7" s="5" t="s">
        <v>13</v>
      </c>
      <c r="C7" s="6">
        <v>41733</v>
      </c>
      <c r="D7" s="5" t="s">
        <v>8</v>
      </c>
      <c r="E7" s="7">
        <f t="shared" si="0"/>
        <v>3000</v>
      </c>
      <c r="F7" s="7">
        <v>250</v>
      </c>
      <c r="G7" s="8">
        <v>750000</v>
      </c>
    </row>
    <row r="8" spans="1:7" x14ac:dyDescent="0.25">
      <c r="A8" s="4">
        <v>5</v>
      </c>
      <c r="B8" s="5" t="s">
        <v>14</v>
      </c>
      <c r="C8" s="6">
        <v>41749</v>
      </c>
      <c r="D8" s="5" t="s">
        <v>15</v>
      </c>
      <c r="E8" s="7">
        <f t="shared" si="0"/>
        <v>1200</v>
      </c>
      <c r="F8" s="7">
        <v>20000</v>
      </c>
      <c r="G8" s="8">
        <v>24000000</v>
      </c>
    </row>
    <row r="9" spans="1:7" x14ac:dyDescent="0.25">
      <c r="A9" s="4">
        <v>6</v>
      </c>
      <c r="B9" s="5" t="s">
        <v>16</v>
      </c>
      <c r="C9" s="6">
        <v>41735</v>
      </c>
      <c r="D9" s="5" t="s">
        <v>10</v>
      </c>
      <c r="E9" s="7">
        <f t="shared" si="0"/>
        <v>300</v>
      </c>
      <c r="F9" s="7">
        <v>50000</v>
      </c>
      <c r="G9" s="8">
        <v>15000000</v>
      </c>
    </row>
    <row r="10" spans="1:7" x14ac:dyDescent="0.25">
      <c r="A10" s="4">
        <v>7</v>
      </c>
      <c r="B10" s="5" t="s">
        <v>17</v>
      </c>
      <c r="C10" s="6">
        <v>41755</v>
      </c>
      <c r="D10" s="5" t="s">
        <v>8</v>
      </c>
      <c r="E10" s="7">
        <f t="shared" si="0"/>
        <v>1000</v>
      </c>
      <c r="F10" s="7">
        <v>250</v>
      </c>
      <c r="G10" s="8">
        <v>250000</v>
      </c>
    </row>
    <row r="11" spans="1:7" x14ac:dyDescent="0.25">
      <c r="A11" s="4">
        <v>8</v>
      </c>
      <c r="B11" s="5" t="s">
        <v>18</v>
      </c>
      <c r="C11" s="6">
        <v>41737</v>
      </c>
      <c r="D11" s="5" t="s">
        <v>10</v>
      </c>
      <c r="E11" s="7">
        <f t="shared" si="0"/>
        <v>2500</v>
      </c>
      <c r="F11" s="7">
        <v>50000</v>
      </c>
      <c r="G11" s="8">
        <v>125000000</v>
      </c>
    </row>
    <row r="12" spans="1:7" x14ac:dyDescent="0.25">
      <c r="A12" s="4">
        <v>9</v>
      </c>
      <c r="B12" s="5" t="s">
        <v>19</v>
      </c>
      <c r="C12" s="6">
        <v>41748</v>
      </c>
      <c r="D12" s="5" t="s">
        <v>12</v>
      </c>
      <c r="E12" s="7">
        <f t="shared" si="0"/>
        <v>200</v>
      </c>
      <c r="F12" s="7">
        <v>290000</v>
      </c>
      <c r="G12" s="8">
        <v>58000000</v>
      </c>
    </row>
    <row r="13" spans="1:7" x14ac:dyDescent="0.25">
      <c r="A13" s="4">
        <v>10</v>
      </c>
      <c r="B13" s="5" t="s">
        <v>20</v>
      </c>
      <c r="C13" s="6">
        <v>41751</v>
      </c>
      <c r="D13" s="5" t="s">
        <v>15</v>
      </c>
      <c r="E13" s="7">
        <f t="shared" si="0"/>
        <v>500</v>
      </c>
      <c r="F13" s="7">
        <v>18000</v>
      </c>
      <c r="G13" s="8">
        <v>9000000</v>
      </c>
    </row>
    <row r="14" spans="1:7" x14ac:dyDescent="0.25">
      <c r="A14" s="4">
        <v>11</v>
      </c>
      <c r="B14" s="5" t="s">
        <v>21</v>
      </c>
      <c r="C14" s="6">
        <v>41739</v>
      </c>
      <c r="D14" s="5" t="s">
        <v>12</v>
      </c>
      <c r="E14" s="7">
        <f t="shared" si="0"/>
        <v>150</v>
      </c>
      <c r="F14" s="7">
        <v>300000</v>
      </c>
      <c r="G14" s="8">
        <v>45000000</v>
      </c>
    </row>
    <row r="15" spans="1:7" x14ac:dyDescent="0.25">
      <c r="A15" s="4">
        <v>12</v>
      </c>
      <c r="B15" s="5" t="s">
        <v>22</v>
      </c>
      <c r="C15" s="6">
        <v>41741</v>
      </c>
      <c r="D15" s="5" t="s">
        <v>10</v>
      </c>
      <c r="E15" s="7">
        <f t="shared" si="0"/>
        <v>2000</v>
      </c>
      <c r="F15" s="7">
        <v>50000</v>
      </c>
      <c r="G15" s="8">
        <v>100000000</v>
      </c>
    </row>
    <row r="17" spans="1:16" ht="21" x14ac:dyDescent="0.35">
      <c r="A17" s="10" t="s">
        <v>34</v>
      </c>
    </row>
    <row r="18" spans="1:16" ht="15.75" thickBot="1" x14ac:dyDescent="0.3"/>
    <row r="19" spans="1:16" x14ac:dyDescent="0.25">
      <c r="B19" s="11"/>
      <c r="C19" s="11"/>
      <c r="D19" s="12" t="s">
        <v>29</v>
      </c>
      <c r="E19" s="11"/>
      <c r="F19" s="11"/>
      <c r="G19" s="11"/>
      <c r="H19" s="11"/>
      <c r="L19" s="23" t="s">
        <v>29</v>
      </c>
    </row>
    <row r="20" spans="1:16" x14ac:dyDescent="0.25">
      <c r="B20" s="13" t="s">
        <v>3</v>
      </c>
      <c r="C20" s="13" t="s">
        <v>24</v>
      </c>
      <c r="D20" s="13" t="s">
        <v>30</v>
      </c>
      <c r="E20" s="13" t="s">
        <v>31</v>
      </c>
      <c r="F20" s="13" t="s">
        <v>32</v>
      </c>
      <c r="G20" s="13" t="s">
        <v>33</v>
      </c>
      <c r="H20" s="13" t="s">
        <v>23</v>
      </c>
      <c r="J20" s="23" t="s">
        <v>3</v>
      </c>
      <c r="K20" s="23" t="s">
        <v>24</v>
      </c>
      <c r="L20" s="24" t="s">
        <v>30</v>
      </c>
      <c r="M20" s="24" t="s">
        <v>31</v>
      </c>
      <c r="N20" s="24" t="s">
        <v>32</v>
      </c>
      <c r="O20" s="24" t="s">
        <v>33</v>
      </c>
      <c r="P20" s="24" t="s">
        <v>23</v>
      </c>
    </row>
    <row r="21" spans="1:16" x14ac:dyDescent="0.25">
      <c r="B21" s="14" t="s">
        <v>12</v>
      </c>
      <c r="C21" s="15" t="s">
        <v>25</v>
      </c>
      <c r="E21" s="16">
        <v>150</v>
      </c>
      <c r="F21" s="16">
        <v>220</v>
      </c>
      <c r="H21" s="16">
        <v>370</v>
      </c>
      <c r="J21" t="s">
        <v>12</v>
      </c>
      <c r="K21" t="s">
        <v>35</v>
      </c>
      <c r="L21" s="9"/>
      <c r="M21" s="9">
        <v>150</v>
      </c>
      <c r="N21" s="9">
        <v>220</v>
      </c>
      <c r="O21" s="9"/>
      <c r="P21" s="9">
        <v>370</v>
      </c>
    </row>
    <row r="22" spans="1:16" x14ac:dyDescent="0.25">
      <c r="B22" s="17"/>
      <c r="C22" s="15" t="s">
        <v>27</v>
      </c>
      <c r="E22" s="16">
        <v>45000000</v>
      </c>
      <c r="F22" s="16">
        <v>64000000</v>
      </c>
      <c r="H22" s="16">
        <v>109000000</v>
      </c>
      <c r="K22" t="s">
        <v>36</v>
      </c>
      <c r="L22" s="9"/>
      <c r="M22" s="9">
        <v>45000000</v>
      </c>
      <c r="N22" s="9">
        <v>64000000</v>
      </c>
      <c r="O22" s="9"/>
      <c r="P22" s="9">
        <v>109000000</v>
      </c>
    </row>
    <row r="23" spans="1:16" x14ac:dyDescent="0.25">
      <c r="B23" s="14" t="s">
        <v>15</v>
      </c>
      <c r="C23" s="15" t="s">
        <v>25</v>
      </c>
      <c r="F23" s="16">
        <v>1200</v>
      </c>
      <c r="G23" s="16">
        <v>500</v>
      </c>
      <c r="H23" s="16">
        <v>1700</v>
      </c>
      <c r="J23" t="s">
        <v>15</v>
      </c>
      <c r="K23" t="s">
        <v>35</v>
      </c>
      <c r="L23" s="9"/>
      <c r="M23" s="9"/>
      <c r="N23" s="9">
        <v>1200</v>
      </c>
      <c r="O23" s="9">
        <v>500</v>
      </c>
      <c r="P23" s="9">
        <v>1700</v>
      </c>
    </row>
    <row r="24" spans="1:16" x14ac:dyDescent="0.25">
      <c r="B24" s="17"/>
      <c r="C24" s="15" t="s">
        <v>27</v>
      </c>
      <c r="F24" s="16">
        <v>24000000</v>
      </c>
      <c r="G24" s="16">
        <v>9000000</v>
      </c>
      <c r="H24" s="16">
        <v>33000000</v>
      </c>
      <c r="K24" t="s">
        <v>36</v>
      </c>
      <c r="L24" s="9"/>
      <c r="M24" s="9"/>
      <c r="N24" s="9">
        <v>24000000</v>
      </c>
      <c r="O24" s="9">
        <v>9000000</v>
      </c>
      <c r="P24" s="9">
        <v>33000000</v>
      </c>
    </row>
    <row r="25" spans="1:16" x14ac:dyDescent="0.25">
      <c r="B25" s="14" t="s">
        <v>8</v>
      </c>
      <c r="C25" s="15" t="s">
        <v>25</v>
      </c>
      <c r="D25" s="16">
        <v>4000</v>
      </c>
      <c r="G25" s="16">
        <v>1000</v>
      </c>
      <c r="H25" s="16">
        <v>5000</v>
      </c>
      <c r="J25" t="s">
        <v>8</v>
      </c>
      <c r="K25" t="s">
        <v>35</v>
      </c>
      <c r="L25" s="9">
        <v>4000</v>
      </c>
      <c r="M25" s="9"/>
      <c r="N25" s="9"/>
      <c r="O25" s="9">
        <v>1000</v>
      </c>
      <c r="P25" s="9">
        <v>5000</v>
      </c>
    </row>
    <row r="26" spans="1:16" x14ac:dyDescent="0.25">
      <c r="B26" s="17"/>
      <c r="C26" s="15" t="s">
        <v>27</v>
      </c>
      <c r="D26" s="16">
        <v>1000000</v>
      </c>
      <c r="G26" s="16">
        <v>250000</v>
      </c>
      <c r="H26" s="16">
        <v>1250000</v>
      </c>
      <c r="K26" t="s">
        <v>36</v>
      </c>
      <c r="L26" s="9">
        <v>1000000</v>
      </c>
      <c r="M26" s="9"/>
      <c r="N26" s="9"/>
      <c r="O26" s="9">
        <v>250000</v>
      </c>
      <c r="P26" s="9">
        <v>1250000</v>
      </c>
    </row>
    <row r="27" spans="1:16" x14ac:dyDescent="0.25">
      <c r="B27" s="14" t="s">
        <v>10</v>
      </c>
      <c r="C27" s="15" t="s">
        <v>25</v>
      </c>
      <c r="D27" s="16">
        <v>500</v>
      </c>
      <c r="E27" s="16">
        <v>4500</v>
      </c>
      <c r="H27" s="16">
        <v>5000</v>
      </c>
      <c r="J27" t="s">
        <v>10</v>
      </c>
      <c r="K27" t="s">
        <v>35</v>
      </c>
      <c r="L27" s="9">
        <v>500</v>
      </c>
      <c r="M27" s="9">
        <v>4500</v>
      </c>
      <c r="N27" s="9"/>
      <c r="O27" s="9"/>
      <c r="P27" s="9">
        <v>5000</v>
      </c>
    </row>
    <row r="28" spans="1:16" ht="15.75" thickBot="1" x14ac:dyDescent="0.3">
      <c r="B28" s="17"/>
      <c r="C28" s="15" t="s">
        <v>27</v>
      </c>
      <c r="D28" s="16">
        <v>24600000</v>
      </c>
      <c r="E28" s="16">
        <v>225000000</v>
      </c>
      <c r="H28" s="16">
        <v>249600000</v>
      </c>
      <c r="K28" t="s">
        <v>36</v>
      </c>
      <c r="L28" s="9">
        <v>24600000</v>
      </c>
      <c r="M28" s="9">
        <v>225000000</v>
      </c>
      <c r="N28" s="9"/>
      <c r="O28" s="9"/>
      <c r="P28" s="9">
        <v>249600000</v>
      </c>
    </row>
    <row r="29" spans="1:16" x14ac:dyDescent="0.25">
      <c r="B29" s="18" t="s">
        <v>26</v>
      </c>
      <c r="C29" s="19"/>
      <c r="D29" s="20">
        <v>4500</v>
      </c>
      <c r="E29" s="20">
        <v>4650</v>
      </c>
      <c r="F29" s="20">
        <v>1420</v>
      </c>
      <c r="G29" s="20">
        <v>1500</v>
      </c>
      <c r="H29" s="20">
        <v>12070</v>
      </c>
      <c r="J29" t="s">
        <v>37</v>
      </c>
      <c r="L29" s="9">
        <v>4500</v>
      </c>
      <c r="M29" s="9">
        <v>4650</v>
      </c>
      <c r="N29" s="9">
        <v>1420</v>
      </c>
      <c r="O29" s="9">
        <v>1500</v>
      </c>
      <c r="P29" s="9">
        <v>12070</v>
      </c>
    </row>
    <row r="30" spans="1:16" ht="15.75" thickBot="1" x14ac:dyDescent="0.3">
      <c r="B30" s="22" t="s">
        <v>28</v>
      </c>
      <c r="C30" s="22"/>
      <c r="D30" s="21">
        <v>25600000</v>
      </c>
      <c r="E30" s="21">
        <v>270000000</v>
      </c>
      <c r="F30" s="21">
        <v>88000000</v>
      </c>
      <c r="G30" s="21">
        <v>9250000</v>
      </c>
      <c r="H30" s="21">
        <v>392850000</v>
      </c>
      <c r="J30" t="s">
        <v>38</v>
      </c>
      <c r="L30" s="9">
        <v>25600000</v>
      </c>
      <c r="M30" s="9">
        <v>270000000</v>
      </c>
      <c r="N30" s="9">
        <v>88000000</v>
      </c>
      <c r="O30" s="9">
        <v>9250000</v>
      </c>
      <c r="P30" s="9">
        <v>392850000</v>
      </c>
    </row>
    <row r="31" spans="1:16" x14ac:dyDescent="0.25">
      <c r="E31" s="9"/>
      <c r="F31" s="9"/>
      <c r="G31" s="9"/>
      <c r="H31" s="9"/>
      <c r="I31" s="9"/>
    </row>
    <row r="32" spans="1:16" x14ac:dyDescent="0.25">
      <c r="E32" s="9"/>
      <c r="F32" s="9"/>
      <c r="G32" s="9"/>
      <c r="H32" s="9"/>
      <c r="I32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2021-04-21T15:46:53Z</dcterms:modified>
</cp:coreProperties>
</file>