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760"/>
  </bookViews>
  <sheets>
    <sheet name="bang ke" sheetId="1" r:id="rId1"/>
    <sheet name="bang don gia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<sst xmlns="http://schemas.openxmlformats.org/spreadsheetml/2006/main" count="19" uniqueCount="18">
  <si>
    <t>STT</t>
  </si>
  <si>
    <t>NGÀY CT</t>
  </si>
  <si>
    <t>MÃ SP</t>
  </si>
  <si>
    <t>ĐƠN GIÁ</t>
  </si>
  <si>
    <t>S.LƯỢNG</t>
  </si>
  <si>
    <t>DV4-31</t>
  </si>
  <si>
    <t>DI4-90</t>
  </si>
  <si>
    <t>DI4-78</t>
  </si>
  <si>
    <t xml:space="preserve">DI5-65  </t>
  </si>
  <si>
    <t>DI5-67</t>
  </si>
  <si>
    <t>DI5-65 </t>
  </si>
  <si>
    <t>13/1/2011</t>
  </si>
  <si>
    <t>DV5-20</t>
  </si>
  <si>
    <t>DV5-17</t>
  </si>
  <si>
    <t>DV5-15</t>
  </si>
  <si>
    <t>số lượng</t>
  </si>
  <si>
    <t>tháng</t>
  </si>
  <si>
    <t>Dùng hàm dò tìm xác định đơn giá dựa vào số lượng và tháng, dò tìm trong bảng. Nếu dò tìm không khớp thì để trống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</si>
</sst>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3" fontId="1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6" fillId="6" borderId="4" xfId="0" applyFont="1" applyFill="1" applyBorder="1" applyAlignment="1">
      <alignment horizontal="center"/>
    </xf>
    <xf numFmtId="1" fontId="6" fillId="4" borderId="4" xfId="0" applyNumberFormat="1" applyFont="1" applyFill="1" applyBorder="1" applyAlignment="1">
      <alignment horizontal="right"/>
    </xf>
    <xf numFmtId="3" fontId="7" fillId="0" borderId="5" xfId="0" applyNumberFormat="1" applyFont="1" applyBorder="1" applyAlignment="1">
      <alignment horizontal="right"/>
    </xf>
    <xf numFmtId="1" fontId="6" fillId="3" borderId="9" xfId="0" applyNumberFormat="1" applyFont="1" applyFill="1" applyBorder="1" applyAlignment="1">
      <alignment horizontal="right"/>
    </xf>
    <xf numFmtId="0" fontId="3" fillId="0" borderId="0" xfId="0" applyFont="1" applyAlignment="1"/>
    <xf numFmtId="14" fontId="1" fillId="0" borderId="4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45" zoomScaleNormal="145" workbookViewId="0">
      <selection activeCell="D2" sqref="D2"/>
    </sheetView>
  </sheetViews>
  <sheetFormatPr defaultRowHeight="15" x14ac:dyDescent="0.25"/>
  <cols>
    <col min="1" max="1" width="5.28515625" bestFit="1" customWidth="1"/>
    <col min="2" max="2" width="10.5703125" bestFit="1" customWidth="1"/>
    <col min="3" max="3" width="7.5703125" bestFit="1" customWidth="1"/>
    <col min="4" max="4" width="10.140625" bestFit="1" customWidth="1"/>
    <col min="5" max="5" width="11.140625" bestFit="1" customWidth="1"/>
    <col min="11" max="11" width="13.5703125" bestFit="1" customWidth="1"/>
    <col min="12" max="15" width="10.140625" bestFit="1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</row>
    <row r="2" spans="1:11" x14ac:dyDescent="0.25">
      <c r="A2" s="6">
        <v>1</v>
      </c>
      <c r="B2" s="7">
        <v>40544</v>
      </c>
      <c r="C2" s="8" t="s">
        <v>5</v>
      </c>
      <c r="D2" s="9">
        <f>IFERROR(INDEX('bang don gia'!$D$4:$G$6,MATCH(MONTH('bang ke'!$B2),'bang don gia'!$C$4:$C$6,0),MATCH('bang ke'!$E2,'bang don gia'!$D$3:$G$3,-1)),"")</f>
        <v>13200000</v>
      </c>
      <c r="E2" s="10">
        <v>12</v>
      </c>
    </row>
    <row r="3" spans="1:11" x14ac:dyDescent="0.25">
      <c r="A3" s="6">
        <v>2</v>
      </c>
      <c r="B3" s="7">
        <v>40575</v>
      </c>
      <c r="C3" s="8" t="s">
        <v>6</v>
      </c>
      <c r="D3" s="9">
        <f>IFERROR(INDEX('bang don gia'!$D$4:$G$6,MATCH(MONTH('bang ke'!$B3),'bang don gia'!$C$4:$C$6,0),MATCH('bang ke'!$E3,'bang don gia'!$D$3:$G$3,-1)),"")</f>
        <v>15000000</v>
      </c>
      <c r="E3" s="10">
        <v>43</v>
      </c>
    </row>
    <row r="4" spans="1:11" x14ac:dyDescent="0.25">
      <c r="A4" s="6">
        <v>3</v>
      </c>
      <c r="B4" s="7">
        <v>40544</v>
      </c>
      <c r="C4" s="8" t="s">
        <v>7</v>
      </c>
      <c r="D4" s="9">
        <f>IFERROR(INDEX('bang don gia'!$D$4:$G$6,MATCH(MONTH('bang ke'!$B4),'bang don gia'!$C$4:$C$6,0),MATCH('bang ke'!$E4,'bang don gia'!$D$3:$G$3,-1)),"")</f>
        <v>10000000</v>
      </c>
      <c r="E4" s="10">
        <v>25</v>
      </c>
    </row>
    <row r="5" spans="1:11" x14ac:dyDescent="0.25">
      <c r="A5" s="6">
        <v>4</v>
      </c>
      <c r="B5" s="19">
        <v>40634</v>
      </c>
      <c r="C5" s="8" t="s">
        <v>8</v>
      </c>
      <c r="D5" s="9" t="str">
        <f>IFERROR(INDEX('bang don gia'!$D$4:$G$6,MATCH(MONTH('bang ke'!$B5),'bang don gia'!$C$4:$C$6,0),MATCH('bang ke'!$E5,'bang don gia'!$D$3:$G$3,-1)),"")</f>
        <v/>
      </c>
      <c r="E5" s="10">
        <v>20</v>
      </c>
    </row>
    <row r="6" spans="1:11" x14ac:dyDescent="0.25">
      <c r="A6" s="6">
        <v>5</v>
      </c>
      <c r="B6" s="11">
        <v>40558</v>
      </c>
      <c r="C6" s="8" t="s">
        <v>9</v>
      </c>
      <c r="D6" s="9">
        <f>IFERROR(INDEX('bang don gia'!$D$4:$G$6,MATCH(MONTH('bang ke'!$B6),'bang don gia'!$C$4:$C$6,0),MATCH('bang ke'!$E6,'bang don gia'!$D$3:$G$3,-1)),"")</f>
        <v>10000000</v>
      </c>
      <c r="E6" s="10">
        <v>24</v>
      </c>
    </row>
    <row r="7" spans="1:11" x14ac:dyDescent="0.25">
      <c r="A7" s="6">
        <v>6</v>
      </c>
      <c r="B7" s="19">
        <v>40848</v>
      </c>
      <c r="C7" s="8" t="s">
        <v>10</v>
      </c>
      <c r="D7" s="9" t="str">
        <f>IFERROR(INDEX('bang don gia'!$D$4:$G$6,MATCH(MONTH('bang ke'!$B7),'bang don gia'!$C$4:$C$6,0),MATCH('bang ke'!$E7,'bang don gia'!$D$3:$G$3,-1)),"")</f>
        <v/>
      </c>
      <c r="E7" s="10">
        <v>25</v>
      </c>
    </row>
    <row r="8" spans="1:11" x14ac:dyDescent="0.25">
      <c r="A8" s="6">
        <v>7</v>
      </c>
      <c r="B8" s="11">
        <v>40556</v>
      </c>
      <c r="C8" s="8" t="s">
        <v>9</v>
      </c>
      <c r="D8" s="9">
        <f>IFERROR(INDEX('bang don gia'!$D$4:$G$6,MATCH(MONTH('bang ke'!$B8),'bang don gia'!$C$4:$C$6,0),MATCH('bang ke'!$E8,'bang don gia'!$D$3:$G$3,-1)),"")</f>
        <v>10000000</v>
      </c>
      <c r="E8" s="10">
        <v>28</v>
      </c>
    </row>
    <row r="9" spans="1:11" x14ac:dyDescent="0.25">
      <c r="A9" s="6">
        <v>8</v>
      </c>
      <c r="B9" s="11">
        <v>40559</v>
      </c>
      <c r="C9" s="8" t="s">
        <v>12</v>
      </c>
      <c r="D9" s="9">
        <f>IFERROR(INDEX('bang don gia'!$D$4:$G$6,MATCH(MONTH('bang ke'!$B9),'bang don gia'!$C$4:$C$6,0),MATCH('bang ke'!$E9,'bang don gia'!$D$3:$G$3,-1)),"")</f>
        <v>10000000</v>
      </c>
      <c r="E9" s="10">
        <v>30</v>
      </c>
    </row>
    <row r="10" spans="1:11" x14ac:dyDescent="0.25">
      <c r="A10" s="6">
        <v>9</v>
      </c>
      <c r="B10" s="11">
        <v>40561</v>
      </c>
      <c r="C10" s="8" t="s">
        <v>13</v>
      </c>
      <c r="D10" s="9">
        <f>IFERROR(INDEX('bang don gia'!$D$4:$G$6,MATCH(MONTH('bang ke'!$B10),'bang don gia'!$C$4:$C$6,0),MATCH('bang ke'!$E10,'bang don gia'!$D$3:$G$3,-1)),"")</f>
        <v>13200000</v>
      </c>
      <c r="E10" s="10">
        <v>20</v>
      </c>
    </row>
    <row r="11" spans="1:11" x14ac:dyDescent="0.25">
      <c r="A11" s="6">
        <v>10</v>
      </c>
      <c r="B11" s="11" t="s">
        <v>11</v>
      </c>
      <c r="C11" s="8" t="s">
        <v>14</v>
      </c>
      <c r="D11" s="9" t="str">
        <f>IFERROR(INDEX('bang don gia'!$D$4:$G$6,MATCH(MONTH('bang ke'!$B11),'bang don gia'!$C$4:$C$6,0),MATCH('bang ke'!$E11,'bang don gia'!$D$3:$G$3,-1)),"")</f>
        <v/>
      </c>
      <c r="E11" s="10">
        <v>15</v>
      </c>
    </row>
    <row r="13" spans="1:11" ht="15.75" x14ac:dyDescent="0.25">
      <c r="B13" s="18" t="s">
        <v>17</v>
      </c>
      <c r="C13" s="18"/>
      <c r="D13" s="18"/>
      <c r="E13" s="18"/>
    </row>
    <row r="16" spans="1:11" ht="15.75" x14ac:dyDescent="0.25">
      <c r="F16" s="12"/>
      <c r="G16" s="12"/>
      <c r="H16" s="12"/>
      <c r="I16" s="12"/>
      <c r="J16" s="12"/>
      <c r="K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zoomScale="85" zoomScaleNormal="85" workbookViewId="0">
      <selection activeCell="C4" sqref="C4:C6"/>
    </sheetView>
  </sheetViews>
  <sheetFormatPr defaultRowHeight="15.75" x14ac:dyDescent="0.25"/>
  <cols>
    <col min="1" max="1" width="9.140625" style="12"/>
    <col min="2" max="2" width="11.85546875" style="12" bestFit="1" customWidth="1"/>
    <col min="3" max="3" width="20.85546875" style="12" customWidth="1"/>
    <col min="4" max="7" width="13.42578125" style="12" bestFit="1" customWidth="1"/>
    <col min="8" max="16384" width="9.140625" style="12"/>
  </cols>
  <sheetData>
    <row r="2" spans="2:7" x14ac:dyDescent="0.25">
      <c r="B2" s="13"/>
      <c r="C2" s="13"/>
      <c r="D2" s="20" t="s">
        <v>15</v>
      </c>
      <c r="E2" s="21"/>
      <c r="F2" s="21"/>
      <c r="G2" s="22"/>
    </row>
    <row r="3" spans="2:7" x14ac:dyDescent="0.25">
      <c r="B3" s="23" t="s">
        <v>16</v>
      </c>
      <c r="C3" s="13"/>
      <c r="D3" s="14">
        <v>60</v>
      </c>
      <c r="E3" s="14">
        <v>40</v>
      </c>
      <c r="F3" s="14">
        <v>20</v>
      </c>
      <c r="G3" s="14">
        <v>10</v>
      </c>
    </row>
    <row r="4" spans="2:7" ht="16.5" thickBot="1" x14ac:dyDescent="0.3">
      <c r="B4" s="23"/>
      <c r="C4" s="15">
        <v>1</v>
      </c>
      <c r="D4" s="16">
        <v>14000000</v>
      </c>
      <c r="E4" s="16">
        <v>10000000</v>
      </c>
      <c r="F4" s="16">
        <v>13200000</v>
      </c>
      <c r="G4" s="16">
        <v>12100000</v>
      </c>
    </row>
    <row r="5" spans="2:7" ht="16.5" thickBot="1" x14ac:dyDescent="0.3">
      <c r="B5" s="23"/>
      <c r="C5" s="15">
        <v>2</v>
      </c>
      <c r="D5" s="16">
        <v>15000000</v>
      </c>
      <c r="E5" s="16">
        <v>12500000</v>
      </c>
      <c r="F5" s="16">
        <v>13800000</v>
      </c>
      <c r="G5" s="16">
        <v>13300000</v>
      </c>
    </row>
    <row r="6" spans="2:7" ht="16.5" thickBot="1" x14ac:dyDescent="0.3">
      <c r="B6" s="23"/>
      <c r="C6" s="15">
        <v>3</v>
      </c>
      <c r="D6" s="16">
        <v>17000000</v>
      </c>
      <c r="E6" s="16">
        <v>15800000</v>
      </c>
      <c r="F6" s="16">
        <v>14600000</v>
      </c>
      <c r="G6" s="16">
        <v>14600000</v>
      </c>
    </row>
    <row r="7" spans="2:7" x14ac:dyDescent="0.25">
      <c r="C7" s="17">
        <v>4</v>
      </c>
    </row>
    <row r="8" spans="2:7" x14ac:dyDescent="0.25">
      <c r="C8" s="17">
        <v>11</v>
      </c>
    </row>
  </sheetData>
  <mergeCells count="2">
    <mergeCell ref="D2:G2"/>
    <mergeCell ref="B3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bang ke</vt:lpstr>
      <vt:lpstr>bang don 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 CHUNG</cp:lastModifiedBy>
  <dcterms:created xsi:type="dcterms:W3CDTF">2015-12-21T15:19:49Z</dcterms:created>
  <dcterms:modified xsi:type="dcterms:W3CDTF">2021-04-20T16:51:01Z</dcterms:modified>
</cp:coreProperties>
</file>