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760"/>
  </bookViews>
  <sheets>
    <sheet name="bang theo gioi hang ho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 a="1"/>
  <c r="E15" i="1" s="1"/>
  <c r="E16" i="1" a="1"/>
  <c r="E16" i="1" s="1"/>
  <c r="E17" i="1" a="1"/>
  <c r="E17" i="1" s="1"/>
  <c r="E14" i="1" a="1"/>
  <c r="E14" i="1" s="1"/>
  <c r="D14" i="1" a="1"/>
  <c r="D14" i="1" s="1"/>
  <c r="D15" i="1" a="1"/>
  <c r="D15" i="1" s="1"/>
  <c r="D16" i="1" a="1"/>
  <c r="D16" i="1" s="1"/>
  <c r="D17" i="1" a="1"/>
  <c r="D17" i="1" s="1"/>
  <c r="E1" i="1"/>
</calcChain>
</file>

<file path=xl/sharedStrings.xml><?xml version="1.0" encoding="utf-8"?>
<sst xmlns="http://schemas.openxmlformats.org/spreadsheetml/2006/main" count="20" uniqueCount="19">
  <si>
    <t>Mã</t>
  </si>
  <si>
    <t>Số ngày</t>
  </si>
  <si>
    <t>Tiền dịch vụ</t>
  </si>
  <si>
    <t>Tổng tiền dịch vụ</t>
  </si>
  <si>
    <t>LF</t>
  </si>
  <si>
    <t>PE</t>
  </si>
  <si>
    <t>BU</t>
  </si>
  <si>
    <t>FU</t>
  </si>
  <si>
    <t>Số ngày &gt;=6</t>
  </si>
  <si>
    <t>Số ngày &gt;=3</t>
  </si>
  <si>
    <t>BK-LF-02</t>
  </si>
  <si>
    <t>BH-PE-04</t>
  </si>
  <si>
    <t>BKH-LF-05</t>
  </si>
  <si>
    <t>BKN-BU-03</t>
  </si>
  <si>
    <t>BH-BU-08</t>
  </si>
  <si>
    <t>NHK-PE-09</t>
  </si>
  <si>
    <t>NK-FU-01</t>
  </si>
  <si>
    <t>BN-LF-09</t>
  </si>
  <si>
    <t>Thống kê bảng trên bằng CT Mảng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</si>
</sst>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6" sqref="F16"/>
    </sheetView>
  </sheetViews>
  <sheetFormatPr defaultRowHeight="15" x14ac:dyDescent="0.25"/>
  <cols>
    <col min="1" max="1" width="12.85546875" customWidth="1"/>
    <col min="2" max="2" width="17.140625" customWidth="1"/>
    <col min="3" max="3" width="23.28515625" customWidth="1"/>
    <col min="4" max="4" width="19.140625" customWidth="1"/>
    <col min="5" max="5" width="14.140625" customWidth="1"/>
    <col min="6" max="6" width="18.85546875" customWidth="1"/>
    <col min="7" max="7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tr">
        <f>RIGHT(LEFT(A2,LEN(A2)-3),2)</f>
        <v>LF</v>
      </c>
    </row>
    <row r="2" spans="1:5" x14ac:dyDescent="0.25">
      <c r="A2" s="4" t="s">
        <v>10</v>
      </c>
      <c r="B2" s="2">
        <v>38</v>
      </c>
      <c r="C2" s="2">
        <v>950000</v>
      </c>
      <c r="D2" s="2">
        <v>1178000</v>
      </c>
    </row>
    <row r="3" spans="1:5" x14ac:dyDescent="0.25">
      <c r="A3" s="4" t="s">
        <v>11</v>
      </c>
      <c r="B3" s="2">
        <v>5</v>
      </c>
      <c r="C3" s="2">
        <v>125000</v>
      </c>
      <c r="D3" s="2">
        <v>155000</v>
      </c>
    </row>
    <row r="4" spans="1:5" x14ac:dyDescent="0.25">
      <c r="A4" s="4" t="s">
        <v>12</v>
      </c>
      <c r="B4" s="2">
        <v>12</v>
      </c>
      <c r="C4" s="2">
        <v>300000</v>
      </c>
      <c r="D4" s="2">
        <v>372000</v>
      </c>
    </row>
    <row r="5" spans="1:5" x14ac:dyDescent="0.25">
      <c r="A5" s="4" t="s">
        <v>13</v>
      </c>
      <c r="B5" s="2">
        <v>27</v>
      </c>
      <c r="C5" s="2">
        <v>675000</v>
      </c>
      <c r="D5" s="2">
        <v>837000</v>
      </c>
    </row>
    <row r="6" spans="1:5" x14ac:dyDescent="0.25">
      <c r="A6" s="4" t="s">
        <v>14</v>
      </c>
      <c r="B6" s="2">
        <v>33</v>
      </c>
      <c r="C6" s="2">
        <v>825000</v>
      </c>
      <c r="D6" s="2">
        <v>1023000</v>
      </c>
    </row>
    <row r="7" spans="1:5" x14ac:dyDescent="0.25">
      <c r="A7" s="4" t="s">
        <v>15</v>
      </c>
      <c r="B7" s="2">
        <v>19</v>
      </c>
      <c r="C7" s="2">
        <v>475000</v>
      </c>
      <c r="D7" s="2">
        <v>589000</v>
      </c>
    </row>
    <row r="8" spans="1:5" x14ac:dyDescent="0.25">
      <c r="A8" s="4" t="s">
        <v>16</v>
      </c>
      <c r="B8" s="2">
        <v>3</v>
      </c>
      <c r="C8" s="2">
        <v>75000</v>
      </c>
      <c r="D8" s="2">
        <v>93000</v>
      </c>
    </row>
    <row r="9" spans="1:5" x14ac:dyDescent="0.25">
      <c r="A9" s="4" t="s">
        <v>17</v>
      </c>
      <c r="B9" s="2">
        <v>21</v>
      </c>
      <c r="C9" s="2">
        <v>525000</v>
      </c>
      <c r="D9" s="2">
        <v>651000</v>
      </c>
    </row>
    <row r="12" spans="1:5" x14ac:dyDescent="0.25">
      <c r="D12" t="s">
        <v>3</v>
      </c>
    </row>
    <row r="13" spans="1:5" x14ac:dyDescent="0.25">
      <c r="C13" s="2"/>
      <c r="D13" s="3" t="s">
        <v>8</v>
      </c>
      <c r="E13" s="3" t="s">
        <v>9</v>
      </c>
    </row>
    <row r="14" spans="1:5" x14ac:dyDescent="0.25">
      <c r="C14" s="2" t="s">
        <v>4</v>
      </c>
      <c r="D14" s="2">
        <f t="array" ref="D14">SUM($D$2:$D$9*(RIGHT(LEFT($A$2:$A$9,LEN($A$2:$A$9)-3),2)=$C14)*($B$2:$B$9&gt;=6))</f>
        <v>2201000</v>
      </c>
      <c r="E14" s="2">
        <f t="array" ref="E14">SUM($D$2:$D$9*(RIGHT(LEFT($A$2:$A$9,LEN($A$2:$A$9)-3),2)=$C14)*($B$2:$B$9&gt;=3))</f>
        <v>2201000</v>
      </c>
    </row>
    <row r="15" spans="1:5" x14ac:dyDescent="0.25">
      <c r="C15" s="2" t="s">
        <v>6</v>
      </c>
      <c r="D15" s="2">
        <f t="array" ref="D15">SUM($D$2:$D$9*(RIGHT(LEFT($A$2:$A$9,LEN($A$2:$A$9)-3),2)=$C15)*($B$2:$B$9&gt;=6))</f>
        <v>1860000</v>
      </c>
      <c r="E15" s="2">
        <f t="array" ref="E15">SUM($D$2:$D$9*(RIGHT(LEFT($A$2:$A$9,LEN($A$2:$A$9)-3),2)=$C15)*($B$2:$B$9&gt;=3))</f>
        <v>1860000</v>
      </c>
    </row>
    <row r="16" spans="1:5" x14ac:dyDescent="0.25">
      <c r="C16" s="2" t="s">
        <v>7</v>
      </c>
      <c r="D16" s="2">
        <f t="array" ref="D16">SUM($D$2:$D$9*(RIGHT(LEFT($A$2:$A$9,LEN($A$2:$A$9)-3),2)=$C16)*($B$2:$B$9&gt;=6))</f>
        <v>0</v>
      </c>
      <c r="E16" s="2">
        <f t="array" ref="E16">SUM($D$2:$D$9*(RIGHT(LEFT($A$2:$A$9,LEN($A$2:$A$9)-3),2)=$C16)*($B$2:$B$9&gt;=3))</f>
        <v>93000</v>
      </c>
    </row>
    <row r="17" spans="2:5" x14ac:dyDescent="0.25">
      <c r="C17" s="2" t="s">
        <v>5</v>
      </c>
      <c r="D17" s="2">
        <f t="array" ref="D17">SUM($D$2:$D$9*(RIGHT(LEFT($A$2:$A$9,LEN($A$2:$A$9)-3),2)=$C17)*($B$2:$B$9&gt;=6))</f>
        <v>589000</v>
      </c>
      <c r="E17" s="2">
        <f t="array" ref="E17">SUM($D$2:$D$9*(RIGHT(LEFT($A$2:$A$9,LEN($A$2:$A$9)-3),2)=$C17)*($B$2:$B$9&gt;=3))</f>
        <v>744000</v>
      </c>
    </row>
    <row r="19" spans="2:5" x14ac:dyDescent="0.25"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theo gioi hang hoa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 CHUNG</cp:lastModifiedBy>
  <dcterms:created xsi:type="dcterms:W3CDTF">2015-12-21T06:00:24Z</dcterms:created>
  <dcterms:modified xsi:type="dcterms:W3CDTF">2021-04-20T17:19:20Z</dcterms:modified>
</cp:coreProperties>
</file>