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Bài Giải\Đề 4\"/>
    </mc:Choice>
  </mc:AlternateContent>
  <xr:revisionPtr revIDLastSave="0" documentId="13_ncr:1_{88A54556-94DE-4101-9D47-3C267339E6C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bang ke" sheetId="1" r:id="rId1"/>
    <sheet name="bang don g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<sst xmlns="http://schemas.openxmlformats.org/spreadsheetml/2006/main" count="37" uniqueCount="36">
  <si>
    <t>STT</t>
  </si>
  <si>
    <t>Mã hàng</t>
  </si>
  <si>
    <t>Số lượng</t>
  </si>
  <si>
    <t>Đơn giá</t>
  </si>
  <si>
    <t>B25CF</t>
  </si>
  <si>
    <t>C28KE</t>
  </si>
  <si>
    <t>A20DU</t>
  </si>
  <si>
    <t>C25KE</t>
  </si>
  <si>
    <t>C27CF</t>
  </si>
  <si>
    <t>C32DU</t>
  </si>
  <si>
    <t>B18KE</t>
  </si>
  <si>
    <t>A26SU</t>
  </si>
  <si>
    <t>A28DU</t>
  </si>
  <si>
    <t>C30SU</t>
  </si>
  <si>
    <t>C33CF</t>
  </si>
  <si>
    <t>BẢNG ĐƠN GIÁ</t>
  </si>
  <si>
    <t>SU</t>
  </si>
  <si>
    <t>DU</t>
  </si>
  <si>
    <t>KE</t>
  </si>
  <si>
    <t>CF</t>
  </si>
  <si>
    <t>A</t>
  </si>
  <si>
    <t>6000 usd</t>
  </si>
  <si>
    <t>5500 usd</t>
  </si>
  <si>
    <t>3000 usd</t>
  </si>
  <si>
    <t>B</t>
  </si>
  <si>
    <t>5800 usd</t>
  </si>
  <si>
    <t>5200 usd</t>
  </si>
  <si>
    <t>2800 usd</t>
  </si>
  <si>
    <t>8000 Đồng</t>
  </si>
  <si>
    <t>C</t>
  </si>
  <si>
    <t>5000 usd</t>
  </si>
  <si>
    <t>2500 usd</t>
  </si>
  <si>
    <t>9000 Đồng</t>
  </si>
  <si>
    <t>ĐƠN GIÁ: Dùng hàm dò tìm  lấy đơn giá trong bảng đơn giá tuy nhiên Giảm 5% nếu Mã Hàng là A</t>
  </si>
  <si>
    <r>
      <t xml:space="preserve">7000 </t>
    </r>
    <r>
      <rPr>
        <b/>
        <sz val="14"/>
        <color theme="9" tint="-0.499984740745262"/>
        <rFont val="Calibri"/>
        <family val="2"/>
        <scheme val="minor"/>
      </rPr>
      <t>Đồng</t>
    </r>
  </si>
  <si>
    <t>A30SU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</si>
</sst>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vertical="center"/>
    </xf>
    <xf numFmtId="0" fontId="3" fillId="0" borderId="5" xfId="0" applyFont="1" applyBorder="1"/>
    <xf numFmtId="164" fontId="3" fillId="0" borderId="5" xfId="1" applyNumberFormat="1" applyFont="1" applyBorder="1"/>
    <xf numFmtId="0" fontId="5" fillId="0" borderId="1" xfId="0" applyFont="1" applyBorder="1"/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4" fontId="4" fillId="4" borderId="1" xfId="1" applyNumberFormat="1" applyFont="1" applyFill="1" applyBorder="1"/>
    <xf numFmtId="164" fontId="3" fillId="0" borderId="6" xfId="1" applyNumberFormat="1" applyFont="1" applyBorder="1"/>
    <xf numFmtId="0" fontId="3" fillId="2" borderId="7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20" sqref="F20"/>
    </sheetView>
  </sheetViews>
  <sheetFormatPr defaultRowHeight="15" x14ac:dyDescent="0.25"/>
  <cols>
    <col min="1" max="1" width="5.85546875" bestFit="1" customWidth="1"/>
    <col min="2" max="2" width="13.140625" customWidth="1"/>
    <col min="3" max="3" width="11.42578125" bestFit="1" customWidth="1"/>
    <col min="4" max="4" width="13.5703125" bestFit="1" customWidth="1"/>
    <col min="10" max="10" width="13.5703125" bestFit="1" customWidth="1"/>
    <col min="11" max="14" width="10.140625" bestFit="1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10" t="s">
        <v>3</v>
      </c>
    </row>
    <row r="2" spans="1:8" ht="18.75" x14ac:dyDescent="0.3">
      <c r="A2" s="3">
        <v>1</v>
      </c>
      <c r="B2" s="3" t="s">
        <v>35</v>
      </c>
      <c r="C2" s="9">
        <v>922</v>
      </c>
      <c r="D2" t="str">
        <f>IF(LEFT(B2,1)="a",LEFT(INDEX('bang don gia'!$B$4:$E$6,MATCH(LEFT('bang ke'!$B2,1),'bang don gia'!$A$4:$A$6,0),MATCH(RIGHT('bang ke'!$B2,2),'bang don gia'!$B$3:$E$3,0)),FIND(" ",INDEX('bang don gia'!$B$4:$E$6,MATCH(LEFT('bang ke'!$B2,1),'bang don gia'!$A$4:$A$6,0),MATCH(RIGHT('bang ke'!$B2,2),'bang don gia'!$B$3:$E$3,0)),1)-1)*0.95&amp;" "&amp;RIGHT(INDEX('bang don gia'!$B$4:$E$6,MATCH(LEFT('bang ke'!$B2,1),'bang don gia'!$A$4:$A$6,0),MATCH(RIGHT('bang ke'!$B2,2),'bang don gia'!$B$3:$E$3,0)),LEN(INDEX('bang don gia'!$B$4:$E$6,MATCH(LEFT('bang ke'!$B2,1),'bang don gia'!$A$4:$A$6,0),MATCH(RIGHT('bang ke'!$B2,2),'bang don gia'!$B$3:$E$3,0)))-FIND(" ",INDEX('bang don gia'!$B$4:$E$6,MATCH(LEFT('bang ke'!$B2,1),'bang don gia'!$A$4:$A$6,0),MATCH(RIGHT('bang ke'!$B2,2),'bang don gia'!$B$3:$E$3,0)),1)),INDEX('bang don gia'!$B$4:$E$6,MATCH(LEFT('bang ke'!$B2,1),'bang don gia'!$A$4:$A$6,0),MATCH(RIGHT('bang ke'!$B2,2),'bang don gia'!$B$3:$E$3,0)))</f>
        <v>5700 usd</v>
      </c>
      <c r="H2" s="8"/>
    </row>
    <row r="3" spans="1:8" ht="18.75" x14ac:dyDescent="0.3">
      <c r="A3" s="3">
        <v>2</v>
      </c>
      <c r="B3" s="3" t="s">
        <v>4</v>
      </c>
      <c r="C3" s="9">
        <v>913</v>
      </c>
      <c r="D3" t="str">
        <f>IF(LEFT(B3,1)="a",LEFT(INDEX('bang don gia'!$B$4:$E$6,MATCH(LEFT('bang ke'!$B3,1),'bang don gia'!$A$4:$A$6,0),MATCH(RIGHT('bang ke'!$B3,2),'bang don gia'!$B$3:$E$3,0)),FIND(" ",INDEX('bang don gia'!$B$4:$E$6,MATCH(LEFT('bang ke'!$B3,1),'bang don gia'!$A$4:$A$6,0),MATCH(RIGHT('bang ke'!$B3,2),'bang don gia'!$B$3:$E$3,0)),1)-1)*0.95&amp;" "&amp;RIGHT(INDEX('bang don gia'!$B$4:$E$6,MATCH(LEFT('bang ke'!$B3,1),'bang don gia'!$A$4:$A$6,0),MATCH(RIGHT('bang ke'!$B3,2),'bang don gia'!$B$3:$E$3,0)),LEN(INDEX('bang don gia'!$B$4:$E$6,MATCH(LEFT('bang ke'!$B3,1),'bang don gia'!$A$4:$A$6,0),MATCH(RIGHT('bang ke'!$B3,2),'bang don gia'!$B$3:$E$3,0)))-FIND(" ",INDEX('bang don gia'!$B$4:$E$6,MATCH(LEFT('bang ke'!$B3,1),'bang don gia'!$A$4:$A$6,0),MATCH(RIGHT('bang ke'!$B3,2),'bang don gia'!$B$3:$E$3,0)),1)),INDEX('bang don gia'!$B$4:$E$6,MATCH(LEFT('bang ke'!$B3,1),'bang don gia'!$A$4:$A$6,0),MATCH(RIGHT('bang ke'!$B3,2),'bang don gia'!$B$3:$E$3,0)))</f>
        <v>8000 Đồng</v>
      </c>
    </row>
    <row r="4" spans="1:8" ht="18.75" x14ac:dyDescent="0.3">
      <c r="A4" s="3">
        <v>3</v>
      </c>
      <c r="B4" s="3" t="s">
        <v>5</v>
      </c>
      <c r="C4" s="9">
        <v>948</v>
      </c>
      <c r="D4" t="str">
        <f>IF(LEFT(B4,1)="a",LEFT(INDEX('bang don gia'!$B$4:$E$6,MATCH(LEFT('bang ke'!$B4,1),'bang don gia'!$A$4:$A$6,0),MATCH(RIGHT('bang ke'!$B4,2),'bang don gia'!$B$3:$E$3,0)),FIND(" ",INDEX('bang don gia'!$B$4:$E$6,MATCH(LEFT('bang ke'!$B4,1),'bang don gia'!$A$4:$A$6,0),MATCH(RIGHT('bang ke'!$B4,2),'bang don gia'!$B$3:$E$3,0)),1)-1)*0.95&amp;" "&amp;RIGHT(INDEX('bang don gia'!$B$4:$E$6,MATCH(LEFT('bang ke'!$B4,1),'bang don gia'!$A$4:$A$6,0),MATCH(RIGHT('bang ke'!$B4,2),'bang don gia'!$B$3:$E$3,0)),LEN(INDEX('bang don gia'!$B$4:$E$6,MATCH(LEFT('bang ke'!$B4,1),'bang don gia'!$A$4:$A$6,0),MATCH(RIGHT('bang ke'!$B4,2),'bang don gia'!$B$3:$E$3,0)))-FIND(" ",INDEX('bang don gia'!$B$4:$E$6,MATCH(LEFT('bang ke'!$B4,1),'bang don gia'!$A$4:$A$6,0),MATCH(RIGHT('bang ke'!$B4,2),'bang don gia'!$B$3:$E$3,0)),1)),INDEX('bang don gia'!$B$4:$E$6,MATCH(LEFT('bang ke'!$B4,1),'bang don gia'!$A$4:$A$6,0),MATCH(RIGHT('bang ke'!$B4,2),'bang don gia'!$B$3:$E$3,0)))</f>
        <v>2500 usd</v>
      </c>
    </row>
    <row r="5" spans="1:8" ht="18.75" x14ac:dyDescent="0.3">
      <c r="A5" s="3">
        <v>4</v>
      </c>
      <c r="B5" s="3" t="s">
        <v>6</v>
      </c>
      <c r="C5" s="9">
        <v>693</v>
      </c>
      <c r="D5" t="str">
        <f>IF(LEFT(B5,1)="a",LEFT(INDEX('bang don gia'!$B$4:$E$6,MATCH(LEFT('bang ke'!$B5,1),'bang don gia'!$A$4:$A$6,0),MATCH(RIGHT('bang ke'!$B5,2),'bang don gia'!$B$3:$E$3,0)),FIND(" ",INDEX('bang don gia'!$B$4:$E$6,MATCH(LEFT('bang ke'!$B5,1),'bang don gia'!$A$4:$A$6,0),MATCH(RIGHT('bang ke'!$B5,2),'bang don gia'!$B$3:$E$3,0)),1)-1)*0.95&amp;" "&amp;RIGHT(INDEX('bang don gia'!$B$4:$E$6,MATCH(LEFT('bang ke'!$B5,1),'bang don gia'!$A$4:$A$6,0),MATCH(RIGHT('bang ke'!$B5,2),'bang don gia'!$B$3:$E$3,0)),LEN(INDEX('bang don gia'!$B$4:$E$6,MATCH(LEFT('bang ke'!$B5,1),'bang don gia'!$A$4:$A$6,0),MATCH(RIGHT('bang ke'!$B5,2),'bang don gia'!$B$3:$E$3,0)))-FIND(" ",INDEX('bang don gia'!$B$4:$E$6,MATCH(LEFT('bang ke'!$B5,1),'bang don gia'!$A$4:$A$6,0),MATCH(RIGHT('bang ke'!$B5,2),'bang don gia'!$B$3:$E$3,0)),1)),INDEX('bang don gia'!$B$4:$E$6,MATCH(LEFT('bang ke'!$B5,1),'bang don gia'!$A$4:$A$6,0),MATCH(RIGHT('bang ke'!$B5,2),'bang don gia'!$B$3:$E$3,0)))</f>
        <v>5225 usd</v>
      </c>
    </row>
    <row r="6" spans="1:8" ht="18.75" x14ac:dyDescent="0.3">
      <c r="A6" s="3">
        <v>5</v>
      </c>
      <c r="B6" s="3" t="s">
        <v>7</v>
      </c>
      <c r="C6" s="9">
        <v>678</v>
      </c>
      <c r="D6" t="str">
        <f>IF(LEFT(B6,1)="a",LEFT(INDEX('bang don gia'!$B$4:$E$6,MATCH(LEFT('bang ke'!$B6,1),'bang don gia'!$A$4:$A$6,0),MATCH(RIGHT('bang ke'!$B6,2),'bang don gia'!$B$3:$E$3,0)),FIND(" ",INDEX('bang don gia'!$B$4:$E$6,MATCH(LEFT('bang ke'!$B6,1),'bang don gia'!$A$4:$A$6,0),MATCH(RIGHT('bang ke'!$B6,2),'bang don gia'!$B$3:$E$3,0)),1)-1)*0.95&amp;" "&amp;RIGHT(INDEX('bang don gia'!$B$4:$E$6,MATCH(LEFT('bang ke'!$B6,1),'bang don gia'!$A$4:$A$6,0),MATCH(RIGHT('bang ke'!$B6,2),'bang don gia'!$B$3:$E$3,0)),LEN(INDEX('bang don gia'!$B$4:$E$6,MATCH(LEFT('bang ke'!$B6,1),'bang don gia'!$A$4:$A$6,0),MATCH(RIGHT('bang ke'!$B6,2),'bang don gia'!$B$3:$E$3,0)))-FIND(" ",INDEX('bang don gia'!$B$4:$E$6,MATCH(LEFT('bang ke'!$B6,1),'bang don gia'!$A$4:$A$6,0),MATCH(RIGHT('bang ke'!$B6,2),'bang don gia'!$B$3:$E$3,0)),1)),INDEX('bang don gia'!$B$4:$E$6,MATCH(LEFT('bang ke'!$B6,1),'bang don gia'!$A$4:$A$6,0),MATCH(RIGHT('bang ke'!$B6,2),'bang don gia'!$B$3:$E$3,0)))</f>
        <v>2500 usd</v>
      </c>
    </row>
    <row r="7" spans="1:8" ht="18.75" x14ac:dyDescent="0.3">
      <c r="A7" s="3">
        <v>6</v>
      </c>
      <c r="B7" s="3" t="s">
        <v>8</v>
      </c>
      <c r="C7" s="9">
        <v>1101</v>
      </c>
      <c r="D7" t="str">
        <f>IF(LEFT(B7,1)="a",LEFT(INDEX('bang don gia'!$B$4:$E$6,MATCH(LEFT('bang ke'!$B7,1),'bang don gia'!$A$4:$A$6,0),MATCH(RIGHT('bang ke'!$B7,2),'bang don gia'!$B$3:$E$3,0)),FIND(" ",INDEX('bang don gia'!$B$4:$E$6,MATCH(LEFT('bang ke'!$B7,1),'bang don gia'!$A$4:$A$6,0),MATCH(RIGHT('bang ke'!$B7,2),'bang don gia'!$B$3:$E$3,0)),1)-1)*0.95&amp;" "&amp;RIGHT(INDEX('bang don gia'!$B$4:$E$6,MATCH(LEFT('bang ke'!$B7,1),'bang don gia'!$A$4:$A$6,0),MATCH(RIGHT('bang ke'!$B7,2),'bang don gia'!$B$3:$E$3,0)),LEN(INDEX('bang don gia'!$B$4:$E$6,MATCH(LEFT('bang ke'!$B7,1),'bang don gia'!$A$4:$A$6,0),MATCH(RIGHT('bang ke'!$B7,2),'bang don gia'!$B$3:$E$3,0)))-FIND(" ",INDEX('bang don gia'!$B$4:$E$6,MATCH(LEFT('bang ke'!$B7,1),'bang don gia'!$A$4:$A$6,0),MATCH(RIGHT('bang ke'!$B7,2),'bang don gia'!$B$3:$E$3,0)),1)),INDEX('bang don gia'!$B$4:$E$6,MATCH(LEFT('bang ke'!$B7,1),'bang don gia'!$A$4:$A$6,0),MATCH(RIGHT('bang ke'!$B7,2),'bang don gia'!$B$3:$E$3,0)))</f>
        <v>9000 Đồng</v>
      </c>
    </row>
    <row r="8" spans="1:8" ht="18.75" x14ac:dyDescent="0.3">
      <c r="A8" s="3">
        <v>7</v>
      </c>
      <c r="B8" s="3" t="s">
        <v>9</v>
      </c>
      <c r="C8" s="9">
        <v>733</v>
      </c>
      <c r="D8" t="str">
        <f>IF(LEFT(B8,1)="a",LEFT(INDEX('bang don gia'!$B$4:$E$6,MATCH(LEFT('bang ke'!$B8,1),'bang don gia'!$A$4:$A$6,0),MATCH(RIGHT('bang ke'!$B8,2),'bang don gia'!$B$3:$E$3,0)),FIND(" ",INDEX('bang don gia'!$B$4:$E$6,MATCH(LEFT('bang ke'!$B8,1),'bang don gia'!$A$4:$A$6,0),MATCH(RIGHT('bang ke'!$B8,2),'bang don gia'!$B$3:$E$3,0)),1)-1)*0.95&amp;" "&amp;RIGHT(INDEX('bang don gia'!$B$4:$E$6,MATCH(LEFT('bang ke'!$B8,1),'bang don gia'!$A$4:$A$6,0),MATCH(RIGHT('bang ke'!$B8,2),'bang don gia'!$B$3:$E$3,0)),LEN(INDEX('bang don gia'!$B$4:$E$6,MATCH(LEFT('bang ke'!$B8,1),'bang don gia'!$A$4:$A$6,0),MATCH(RIGHT('bang ke'!$B8,2),'bang don gia'!$B$3:$E$3,0)))-FIND(" ",INDEX('bang don gia'!$B$4:$E$6,MATCH(LEFT('bang ke'!$B8,1),'bang don gia'!$A$4:$A$6,0),MATCH(RIGHT('bang ke'!$B8,2),'bang don gia'!$B$3:$E$3,0)),1)),INDEX('bang don gia'!$B$4:$E$6,MATCH(LEFT('bang ke'!$B8,1),'bang don gia'!$A$4:$A$6,0),MATCH(RIGHT('bang ke'!$B8,2),'bang don gia'!$B$3:$E$3,0)))</f>
        <v>5000 usd</v>
      </c>
    </row>
    <row r="9" spans="1:8" ht="18.75" x14ac:dyDescent="0.3">
      <c r="A9" s="3">
        <v>8</v>
      </c>
      <c r="B9" s="3" t="s">
        <v>10</v>
      </c>
      <c r="C9" s="9">
        <v>1011</v>
      </c>
      <c r="D9" t="str">
        <f>IF(LEFT(B9,1)="a",LEFT(INDEX('bang don gia'!$B$4:$E$6,MATCH(LEFT('bang ke'!$B9,1),'bang don gia'!$A$4:$A$6,0),MATCH(RIGHT('bang ke'!$B9,2),'bang don gia'!$B$3:$E$3,0)),FIND(" ",INDEX('bang don gia'!$B$4:$E$6,MATCH(LEFT('bang ke'!$B9,1),'bang don gia'!$A$4:$A$6,0),MATCH(RIGHT('bang ke'!$B9,2),'bang don gia'!$B$3:$E$3,0)),1)-1)*0.95&amp;" "&amp;RIGHT(INDEX('bang don gia'!$B$4:$E$6,MATCH(LEFT('bang ke'!$B9,1),'bang don gia'!$A$4:$A$6,0),MATCH(RIGHT('bang ke'!$B9,2),'bang don gia'!$B$3:$E$3,0)),LEN(INDEX('bang don gia'!$B$4:$E$6,MATCH(LEFT('bang ke'!$B9,1),'bang don gia'!$A$4:$A$6,0),MATCH(RIGHT('bang ke'!$B9,2),'bang don gia'!$B$3:$E$3,0)))-FIND(" ",INDEX('bang don gia'!$B$4:$E$6,MATCH(LEFT('bang ke'!$B9,1),'bang don gia'!$A$4:$A$6,0),MATCH(RIGHT('bang ke'!$B9,2),'bang don gia'!$B$3:$E$3,0)),1)),INDEX('bang don gia'!$B$4:$E$6,MATCH(LEFT('bang ke'!$B9,1),'bang don gia'!$A$4:$A$6,0),MATCH(RIGHT('bang ke'!$B9,2),'bang don gia'!$B$3:$E$3,0)))</f>
        <v>2800 usd</v>
      </c>
    </row>
    <row r="10" spans="1:8" ht="18.75" x14ac:dyDescent="0.3">
      <c r="A10" s="3">
        <v>9</v>
      </c>
      <c r="B10" s="3" t="s">
        <v>11</v>
      </c>
      <c r="C10" s="9">
        <v>1059</v>
      </c>
      <c r="D10" t="str">
        <f>IF(LEFT(B10,1)="a",LEFT(INDEX('bang don gia'!$B$4:$E$6,MATCH(LEFT('bang ke'!$B10,1),'bang don gia'!$A$4:$A$6,0),MATCH(RIGHT('bang ke'!$B10,2),'bang don gia'!$B$3:$E$3,0)),FIND(" ",INDEX('bang don gia'!$B$4:$E$6,MATCH(LEFT('bang ke'!$B10,1),'bang don gia'!$A$4:$A$6,0),MATCH(RIGHT('bang ke'!$B10,2),'bang don gia'!$B$3:$E$3,0)),1)-1)*0.95&amp;" "&amp;RIGHT(INDEX('bang don gia'!$B$4:$E$6,MATCH(LEFT('bang ke'!$B10,1),'bang don gia'!$A$4:$A$6,0),MATCH(RIGHT('bang ke'!$B10,2),'bang don gia'!$B$3:$E$3,0)),LEN(INDEX('bang don gia'!$B$4:$E$6,MATCH(LEFT('bang ke'!$B10,1),'bang don gia'!$A$4:$A$6,0),MATCH(RIGHT('bang ke'!$B10,2),'bang don gia'!$B$3:$E$3,0)))-FIND(" ",INDEX('bang don gia'!$B$4:$E$6,MATCH(LEFT('bang ke'!$B10,1),'bang don gia'!$A$4:$A$6,0),MATCH(RIGHT('bang ke'!$B10,2),'bang don gia'!$B$3:$E$3,0)),1)),INDEX('bang don gia'!$B$4:$E$6,MATCH(LEFT('bang ke'!$B10,1),'bang don gia'!$A$4:$A$6,0),MATCH(RIGHT('bang ke'!$B10,2),'bang don gia'!$B$3:$E$3,0)))</f>
        <v>5700 usd</v>
      </c>
    </row>
    <row r="11" spans="1:8" ht="18.75" x14ac:dyDescent="0.3">
      <c r="A11" s="3">
        <v>10</v>
      </c>
      <c r="B11" s="3" t="s">
        <v>12</v>
      </c>
      <c r="C11" s="9">
        <v>754</v>
      </c>
      <c r="D11" t="str">
        <f>IF(LEFT(B11,1)="a",LEFT(INDEX('bang don gia'!$B$4:$E$6,MATCH(LEFT('bang ke'!$B11,1),'bang don gia'!$A$4:$A$6,0),MATCH(RIGHT('bang ke'!$B11,2),'bang don gia'!$B$3:$E$3,0)),FIND(" ",INDEX('bang don gia'!$B$4:$E$6,MATCH(LEFT('bang ke'!$B11,1),'bang don gia'!$A$4:$A$6,0),MATCH(RIGHT('bang ke'!$B11,2),'bang don gia'!$B$3:$E$3,0)),1)-1)*0.95&amp;" "&amp;RIGHT(INDEX('bang don gia'!$B$4:$E$6,MATCH(LEFT('bang ke'!$B11,1),'bang don gia'!$A$4:$A$6,0),MATCH(RIGHT('bang ke'!$B11,2),'bang don gia'!$B$3:$E$3,0)),LEN(INDEX('bang don gia'!$B$4:$E$6,MATCH(LEFT('bang ke'!$B11,1),'bang don gia'!$A$4:$A$6,0),MATCH(RIGHT('bang ke'!$B11,2),'bang don gia'!$B$3:$E$3,0)))-FIND(" ",INDEX('bang don gia'!$B$4:$E$6,MATCH(LEFT('bang ke'!$B11,1),'bang don gia'!$A$4:$A$6,0),MATCH(RIGHT('bang ke'!$B11,2),'bang don gia'!$B$3:$E$3,0)),1)),INDEX('bang don gia'!$B$4:$E$6,MATCH(LEFT('bang ke'!$B11,1),'bang don gia'!$A$4:$A$6,0),MATCH(RIGHT('bang ke'!$B11,2),'bang don gia'!$B$3:$E$3,0)))</f>
        <v>5225 usd</v>
      </c>
    </row>
    <row r="12" spans="1:8" ht="18.75" x14ac:dyDescent="0.3">
      <c r="A12" s="3">
        <v>11</v>
      </c>
      <c r="B12" s="3" t="s">
        <v>13</v>
      </c>
      <c r="C12" s="9">
        <v>575</v>
      </c>
      <c r="D12" t="str">
        <f>IF(LEFT(B12,1)="a",LEFT(INDEX('bang don gia'!$B$4:$E$6,MATCH(LEFT('bang ke'!$B12,1),'bang don gia'!$A$4:$A$6,0),MATCH(RIGHT('bang ke'!$B12,2),'bang don gia'!$B$3:$E$3,0)),FIND(" ",INDEX('bang don gia'!$B$4:$E$6,MATCH(LEFT('bang ke'!$B12,1),'bang don gia'!$A$4:$A$6,0),MATCH(RIGHT('bang ke'!$B12,2),'bang don gia'!$B$3:$E$3,0)),1)-1)*0.95&amp;" "&amp;RIGHT(INDEX('bang don gia'!$B$4:$E$6,MATCH(LEFT('bang ke'!$B12,1),'bang don gia'!$A$4:$A$6,0),MATCH(RIGHT('bang ke'!$B12,2),'bang don gia'!$B$3:$E$3,0)),LEN(INDEX('bang don gia'!$B$4:$E$6,MATCH(LEFT('bang ke'!$B12,1),'bang don gia'!$A$4:$A$6,0),MATCH(RIGHT('bang ke'!$B12,2),'bang don gia'!$B$3:$E$3,0)))-FIND(" ",INDEX('bang don gia'!$B$4:$E$6,MATCH(LEFT('bang ke'!$B12,1),'bang don gia'!$A$4:$A$6,0),MATCH(RIGHT('bang ke'!$B12,2),'bang don gia'!$B$3:$E$3,0)),1)),INDEX('bang don gia'!$B$4:$E$6,MATCH(LEFT('bang ke'!$B12,1),'bang don gia'!$A$4:$A$6,0),MATCH(RIGHT('bang ke'!$B12,2),'bang don gia'!$B$3:$E$3,0)))</f>
        <v>5500 usd</v>
      </c>
    </row>
    <row r="13" spans="1:8" ht="18.75" x14ac:dyDescent="0.3">
      <c r="A13" s="4">
        <v>12</v>
      </c>
      <c r="B13" s="3" t="s">
        <v>14</v>
      </c>
      <c r="C13" s="9">
        <v>708</v>
      </c>
      <c r="D13" t="str">
        <f>IF(LEFT(B13,1)="a",LEFT(INDEX('bang don gia'!$B$4:$E$6,MATCH(LEFT('bang ke'!$B13,1),'bang don gia'!$A$4:$A$6,0),MATCH(RIGHT('bang ke'!$B13,2),'bang don gia'!$B$3:$E$3,0)),FIND(" ",INDEX('bang don gia'!$B$4:$E$6,MATCH(LEFT('bang ke'!$B13,1),'bang don gia'!$A$4:$A$6,0),MATCH(RIGHT('bang ke'!$B13,2),'bang don gia'!$B$3:$E$3,0)),1)-1)*0.95&amp;" "&amp;RIGHT(INDEX('bang don gia'!$B$4:$E$6,MATCH(LEFT('bang ke'!$B13,1),'bang don gia'!$A$4:$A$6,0),MATCH(RIGHT('bang ke'!$B13,2),'bang don gia'!$B$3:$E$3,0)),LEN(INDEX('bang don gia'!$B$4:$E$6,MATCH(LEFT('bang ke'!$B13,1),'bang don gia'!$A$4:$A$6,0),MATCH(RIGHT('bang ke'!$B13,2),'bang don gia'!$B$3:$E$3,0)))-FIND(" ",INDEX('bang don gia'!$B$4:$E$6,MATCH(LEFT('bang ke'!$B13,1),'bang don gia'!$A$4:$A$6,0),MATCH(RIGHT('bang ke'!$B13,2),'bang don gia'!$B$3:$E$3,0)),1)),INDEX('bang don gia'!$B$4:$E$6,MATCH(LEFT('bang ke'!$B13,1),'bang don gia'!$A$4:$A$6,0),MATCH(RIGHT('bang ke'!$B13,2),'bang don gia'!$B$3:$E$3,0)))</f>
        <v>9000 Đồng</v>
      </c>
    </row>
    <row r="15" spans="1:8" ht="18.75" x14ac:dyDescent="0.3">
      <c r="B15" s="1" t="s">
        <v>33</v>
      </c>
      <c r="C15" s="1"/>
      <c r="D15" s="1"/>
      <c r="E15" s="1"/>
      <c r="F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6"/>
  <sheetViews>
    <sheetView workbookViewId="0">
      <selection activeCell="E4" sqref="E4"/>
    </sheetView>
  </sheetViews>
  <sheetFormatPr defaultRowHeight="15" x14ac:dyDescent="0.25"/>
  <cols>
    <col min="1" max="1" width="18.140625" customWidth="1"/>
    <col min="2" max="4" width="13.42578125" bestFit="1" customWidth="1"/>
    <col min="5" max="5" width="15.28515625" bestFit="1" customWidth="1"/>
    <col min="6" max="6" width="15.28515625" customWidth="1"/>
    <col min="7" max="7" width="17.85546875" customWidth="1"/>
  </cols>
  <sheetData>
    <row r="2" spans="1:5" ht="63.75" customHeight="1" x14ac:dyDescent="0.3">
      <c r="A2" s="11" t="s">
        <v>15</v>
      </c>
      <c r="B2" s="12"/>
      <c r="C2" s="12"/>
      <c r="D2" s="13"/>
      <c r="E2" s="5"/>
    </row>
    <row r="3" spans="1:5" ht="75" customHeight="1" x14ac:dyDescent="0.3">
      <c r="A3" s="5"/>
      <c r="B3" s="6" t="s">
        <v>16</v>
      </c>
      <c r="C3" s="6" t="s">
        <v>17</v>
      </c>
      <c r="D3" s="6" t="s">
        <v>18</v>
      </c>
      <c r="E3" s="6" t="s">
        <v>19</v>
      </c>
    </row>
    <row r="4" spans="1:5" ht="18.75" x14ac:dyDescent="0.3">
      <c r="A4" s="7" t="s">
        <v>20</v>
      </c>
      <c r="B4" s="8" t="s">
        <v>21</v>
      </c>
      <c r="C4" s="8" t="s">
        <v>22</v>
      </c>
      <c r="D4" s="8" t="s">
        <v>23</v>
      </c>
      <c r="E4" s="8" t="s">
        <v>34</v>
      </c>
    </row>
    <row r="5" spans="1:5" ht="18.75" x14ac:dyDescent="0.3">
      <c r="A5" s="7" t="s">
        <v>24</v>
      </c>
      <c r="B5" s="8" t="s">
        <v>25</v>
      </c>
      <c r="C5" s="8" t="s">
        <v>26</v>
      </c>
      <c r="D5" s="8" t="s">
        <v>27</v>
      </c>
      <c r="E5" s="8" t="s">
        <v>28</v>
      </c>
    </row>
    <row r="6" spans="1:5" ht="18.75" x14ac:dyDescent="0.3">
      <c r="A6" s="7" t="s">
        <v>29</v>
      </c>
      <c r="B6" s="8" t="s">
        <v>22</v>
      </c>
      <c r="C6" s="8" t="s">
        <v>30</v>
      </c>
      <c r="D6" s="8" t="s">
        <v>31</v>
      </c>
      <c r="E6" s="8" t="s">
        <v>32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 ke</vt:lpstr>
      <vt:lpstr>bang don 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DTV34</cp:lastModifiedBy>
  <dcterms:created xsi:type="dcterms:W3CDTF">2015-12-21T15:19:49Z</dcterms:created>
  <dcterms:modified xsi:type="dcterms:W3CDTF">2021-04-21T17:42:09Z</dcterms:modified>
</cp:coreProperties>
</file>