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B\Đề\Bài Giải\Đề 4\"/>
    </mc:Choice>
  </mc:AlternateContent>
  <xr:revisionPtr revIDLastSave="0" documentId="13_ncr:1_{F7DD2E17-A0EE-42F3-A976-FC5454C8091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hongke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 a="1"/>
  <c r="I10" i="1" s="1"/>
  <c r="I3" i="1" l="1"/>
  <c r="I4" i="1"/>
  <c r="I5" i="1"/>
  <c r="I7" i="1"/>
  <c r="I8" i="1"/>
  <c r="I9" i="1"/>
  <c r="I11" i="1"/>
  <c r="I6" i="1"/>
</calcChain>
</file>

<file path=xl/sharedStrings.xml><?xml version="1.0" encoding="utf-8"?>
<sst xmlns="http://schemas.openxmlformats.org/spreadsheetml/2006/main" count="50" uniqueCount="23">
  <si>
    <t>BẢNG KÊ BÁN HÀNG</t>
  </si>
  <si>
    <t>STT</t>
  </si>
  <si>
    <t>Ngày</t>
  </si>
  <si>
    <t>Số HĐ</t>
  </si>
  <si>
    <t>MẶT HÀNG</t>
  </si>
  <si>
    <t>NHÓM HÀNG</t>
  </si>
  <si>
    <t>ĐƠN VỊ TÍNH</t>
  </si>
  <si>
    <t>SỐ LƯỢNG</t>
  </si>
  <si>
    <t>ĐƠN GIÁ</t>
  </si>
  <si>
    <t>THÀNH TIỀN</t>
  </si>
  <si>
    <t>Super Dream</t>
  </si>
  <si>
    <t>Xe máy</t>
  </si>
  <si>
    <t>Chiếc</t>
  </si>
  <si>
    <t>TV Samsung</t>
  </si>
  <si>
    <t>TV</t>
  </si>
  <si>
    <t>Cái</t>
  </si>
  <si>
    <t>Lead</t>
  </si>
  <si>
    <t>Dùng chức năng Pivot Table tổng hợp dữ liệu theo mẫu:</t>
  </si>
  <si>
    <t>Sum of THÀNH TIỀN</t>
  </si>
  <si>
    <t>Grand Total</t>
  </si>
  <si>
    <t>Feb</t>
  </si>
  <si>
    <t>10-14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</si>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</sst>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VND&quot;#,##0_);[Red]\(&quot;VND&quot;#,##0\)"/>
    <numFmt numFmtId="165" formatCode="&quot;\&quot;#,##0;[Red]&quot;\&quot;\-#,##0"/>
    <numFmt numFmtId="166" formatCode="&quot;\&quot;###,0&quot;.&quot;00;[Red]&quot;\&quot;\-###,0&quot;.&quot;00"/>
    <numFmt numFmtId="167" formatCode="\$#,##0\ ;\(\$#,##0\)"/>
    <numFmt numFmtId="168" formatCode="&quot;\&quot;#,##0;[Red]&quot;\&quot;&quot;\&quot;\-#,##0"/>
    <numFmt numFmtId="169" formatCode="&quot;\&quot;###,0&quot;.&quot;00;[Red]&quot;\&quot;&quot;\&quot;&quot;\&quot;&quot;\&quot;&quot;\&quot;&quot;\&quot;\-###,0&quot;.&quot;00"/>
    <numFmt numFmtId="170" formatCode="_-&quot;$&quot;* #,##0_-;\-&quot;$&quot;* #,##0_-;_-&quot;$&quot;* &quot;-&quot;_-;_-@_-"/>
    <numFmt numFmtId="171" formatCode="_-* #,##0_-;\-* #,##0_-;_-* &quot;-&quot;_-;_-@_-"/>
    <numFmt numFmtId="172" formatCode="_-&quot;$&quot;* ###,0&quot;.&quot;00_-;\-&quot;$&quot;* ###,0&quot;.&quot;00_-;_-&quot;$&quot;* &quot;-&quot;??_-;_-@_-"/>
    <numFmt numFmtId="173" formatCode="_-* ###,0&quot;.&quot;00_-;\-* ###,0&quot;.&quot;00_-;_-* &quot;-&quot;??_-;_-@_-"/>
  </numFmts>
  <fonts count="25"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sz val="10"/>
      <name val="Arial"/>
      <family val="2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sz val="12"/>
      <name val="VNtimes new roman"/>
      <family val="2"/>
    </font>
    <font>
      <sz val="12"/>
      <name val="Arial"/>
      <family val="2"/>
    </font>
    <font>
      <sz val="10"/>
      <name val="VNtimes new roman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12"/>
      <color theme="1"/>
      <name val="Times New Roman"/>
      <family val="1"/>
      <charset val="163"/>
    </font>
    <font>
      <sz val="10"/>
      <name val="Arial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52">
    <xf numFmtId="0" fontId="0" fillId="0" borderId="0"/>
    <xf numFmtId="0" fontId="1" fillId="0" borderId="0"/>
    <xf numFmtId="0" fontId="2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0" fontId="9" fillId="0" borderId="0" applyNumberFormat="0" applyFont="0" applyFill="0" applyAlignment="0"/>
    <xf numFmtId="164" fontId="10" fillId="0" borderId="0"/>
    <xf numFmtId="9" fontId="2" fillId="0" borderId="0" applyFont="0" applyFill="0" applyBorder="0" applyAlignment="0" applyProtection="0"/>
    <xf numFmtId="0" fontId="3" fillId="0" borderId="3" applyNumberFormat="0" applyFont="0" applyFill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8" fillId="0" borderId="0"/>
    <xf numFmtId="0" fontId="14" fillId="0" borderId="0" applyProtection="0"/>
    <xf numFmtId="171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170" fontId="15" fillId="0" borderId="0" applyFont="0" applyFill="0" applyBorder="0" applyAlignment="0" applyProtection="0"/>
    <xf numFmtId="6" fontId="16" fillId="0" borderId="0" applyFont="0" applyFill="0" applyBorder="0" applyAlignment="0" applyProtection="0"/>
    <xf numFmtId="172" fontId="15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</cellStyleXfs>
  <cellXfs count="9">
    <xf numFmtId="0" fontId="0" fillId="0" borderId="0" xfId="0"/>
    <xf numFmtId="0" fontId="21" fillId="0" borderId="0" xfId="0" applyFont="1"/>
    <xf numFmtId="0" fontId="24" fillId="2" borderId="4" xfId="0" applyFont="1" applyFill="1" applyBorder="1" applyAlignment="1">
      <alignment horizontal="center"/>
    </xf>
    <xf numFmtId="0" fontId="23" fillId="0" borderId="4" xfId="0" applyFont="1" applyBorder="1"/>
    <xf numFmtId="14" fontId="23" fillId="0" borderId="4" xfId="0" applyNumberFormat="1" applyFont="1" applyBorder="1"/>
    <xf numFmtId="0" fontId="0" fillId="0" borderId="0" xfId="0" applyNumberFormat="1"/>
    <xf numFmtId="0" fontId="0" fillId="0" borderId="0" xfId="0" pivotButton="1"/>
    <xf numFmtId="14" fontId="0" fillId="0" borderId="0" xfId="0" applyNumberFormat="1"/>
    <xf numFmtId="0" fontId="23" fillId="0" borderId="0" xfId="0" applyFont="1"/>
  </cellXfs>
  <cellStyles count="52">
    <cellStyle name="AeE­ [0]_INQUIRY ¿μ¾÷AßAø " xfId="3" xr:uid="{00000000-0005-0000-0000-000000000000}"/>
    <cellStyle name="AeE­_INQUIRY ¿μ¾÷AßAø " xfId="4" xr:uid="{00000000-0005-0000-0000-000001000000}"/>
    <cellStyle name="AÞ¸¶ [0]_INQUIRY ¿?¾÷AßAø " xfId="5" xr:uid="{00000000-0005-0000-0000-000002000000}"/>
    <cellStyle name="AÞ¸¶_INQUIRY ¿?¾÷AßAø " xfId="6" xr:uid="{00000000-0005-0000-0000-000003000000}"/>
    <cellStyle name="C?AØ_¿?¾÷CoE² " xfId="7" xr:uid="{00000000-0005-0000-0000-000004000000}"/>
    <cellStyle name="C￥AØ_¿μ¾÷CoE² " xfId="8" xr:uid="{00000000-0005-0000-0000-000005000000}"/>
    <cellStyle name="Comma 2" xfId="9" xr:uid="{00000000-0005-0000-0000-000006000000}"/>
    <cellStyle name="Comma 3" xfId="49" xr:uid="{00000000-0005-0000-0000-000007000000}"/>
    <cellStyle name="Comma0" xfId="10" xr:uid="{00000000-0005-0000-0000-000008000000}"/>
    <cellStyle name="Currency 2" xfId="47" xr:uid="{00000000-0005-0000-0000-000009000000}"/>
    <cellStyle name="Currency 3" xfId="50" xr:uid="{00000000-0005-0000-0000-00000A000000}"/>
    <cellStyle name="Currency0" xfId="11" xr:uid="{00000000-0005-0000-0000-00000B000000}"/>
    <cellStyle name="Date" xfId="12" xr:uid="{00000000-0005-0000-0000-00000C000000}"/>
    <cellStyle name="Fixed" xfId="13" xr:uid="{00000000-0005-0000-0000-00000D000000}"/>
    <cellStyle name="Header1" xfId="14" xr:uid="{00000000-0005-0000-0000-00000E000000}"/>
    <cellStyle name="Header2" xfId="15" xr:uid="{00000000-0005-0000-0000-00000F000000}"/>
    <cellStyle name="Heading 1 2" xfId="16" xr:uid="{00000000-0005-0000-0000-000010000000}"/>
    <cellStyle name="Heading 2 2" xfId="17" xr:uid="{00000000-0005-0000-0000-000011000000}"/>
    <cellStyle name="Millares [0]_Well Timing" xfId="18" xr:uid="{00000000-0005-0000-0000-000012000000}"/>
    <cellStyle name="Millares_Well Timing" xfId="19" xr:uid="{00000000-0005-0000-0000-000013000000}"/>
    <cellStyle name="Moneda [0]_Well Timing" xfId="20" xr:uid="{00000000-0005-0000-0000-000014000000}"/>
    <cellStyle name="Moneda_Well Timing" xfId="21" xr:uid="{00000000-0005-0000-0000-000015000000}"/>
    <cellStyle name="n" xfId="22" xr:uid="{00000000-0005-0000-0000-000016000000}"/>
    <cellStyle name="Normal" xfId="0" builtinId="0"/>
    <cellStyle name="Normal - Style1" xfId="23" xr:uid="{00000000-0005-0000-0000-000018000000}"/>
    <cellStyle name="Normal 2" xfId="1" xr:uid="{00000000-0005-0000-0000-000019000000}"/>
    <cellStyle name="Normal 2 2" xfId="51" xr:uid="{00000000-0005-0000-0000-00001A000000}"/>
    <cellStyle name="Normal 3" xfId="2" xr:uid="{00000000-0005-0000-0000-00001B000000}"/>
    <cellStyle name="Normal 4" xfId="46" xr:uid="{00000000-0005-0000-0000-00001C000000}"/>
    <cellStyle name="Normal 5" xfId="48" xr:uid="{00000000-0005-0000-0000-00001D000000}"/>
    <cellStyle name="Percent 2" xfId="24" xr:uid="{00000000-0005-0000-0000-00001E000000}"/>
    <cellStyle name="Total 2" xfId="25" xr:uid="{00000000-0005-0000-0000-00001F000000}"/>
    <cellStyle name=" [0.00]_ Att. 1- Cover" xfId="26" xr:uid="{00000000-0005-0000-0000-000020000000}"/>
    <cellStyle name="_ Att. 1- Cover" xfId="27" xr:uid="{00000000-0005-0000-0000-000021000000}"/>
    <cellStyle name="?_ Att. 1- Cover" xfId="28" xr:uid="{00000000-0005-0000-0000-000022000000}"/>
    <cellStyle name="똿뗦먛귟 [0.00]_PRODUCT DETAIL Q1" xfId="29" xr:uid="{00000000-0005-0000-0000-000023000000}"/>
    <cellStyle name="똿뗦먛귟_PRODUCT DETAIL Q1" xfId="30" xr:uid="{00000000-0005-0000-0000-000024000000}"/>
    <cellStyle name="믅됞 [0.00]_PRODUCT DETAIL Q1" xfId="31" xr:uid="{00000000-0005-0000-0000-000025000000}"/>
    <cellStyle name="믅됞_PRODUCT DETAIL Q1" xfId="32" xr:uid="{00000000-0005-0000-0000-000026000000}"/>
    <cellStyle name="백분율_95" xfId="33" xr:uid="{00000000-0005-0000-0000-000027000000}"/>
    <cellStyle name="뷭?_BOOKSHIP" xfId="34" xr:uid="{00000000-0005-0000-0000-000028000000}"/>
    <cellStyle name="콤마 [0]_1202" xfId="35" xr:uid="{00000000-0005-0000-0000-000029000000}"/>
    <cellStyle name="콤마_1202" xfId="36" xr:uid="{00000000-0005-0000-0000-00002A000000}"/>
    <cellStyle name="통화 [0]_1202" xfId="37" xr:uid="{00000000-0005-0000-0000-00002B000000}"/>
    <cellStyle name="통화_1202" xfId="38" xr:uid="{00000000-0005-0000-0000-00002C000000}"/>
    <cellStyle name="표준_(정보부문)월별인원계획" xfId="39" xr:uid="{00000000-0005-0000-0000-00002D000000}"/>
    <cellStyle name="一般_99Q3647-ALL-CAS2" xfId="40" xr:uid="{00000000-0005-0000-0000-00002E000000}"/>
    <cellStyle name="千分位[0]_Book1" xfId="41" xr:uid="{00000000-0005-0000-0000-00002F000000}"/>
    <cellStyle name="千分位_99Q3647-ALL-CAS2" xfId="42" xr:uid="{00000000-0005-0000-0000-000030000000}"/>
    <cellStyle name="貨幣 [0]_Book1" xfId="43" xr:uid="{00000000-0005-0000-0000-000031000000}"/>
    <cellStyle name="貨幣[0]_BRE" xfId="44" xr:uid="{00000000-0005-0000-0000-000032000000}"/>
    <cellStyle name="貨幣_Book1" xfId="4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[cau11.xlsx]thongke!PivotTable1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thongke!$D$35:$D$36</c:f>
              <c:strCache>
                <c:ptCount val="1"/>
                <c:pt idx="0">
                  <c:v>10-14</c:v>
                </c:pt>
              </c:strCache>
            </c:strRef>
          </c:tx>
          <c:invertIfNegative val="0"/>
          <c:cat>
            <c:strRef>
              <c:f>thongke!$C$37:$C$40</c:f>
              <c:strCache>
                <c:ptCount val="3"/>
                <c:pt idx="0">
                  <c:v>TV Samsung</c:v>
                </c:pt>
                <c:pt idx="1">
                  <c:v>Super Dream</c:v>
                </c:pt>
                <c:pt idx="2">
                  <c:v>Lead</c:v>
                </c:pt>
              </c:strCache>
            </c:strRef>
          </c:cat>
          <c:val>
            <c:numRef>
              <c:f>thongke!$D$37:$D$40</c:f>
              <c:numCache>
                <c:formatCode>General</c:formatCode>
                <c:ptCount val="3"/>
                <c:pt idx="0">
                  <c:v>8000000</c:v>
                </c:pt>
                <c:pt idx="1">
                  <c:v>68000000</c:v>
                </c:pt>
                <c:pt idx="2">
                  <c:v>70000000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9-44B3-B9BC-1CBBBEB3C95E}"/>
            </c:ext>
          </c:extLst>
        </c:ser>
        <c:ser>
          <c:idx val="1"/>
          <c:order val="1"/>
          <c:tx>
            <c:strRef>
              <c:f>thongke!$E$35:$E$36</c:f>
              <c:strCache>
                <c:ptCount val="1"/>
                <c:pt idx="0">
                  <c:v>15-19</c:v>
                </c:pt>
              </c:strCache>
            </c:strRef>
          </c:tx>
          <c:invertIfNegative val="0"/>
          <c:cat>
            <c:strRef>
              <c:f>thongke!$C$37:$C$40</c:f>
              <c:strCache>
                <c:ptCount val="3"/>
                <c:pt idx="0">
                  <c:v>TV Samsung</c:v>
                </c:pt>
                <c:pt idx="1">
                  <c:v>Super Dream</c:v>
                </c:pt>
                <c:pt idx="2">
                  <c:v>Lead</c:v>
                </c:pt>
              </c:strCache>
            </c:strRef>
          </c:cat>
          <c:val>
            <c:numRef>
              <c:f>thongke!$E$37:$E$40</c:f>
              <c:numCache>
                <c:formatCode>General</c:formatCode>
                <c:ptCount val="3"/>
                <c:pt idx="0">
                  <c:v>8000000</c:v>
                </c:pt>
                <c:pt idx="1">
                  <c:v>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9-44B3-B9BC-1CBBBEB3C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40576"/>
        <c:axId val="214042112"/>
      </c:barChart>
      <c:catAx>
        <c:axId val="214040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042112"/>
        <c:crosses val="autoZero"/>
        <c:auto val="1"/>
        <c:lblAlgn val="ctr"/>
        <c:lblOffset val="100"/>
        <c:noMultiLvlLbl val="0"/>
      </c:catAx>
      <c:valAx>
        <c:axId val="21404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4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31</xdr:row>
      <xdr:rowOff>80962</xdr:rowOff>
    </xdr:from>
    <xdr:to>
      <xdr:col>14</xdr:col>
      <xdr:colOff>447674</xdr:colOff>
      <xdr:row>45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95250</xdr:rowOff>
    </xdr:from>
    <xdr:to>
      <xdr:col>11</xdr:col>
      <xdr:colOff>115655</xdr:colOff>
      <xdr:row>29</xdr:row>
      <xdr:rowOff>433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601F79-EE9F-407B-B544-D62EB36F1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00350"/>
          <a:ext cx="9707330" cy="31055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 CHUNG" refreshedDate="44307.061652430559" createdVersion="4" refreshedVersion="4" minRefreshableVersion="3" recordCount="9" xr:uid="{00000000-000A-0000-FFFF-FFFF00000000}">
  <cacheSource type="worksheet">
    <worksheetSource ref="A2:I11" sheet="thongke"/>
  </cacheSource>
  <cacheFields count="9">
    <cacheField name="STT" numFmtId="0">
      <sharedItems containsSemiMixedTypes="0" containsString="0" containsNumber="1" containsInteger="1" minValue="1" maxValue="9"/>
    </cacheField>
    <cacheField name="Ngày" numFmtId="14">
      <sharedItems containsSemiMixedTypes="0" containsNonDate="0" containsDate="1" containsString="0" minDate="2012-01-02T00:00:00" maxDate="2012-02-12T00:00:00" count="7">
        <d v="2012-01-02T00:00:00"/>
        <d v="2012-01-07T00:00:00"/>
        <d v="2012-02-07T00:00:00"/>
        <d v="2012-02-08T00:00:00"/>
        <d v="2012-02-09T00:00:00"/>
        <d v="2012-02-10T00:00:00"/>
        <d v="2012-02-11T00:00:00"/>
      </sharedItems>
      <fieldGroup base="1">
        <rangePr groupBy="months" startDate="2012-01-02T00:00:00" endDate="2012-02-12T00:00:00"/>
        <groupItems count="14">
          <s v="&lt;1/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2/2012"/>
        </groupItems>
      </fieldGroup>
    </cacheField>
    <cacheField name="Số HĐ" numFmtId="0">
      <sharedItems containsSemiMixedTypes="0" containsString="0" containsNumber="1" containsInteger="1" minValue="5" maxValue="16" count="9">
        <n v="5"/>
        <n v="6"/>
        <n v="8"/>
        <n v="9"/>
        <n v="10"/>
        <n v="13"/>
        <n v="14"/>
        <n v="15"/>
        <n v="16"/>
      </sharedItems>
      <fieldGroup base="2">
        <rangePr autoStart="0" autoEnd="0" startNum="10" endNum="19" groupInterval="5"/>
        <groupItems count="4">
          <s v="&lt;10"/>
          <s v="10-14"/>
          <s v="15-19"/>
          <s v="&gt;20"/>
        </groupItems>
      </fieldGroup>
    </cacheField>
    <cacheField name="MẶT HÀNG" numFmtId="0">
      <sharedItems count="3">
        <s v="Super Dream"/>
        <s v="TV Samsung"/>
        <s v="Lead"/>
      </sharedItems>
    </cacheField>
    <cacheField name="NHÓM HÀNG" numFmtId="0">
      <sharedItems/>
    </cacheField>
    <cacheField name="ĐƠN VỊ TÍNH" numFmtId="0">
      <sharedItems/>
    </cacheField>
    <cacheField name="SỐ LƯỢNG" numFmtId="0">
      <sharedItems containsSemiMixedTypes="0" containsString="0" containsNumber="1" containsInteger="1" minValue="1" maxValue="4"/>
    </cacheField>
    <cacheField name="ĐƠN GIÁ" numFmtId="0">
      <sharedItems containsSemiMixedTypes="0" containsString="0" containsNumber="1" containsInteger="1" minValue="8000000" maxValue="35000000"/>
    </cacheField>
    <cacheField name="THÀNH TIỀN" numFmtId="0">
      <sharedItems containsSemiMixedTypes="0" containsString="0" containsNumber="1" containsInteger="1" minValue="8000000" maxValue="105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n v="1"/>
    <x v="0"/>
    <x v="0"/>
    <x v="0"/>
    <s v="Xe máy"/>
    <s v="Chiếc"/>
    <n v="1"/>
    <n v="17000000"/>
    <n v="17000000"/>
  </r>
  <r>
    <n v="2"/>
    <x v="0"/>
    <x v="1"/>
    <x v="1"/>
    <s v="TV"/>
    <s v="Cái"/>
    <n v="3"/>
    <n v="8000000"/>
    <n v="24000000"/>
  </r>
  <r>
    <n v="3"/>
    <x v="0"/>
    <x v="2"/>
    <x v="2"/>
    <s v="Xe máy"/>
    <s v="Chiếc"/>
    <n v="3"/>
    <n v="35000000"/>
    <n v="105000000"/>
  </r>
  <r>
    <n v="4"/>
    <x v="1"/>
    <x v="3"/>
    <x v="0"/>
    <s v="Xe máy"/>
    <s v="Chiếc"/>
    <n v="2"/>
    <n v="17000000"/>
    <n v="34000000"/>
  </r>
  <r>
    <n v="5"/>
    <x v="2"/>
    <x v="4"/>
    <x v="0"/>
    <s v="Xe máy"/>
    <s v="Chiếc"/>
    <n v="4"/>
    <n v="17000000"/>
    <n v="68000000"/>
  </r>
  <r>
    <n v="6"/>
    <x v="3"/>
    <x v="5"/>
    <x v="1"/>
    <s v="TV"/>
    <s v="Cái"/>
    <n v="1"/>
    <n v="8000000"/>
    <n v="8000000"/>
  </r>
  <r>
    <n v="7"/>
    <x v="4"/>
    <x v="6"/>
    <x v="2"/>
    <s v="Xe máy"/>
    <s v="Chiếc"/>
    <n v="2"/>
    <n v="35000000"/>
    <n v="70000000"/>
  </r>
  <r>
    <n v="8"/>
    <x v="5"/>
    <x v="7"/>
    <x v="1"/>
    <s v="TV"/>
    <s v="Cái"/>
    <n v="1"/>
    <n v="8000000"/>
    <n v="8000000"/>
  </r>
  <r>
    <n v="9"/>
    <x v="6"/>
    <x v="8"/>
    <x v="0"/>
    <s v="Xe máy"/>
    <s v="Chiếc"/>
    <n v="3"/>
    <n v="17000000"/>
    <n v="5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C35:F40" firstHeaderRow="1" firstDataRow="2" firstDataCol="1" rowPageCount="1" colPageCount="1"/>
  <pivotFields count="9">
    <pivotField compact="0" outline="0" showAll="0"/>
    <pivotField axis="axisPage" compact="0" numFmtId="14" outline="0" multipleItemSelectionAllowed="1" showAll="0">
      <items count="15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sortType="descending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 v="1"/>
    </i>
    <i>
      <x v="2"/>
    </i>
    <i t="grand">
      <x/>
    </i>
  </colItems>
  <pageFields count="1">
    <pageField fld="1" hier="-1"/>
  </pageFields>
  <dataFields count="1">
    <dataField name="Sum of THÀNH TIỀN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A13" workbookViewId="0">
      <selection activeCell="O26" sqref="O26"/>
    </sheetView>
  </sheetViews>
  <sheetFormatPr defaultRowHeight="15.75"/>
  <cols>
    <col min="1" max="1" width="18.5703125" style="1" customWidth="1"/>
    <col min="2" max="3" width="10" style="1" customWidth="1"/>
    <col min="4" max="4" width="11.28515625" style="1" customWidth="1"/>
    <col min="5" max="5" width="9" style="1" customWidth="1"/>
    <col min="6" max="6" width="16.140625" style="1" bestFit="1" customWidth="1"/>
    <col min="7" max="7" width="11.28515625" style="1" customWidth="1"/>
    <col min="8" max="8" width="18" style="1" customWidth="1"/>
    <col min="9" max="9" width="18.140625" style="1" customWidth="1"/>
    <col min="10" max="11" width="10.7109375" style="1" customWidth="1"/>
    <col min="12" max="12" width="10.5703125" style="1" customWidth="1"/>
    <col min="13" max="13" width="11.28515625" style="1" bestFit="1" customWidth="1"/>
    <col min="14" max="14" width="9" style="1" customWidth="1"/>
    <col min="15" max="15" width="11.28515625" style="1" bestFit="1" customWidth="1"/>
    <col min="16" max="16384" width="9.140625" style="1"/>
  </cols>
  <sheetData>
    <row r="1" spans="1:29" ht="16.5">
      <c r="A1" s="8" t="s">
        <v>0</v>
      </c>
      <c r="B1" s="8"/>
      <c r="C1" s="8"/>
      <c r="D1" s="8"/>
      <c r="E1" s="8"/>
      <c r="F1" s="8"/>
      <c r="G1" s="8"/>
      <c r="H1" s="8"/>
      <c r="I1" s="8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ht="16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ht="16.5">
      <c r="A3" s="3">
        <v>1</v>
      </c>
      <c r="B3" s="4">
        <v>40910</v>
      </c>
      <c r="C3" s="3">
        <v>5</v>
      </c>
      <c r="D3" s="3" t="s">
        <v>10</v>
      </c>
      <c r="E3" s="3" t="s">
        <v>11</v>
      </c>
      <c r="F3" s="3" t="s">
        <v>12</v>
      </c>
      <c r="G3" s="3">
        <v>1</v>
      </c>
      <c r="H3" s="3">
        <v>17000000</v>
      </c>
      <c r="I3" s="3">
        <f t="array" ref="I3:I11">G3:G11*H3:H11</f>
        <v>17000000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ht="16.5">
      <c r="A4" s="3">
        <v>2</v>
      </c>
      <c r="B4" s="4">
        <v>40910</v>
      </c>
      <c r="C4" s="3">
        <v>6</v>
      </c>
      <c r="D4" s="3" t="s">
        <v>13</v>
      </c>
      <c r="E4" s="3" t="s">
        <v>14</v>
      </c>
      <c r="F4" s="3" t="s">
        <v>15</v>
      </c>
      <c r="G4" s="3">
        <v>3</v>
      </c>
      <c r="H4" s="3">
        <v>8000000</v>
      </c>
      <c r="I4" s="3">
        <v>24000000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ht="16.5">
      <c r="A5" s="3">
        <v>3</v>
      </c>
      <c r="B5" s="4">
        <v>40910</v>
      </c>
      <c r="C5" s="3">
        <v>8</v>
      </c>
      <c r="D5" s="3" t="s">
        <v>16</v>
      </c>
      <c r="E5" s="3" t="s">
        <v>11</v>
      </c>
      <c r="F5" s="3" t="s">
        <v>12</v>
      </c>
      <c r="G5" s="3">
        <v>3</v>
      </c>
      <c r="H5" s="3">
        <v>35000000</v>
      </c>
      <c r="I5" s="3">
        <v>105000000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16.5">
      <c r="A6" s="3">
        <v>4</v>
      </c>
      <c r="B6" s="4">
        <v>40915</v>
      </c>
      <c r="C6" s="3">
        <v>9</v>
      </c>
      <c r="D6" s="3" t="s">
        <v>10</v>
      </c>
      <c r="E6" s="3" t="s">
        <v>11</v>
      </c>
      <c r="F6" s="3" t="s">
        <v>12</v>
      </c>
      <c r="G6" s="3">
        <v>2</v>
      </c>
      <c r="H6" s="3">
        <v>17000000</v>
      </c>
      <c r="I6" s="3">
        <v>34000000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ht="16.5">
      <c r="A7" s="3">
        <v>5</v>
      </c>
      <c r="B7" s="4">
        <v>40946</v>
      </c>
      <c r="C7" s="3">
        <v>10</v>
      </c>
      <c r="D7" s="3" t="s">
        <v>10</v>
      </c>
      <c r="E7" s="3" t="s">
        <v>11</v>
      </c>
      <c r="F7" s="3" t="s">
        <v>12</v>
      </c>
      <c r="G7" s="3">
        <v>4</v>
      </c>
      <c r="H7" s="3">
        <v>17000000</v>
      </c>
      <c r="I7" s="3">
        <v>68000000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ht="16.5">
      <c r="A8" s="3">
        <v>6</v>
      </c>
      <c r="B8" s="4">
        <v>40947</v>
      </c>
      <c r="C8" s="3">
        <v>13</v>
      </c>
      <c r="D8" s="3" t="s">
        <v>13</v>
      </c>
      <c r="E8" s="3" t="s">
        <v>14</v>
      </c>
      <c r="F8" s="3" t="s">
        <v>15</v>
      </c>
      <c r="G8" s="3">
        <v>1</v>
      </c>
      <c r="H8" s="3">
        <v>8000000</v>
      </c>
      <c r="I8" s="3">
        <v>8000000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ht="16.5">
      <c r="A9" s="3">
        <v>7</v>
      </c>
      <c r="B9" s="4">
        <v>40948</v>
      </c>
      <c r="C9" s="3">
        <v>14</v>
      </c>
      <c r="D9" s="3" t="s">
        <v>16</v>
      </c>
      <c r="E9" s="3" t="s">
        <v>11</v>
      </c>
      <c r="F9" s="3" t="s">
        <v>12</v>
      </c>
      <c r="G9" s="3">
        <v>2</v>
      </c>
      <c r="H9" s="3">
        <v>35000000</v>
      </c>
      <c r="I9" s="3">
        <v>70000000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ht="16.5">
      <c r="A10" s="3">
        <v>8</v>
      </c>
      <c r="B10" s="4">
        <v>40949</v>
      </c>
      <c r="C10" s="3">
        <v>15</v>
      </c>
      <c r="D10" s="3" t="s">
        <v>13</v>
      </c>
      <c r="E10" s="3" t="s">
        <v>14</v>
      </c>
      <c r="F10" s="3" t="s">
        <v>15</v>
      </c>
      <c r="G10" s="3">
        <v>1</v>
      </c>
      <c r="H10" s="3">
        <v>8000000</v>
      </c>
      <c r="I10" s="3">
        <v>8000000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ht="16.5">
      <c r="A11" s="3">
        <v>9</v>
      </c>
      <c r="B11" s="4">
        <v>40950</v>
      </c>
      <c r="C11" s="3">
        <v>16</v>
      </c>
      <c r="D11" s="3" t="s">
        <v>10</v>
      </c>
      <c r="E11" s="3" t="s">
        <v>11</v>
      </c>
      <c r="F11" s="3" t="s">
        <v>12</v>
      </c>
      <c r="G11" s="3">
        <v>3</v>
      </c>
      <c r="H11" s="3">
        <v>17000000</v>
      </c>
      <c r="I11" s="3">
        <v>51000000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 t="s">
        <v>17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29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2:15">
      <c r="B17"/>
      <c r="C17" s="5"/>
      <c r="D17" s="5"/>
      <c r="E17" s="5"/>
      <c r="F17"/>
      <c r="G17"/>
      <c r="H17"/>
      <c r="I17"/>
      <c r="J17"/>
      <c r="K17"/>
      <c r="L17"/>
      <c r="M17"/>
      <c r="N17"/>
      <c r="O17"/>
    </row>
    <row r="18" spans="2:15">
      <c r="B18"/>
      <c r="C18" s="5"/>
      <c r="D18" s="5"/>
      <c r="E18" s="5"/>
      <c r="F18"/>
      <c r="G18"/>
      <c r="H18"/>
      <c r="I18"/>
      <c r="J18"/>
      <c r="K18"/>
      <c r="L18"/>
      <c r="M18"/>
      <c r="N18"/>
      <c r="O18"/>
    </row>
    <row r="19" spans="2:15">
      <c r="B19"/>
      <c r="C19" s="5"/>
      <c r="D19" s="5"/>
      <c r="E19" s="5"/>
      <c r="F19"/>
      <c r="G19"/>
      <c r="H19"/>
      <c r="I19"/>
      <c r="J19"/>
      <c r="K19"/>
      <c r="L19"/>
      <c r="M19"/>
      <c r="N19"/>
      <c r="O19"/>
    </row>
    <row r="20" spans="2:15">
      <c r="B20"/>
      <c r="C20" s="5"/>
      <c r="D20" s="5"/>
      <c r="E20" s="5"/>
      <c r="F20"/>
      <c r="G20"/>
      <c r="H20"/>
      <c r="M20"/>
      <c r="N20"/>
      <c r="O20"/>
    </row>
    <row r="21" spans="2:15">
      <c r="B21"/>
      <c r="C21"/>
      <c r="D21"/>
      <c r="E21"/>
      <c r="F21"/>
      <c r="G21"/>
      <c r="H21"/>
      <c r="M21"/>
    </row>
    <row r="22" spans="2:15">
      <c r="B22"/>
      <c r="C22"/>
      <c r="D22"/>
      <c r="E22"/>
      <c r="F22"/>
      <c r="G22"/>
      <c r="H22"/>
    </row>
    <row r="23" spans="2:15">
      <c r="B23"/>
      <c r="C23"/>
      <c r="D23"/>
      <c r="E23"/>
      <c r="F23"/>
      <c r="G23"/>
      <c r="H23"/>
    </row>
    <row r="24" spans="2:15">
      <c r="B24"/>
      <c r="C24"/>
      <c r="D24"/>
      <c r="E24"/>
      <c r="F24"/>
      <c r="G24"/>
      <c r="H24"/>
    </row>
    <row r="25" spans="2:15">
      <c r="B25"/>
      <c r="C25"/>
      <c r="D25"/>
      <c r="E25"/>
      <c r="F25"/>
      <c r="G25"/>
      <c r="H25"/>
    </row>
    <row r="26" spans="2:15">
      <c r="B26"/>
      <c r="C26"/>
      <c r="D26"/>
      <c r="E26"/>
      <c r="F26"/>
      <c r="G26"/>
      <c r="H26"/>
    </row>
    <row r="27" spans="2:15">
      <c r="B27"/>
      <c r="C27"/>
      <c r="D27"/>
      <c r="E27"/>
      <c r="F27"/>
      <c r="G27"/>
      <c r="H27"/>
    </row>
    <row r="28" spans="2:15">
      <c r="B28"/>
      <c r="C28"/>
      <c r="D28"/>
      <c r="E28"/>
      <c r="F28"/>
      <c r="G28"/>
      <c r="H28"/>
    </row>
    <row r="29" spans="2:15">
      <c r="B29"/>
      <c r="C29"/>
      <c r="D29"/>
    </row>
    <row r="30" spans="2:15">
      <c r="B30"/>
      <c r="C30"/>
      <c r="D30"/>
    </row>
    <row r="33" spans="1:9">
      <c r="C33" s="6" t="s">
        <v>2</v>
      </c>
      <c r="D33" s="7" t="s">
        <v>20</v>
      </c>
      <c r="E33"/>
      <c r="F33"/>
      <c r="H33"/>
      <c r="I33"/>
    </row>
    <row r="34" spans="1:9">
      <c r="D34"/>
      <c r="E34"/>
      <c r="F34"/>
      <c r="H34"/>
      <c r="I34"/>
    </row>
    <row r="35" spans="1:9">
      <c r="C35" s="6" t="s">
        <v>18</v>
      </c>
      <c r="D35" s="6" t="s">
        <v>3</v>
      </c>
      <c r="E35"/>
      <c r="F35"/>
      <c r="H35"/>
      <c r="I35"/>
    </row>
    <row r="36" spans="1:9">
      <c r="C36" s="6" t="s">
        <v>4</v>
      </c>
      <c r="D36" t="s">
        <v>21</v>
      </c>
      <c r="E36" t="s">
        <v>22</v>
      </c>
      <c r="F36" t="s">
        <v>19</v>
      </c>
      <c r="H36"/>
      <c r="I36"/>
    </row>
    <row r="37" spans="1:9">
      <c r="C37" t="s">
        <v>13</v>
      </c>
      <c r="D37" s="5">
        <v>8000000</v>
      </c>
      <c r="E37" s="5">
        <v>8000000</v>
      </c>
      <c r="F37" s="5">
        <v>16000000</v>
      </c>
      <c r="H37"/>
      <c r="I37"/>
    </row>
    <row r="38" spans="1:9">
      <c r="C38" t="s">
        <v>10</v>
      </c>
      <c r="D38" s="5">
        <v>68000000</v>
      </c>
      <c r="E38" s="5">
        <v>51000000</v>
      </c>
      <c r="F38" s="5">
        <v>119000000</v>
      </c>
      <c r="H38"/>
      <c r="I38"/>
    </row>
    <row r="39" spans="1:9">
      <c r="A39"/>
      <c r="B39"/>
      <c r="C39" t="s">
        <v>16</v>
      </c>
      <c r="D39" s="5">
        <v>70000000</v>
      </c>
      <c r="E39" s="5"/>
      <c r="F39" s="5">
        <v>70000000</v>
      </c>
      <c r="G39"/>
    </row>
    <row r="40" spans="1:9">
      <c r="A40"/>
      <c r="B40"/>
      <c r="C40" t="s">
        <v>19</v>
      </c>
      <c r="D40" s="5">
        <v>146000000</v>
      </c>
      <c r="E40" s="5">
        <v>59000000</v>
      </c>
      <c r="F40" s="5">
        <v>205000000</v>
      </c>
      <c r="G40"/>
    </row>
    <row r="41" spans="1:9">
      <c r="A41"/>
      <c r="B41"/>
      <c r="C41"/>
      <c r="D41"/>
      <c r="E41"/>
      <c r="F41"/>
      <c r="G41"/>
    </row>
    <row r="42" spans="1:9">
      <c r="A42"/>
      <c r="B42"/>
      <c r="C42"/>
      <c r="D42"/>
      <c r="E42"/>
      <c r="F42"/>
      <c r="G42"/>
    </row>
    <row r="43" spans="1:9">
      <c r="A43"/>
      <c r="B43"/>
      <c r="C43"/>
      <c r="D43"/>
      <c r="E43"/>
      <c r="F43"/>
      <c r="G43"/>
    </row>
    <row r="44" spans="1:9">
      <c r="A44"/>
      <c r="B44"/>
      <c r="C44"/>
      <c r="D44"/>
      <c r="E44"/>
      <c r="F44"/>
      <c r="G44"/>
    </row>
    <row r="45" spans="1:9">
      <c r="A45"/>
      <c r="B45"/>
      <c r="C45"/>
      <c r="D45"/>
      <c r="E45"/>
      <c r="F45"/>
      <c r="G45"/>
    </row>
    <row r="46" spans="1:9">
      <c r="A46"/>
      <c r="B46"/>
      <c r="C46"/>
      <c r="D46"/>
      <c r="E46"/>
      <c r="F46"/>
      <c r="G46"/>
    </row>
    <row r="47" spans="1:9">
      <c r="A47"/>
      <c r="B47"/>
      <c r="C47"/>
    </row>
    <row r="48" spans="1:9">
      <c r="A48"/>
      <c r="B48"/>
      <c r="C48"/>
    </row>
    <row r="49" spans="1:3">
      <c r="A49"/>
      <c r="B49"/>
      <c r="C49"/>
    </row>
    <row r="50" spans="1:3">
      <c r="A50"/>
      <c r="B50"/>
      <c r="C50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thongke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Tram</dc:creator>
  <cp:lastModifiedBy>DTV34</cp:lastModifiedBy>
  <dcterms:created xsi:type="dcterms:W3CDTF">2016-04-19T08:26:30Z</dcterms:created>
  <dcterms:modified xsi:type="dcterms:W3CDTF">2021-04-21T17:38:44Z</dcterms:modified>
</cp:coreProperties>
</file>