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884F250A-F448-411E-8620-689E8E657A0B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<sst xmlns="http://schemas.openxmlformats.org/spreadsheetml/2006/main" count="47" uniqueCount="31">
  <si>
    <t>STT</t>
  </si>
  <si>
    <t>Chứng từ</t>
  </si>
  <si>
    <t>Ngày</t>
  </si>
  <si>
    <t>Tên vật tư</t>
  </si>
  <si>
    <t>Số lượng</t>
  </si>
  <si>
    <t>Đơn giá</t>
  </si>
  <si>
    <t>Thành tiền</t>
  </si>
  <si>
    <t>G1000K</t>
  </si>
  <si>
    <t>X200C</t>
  </si>
  <si>
    <t>C20K</t>
  </si>
  <si>
    <t>G3000K</t>
  </si>
  <si>
    <t>D1200K</t>
  </si>
  <si>
    <t>X300K</t>
  </si>
  <si>
    <t>G1000C</t>
  </si>
  <si>
    <t>X2500K</t>
  </si>
  <si>
    <t>C200C</t>
  </si>
  <si>
    <t>D500C</t>
  </si>
  <si>
    <t>C150K</t>
  </si>
  <si>
    <t>X2000K</t>
  </si>
  <si>
    <t>GẠCH</t>
  </si>
  <si>
    <t>XI MĂNG</t>
  </si>
  <si>
    <t>CÁT</t>
  </si>
  <si>
    <t>ĐÁ</t>
  </si>
  <si>
    <t>(Tuần thứ 1: 01/04/2014 - 07/04/2014, tuần thứ 2: 08/04/2014 - 13/04/2014)</t>
  </si>
  <si>
    <t>Hình thức</t>
  </si>
  <si>
    <t>1/ Dùng chức năng Pivot Table tổng hợp thành tiền theo mẫu sau:</t>
  </si>
  <si>
    <t>Sum of Thành tiền</t>
  </si>
  <si>
    <t>Grand Total</t>
  </si>
  <si>
    <t>Tuần 1</t>
  </si>
  <si>
    <t>Tuần 2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</si>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</sst>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14" fontId="2" fillId="0" borderId="5" xfId="0" applyNumberFormat="1" applyFont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0" fontId="0" fillId="0" borderId="0" xfId="0" pivotButton="1"/>
    <xf numFmtId="0" fontId="0" fillId="0" borderId="0" xfId="0" applyNumberForma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21</xdr:row>
      <xdr:rowOff>104775</xdr:rowOff>
    </xdr:from>
    <xdr:to>
      <xdr:col>6</xdr:col>
      <xdr:colOff>9525</xdr:colOff>
      <xdr:row>32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5850" y="4114800"/>
          <a:ext cx="3248025" cy="2085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308.045906944448" createdVersion="6" refreshedVersion="6" minRefreshableVersion="3" recordCount="12" xr:uid="{C8A48315-D98C-4795-9515-F006C7B7D6CD}">
  <cacheSource type="worksheet">
    <worksheetSource ref="B2:I14" sheet="Sheet1"/>
  </cacheSource>
  <cacheFields count="8">
    <cacheField name="STT" numFmtId="0">
      <sharedItems containsSemiMixedTypes="0" containsString="0" containsNumber="1" containsInteger="1" minValue="1" maxValue="12"/>
    </cacheField>
    <cacheField name="Chứng từ" numFmtId="0">
      <sharedItems/>
    </cacheField>
    <cacheField name="Hình thức" numFmtId="0">
      <sharedItems count="2">
        <s v="K"/>
        <s v="C"/>
      </sharedItems>
    </cacheField>
    <cacheField name="Ngày" numFmtId="14">
      <sharedItems containsSemiMixedTypes="0" containsNonDate="0" containsDate="1" containsString="0" minDate="2014-04-01T00:00:00" maxDate="2014-04-13T00:00:00" count="10">
        <d v="2014-04-01T00:00:00"/>
        <d v="2014-04-02T00:00:00"/>
        <d v="2014-04-03T00:00:00"/>
        <d v="2014-04-04T00:00:00"/>
        <d v="2014-04-06T00:00:00"/>
        <d v="2014-04-07T00:00:00"/>
        <d v="2014-04-08T00:00:00"/>
        <d v="2014-04-09T00:00:00"/>
        <d v="2014-04-10T00:00:00"/>
        <d v="2014-04-12T00:00:00"/>
      </sharedItems>
      <fieldGroup base="3">
        <rangePr groupBy="days" startDate="2014-04-01T00:00:00" endDate="2014-04-13T00:00:00" groupInterval="7"/>
        <groupItems count="4">
          <s v="&lt;4/1/2014"/>
          <s v="4/1/2014 - 4/7/2014"/>
          <s v="4/8/2014 - 4/13/2014"/>
          <s v="&gt;4/13/2014"/>
        </groupItems>
      </fieldGroup>
    </cacheField>
    <cacheField name="Tên vật tư" numFmtId="0">
      <sharedItems count="4">
        <s v="GẠCH"/>
        <s v="XI MĂNG"/>
        <s v="CÁT"/>
        <s v="ĐÁ"/>
      </sharedItems>
    </cacheField>
    <cacheField name="Số lượng" numFmtId="164">
      <sharedItems containsSemiMixedTypes="0" containsString="0" containsNumber="1" containsInteger="1" minValue="20" maxValue="3000"/>
    </cacheField>
    <cacheField name="Đơn giá" numFmtId="164">
      <sharedItems containsSemiMixedTypes="0" containsString="0" containsNumber="1" containsInteger="1" minValue="250" maxValue="300000"/>
    </cacheField>
    <cacheField name="Thành tiền" numFmtId="164">
      <sharedItems containsSemiMixedTypes="0" containsString="0" containsNumber="1" containsInteger="1" minValue="250000" maxValue="12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G1000K"/>
    <x v="0"/>
    <x v="0"/>
    <x v="0"/>
    <n v="1000"/>
    <n v="250"/>
    <n v="250000"/>
  </r>
  <r>
    <n v="2"/>
    <s v="X200C"/>
    <x v="1"/>
    <x v="1"/>
    <x v="1"/>
    <n v="200"/>
    <n v="48000"/>
    <n v="9600000"/>
  </r>
  <r>
    <n v="3"/>
    <s v="C20K"/>
    <x v="0"/>
    <x v="2"/>
    <x v="2"/>
    <n v="20"/>
    <n v="300000"/>
    <n v="6000000"/>
  </r>
  <r>
    <n v="4"/>
    <s v="G3000K"/>
    <x v="0"/>
    <x v="3"/>
    <x v="0"/>
    <n v="3000"/>
    <n v="250"/>
    <n v="750000"/>
  </r>
  <r>
    <n v="5"/>
    <s v="D1200K"/>
    <x v="0"/>
    <x v="3"/>
    <x v="3"/>
    <n v="1200"/>
    <n v="20000"/>
    <n v="24000000"/>
  </r>
  <r>
    <n v="6"/>
    <s v="X300K"/>
    <x v="0"/>
    <x v="4"/>
    <x v="1"/>
    <n v="300"/>
    <n v="50000"/>
    <n v="15000000"/>
  </r>
  <r>
    <n v="7"/>
    <s v="G1000C"/>
    <x v="1"/>
    <x v="5"/>
    <x v="0"/>
    <n v="1000"/>
    <n v="250"/>
    <n v="250000"/>
  </r>
  <r>
    <n v="8"/>
    <s v="X2500K"/>
    <x v="0"/>
    <x v="6"/>
    <x v="1"/>
    <n v="2500"/>
    <n v="50000"/>
    <n v="125000000"/>
  </r>
  <r>
    <n v="9"/>
    <s v="C200C"/>
    <x v="1"/>
    <x v="7"/>
    <x v="2"/>
    <n v="200"/>
    <n v="290000"/>
    <n v="58000000"/>
  </r>
  <r>
    <n v="10"/>
    <s v="D500C"/>
    <x v="1"/>
    <x v="7"/>
    <x v="3"/>
    <n v="500"/>
    <n v="18000"/>
    <n v="9000000"/>
  </r>
  <r>
    <n v="11"/>
    <s v="C150K"/>
    <x v="0"/>
    <x v="8"/>
    <x v="2"/>
    <n v="150"/>
    <n v="300000"/>
    <n v="45000000"/>
  </r>
  <r>
    <n v="12"/>
    <s v="X2000K"/>
    <x v="0"/>
    <x v="9"/>
    <x v="1"/>
    <n v="2000"/>
    <n v="50000"/>
    <n v="10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598DE-A13B-4638-B8B0-A2F9927BE442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J29:M35" firstHeaderRow="1" firstDataRow="2" firstDataCol="1" rowPageCount="1" colPageCount="1"/>
  <pivotFields count="8">
    <pivotField compact="0" outline="0" showAll="0"/>
    <pivotField compact="0" outline="0" showAll="0"/>
    <pivotField axis="axisPage" compact="0" outline="0" showAll="0">
      <items count="3">
        <item x="1"/>
        <item x="0"/>
        <item t="default"/>
      </items>
    </pivotField>
    <pivotField axis="axisCol" compact="0" numFmtId="14" outline="0" showAll="0">
      <items count="5">
        <item x="0"/>
        <item n="Tuần 1" x="1"/>
        <item n="Tuần 2" x="2"/>
        <item x="3"/>
        <item t="default"/>
      </items>
    </pivotField>
    <pivotField axis="axisRow" compact="0" outline="0" showAll="0">
      <items count="5">
        <item x="2"/>
        <item x="3"/>
        <item x="0"/>
        <item x="1"/>
        <item t="default"/>
      </items>
    </pivotField>
    <pivotField compact="0" numFmtId="164" outline="0" showAll="0"/>
    <pivotField compact="0" numFmtId="164" outline="0" showAll="0"/>
    <pivotField dataField="1" compact="0" numFmtId="164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 v="1"/>
    </i>
    <i>
      <x v="2"/>
    </i>
    <i t="grand">
      <x/>
    </i>
  </colItems>
  <pageFields count="1">
    <pageField fld="2" item="0" hier="-1"/>
  </pageFields>
  <dataFields count="1">
    <dataField name="Sum of Thành tiề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workbookViewId="0">
      <selection activeCell="J32" sqref="J32"/>
    </sheetView>
  </sheetViews>
  <sheetFormatPr defaultRowHeight="15" x14ac:dyDescent="0.25"/>
  <cols>
    <col min="3" max="3" width="17.28515625" bestFit="1" customWidth="1"/>
    <col min="4" max="5" width="9" bestFit="1" customWidth="1"/>
    <col min="6" max="6" width="11.28515625" bestFit="1" customWidth="1"/>
    <col min="7" max="8" width="10.7109375" bestFit="1" customWidth="1"/>
    <col min="9" max="9" width="12.28515625" bestFit="1" customWidth="1"/>
    <col min="10" max="10" width="17.28515625" bestFit="1" customWidth="1"/>
    <col min="11" max="12" width="9" bestFit="1" customWidth="1"/>
    <col min="13" max="13" width="11.28515625" bestFit="1" customWidth="1"/>
    <col min="14" max="20" width="10" bestFit="1" customWidth="1"/>
    <col min="21" max="21" width="11.28515625" bestFit="1" customWidth="1"/>
  </cols>
  <sheetData>
    <row r="1" spans="1:9" ht="15.75" thickBot="1" x14ac:dyDescent="0.3">
      <c r="A1" s="1"/>
      <c r="B1" s="1"/>
      <c r="C1" s="1"/>
      <c r="D1" s="1"/>
    </row>
    <row r="2" spans="1:9" x14ac:dyDescent="0.25">
      <c r="A2" s="1"/>
      <c r="B2" s="2" t="s">
        <v>0</v>
      </c>
      <c r="C2" s="3" t="s">
        <v>1</v>
      </c>
      <c r="D2" s="3" t="s">
        <v>24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6</v>
      </c>
    </row>
    <row r="3" spans="1:9" x14ac:dyDescent="0.25">
      <c r="B3" s="5">
        <v>1</v>
      </c>
      <c r="C3" s="6" t="s">
        <v>7</v>
      </c>
      <c r="D3" s="6" t="str">
        <f>RIGHT(C3,1)</f>
        <v>K</v>
      </c>
      <c r="E3" s="7">
        <v>41730</v>
      </c>
      <c r="F3" s="6" t="s">
        <v>19</v>
      </c>
      <c r="G3" s="8">
        <v>1000</v>
      </c>
      <c r="H3" s="8">
        <v>250</v>
      </c>
      <c r="I3" s="9">
        <v>250000</v>
      </c>
    </row>
    <row r="4" spans="1:9" x14ac:dyDescent="0.25">
      <c r="A4" s="1"/>
      <c r="B4" s="5">
        <v>2</v>
      </c>
      <c r="C4" s="6" t="s">
        <v>8</v>
      </c>
      <c r="D4" s="6" t="str">
        <f t="shared" ref="D4:D14" si="0">RIGHT(C4,1)</f>
        <v>C</v>
      </c>
      <c r="E4" s="7">
        <v>41731</v>
      </c>
      <c r="F4" s="6" t="s">
        <v>20</v>
      </c>
      <c r="G4" s="8">
        <v>200</v>
      </c>
      <c r="H4" s="8">
        <v>48000</v>
      </c>
      <c r="I4" s="9">
        <v>9600000</v>
      </c>
    </row>
    <row r="5" spans="1:9" x14ac:dyDescent="0.25">
      <c r="A5" s="1"/>
      <c r="B5" s="5">
        <v>3</v>
      </c>
      <c r="C5" s="6" t="s">
        <v>9</v>
      </c>
      <c r="D5" s="6" t="str">
        <f t="shared" si="0"/>
        <v>K</v>
      </c>
      <c r="E5" s="7">
        <v>41732</v>
      </c>
      <c r="F5" s="6" t="s">
        <v>21</v>
      </c>
      <c r="G5" s="8">
        <v>20</v>
      </c>
      <c r="H5" s="8">
        <v>300000</v>
      </c>
      <c r="I5" s="9">
        <v>6000000</v>
      </c>
    </row>
    <row r="6" spans="1:9" x14ac:dyDescent="0.25">
      <c r="A6" s="1"/>
      <c r="B6" s="5">
        <v>4</v>
      </c>
      <c r="C6" s="6" t="s">
        <v>10</v>
      </c>
      <c r="D6" s="6" t="str">
        <f t="shared" si="0"/>
        <v>K</v>
      </c>
      <c r="E6" s="7">
        <v>41733</v>
      </c>
      <c r="F6" s="6" t="s">
        <v>19</v>
      </c>
      <c r="G6" s="8">
        <v>3000</v>
      </c>
      <c r="H6" s="8">
        <v>250</v>
      </c>
      <c r="I6" s="9">
        <v>750000</v>
      </c>
    </row>
    <row r="7" spans="1:9" x14ac:dyDescent="0.25">
      <c r="A7" s="1"/>
      <c r="B7" s="5">
        <v>5</v>
      </c>
      <c r="C7" s="6" t="s">
        <v>11</v>
      </c>
      <c r="D7" s="6" t="str">
        <f t="shared" si="0"/>
        <v>K</v>
      </c>
      <c r="E7" s="7">
        <v>41733</v>
      </c>
      <c r="F7" s="6" t="s">
        <v>22</v>
      </c>
      <c r="G7" s="8">
        <v>1200</v>
      </c>
      <c r="H7" s="8">
        <v>20000</v>
      </c>
      <c r="I7" s="9">
        <v>24000000</v>
      </c>
    </row>
    <row r="8" spans="1:9" x14ac:dyDescent="0.25">
      <c r="A8" s="1"/>
      <c r="B8" s="5">
        <v>6</v>
      </c>
      <c r="C8" s="6" t="s">
        <v>12</v>
      </c>
      <c r="D8" s="6" t="str">
        <f t="shared" si="0"/>
        <v>K</v>
      </c>
      <c r="E8" s="7">
        <v>41735</v>
      </c>
      <c r="F8" s="6" t="s">
        <v>20</v>
      </c>
      <c r="G8" s="8">
        <v>300</v>
      </c>
      <c r="H8" s="8">
        <v>50000</v>
      </c>
      <c r="I8" s="9">
        <v>15000000</v>
      </c>
    </row>
    <row r="9" spans="1:9" x14ac:dyDescent="0.25">
      <c r="A9" s="1"/>
      <c r="B9" s="5">
        <v>7</v>
      </c>
      <c r="C9" s="6" t="s">
        <v>13</v>
      </c>
      <c r="D9" s="6" t="str">
        <f t="shared" si="0"/>
        <v>C</v>
      </c>
      <c r="E9" s="7">
        <v>41736</v>
      </c>
      <c r="F9" s="6" t="s">
        <v>19</v>
      </c>
      <c r="G9" s="8">
        <v>1000</v>
      </c>
      <c r="H9" s="8">
        <v>250</v>
      </c>
      <c r="I9" s="9">
        <v>250000</v>
      </c>
    </row>
    <row r="10" spans="1:9" x14ac:dyDescent="0.25">
      <c r="A10" s="1"/>
      <c r="B10" s="5">
        <v>8</v>
      </c>
      <c r="C10" s="6" t="s">
        <v>14</v>
      </c>
      <c r="D10" s="6" t="str">
        <f t="shared" si="0"/>
        <v>K</v>
      </c>
      <c r="E10" s="7">
        <v>41737</v>
      </c>
      <c r="F10" s="6" t="s">
        <v>20</v>
      </c>
      <c r="G10" s="8">
        <v>2500</v>
      </c>
      <c r="H10" s="8">
        <v>50000</v>
      </c>
      <c r="I10" s="9">
        <v>125000000</v>
      </c>
    </row>
    <row r="11" spans="1:9" x14ac:dyDescent="0.25">
      <c r="A11" s="1"/>
      <c r="B11" s="5">
        <v>9</v>
      </c>
      <c r="C11" s="6" t="s">
        <v>15</v>
      </c>
      <c r="D11" s="6" t="str">
        <f t="shared" si="0"/>
        <v>C</v>
      </c>
      <c r="E11" s="7">
        <v>41738</v>
      </c>
      <c r="F11" s="6" t="s">
        <v>21</v>
      </c>
      <c r="G11" s="8">
        <v>200</v>
      </c>
      <c r="H11" s="8">
        <v>290000</v>
      </c>
      <c r="I11" s="9">
        <v>58000000</v>
      </c>
    </row>
    <row r="12" spans="1:9" x14ac:dyDescent="0.25">
      <c r="A12" s="1"/>
      <c r="B12" s="5">
        <v>10</v>
      </c>
      <c r="C12" s="6" t="s">
        <v>16</v>
      </c>
      <c r="D12" s="6" t="str">
        <f t="shared" si="0"/>
        <v>C</v>
      </c>
      <c r="E12" s="7">
        <v>41738</v>
      </c>
      <c r="F12" s="6" t="s">
        <v>22</v>
      </c>
      <c r="G12" s="8">
        <v>500</v>
      </c>
      <c r="H12" s="8">
        <v>18000</v>
      </c>
      <c r="I12" s="9">
        <v>9000000</v>
      </c>
    </row>
    <row r="13" spans="1:9" x14ac:dyDescent="0.25">
      <c r="A13" s="1"/>
      <c r="B13" s="5">
        <v>11</v>
      </c>
      <c r="C13" s="6" t="s">
        <v>17</v>
      </c>
      <c r="D13" s="6" t="str">
        <f t="shared" si="0"/>
        <v>K</v>
      </c>
      <c r="E13" s="7">
        <v>41739</v>
      </c>
      <c r="F13" s="6" t="s">
        <v>21</v>
      </c>
      <c r="G13" s="8">
        <v>150</v>
      </c>
      <c r="H13" s="8">
        <v>300000</v>
      </c>
      <c r="I13" s="9">
        <v>45000000</v>
      </c>
    </row>
    <row r="14" spans="1:9" x14ac:dyDescent="0.25">
      <c r="A14" s="1"/>
      <c r="B14" s="5">
        <v>12</v>
      </c>
      <c r="C14" s="6" t="s">
        <v>18</v>
      </c>
      <c r="D14" s="6" t="str">
        <f t="shared" si="0"/>
        <v>K</v>
      </c>
      <c r="E14" s="7">
        <v>41741</v>
      </c>
      <c r="F14" s="6" t="s">
        <v>20</v>
      </c>
      <c r="G14" s="8">
        <v>2000</v>
      </c>
      <c r="H14" s="8">
        <v>50000</v>
      </c>
      <c r="I14" s="9">
        <v>100000000</v>
      </c>
    </row>
    <row r="15" spans="1:9" x14ac:dyDescent="0.25">
      <c r="A15" s="1"/>
      <c r="B15" s="1"/>
      <c r="C15" s="1"/>
      <c r="D15" s="1"/>
    </row>
    <row r="19" spans="3:13" x14ac:dyDescent="0.25">
      <c r="C19" s="1" t="s">
        <v>25</v>
      </c>
    </row>
    <row r="20" spans="3:13" x14ac:dyDescent="0.25">
      <c r="C20" t="s">
        <v>23</v>
      </c>
    </row>
    <row r="27" spans="3:13" x14ac:dyDescent="0.25">
      <c r="J27" s="10" t="s">
        <v>24</v>
      </c>
      <c r="K27" t="s">
        <v>30</v>
      </c>
    </row>
    <row r="29" spans="3:13" x14ac:dyDescent="0.25">
      <c r="J29" s="10" t="s">
        <v>26</v>
      </c>
      <c r="K29" s="10" t="s">
        <v>2</v>
      </c>
    </row>
    <row r="30" spans="3:13" x14ac:dyDescent="0.25">
      <c r="J30" s="10" t="s">
        <v>3</v>
      </c>
      <c r="K30" s="12" t="s">
        <v>28</v>
      </c>
      <c r="L30" s="12" t="s">
        <v>29</v>
      </c>
      <c r="M30" s="12" t="s">
        <v>27</v>
      </c>
    </row>
    <row r="31" spans="3:13" x14ac:dyDescent="0.25">
      <c r="J31" t="s">
        <v>21</v>
      </c>
      <c r="K31" s="11"/>
      <c r="L31" s="11">
        <v>58000000</v>
      </c>
      <c r="M31" s="11">
        <v>58000000</v>
      </c>
    </row>
    <row r="32" spans="3:13" x14ac:dyDescent="0.25">
      <c r="J32" t="s">
        <v>22</v>
      </c>
      <c r="K32" s="11"/>
      <c r="L32" s="11">
        <v>9000000</v>
      </c>
      <c r="M32" s="11">
        <v>9000000</v>
      </c>
    </row>
    <row r="33" spans="10:13" x14ac:dyDescent="0.25">
      <c r="J33" t="s">
        <v>19</v>
      </c>
      <c r="K33" s="11">
        <v>250000</v>
      </c>
      <c r="L33" s="11"/>
      <c r="M33" s="11">
        <v>250000</v>
      </c>
    </row>
    <row r="34" spans="10:13" x14ac:dyDescent="0.25">
      <c r="J34" t="s">
        <v>20</v>
      </c>
      <c r="K34" s="11">
        <v>9600000</v>
      </c>
      <c r="L34" s="11"/>
      <c r="M34" s="11">
        <v>9600000</v>
      </c>
    </row>
    <row r="35" spans="10:13" x14ac:dyDescent="0.25">
      <c r="J35" t="s">
        <v>27</v>
      </c>
      <c r="K35" s="11">
        <v>9850000</v>
      </c>
      <c r="L35" s="11">
        <v>67000000</v>
      </c>
      <c r="M35" s="11">
        <v>76850000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2021-04-21T18:07:05Z</dcterms:modified>
</cp:coreProperties>
</file>