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  <c r="F4" i="1"/>
  <c r="F5" i="1"/>
  <c r="F6" i="1"/>
  <c r="F7" i="1"/>
  <c r="F8" i="1"/>
  <c r="F9" i="1"/>
  <c r="F3" i="1"/>
  <c r="I6" i="2" l="1"/>
</calcChain>
</file>

<file path=xl/sharedStrings.xml><?xml version="1.0" encoding="utf-8"?>
<sst xmlns="http://schemas.openxmlformats.org/spreadsheetml/2006/main" count="34" uniqueCount="30">
  <si>
    <t>Bảng 1: Bảng tổng hợp doanh thu</t>
  </si>
  <si>
    <t>STT</t>
  </si>
  <si>
    <t>MÃ SP</t>
  </si>
  <si>
    <t>NGÀY BÁN</t>
  </si>
  <si>
    <t>TÊN SP</t>
  </si>
  <si>
    <t>SỐ LƯỢNG</t>
  </si>
  <si>
    <t>ĐƠN GIÁ</t>
  </si>
  <si>
    <t>GIẢM GIÁ</t>
  </si>
  <si>
    <t>THÀNH TIỀN</t>
  </si>
  <si>
    <t>Bảng đơn giá</t>
  </si>
  <si>
    <t>DU100A</t>
  </si>
  <si>
    <t>Đường</t>
  </si>
  <si>
    <t>Loại hàng</t>
  </si>
  <si>
    <t>SU125B</t>
  </si>
  <si>
    <t>Sữa</t>
  </si>
  <si>
    <t>A</t>
  </si>
  <si>
    <t>B</t>
  </si>
  <si>
    <t>C</t>
  </si>
  <si>
    <t>CF30C</t>
  </si>
  <si>
    <t>Cà phê</t>
  </si>
  <si>
    <t>DU</t>
  </si>
  <si>
    <t>CF02A</t>
  </si>
  <si>
    <t>SU</t>
  </si>
  <si>
    <t>SU04C</t>
  </si>
  <si>
    <t>CF</t>
  </si>
  <si>
    <t>DU03A</t>
  </si>
  <si>
    <t>CF05C</t>
  </si>
  <si>
    <t xml:space="preserve">1/ ĐƠN GIÁ: Dùng hàm dò tìm xác định ô đơn giá cho bảng 1 dựa vào MÃ SP và BẢNG ĐƠN GIÁ ở sheet 2.
</t>
  </si>
  <si>
    <t>2/ Thành Tiền = Số Lượng * Đơn Giá</t>
  </si>
  <si>
    <t>Tuy nhiên Tăng 5% nếu Mã SP là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</si>
</sst>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\ &quot;USD&quot;"/>
    <numFmt numFmtId="165" formatCode="0\ &quot;Đồng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Font="1" applyFill="1" applyBorder="1"/>
    <xf numFmtId="0" fontId="0" fillId="0" borderId="2" xfId="0" applyBorder="1"/>
    <xf numFmtId="14" fontId="0" fillId="0" borderId="2" xfId="0" applyNumberFormat="1" applyBorder="1"/>
    <xf numFmtId="9" fontId="0" fillId="0" borderId="2" xfId="0" applyNumberFormat="1" applyBorder="1"/>
    <xf numFmtId="1" fontId="0" fillId="0" borderId="2" xfId="0" applyNumberFormat="1" applyBorder="1"/>
    <xf numFmtId="164" fontId="0" fillId="0" borderId="2" xfId="0" applyNumberFormat="1" applyBorder="1"/>
    <xf numFmtId="165" fontId="0" fillId="0" borderId="2" xfId="0" applyNumberFormat="1" applyBorder="1"/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3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H3" sqref="H3:H9"/>
    </sheetView>
  </sheetViews>
  <sheetFormatPr defaultRowHeight="15" x14ac:dyDescent="0.25"/>
  <cols>
    <col min="1" max="1" width="4" bestFit="1" customWidth="1"/>
    <col min="2" max="2" width="7.85546875" bestFit="1" customWidth="1"/>
    <col min="3" max="3" width="10.7109375" bestFit="1" customWidth="1"/>
    <col min="4" max="4" width="7" bestFit="1" customWidth="1"/>
    <col min="5" max="5" width="10.5703125" bestFit="1" customWidth="1"/>
    <col min="7" max="7" width="9.85546875" bestFit="1" customWidth="1"/>
    <col min="8" max="8" width="11.7109375" bestFit="1" customWidth="1"/>
  </cols>
  <sheetData>
    <row r="1" spans="1:14" x14ac:dyDescent="0.25">
      <c r="A1" s="11" t="s">
        <v>0</v>
      </c>
      <c r="B1" s="11"/>
      <c r="C1" s="11"/>
      <c r="D1" s="11"/>
      <c r="E1" s="11"/>
      <c r="F1" s="11"/>
      <c r="G1" s="11"/>
      <c r="H1" s="11"/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14" x14ac:dyDescent="0.25">
      <c r="A3" s="2">
        <v>1</v>
      </c>
      <c r="B3" s="2" t="s">
        <v>10</v>
      </c>
      <c r="C3" s="3">
        <v>41254</v>
      </c>
      <c r="D3" s="2" t="s">
        <v>11</v>
      </c>
      <c r="E3" s="2">
        <v>100</v>
      </c>
      <c r="F3" s="2">
        <f>IF(RIGHT($B3,1)="A",INDEX(Sheet2!$E$6:$G$8,MATCH(LEFT(Sheet1!$B3,2),Sheet2!$D$6:$D$8,0),MATCH(RIGHT(Sheet1!$B3,1),Sheet2!$E$5:$G$5,0))*105%,INDEX(Sheet2!$E$6:$G$8,MATCH(LEFT(Sheet1!$B3,2),Sheet2!$D$6:$D$8,0),MATCH(RIGHT(Sheet1!$B3,1),Sheet2!$E$5:$G$5,0)))</f>
        <v>210</v>
      </c>
      <c r="G3" s="4">
        <v>0.1</v>
      </c>
      <c r="H3" s="5">
        <f>E3*F3</f>
        <v>21000</v>
      </c>
    </row>
    <row r="4" spans="1:14" x14ac:dyDescent="0.25">
      <c r="A4" s="2">
        <v>2</v>
      </c>
      <c r="B4" s="2" t="s">
        <v>13</v>
      </c>
      <c r="C4" s="3">
        <v>40909</v>
      </c>
      <c r="D4" s="2" t="s">
        <v>14</v>
      </c>
      <c r="E4" s="2">
        <v>125</v>
      </c>
      <c r="F4" s="2">
        <f>IF(RIGHT($B4,1)="A",INDEX(Sheet2!$E$6:$G$8,MATCH(LEFT(Sheet1!$B4,2),Sheet2!$D$6:$D$8,0),MATCH(RIGHT(Sheet1!$B4,1),Sheet2!$E$5:$G$5,0))*105%,INDEX(Sheet2!$E$6:$G$8,MATCH(LEFT(Sheet1!$B4,2),Sheet2!$D$6:$D$8,0),MATCH(RIGHT(Sheet1!$B4,1),Sheet2!$E$5:$G$5,0)))</f>
        <v>235</v>
      </c>
      <c r="G4" s="4">
        <v>0.12</v>
      </c>
      <c r="H4" s="5">
        <f t="shared" ref="H4:H9" si="0">E4*F4</f>
        <v>29375</v>
      </c>
    </row>
    <row r="5" spans="1:14" x14ac:dyDescent="0.25">
      <c r="A5" s="2">
        <v>3</v>
      </c>
      <c r="B5" s="2" t="s">
        <v>18</v>
      </c>
      <c r="C5" s="3">
        <v>41003</v>
      </c>
      <c r="D5" s="2" t="s">
        <v>19</v>
      </c>
      <c r="E5" s="2">
        <v>130</v>
      </c>
      <c r="F5" s="2">
        <f>IF(RIGHT($B5,1)="A",INDEX(Sheet2!$E$6:$G$8,MATCH(LEFT(Sheet1!$B5,2),Sheet2!$D$6:$D$8,0),MATCH(RIGHT(Sheet1!$B5,1),Sheet2!$E$5:$G$5,0))*105%,INDEX(Sheet2!$E$6:$G$8,MATCH(LEFT(Sheet1!$B5,2),Sheet2!$D$6:$D$8,0),MATCH(RIGHT(Sheet1!$B5,1),Sheet2!$E$5:$G$5,0)))</f>
        <v>300000</v>
      </c>
      <c r="G5" s="4">
        <v>0.1</v>
      </c>
      <c r="H5" s="5">
        <f t="shared" si="0"/>
        <v>39000000</v>
      </c>
    </row>
    <row r="6" spans="1:14" x14ac:dyDescent="0.25">
      <c r="A6" s="2">
        <v>4</v>
      </c>
      <c r="B6" s="2" t="s">
        <v>21</v>
      </c>
      <c r="C6" s="3">
        <v>41055</v>
      </c>
      <c r="D6" s="2" t="s">
        <v>19</v>
      </c>
      <c r="E6" s="2">
        <v>250</v>
      </c>
      <c r="F6" s="2">
        <f>IF(RIGHT($B6,1)="A",INDEX(Sheet2!$E$6:$G$8,MATCH(LEFT(Sheet1!$B6,2),Sheet2!$D$6:$D$8,0),MATCH(RIGHT(Sheet1!$B6,1),Sheet2!$E$5:$G$5,0))*105%,INDEX(Sheet2!$E$6:$G$8,MATCH(LEFT(Sheet1!$B6,2),Sheet2!$D$6:$D$8,0),MATCH(RIGHT(Sheet1!$B6,1),Sheet2!$E$5:$G$5,0)))</f>
        <v>367500</v>
      </c>
      <c r="G6" s="4">
        <v>0.05</v>
      </c>
      <c r="H6" s="5">
        <f t="shared" si="0"/>
        <v>91875000</v>
      </c>
    </row>
    <row r="7" spans="1:14" x14ac:dyDescent="0.25">
      <c r="A7" s="2">
        <v>5</v>
      </c>
      <c r="B7" s="2" t="s">
        <v>23</v>
      </c>
      <c r="C7" s="3">
        <v>41018</v>
      </c>
      <c r="D7" s="2" t="s">
        <v>14</v>
      </c>
      <c r="E7" s="2">
        <v>145</v>
      </c>
      <c r="F7" s="2">
        <f>IF(RIGHT($B7,1)="A",INDEX(Sheet2!$E$6:$G$8,MATCH(LEFT(Sheet1!$B7,2),Sheet2!$D$6:$D$8,0),MATCH(RIGHT(Sheet1!$B7,1),Sheet2!$E$5:$G$5,0))*105%,INDEX(Sheet2!$E$6:$G$8,MATCH(LEFT(Sheet1!$B7,2),Sheet2!$D$6:$D$8,0),MATCH(RIGHT(Sheet1!$B7,1),Sheet2!$E$5:$G$5,0)))</f>
        <v>125</v>
      </c>
      <c r="G7" s="4">
        <v>0.1</v>
      </c>
      <c r="H7" s="5">
        <f t="shared" si="0"/>
        <v>18125</v>
      </c>
    </row>
    <row r="8" spans="1:14" x14ac:dyDescent="0.25">
      <c r="A8" s="2">
        <v>6</v>
      </c>
      <c r="B8" s="2" t="s">
        <v>25</v>
      </c>
      <c r="C8" s="3">
        <v>41218</v>
      </c>
      <c r="D8" s="2" t="s">
        <v>11</v>
      </c>
      <c r="E8" s="2">
        <v>105</v>
      </c>
      <c r="F8" s="2">
        <f>IF(RIGHT($B8,1)="A",INDEX(Sheet2!$E$6:$G$8,MATCH(LEFT(Sheet1!$B8,2),Sheet2!$D$6:$D$8,0),MATCH(RIGHT(Sheet1!$B8,1),Sheet2!$E$5:$G$5,0))*105%,INDEX(Sheet2!$E$6:$G$8,MATCH(LEFT(Sheet1!$B8,2),Sheet2!$D$6:$D$8,0),MATCH(RIGHT(Sheet1!$B8,1),Sheet2!$E$5:$G$5,0)))</f>
        <v>210</v>
      </c>
      <c r="G8" s="4">
        <v>0.12</v>
      </c>
      <c r="H8" s="5">
        <f t="shared" si="0"/>
        <v>22050</v>
      </c>
    </row>
    <row r="9" spans="1:14" x14ac:dyDescent="0.25">
      <c r="A9" s="2">
        <v>7</v>
      </c>
      <c r="B9" s="2" t="s">
        <v>26</v>
      </c>
      <c r="C9" s="3">
        <v>40972</v>
      </c>
      <c r="D9" s="2" t="s">
        <v>19</v>
      </c>
      <c r="E9" s="2">
        <v>225</v>
      </c>
      <c r="F9" s="2">
        <f>IF(RIGHT($B9,1)="A",INDEX(Sheet2!$E$6:$G$8,MATCH(LEFT(Sheet1!$B9,2),Sheet2!$D$6:$D$8,0),MATCH(RIGHT(Sheet1!$B9,1),Sheet2!$E$5:$G$5,0))*105%,INDEX(Sheet2!$E$6:$G$8,MATCH(LEFT(Sheet1!$B9,2),Sheet2!$D$6:$D$8,0),MATCH(RIGHT(Sheet1!$B9,1),Sheet2!$E$5:$G$5,0)))</f>
        <v>300000</v>
      </c>
      <c r="G9" s="4">
        <v>0.05</v>
      </c>
      <c r="H9" s="5">
        <f t="shared" si="0"/>
        <v>67500000</v>
      </c>
    </row>
    <row r="12" spans="1:14" ht="18.75" x14ac:dyDescent="0.25">
      <c r="B12" s="12" t="s">
        <v>27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8.75" customHeight="1" x14ac:dyDescent="0.3">
      <c r="B13" s="8" t="s">
        <v>29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5" spans="1:14" ht="18.75" x14ac:dyDescent="0.3">
      <c r="B15" s="10" t="s">
        <v>28</v>
      </c>
      <c r="C15" s="10"/>
      <c r="D15" s="10"/>
      <c r="E15" s="10"/>
    </row>
  </sheetData>
  <mergeCells count="2">
    <mergeCell ref="A1:H1"/>
    <mergeCell ref="B12:N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8"/>
  <sheetViews>
    <sheetView workbookViewId="0">
      <selection activeCell="E6" sqref="E6"/>
    </sheetView>
  </sheetViews>
  <sheetFormatPr defaultRowHeight="15" x14ac:dyDescent="0.25"/>
  <cols>
    <col min="5" max="7" width="12" bestFit="1" customWidth="1"/>
  </cols>
  <sheetData>
    <row r="3" spans="4:9" x14ac:dyDescent="0.25">
      <c r="D3" s="14" t="s">
        <v>9</v>
      </c>
      <c r="E3" s="15"/>
      <c r="F3" s="15"/>
      <c r="G3" s="16"/>
    </row>
    <row r="4" spans="4:9" x14ac:dyDescent="0.25">
      <c r="D4" s="2"/>
      <c r="E4" s="17" t="s">
        <v>12</v>
      </c>
      <c r="F4" s="17"/>
      <c r="G4" s="17"/>
    </row>
    <row r="5" spans="4:9" x14ac:dyDescent="0.25">
      <c r="D5" s="2"/>
      <c r="E5" s="2" t="s">
        <v>15</v>
      </c>
      <c r="F5" s="2" t="s">
        <v>16</v>
      </c>
      <c r="G5" s="2" t="s">
        <v>17</v>
      </c>
    </row>
    <row r="6" spans="4:9" x14ac:dyDescent="0.25">
      <c r="D6" s="2" t="s">
        <v>20</v>
      </c>
      <c r="E6" s="6">
        <v>200</v>
      </c>
      <c r="F6" s="6">
        <v>150</v>
      </c>
      <c r="G6" s="6">
        <v>100</v>
      </c>
      <c r="I6" t="e">
        <f>FIND(" ",E6,1)</f>
        <v>#VALUE!</v>
      </c>
    </row>
    <row r="7" spans="4:9" x14ac:dyDescent="0.25">
      <c r="D7" s="2" t="s">
        <v>22</v>
      </c>
      <c r="E7" s="6">
        <v>400</v>
      </c>
      <c r="F7" s="6">
        <v>235</v>
      </c>
      <c r="G7" s="6">
        <v>125</v>
      </c>
    </row>
    <row r="8" spans="4:9" x14ac:dyDescent="0.25">
      <c r="D8" s="2" t="s">
        <v>24</v>
      </c>
      <c r="E8" s="7">
        <v>350000</v>
      </c>
      <c r="F8" s="7">
        <v>400000</v>
      </c>
      <c r="G8" s="7">
        <v>300000</v>
      </c>
    </row>
  </sheetData>
  <mergeCells count="2">
    <mergeCell ref="D3:G3"/>
    <mergeCell ref="E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DTV34</dc:creator>
  <cp:lastModifiedBy>VAN CHUNG</cp:lastModifiedBy>
  <dcterms:created xsi:type="dcterms:W3CDTF">2015-06-05T18:17:20Z</dcterms:created>
  <dcterms:modified xsi:type="dcterms:W3CDTF">2021-04-23T13:08:09Z</dcterms:modified>
</cp:coreProperties>
</file>