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D19" i="1" s="1"/>
  <c r="D20" i="1"/>
  <c r="D21" i="1"/>
  <c r="D18" i="1"/>
  <c r="C19" i="1"/>
  <c r="C20" i="1"/>
  <c r="C21" i="1"/>
  <c r="H20" i="1"/>
  <c r="H21" i="1"/>
  <c r="H19" i="1"/>
  <c r="B19" i="1"/>
  <c r="B20" i="1"/>
  <c r="B21" i="1"/>
  <c r="G21" i="1"/>
  <c r="G20" i="1"/>
  <c r="G18" i="1"/>
  <c r="G19" i="1"/>
  <c r="C18" i="1"/>
  <c r="H18" i="1"/>
  <c r="B18" i="1"/>
</calcChain>
</file>

<file path=xl/sharedStrings.xml><?xml version="1.0" encoding="utf-8"?>
<sst xmlns="http://schemas.openxmlformats.org/spreadsheetml/2006/main" count="50" uniqueCount="33">
  <si>
    <t>AI</t>
  </si>
  <si>
    <t>PC</t>
  </si>
  <si>
    <t>EX</t>
  </si>
  <si>
    <t>FZ</t>
  </si>
  <si>
    <t>Tháng 3</t>
  </si>
  <si>
    <t>Tháng 2</t>
  </si>
  <si>
    <t>Tháng 1</t>
  </si>
  <si>
    <t>Mã xe</t>
  </si>
  <si>
    <t>Số lượng</t>
  </si>
  <si>
    <t>YAMAHA</t>
  </si>
  <si>
    <t xml:space="preserve">EXCITER </t>
  </si>
  <si>
    <t>Y-EX-15</t>
  </si>
  <si>
    <t>FZ150i</t>
  </si>
  <si>
    <t>Y-FZ-14</t>
  </si>
  <si>
    <t>HONDA</t>
  </si>
  <si>
    <t>AIR BLADE</t>
  </si>
  <si>
    <t>H-AI-15</t>
  </si>
  <si>
    <t>PCX</t>
  </si>
  <si>
    <t>H-PC-13</t>
  </si>
  <si>
    <t>Y-EX-13</t>
  </si>
  <si>
    <t>H-PC-14</t>
  </si>
  <si>
    <t>Y-FZ-15</t>
  </si>
  <si>
    <t>THÀNH TIỀN</t>
  </si>
  <si>
    <t>ĐƠN GIÁ</t>
  </si>
  <si>
    <t>SL</t>
  </si>
  <si>
    <t>HÃNG SX</t>
  </si>
  <si>
    <t>TÊN XE</t>
  </si>
  <si>
    <t>MÃ XE</t>
  </si>
  <si>
    <t>NGÀY BÁN</t>
  </si>
  <si>
    <t>Bảng phụ</t>
  </si>
  <si>
    <t>Mã xe là 2 kí tự thứ 3 và 4 của MÃ XE</t>
  </si>
  <si>
    <t>1/ Dùng hàm CSDL tính tổng số lượng bán ra trong từng tháng.</t>
  </si>
  <si>
    <t>Điều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</si>
</sst>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4" fontId="2" fillId="0" borderId="1" xfId="0" applyNumberFormat="1" applyFont="1" applyBorder="1"/>
    <xf numFmtId="0" fontId="1" fillId="5" borderId="1" xfId="0" applyFont="1" applyFill="1" applyBorder="1"/>
    <xf numFmtId="0" fontId="0" fillId="0" borderId="2" xfId="0" applyBorder="1"/>
    <xf numFmtId="0" fontId="0" fillId="0" borderId="0" xfId="0" applyAlignment="1">
      <alignment horizontal="left"/>
    </xf>
    <xf numFmtId="0" fontId="0" fillId="4" borderId="6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L12" sqref="L12"/>
    </sheetView>
  </sheetViews>
  <sheetFormatPr defaultRowHeight="15" x14ac:dyDescent="0.25"/>
  <cols>
    <col min="1" max="1" width="10.5703125" bestFit="1" customWidth="1"/>
    <col min="2" max="2" width="14.85546875" bestFit="1" customWidth="1"/>
    <col min="3" max="3" width="10" bestFit="1" customWidth="1"/>
    <col min="4" max="4" width="9" bestFit="1" customWidth="1"/>
    <col min="5" max="5" width="7.7109375" bestFit="1" customWidth="1"/>
    <col min="7" max="7" width="11.7109375" bestFit="1" customWidth="1"/>
  </cols>
  <sheetData>
    <row r="1" spans="1:10" x14ac:dyDescent="0.25">
      <c r="A1" s="6" t="s">
        <v>28</v>
      </c>
      <c r="B1" s="6" t="s">
        <v>27</v>
      </c>
      <c r="C1" s="6" t="s">
        <v>26</v>
      </c>
      <c r="D1" s="6" t="s">
        <v>25</v>
      </c>
      <c r="E1" s="6" t="s">
        <v>24</v>
      </c>
      <c r="F1" s="6" t="s">
        <v>23</v>
      </c>
      <c r="G1" s="6" t="s">
        <v>22</v>
      </c>
    </row>
    <row r="2" spans="1:10" x14ac:dyDescent="0.25">
      <c r="A2" s="5">
        <v>36892</v>
      </c>
      <c r="B2" s="1" t="s">
        <v>21</v>
      </c>
      <c r="C2" s="1" t="s">
        <v>12</v>
      </c>
      <c r="D2" s="1" t="s">
        <v>9</v>
      </c>
      <c r="E2" s="1">
        <v>2</v>
      </c>
      <c r="F2" s="1">
        <v>79000000</v>
      </c>
      <c r="G2" s="1"/>
      <c r="H2" s="8"/>
    </row>
    <row r="3" spans="1:10" x14ac:dyDescent="0.25">
      <c r="A3" s="5">
        <v>36913</v>
      </c>
      <c r="B3" s="1" t="s">
        <v>11</v>
      </c>
      <c r="C3" s="1" t="s">
        <v>10</v>
      </c>
      <c r="D3" s="1" t="s">
        <v>9</v>
      </c>
      <c r="E3" s="1">
        <v>2</v>
      </c>
      <c r="F3" s="1">
        <v>59000000</v>
      </c>
      <c r="G3" s="1"/>
    </row>
    <row r="4" spans="1:10" x14ac:dyDescent="0.25">
      <c r="A4" s="5">
        <v>36948</v>
      </c>
      <c r="B4" s="1" t="s">
        <v>20</v>
      </c>
      <c r="C4" s="1" t="s">
        <v>17</v>
      </c>
      <c r="D4" s="1" t="s">
        <v>14</v>
      </c>
      <c r="E4" s="1">
        <v>3</v>
      </c>
      <c r="F4" s="1">
        <v>62000000</v>
      </c>
      <c r="G4" s="1"/>
    </row>
    <row r="5" spans="1:10" x14ac:dyDescent="0.25">
      <c r="A5" s="5">
        <v>36911</v>
      </c>
      <c r="B5" s="1" t="s">
        <v>16</v>
      </c>
      <c r="C5" s="1" t="s">
        <v>15</v>
      </c>
      <c r="D5" s="1" t="s">
        <v>14</v>
      </c>
      <c r="E5" s="1">
        <v>4</v>
      </c>
      <c r="F5" s="1">
        <v>49000000</v>
      </c>
      <c r="G5" s="1"/>
    </row>
    <row r="6" spans="1:10" x14ac:dyDescent="0.25">
      <c r="A6" s="5">
        <v>36964</v>
      </c>
      <c r="B6" s="1" t="s">
        <v>13</v>
      </c>
      <c r="C6" s="1" t="s">
        <v>12</v>
      </c>
      <c r="D6" s="1" t="s">
        <v>9</v>
      </c>
      <c r="E6" s="1">
        <v>4</v>
      </c>
      <c r="F6" s="1">
        <v>77000000</v>
      </c>
      <c r="G6" s="1"/>
    </row>
    <row r="7" spans="1:10" x14ac:dyDescent="0.25">
      <c r="A7" s="5">
        <v>36965</v>
      </c>
      <c r="B7" s="1" t="s">
        <v>19</v>
      </c>
      <c r="C7" s="1" t="s">
        <v>10</v>
      </c>
      <c r="D7" s="1" t="s">
        <v>9</v>
      </c>
      <c r="E7" s="1">
        <v>5</v>
      </c>
      <c r="F7" s="1">
        <v>55000000</v>
      </c>
      <c r="G7" s="1"/>
    </row>
    <row r="8" spans="1:10" x14ac:dyDescent="0.25">
      <c r="A8" s="4">
        <v>36939</v>
      </c>
      <c r="B8" s="1" t="s">
        <v>18</v>
      </c>
      <c r="C8" s="1" t="s">
        <v>17</v>
      </c>
      <c r="D8" s="1" t="s">
        <v>14</v>
      </c>
      <c r="E8" s="1">
        <v>3</v>
      </c>
      <c r="F8" s="1">
        <v>60000000</v>
      </c>
      <c r="G8" s="1"/>
    </row>
    <row r="9" spans="1:10" x14ac:dyDescent="0.25">
      <c r="A9" s="4">
        <v>36900</v>
      </c>
      <c r="B9" s="1" t="s">
        <v>16</v>
      </c>
      <c r="C9" s="1" t="s">
        <v>15</v>
      </c>
      <c r="D9" s="1" t="s">
        <v>14</v>
      </c>
      <c r="E9" s="1">
        <v>4</v>
      </c>
      <c r="F9" s="1">
        <v>49000000</v>
      </c>
      <c r="G9" s="1"/>
    </row>
    <row r="10" spans="1:10" x14ac:dyDescent="0.25">
      <c r="A10" s="4">
        <v>36962</v>
      </c>
      <c r="B10" s="1" t="s">
        <v>13</v>
      </c>
      <c r="C10" s="1" t="s">
        <v>12</v>
      </c>
      <c r="D10" s="1" t="s">
        <v>9</v>
      </c>
      <c r="E10" s="1">
        <v>2</v>
      </c>
      <c r="F10" s="1">
        <v>77000000</v>
      </c>
      <c r="G10" s="1"/>
    </row>
    <row r="11" spans="1:10" x14ac:dyDescent="0.25">
      <c r="A11" s="4">
        <v>36896</v>
      </c>
      <c r="B11" s="1" t="s">
        <v>11</v>
      </c>
      <c r="C11" s="1" t="s">
        <v>10</v>
      </c>
      <c r="D11" s="1" t="s">
        <v>9</v>
      </c>
      <c r="E11" s="1">
        <v>1</v>
      </c>
      <c r="F11" s="1">
        <v>59000000</v>
      </c>
      <c r="G11" s="1"/>
    </row>
    <row r="13" spans="1:10" x14ac:dyDescent="0.25">
      <c r="A13" s="8" t="s">
        <v>31</v>
      </c>
      <c r="B13" s="8"/>
      <c r="C13" s="8"/>
      <c r="D13" s="8"/>
      <c r="E13" s="8"/>
      <c r="F13" s="8"/>
      <c r="G13" s="8"/>
      <c r="I13" s="8"/>
      <c r="J13" s="8"/>
    </row>
    <row r="14" spans="1:10" ht="15.75" thickBot="1" x14ac:dyDescent="0.3"/>
    <row r="15" spans="1:10" ht="16.5" thickTop="1" thickBot="1" x14ac:dyDescent="0.3">
      <c r="A15" s="10" t="s">
        <v>29</v>
      </c>
      <c r="B15" s="11"/>
      <c r="C15" s="11"/>
      <c r="D15" s="12"/>
    </row>
    <row r="16" spans="1:10" ht="15.75" thickTop="1" x14ac:dyDescent="0.25">
      <c r="A16" s="7"/>
      <c r="B16" s="9" t="s">
        <v>8</v>
      </c>
      <c r="C16" s="9"/>
      <c r="D16" s="9"/>
    </row>
    <row r="17" spans="1:9" x14ac:dyDescent="0.25">
      <c r="A17" s="3" t="s">
        <v>7</v>
      </c>
      <c r="B17" s="2" t="s">
        <v>6</v>
      </c>
      <c r="C17" s="2" t="s">
        <v>5</v>
      </c>
      <c r="D17" s="2" t="s">
        <v>4</v>
      </c>
      <c r="G17" t="s">
        <v>32</v>
      </c>
    </row>
    <row r="18" spans="1:9" x14ac:dyDescent="0.25">
      <c r="A18" s="1" t="s">
        <v>3</v>
      </c>
      <c r="B18" s="1">
        <f>DSUM($A$1:$G$11,$E$1,G17:G18)</f>
        <v>2</v>
      </c>
      <c r="C18" s="1">
        <f t="shared" ref="C18:D21" si="0">DSUM($A$1:$G$11,$E$1,H17:H18)</f>
        <v>0</v>
      </c>
      <c r="D18" s="1">
        <f>DSUM($A$1:$G$11,$E$1,I17:I18)</f>
        <v>6</v>
      </c>
      <c r="G18" t="b">
        <f>AND(MID($B2,3,2)=$A$18,"Tháng "&amp;MONTH($A2)=B$17)</f>
        <v>1</v>
      </c>
      <c r="H18" t="b">
        <f t="shared" ref="H18:I18" si="1">AND(MID($B2,3,2)=$A$18,"Tháng "&amp;MONTH($A2)=C$17)</f>
        <v>0</v>
      </c>
      <c r="I18" t="b">
        <f>AND(MID($B2,3,2)=$A$18,MONTH($A2)=3)</f>
        <v>0</v>
      </c>
    </row>
    <row r="19" spans="1:9" x14ac:dyDescent="0.25">
      <c r="A19" s="1" t="s">
        <v>2</v>
      </c>
      <c r="B19" s="1">
        <f t="shared" ref="B19:B21" si="2">DSUM($A$1:$G$11,$E$1,G18:G19)</f>
        <v>3</v>
      </c>
      <c r="C19" s="1">
        <f t="shared" si="0"/>
        <v>0</v>
      </c>
      <c r="D19" s="1">
        <f t="shared" ref="D19:D21" si="3">DSUM($A$1:$G$11,$E$1,I18:I19)</f>
        <v>5</v>
      </c>
      <c r="G19" t="b">
        <f>AND(MID($B2,3,2)=$A$19,"Tháng "&amp;MONTH($A2)=B$17)</f>
        <v>0</v>
      </c>
      <c r="H19" t="b">
        <f t="shared" ref="H19:I19" si="4">AND(MID($B2,3,2)=$A$19,"Tháng "&amp;MONTH($A2)=C$17)</f>
        <v>0</v>
      </c>
      <c r="I19" t="b">
        <f>AND(MID($B2,3,2)=$A$19,MONTH($A2)=3)</f>
        <v>0</v>
      </c>
    </row>
    <row r="20" spans="1:9" x14ac:dyDescent="0.25">
      <c r="A20" s="1" t="s">
        <v>1</v>
      </c>
      <c r="B20" s="1">
        <f t="shared" si="2"/>
        <v>0</v>
      </c>
      <c r="C20" s="1">
        <f t="shared" si="0"/>
        <v>6</v>
      </c>
      <c r="D20" s="1">
        <f t="shared" si="3"/>
        <v>0</v>
      </c>
      <c r="G20" t="b">
        <f>AND(MID($B2,3,2)=$A$20,"Tháng "&amp;MONTH($A2)=B$17)</f>
        <v>0</v>
      </c>
      <c r="H20" t="b">
        <f>AND(MID($B2,3,2)=$A$20,"Tháng "&amp;MONTH($A2)=C$17)</f>
        <v>0</v>
      </c>
      <c r="I20" t="b">
        <f>AND(MID($B2,3,2)=$A$20,MONTH($A2)=3)</f>
        <v>0</v>
      </c>
    </row>
    <row r="21" spans="1:9" x14ac:dyDescent="0.25">
      <c r="A21" s="1" t="s">
        <v>0</v>
      </c>
      <c r="B21" s="1">
        <f t="shared" si="2"/>
        <v>8</v>
      </c>
      <c r="C21" s="1">
        <f t="shared" si="0"/>
        <v>0</v>
      </c>
      <c r="D21" s="1">
        <f t="shared" si="3"/>
        <v>0</v>
      </c>
      <c r="G21" t="b">
        <f>AND(MID($B2,3,2)=$A$21,"Tháng "&amp;MONTH($A2)=B$17)</f>
        <v>0</v>
      </c>
      <c r="H21" t="b">
        <f t="shared" ref="H21:I21" si="5">AND(MID($B2,3,2)=$A$21,"Tháng "&amp;MONTH($A2)=C$17)</f>
        <v>0</v>
      </c>
      <c r="I21" t="b">
        <f>AND(MID($B2,3,2)=$A$21,MONTH($A2)=3)</f>
        <v>0</v>
      </c>
    </row>
    <row r="23" spans="1:9" x14ac:dyDescent="0.25">
      <c r="B23" s="1" t="s">
        <v>30</v>
      </c>
    </row>
  </sheetData>
  <mergeCells count="2">
    <mergeCell ref="B16:D16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VAN CHUNG</cp:lastModifiedBy>
  <dcterms:created xsi:type="dcterms:W3CDTF">2015-06-05T18:17:20Z</dcterms:created>
  <dcterms:modified xsi:type="dcterms:W3CDTF">2021-04-23T13:02:40Z</dcterms:modified>
</cp:coreProperties>
</file>