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esktop\Tin B\LE GIA TINH\TIN B (NEW)\Hoc B\"/>
    </mc:Choice>
  </mc:AlternateContent>
  <xr:revisionPtr revIDLastSave="0" documentId="13_ncr:1_{1E089446-9038-49BD-AF16-76AD358B6C6D}" xr6:coauthVersionLast="45" xr6:coauthVersionMax="45" xr10:uidLastSave="{00000000-0000-0000-0000-000000000000}"/>
  <bookViews>
    <workbookView xWindow="-120" yWindow="-120" windowWidth="29040" windowHeight="16440" activeTab="7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6" sheetId="6" r:id="rId5"/>
    <sheet name="Câu 8" sheetId="8" r:id="rId6"/>
    <sheet name="Câu 11" sheetId="11" r:id="rId7"/>
    <sheet name="Câu 12" sheetId="12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<sst xmlns="http://schemas.openxmlformats.org/spreadsheetml/2006/main" count="385" uniqueCount="197">
  <si>
    <t>Ngày</t>
  </si>
  <si>
    <t>Mã CT</t>
  </si>
  <si>
    <t>Diễn giải</t>
  </si>
  <si>
    <t>Mã SP</t>
  </si>
  <si>
    <t>Số lượng</t>
  </si>
  <si>
    <t>Đơn giá</t>
  </si>
  <si>
    <t>Thành tiền</t>
  </si>
  <si>
    <t>Cty A Thủy</t>
  </si>
  <si>
    <t>A-100</t>
  </si>
  <si>
    <t>Cty Hoàn cầu -Dũng</t>
  </si>
  <si>
    <t>B-125</t>
  </si>
  <si>
    <t>Công ty HC - Thủy</t>
  </si>
  <si>
    <t>KH Phạm Văn Công</t>
  </si>
  <si>
    <t>Trường PTTH XYZ</t>
  </si>
  <si>
    <t>A100B</t>
  </si>
  <si>
    <t>B200A</t>
  </si>
  <si>
    <t>A50B</t>
  </si>
  <si>
    <t>B150C</t>
  </si>
  <si>
    <t>A100C</t>
  </si>
  <si>
    <t>Bảng 2: Đơn giá bán (theo thời gian)</t>
  </si>
  <si>
    <t>Từ tháng</t>
  </si>
  <si>
    <t>B-145</t>
  </si>
  <si>
    <t>1) Thiết lập công thức lấy số lượng (dạng số) là những kí tự số ở giữa Mã CT</t>
  </si>
  <si>
    <t>2)</t>
  </si>
  <si>
    <t>2)Thiết lập công thức lấy đơn giá dựa vào tháng,mã sản phẩm và dữ liệu bảng 2</t>
  </si>
  <si>
    <t>3) Thành tiền = số lượng * đơn giá</t>
  </si>
  <si>
    <t>Tháng1</t>
  </si>
  <si>
    <t>Tháng2</t>
  </si>
  <si>
    <t>Tháng3</t>
  </si>
  <si>
    <t>STT</t>
  </si>
  <si>
    <t>Chứng từ</t>
  </si>
  <si>
    <t>Tên vật tư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</si>
  <si>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</si>
  <si>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</si>
  <si>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</si>
  <si>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</si>
  <si>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</si>
  <si>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</si>
  <si>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</si>
  <si>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</si>
  <si>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</si>
  <si>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</si>
  <si>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</si>
  <si>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</si>
  <si>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Lưu ý: Chứng từ: ký tự bên trái là mã chứng từ, ký tự bên phải: K - kinh doanh, C-Cung cấp</t>
  </si>
  <si>
    <t>Mã chứng từ</t>
  </si>
  <si>
    <t>C</t>
  </si>
  <si>
    <t>D</t>
  </si>
  <si>
    <t>G</t>
  </si>
  <si>
    <t>X</t>
  </si>
  <si>
    <t>CÁT</t>
  </si>
  <si>
    <t>ĐÁ</t>
  </si>
  <si>
    <t>GẠCH</t>
  </si>
  <si>
    <t>XI MĂNG</t>
  </si>
  <si>
    <t>K</t>
  </si>
  <si>
    <t>1/ Tên vật tư: dựa vào mã chứng từ và bảng đơn giá</t>
  </si>
  <si>
    <t>Tổng thành tiền theo tuần</t>
  </si>
  <si>
    <t>Tuần thứ 1</t>
  </si>
  <si>
    <t>Tuần thứ 2</t>
  </si>
  <si>
    <t>2/ Sử dụng hàm tính tổng có điều kiện hãy tính tổng thành tiền từng mặt hàng theo tuần
 (Tuần thứ 1: 01/04/2014 - 07/04/2014, tuần thứ 2: 08/04/2014 - 13/04/2014)</t>
  </si>
  <si>
    <t>( Tuần thứ 1: 01/04/2014 - 07/04/2014 ; tuần thứ 2 : 08/04/2014 - 13/04/2014)</t>
  </si>
  <si>
    <t>BẢNG KÊ BÁN HÀNG NĂM 2011</t>
  </si>
  <si>
    <t>MÃ SP</t>
  </si>
  <si>
    <t>NGÀY BÁN</t>
  </si>
  <si>
    <t>TÊN SẢN PHẨM</t>
  </si>
  <si>
    <t>ĐƠN GIÁ</t>
  </si>
  <si>
    <t>S.LƯỢNG</t>
  </si>
  <si>
    <t>Sữa bột Vinamilk</t>
  </si>
  <si>
    <t>Sữa bột Abott</t>
  </si>
  <si>
    <t>Sữa bột Enfa Grow</t>
  </si>
  <si>
    <t>Sữa bột cô giái Hà Lan</t>
  </si>
  <si>
    <t>TỔNG CỘNG</t>
  </si>
  <si>
    <t xml:space="preserve">Số lần </t>
  </si>
  <si>
    <t xml:space="preserve">? </t>
  </si>
  <si>
    <t>?</t>
  </si>
  <si>
    <t>Sữa bột Abott và quý 2</t>
  </si>
  <si>
    <t>Sữa bột Vinamilk và quý 3</t>
  </si>
  <si>
    <t>Tổng số lượng</t>
  </si>
  <si>
    <t>Điền số vào dấu chấm hỏi ( làm theo 2 cách: dùng công thức mảng và hàm cơ sở dữ liệu)</t>
  </si>
  <si>
    <t>VNA20</t>
  </si>
  <si>
    <t>VNA50</t>
  </si>
  <si>
    <t>VNA10</t>
  </si>
  <si>
    <t>VNA90</t>
  </si>
  <si>
    <t>VNA15</t>
  </si>
  <si>
    <t>1) Thiết lập công thức lấy số lượng (dạng số) là những kí tự số bên phải Mã SP</t>
  </si>
  <si>
    <t>BOT12</t>
  </si>
  <si>
    <t>ENA30</t>
  </si>
  <si>
    <t>DUX25</t>
  </si>
  <si>
    <t>BOT100</t>
  </si>
  <si>
    <t>BOT50</t>
  </si>
  <si>
    <t>ENA60</t>
  </si>
  <si>
    <t>DUX20</t>
  </si>
  <si>
    <t>BOT29</t>
  </si>
  <si>
    <t>ENA40</t>
  </si>
  <si>
    <t>DUX50</t>
  </si>
  <si>
    <t>ENA20</t>
  </si>
  <si>
    <t>ENA25</t>
  </si>
  <si>
    <t>Dựa vào bảng phân tích lợi nhuận (Y) dựa theo giá thành (X) của một mặt hàng ở bảng sau</t>
  </si>
  <si>
    <t>Lợi nhuận</t>
  </si>
  <si>
    <t>Giá thành</t>
  </si>
  <si>
    <t>Y</t>
  </si>
  <si>
    <t>1)Tìm hệ số tương quan giửa lợi nhuận và giá thành bằng hai phương pháp khác nhau?</t>
  </si>
  <si>
    <t>2)Giả sử 2 biến trên liên quan tuyến tính với nhau. Hãy ước lượng mức lợi nhuận khi giá thành = 285000 ?</t>
  </si>
  <si>
    <t>Tháng</t>
  </si>
  <si>
    <t>Doanh thu</t>
  </si>
  <si>
    <t>Ghi ra kết quả vào dấu "?"</t>
  </si>
  <si>
    <t>3)Dựa vào bảng bên dưới, hãy dùng lệnh Moving Average để dự đoán Doanh thu vào tháng thứ 10 là bao nhiêu? Dựa vào 4  giá trị đi trước trước</t>
  </si>
  <si>
    <t>LOẠI HÀNG</t>
  </si>
  <si>
    <t>SỐ LƯỢNG</t>
  </si>
  <si>
    <t>NGÀY NHẬP</t>
  </si>
  <si>
    <t>THÀNH TIỀN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</si>
  <si>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</si>
  <si>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</si>
  <si>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</si>
  <si>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</si>
  <si>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</si>
  <si>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</si>
  <si>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</si>
  <si>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</si>
  <si>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</si>
  <si>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CD</t>
  </si>
  <si>
    <t>DATA</t>
  </si>
  <si>
    <t>VCD</t>
  </si>
  <si>
    <t>DVD</t>
  </si>
  <si>
    <t>Thứ</t>
  </si>
  <si>
    <t>Dùng chức năng Advandced Filter lọc ra những mẫu tin DVD bán trong tháng 4</t>
  </si>
  <si>
    <t>Tính tổng số lượng từng loai mặt hàng</t>
  </si>
  <si>
    <t>Tìm số lượng cao nhất của một hóa đơn bán hàng theo từng loại mặt hàng</t>
  </si>
  <si>
    <t>Tính số lượng trung bình theo từng loại mặt hàng</t>
  </si>
  <si>
    <t>Tìm số lượng thấp nhất của một hóa đơn bán hàng theo từng loại mặt hàng</t>
  </si>
  <si>
    <t>Bảng 3. Thống kê số lượng theo từng loại hàng</t>
  </si>
  <si>
    <t>Số lượng cao nhất</t>
  </si>
  <si>
    <t>Số lượng trung bình</t>
  </si>
  <si>
    <t>Số lượng thấp nhất</t>
  </si>
  <si>
    <t>3)</t>
  </si>
  <si>
    <t>Dùng lệnh Data Table tổng hợp doanh thu  từng loại hàng theo từng thứ như bảng sau:</t>
  </si>
  <si>
    <t>4)</t>
  </si>
  <si>
    <t>1) Thiết lập công thức lấy số lượng (dạng số) là những kí tự số ở bên phải LOẠI HÀNG</t>
  </si>
  <si>
    <t>Cho 3 bảng dữ liệu sau</t>
  </si>
  <si>
    <t>Bảng 1</t>
  </si>
  <si>
    <t>Tên</t>
  </si>
  <si>
    <t>Cam</t>
  </si>
  <si>
    <t>Nho</t>
  </si>
  <si>
    <t>Táo</t>
  </si>
  <si>
    <t>Bưởi</t>
  </si>
  <si>
    <t>Bảng 2</t>
  </si>
  <si>
    <t>Bảng 3</t>
  </si>
  <si>
    <t>Bảng đơn giá</t>
  </si>
  <si>
    <t>1)Thiết lập công thức lấy đơn giá dựa vào tên và bảng đơn giá,sau đó tính thành tiền</t>
  </si>
  <si>
    <t>Tổng số lượng và tổng thành tiền theo tên sản phẩm</t>
  </si>
  <si>
    <t>2)Dùng chức năng Consolidate tổng hợp dữ liệu theo ba  mẫu sau:</t>
  </si>
  <si>
    <t xml:space="preserve">2/ Đơn giá: thiết lập công thức lấy đơn giá trong bảng đơn giá, 
dựa vào mã chứng từ và ký tự bên phải mã chứng từ </t>
  </si>
  <si>
    <t>3/Thiết lập công thức lấy số lượng (dạng số)
 là những ký tự số ở giửa chứng từ</t>
  </si>
  <si>
    <t>4/ Dùng chức năng Pivot Table tổng hợp thành tiền theo mẫu sau:</t>
  </si>
  <si>
    <t>BẢNG LƯƠNG THÁNG 2 NĂM 2005</t>
  </si>
  <si>
    <t>Mã CN</t>
  </si>
  <si>
    <t>Tổ</t>
  </si>
  <si>
    <t>Công đoạn</t>
  </si>
  <si>
    <t>Họ</t>
  </si>
  <si>
    <t>Phái</t>
  </si>
  <si>
    <t>Số lượng SX</t>
  </si>
  <si>
    <t>Lương</t>
  </si>
  <si>
    <t>To1</t>
  </si>
  <si>
    <t>May</t>
  </si>
  <si>
    <t>Nguyễn Thị</t>
  </si>
  <si>
    <t>Lợi</t>
  </si>
  <si>
    <t>Nữ</t>
  </si>
  <si>
    <t>Cat</t>
  </si>
  <si>
    <t xml:space="preserve">Trần Vĩnh </t>
  </si>
  <si>
    <t>Hưng</t>
  </si>
  <si>
    <t>Nam</t>
  </si>
  <si>
    <t>To2</t>
  </si>
  <si>
    <t xml:space="preserve">Lê Văn </t>
  </si>
  <si>
    <t>Bình</t>
  </si>
  <si>
    <t xml:space="preserve">Võ Thế </t>
  </si>
  <si>
    <t>Anh</t>
  </si>
  <si>
    <t>DongGoi</t>
  </si>
  <si>
    <t>Nguyễn Hoàng</t>
  </si>
  <si>
    <t>Khánh</t>
  </si>
  <si>
    <t>Hồ Thị</t>
  </si>
  <si>
    <t>Hà</t>
  </si>
  <si>
    <t>Lâm Phi</t>
  </si>
  <si>
    <t>Tài</t>
  </si>
  <si>
    <t>Lê Thị Bích</t>
  </si>
  <si>
    <t>Kiều</t>
  </si>
  <si>
    <t>Thủy</t>
  </si>
  <si>
    <t>Huỳnh Văn</t>
  </si>
  <si>
    <t>Bảng giá tiền công</t>
  </si>
  <si>
    <t>1) Lương = số lượng sản xuất * đơn giá</t>
  </si>
  <si>
    <t>Số lượng sản xuất</t>
  </si>
  <si>
    <t>Tổng Total</t>
  </si>
  <si>
    <t>2/ Dùng chức năng Pivot Table tổng hợp thành tiền theo mẫu sau:</t>
  </si>
  <si>
    <t>Tổng lương</t>
  </si>
  <si>
    <t>3) Điền số vô ô trống bên dưới</t>
  </si>
  <si>
    <t>BẢNG TỔNG HỢP TIỀN LƯƠNG</t>
  </si>
  <si>
    <t xml:space="preserve">   Tổ</t>
  </si>
  <si>
    <t>4) Dùng lệnh table tổng hợp bảng tiền lương theo mẫu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</si>
</sst>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0"/>
      <name val="Arial"/>
      <family val="2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2"/>
      <color theme="1"/>
      <name val="Times New Roman"/>
      <family val="1"/>
    </font>
    <font>
      <b/>
      <sz val="11"/>
      <color rgb="FFFFFFF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/>
    <xf numFmtId="14" fontId="0" fillId="0" borderId="2" xfId="0" applyNumberFormat="1" applyBorder="1" applyAlignment="1">
      <alignment horizontal="right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2" xfId="2" applyFont="1" applyBorder="1"/>
    <xf numFmtId="14" fontId="5" fillId="0" borderId="2" xfId="2" applyNumberFormat="1" applyFont="1" applyBorder="1"/>
    <xf numFmtId="0" fontId="4" fillId="0" borderId="0" xfId="2"/>
    <xf numFmtId="0" fontId="5" fillId="0" borderId="0" xfId="2" applyFont="1"/>
    <xf numFmtId="0" fontId="5" fillId="0" borderId="2" xfId="2" applyFont="1" applyBorder="1"/>
    <xf numFmtId="0" fontId="4" fillId="0" borderId="0" xfId="2"/>
    <xf numFmtId="0" fontId="5" fillId="0" borderId="0" xfId="2" applyFont="1"/>
    <xf numFmtId="0" fontId="4" fillId="0" borderId="0" xfId="2"/>
    <xf numFmtId="0" fontId="5" fillId="0" borderId="2" xfId="2" applyFont="1" applyBorder="1"/>
    <xf numFmtId="0" fontId="8" fillId="0" borderId="0" xfId="2" applyFont="1"/>
    <xf numFmtId="0" fontId="9" fillId="0" borderId="0" xfId="4"/>
    <xf numFmtId="0" fontId="10" fillId="0" borderId="0" xfId="4" applyFont="1"/>
    <xf numFmtId="0" fontId="11" fillId="0" borderId="7" xfId="4" applyFont="1" applyBorder="1"/>
    <xf numFmtId="0" fontId="11" fillId="0" borderId="7" xfId="4" applyFont="1" applyBorder="1" applyAlignment="1">
      <alignment horizontal="center"/>
    </xf>
    <xf numFmtId="0" fontId="10" fillId="6" borderId="7" xfId="4" applyFont="1" applyFill="1" applyBorder="1" applyAlignment="1">
      <alignment horizontal="center" vertical="center"/>
    </xf>
    <xf numFmtId="0" fontId="10" fillId="6" borderId="7" xfId="4" applyFont="1" applyFill="1" applyBorder="1" applyAlignment="1">
      <alignment horizontal="center" vertical="center" wrapText="1"/>
    </xf>
    <xf numFmtId="0" fontId="10" fillId="6" borderId="7" xfId="4" applyFont="1" applyFill="1" applyBorder="1" applyAlignment="1">
      <alignment vertical="center"/>
    </xf>
    <xf numFmtId="0" fontId="11" fillId="0" borderId="7" xfId="4" applyFont="1" applyBorder="1" applyAlignment="1">
      <alignment horizontal="left" vertical="center"/>
    </xf>
    <xf numFmtId="165" fontId="11" fillId="0" borderId="7" xfId="4" applyNumberFormat="1" applyFont="1" applyBorder="1" applyAlignment="1">
      <alignment horizontal="center"/>
    </xf>
    <xf numFmtId="164" fontId="11" fillId="0" borderId="7" xfId="5" applyNumberFormat="1" applyFont="1" applyBorder="1"/>
    <xf numFmtId="0" fontId="11" fillId="8" borderId="7" xfId="4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12" fillId="0" borderId="0" xfId="0" applyFont="1"/>
    <xf numFmtId="0" fontId="3" fillId="0" borderId="2" xfId="0" applyFont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0" fillId="0" borderId="0" xfId="0"/>
    <xf numFmtId="0" fontId="14" fillId="5" borderId="7" xfId="0" applyFont="1" applyFill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/>
    <xf numFmtId="0" fontId="16" fillId="9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right"/>
    </xf>
    <xf numFmtId="14" fontId="5" fillId="0" borderId="7" xfId="0" applyNumberFormat="1" applyFont="1" applyBorder="1"/>
    <xf numFmtId="164" fontId="5" fillId="0" borderId="7" xfId="1" applyNumberFormat="1" applyFont="1" applyBorder="1"/>
    <xf numFmtId="0" fontId="16" fillId="9" borderId="8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/>
    </xf>
    <xf numFmtId="0" fontId="16" fillId="9" borderId="7" xfId="0" applyNumberFormat="1" applyFont="1" applyFill="1" applyBorder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16" fillId="9" borderId="7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0" fillId="0" borderId="11" xfId="0" applyBorder="1"/>
    <xf numFmtId="0" fontId="9" fillId="0" borderId="0" xfId="0" applyFont="1"/>
    <xf numFmtId="0" fontId="2" fillId="11" borderId="11" xfId="0" applyFont="1" applyFill="1" applyBorder="1"/>
    <xf numFmtId="0" fontId="9" fillId="0" borderId="11" xfId="0" applyFont="1" applyBorder="1"/>
    <xf numFmtId="0" fontId="9" fillId="0" borderId="0" xfId="0" applyFont="1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2" borderId="11" xfId="0" applyFill="1" applyBorder="1"/>
    <xf numFmtId="0" fontId="9" fillId="1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7" borderId="11" xfId="0" applyFill="1" applyBorder="1"/>
    <xf numFmtId="0" fontId="0" fillId="0" borderId="0" xfId="0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3" applyNumberFormat="1" applyFont="1" applyBorder="1"/>
    <xf numFmtId="164" fontId="5" fillId="0" borderId="25" xfId="3" applyNumberFormat="1" applyFont="1" applyBorder="1"/>
    <xf numFmtId="0" fontId="5" fillId="0" borderId="11" xfId="0" applyFont="1" applyBorder="1"/>
    <xf numFmtId="0" fontId="5" fillId="0" borderId="0" xfId="0" applyFont="1" applyAlignment="1"/>
    <xf numFmtId="0" fontId="18" fillId="13" borderId="1" xfId="0" applyFont="1" applyFill="1" applyBorder="1"/>
    <xf numFmtId="166" fontId="0" fillId="0" borderId="1" xfId="0" applyNumberFormat="1" applyBorder="1"/>
    <xf numFmtId="1" fontId="0" fillId="0" borderId="1" xfId="0" applyNumberFormat="1" applyBorder="1"/>
    <xf numFmtId="0" fontId="0" fillId="13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1" xfId="0" applyFill="1" applyBorder="1" applyAlignment="1">
      <alignment horizontal="center"/>
    </xf>
    <xf numFmtId="0" fontId="15" fillId="0" borderId="1" xfId="0" applyFont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5" fillId="0" borderId="0" xfId="2" applyFont="1" applyAlignment="1">
      <alignment horizontal="left" wrapText="1"/>
    </xf>
    <xf numFmtId="0" fontId="10" fillId="0" borderId="0" xfId="4" applyFont="1" applyAlignment="1">
      <alignment horizontal="center"/>
    </xf>
    <xf numFmtId="0" fontId="10" fillId="8" borderId="7" xfId="4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2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textRotation="90"/>
    </xf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  <cellStyle name="Percent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323850</xdr:colOff>
      <xdr:row>26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238500"/>
          <a:ext cx="2876550" cy="1800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Book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s" refreshedDate="42306.429647685189" createdVersion="4" refreshedVersion="4" minRefreshableVersion="3" recordCount="11" xr:uid="{00000000-000A-0000-FFFF-FFFF00000000}">
  <cacheSource type="worksheet">
    <worksheetSource ref="A2:H13" sheet="Cau1" r:id="rId2"/>
  </cacheSource>
  <cacheFields count="8">
    <cacheField name="Mã CN" numFmtId="164">
      <sharedItems containsSemiMixedTypes="0" containsString="0" containsNumber="1" containsInteger="1" minValue="1" maxValue="11"/>
    </cacheField>
    <cacheField name="Tổ" numFmtId="0">
      <sharedItems count="2">
        <s v="To1"/>
        <s v="To2"/>
      </sharedItems>
    </cacheField>
    <cacheField name="Công đoạn" numFmtId="0">
      <sharedItems count="3">
        <s v="May"/>
        <s v="Cat"/>
        <s v="DongGoi"/>
      </sharedItems>
    </cacheField>
    <cacheField name="Họ" numFmtId="0">
      <sharedItems/>
    </cacheField>
    <cacheField name="Tên" numFmtId="0">
      <sharedItems/>
    </cacheField>
    <cacheField name="Phái" numFmtId="0">
      <sharedItems count="2">
        <s v="Nữ"/>
        <s v="Nam"/>
      </sharedItems>
    </cacheField>
    <cacheField name="Số lượng SX" numFmtId="0">
      <sharedItems containsSemiMixedTypes="0" containsString="0" containsNumber="1" containsInteger="1" minValue="80" maxValue="135"/>
    </cacheField>
    <cacheField name="Lương" numFmtId="1">
      <sharedItems containsSemiMixedTypes="0" containsString="0" containsNumber="1" containsInteger="1" minValue="50000" maxValue="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x v="0"/>
    <x v="0"/>
    <s v="Nguyễn Thị"/>
    <s v="Lợi"/>
    <x v="0"/>
    <n v="90"/>
    <n v="270000"/>
  </r>
  <r>
    <n v="2"/>
    <x v="0"/>
    <x v="1"/>
    <s v="Trần Vĩnh "/>
    <s v="Hưng"/>
    <x v="1"/>
    <n v="120"/>
    <n v="240000"/>
  </r>
  <r>
    <n v="3"/>
    <x v="1"/>
    <x v="0"/>
    <s v="Lê Văn "/>
    <s v="Bình"/>
    <x v="1"/>
    <n v="110"/>
    <n v="330000"/>
  </r>
  <r>
    <n v="4"/>
    <x v="1"/>
    <x v="1"/>
    <s v="Võ Thế "/>
    <s v="Anh"/>
    <x v="1"/>
    <n v="130"/>
    <n v="260000"/>
  </r>
  <r>
    <n v="5"/>
    <x v="1"/>
    <x v="2"/>
    <s v="Nguyễn Hoàng"/>
    <s v="Anh"/>
    <x v="0"/>
    <n v="135"/>
    <n v="67500"/>
  </r>
  <r>
    <n v="6"/>
    <x v="0"/>
    <x v="0"/>
    <s v="Lê Văn "/>
    <s v="Khánh"/>
    <x v="1"/>
    <n v="100"/>
    <n v="300000"/>
  </r>
  <r>
    <n v="7"/>
    <x v="1"/>
    <x v="1"/>
    <s v="Hồ Thị"/>
    <s v="Hà"/>
    <x v="0"/>
    <n v="80"/>
    <n v="160000"/>
  </r>
  <r>
    <n v="8"/>
    <x v="1"/>
    <x v="2"/>
    <s v="Lâm Phi"/>
    <s v="Tài"/>
    <x v="1"/>
    <n v="100"/>
    <n v="50000"/>
  </r>
  <r>
    <n v="9"/>
    <x v="1"/>
    <x v="0"/>
    <s v="Lê Thị Bích"/>
    <s v="Kiều"/>
    <x v="0"/>
    <n v="120"/>
    <n v="360000"/>
  </r>
  <r>
    <n v="10"/>
    <x v="1"/>
    <x v="0"/>
    <s v="Nguyễn Thị"/>
    <s v="Thủy"/>
    <x v="0"/>
    <n v="100"/>
    <n v="300000"/>
  </r>
  <r>
    <n v="11"/>
    <x v="1"/>
    <x v="1"/>
    <s v="Huỳnh Văn"/>
    <s v="Lợi"/>
    <x v="1"/>
    <n v="110"/>
    <n v="2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0" applyNumberFormats="0" applyBorderFormats="0" applyFontFormats="0" applyPatternFormats="0" applyAlignmentFormats="0" applyWidthHeightFormats="1" dataCaption="Values" grandTotalCaption="Tổng Total" updatedVersion="4" minRefreshableVersion="3" useAutoFormatting="1" itemPrintTitles="1" createdVersion="4" indent="0" compact="0" compactData="0" gridDropZones="1" multipleFieldFilters="0">
  <location ref="L15:O20" firstHeaderRow="1" firstDataRow="2" firstDataCol="1" rowPageCount="1" colPageCount="1"/>
  <pivotFields count="8">
    <pivotField compact="0" numFmtId="166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outline="0" showAll="0"/>
    <pivotField compact="0" numFmtId="1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Số lượng sản xuất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4"/>
  <sheetViews>
    <sheetView workbookViewId="0">
      <selection activeCell="F17" sqref="F17"/>
    </sheetView>
  </sheetViews>
  <sheetFormatPr defaultRowHeight="15" x14ac:dyDescent="0.25"/>
  <cols>
    <col min="2" max="2" width="14.42578125" customWidth="1"/>
    <col min="4" max="4" width="21.42578125" customWidth="1"/>
    <col min="5" max="5" width="11.28515625" customWidth="1"/>
    <col min="6" max="6" width="10" customWidth="1"/>
    <col min="8" max="8" width="12.42578125" customWidth="1"/>
    <col min="13" max="13" width="10.28515625" customWidth="1"/>
  </cols>
  <sheetData>
    <row r="2" spans="2:1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M2" s="99" t="s">
        <v>19</v>
      </c>
      <c r="N2" s="99"/>
      <c r="O2" s="99"/>
      <c r="P2" s="99"/>
    </row>
    <row r="3" spans="2:16" x14ac:dyDescent="0.25">
      <c r="B3" s="3">
        <v>36892</v>
      </c>
      <c r="C3" s="4" t="s">
        <v>14</v>
      </c>
      <c r="D3" s="4" t="s">
        <v>7</v>
      </c>
      <c r="E3" s="4" t="s">
        <v>8</v>
      </c>
      <c r="F3" s="4"/>
      <c r="G3" s="4"/>
      <c r="H3" s="5"/>
      <c r="M3" s="9" t="s">
        <v>20</v>
      </c>
      <c r="N3" s="7" t="s">
        <v>8</v>
      </c>
      <c r="O3" s="7" t="s">
        <v>10</v>
      </c>
      <c r="P3" s="7" t="s">
        <v>21</v>
      </c>
    </row>
    <row r="4" spans="2:16" x14ac:dyDescent="0.25">
      <c r="B4" s="3">
        <v>36911</v>
      </c>
      <c r="C4" s="4" t="s">
        <v>15</v>
      </c>
      <c r="D4" s="4" t="s">
        <v>9</v>
      </c>
      <c r="E4" s="4" t="s">
        <v>10</v>
      </c>
      <c r="F4" s="4"/>
      <c r="G4" s="8"/>
      <c r="H4" s="5"/>
      <c r="M4" s="10" t="s">
        <v>26</v>
      </c>
      <c r="N4" s="8">
        <v>12.5</v>
      </c>
      <c r="O4" s="8">
        <v>13</v>
      </c>
      <c r="P4" s="8">
        <v>8.5</v>
      </c>
    </row>
    <row r="5" spans="2:16" x14ac:dyDescent="0.25">
      <c r="B5" s="3">
        <v>36913</v>
      </c>
      <c r="C5" s="4" t="s">
        <v>16</v>
      </c>
      <c r="D5" s="4" t="s">
        <v>11</v>
      </c>
      <c r="E5" s="4" t="s">
        <v>8</v>
      </c>
      <c r="F5" s="4"/>
      <c r="G5" s="8"/>
      <c r="H5" s="5"/>
      <c r="M5" s="10" t="s">
        <v>27</v>
      </c>
      <c r="N5" s="8">
        <v>13</v>
      </c>
      <c r="O5" s="8">
        <v>14</v>
      </c>
      <c r="P5" s="8">
        <v>8</v>
      </c>
    </row>
    <row r="6" spans="2:16" x14ac:dyDescent="0.25">
      <c r="B6" s="3">
        <v>36948</v>
      </c>
      <c r="C6" s="4" t="s">
        <v>18</v>
      </c>
      <c r="D6" s="4" t="s">
        <v>12</v>
      </c>
      <c r="E6" s="4" t="s">
        <v>8</v>
      </c>
      <c r="F6" s="4"/>
      <c r="G6" s="8"/>
      <c r="H6" s="5"/>
      <c r="M6" s="10" t="s">
        <v>28</v>
      </c>
      <c r="N6" s="8">
        <v>14</v>
      </c>
      <c r="O6" s="8">
        <v>13.5</v>
      </c>
      <c r="P6" s="8">
        <v>7.5</v>
      </c>
    </row>
    <row r="7" spans="2:16" x14ac:dyDescent="0.25">
      <c r="B7" s="3">
        <v>36964</v>
      </c>
      <c r="C7" s="4" t="s">
        <v>17</v>
      </c>
      <c r="D7" s="4" t="s">
        <v>13</v>
      </c>
      <c r="E7" s="4" t="s">
        <v>10</v>
      </c>
      <c r="F7" s="4"/>
      <c r="G7" s="8"/>
      <c r="H7" s="5"/>
    </row>
    <row r="10" spans="2:16" x14ac:dyDescent="0.25">
      <c r="B10" s="1"/>
    </row>
    <row r="12" spans="2:16" x14ac:dyDescent="0.25">
      <c r="B12" t="s">
        <v>22</v>
      </c>
    </row>
    <row r="13" spans="2:16" x14ac:dyDescent="0.25">
      <c r="B13" t="s">
        <v>24</v>
      </c>
    </row>
    <row r="14" spans="2:16" x14ac:dyDescent="0.25">
      <c r="B14" t="s">
        <v>25</v>
      </c>
    </row>
  </sheetData>
  <mergeCells count="1">
    <mergeCell ref="M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workbookViewId="0">
      <selection activeCell="L25" sqref="L25"/>
    </sheetView>
  </sheetViews>
  <sheetFormatPr defaultRowHeight="15" x14ac:dyDescent="0.25"/>
  <cols>
    <col min="2" max="2" width="10.85546875" customWidth="1"/>
    <col min="3" max="3" width="18.7109375" customWidth="1"/>
    <col min="4" max="4" width="18" customWidth="1"/>
    <col min="5" max="5" width="15.140625" customWidth="1"/>
    <col min="11" max="11" width="13" customWidth="1"/>
    <col min="12" max="12" width="14.7109375" customWidth="1"/>
    <col min="13" max="13" width="16.42578125" customWidth="1"/>
  </cols>
  <sheetData>
    <row r="1" spans="1:17" x14ac:dyDescent="0.25">
      <c r="A1" s="11" t="s">
        <v>29</v>
      </c>
      <c r="B1" s="12" t="s">
        <v>30</v>
      </c>
      <c r="C1" s="12" t="s">
        <v>0</v>
      </c>
      <c r="D1" s="12" t="s">
        <v>31</v>
      </c>
      <c r="E1" s="82" t="s">
        <v>6</v>
      </c>
    </row>
    <row r="2" spans="1:17" x14ac:dyDescent="0.25">
      <c r="A2" s="13">
        <v>1</v>
      </c>
      <c r="B2" s="14" t="s">
        <v>32</v>
      </c>
      <c r="C2" s="15">
        <v>41730</v>
      </c>
      <c r="D2" s="14"/>
      <c r="E2" s="87">
        <v>8000</v>
      </c>
      <c r="K2" s="17" t="s">
        <v>44</v>
      </c>
      <c r="L2" s="16"/>
      <c r="M2" s="16"/>
      <c r="N2" s="16"/>
      <c r="O2" s="16"/>
      <c r="P2" s="16"/>
      <c r="Q2" s="16"/>
    </row>
    <row r="3" spans="1:17" x14ac:dyDescent="0.25">
      <c r="A3" s="13">
        <v>2</v>
      </c>
      <c r="B3" s="14" t="s">
        <v>33</v>
      </c>
      <c r="C3" s="15">
        <v>41731</v>
      </c>
      <c r="D3" s="14"/>
      <c r="E3" s="87">
        <v>6500</v>
      </c>
      <c r="K3" s="16"/>
      <c r="L3" s="16"/>
      <c r="M3" s="16"/>
      <c r="N3" s="16"/>
      <c r="O3" s="16"/>
      <c r="P3" s="16"/>
      <c r="Q3" s="16"/>
    </row>
    <row r="4" spans="1:17" x14ac:dyDescent="0.25">
      <c r="A4" s="13">
        <v>3</v>
      </c>
      <c r="B4" s="14" t="s">
        <v>34</v>
      </c>
      <c r="C4" s="15">
        <v>41732</v>
      </c>
      <c r="D4" s="14"/>
      <c r="E4" s="87">
        <v>7200</v>
      </c>
      <c r="K4" s="16"/>
      <c r="L4" s="100" t="s">
        <v>5</v>
      </c>
      <c r="M4" s="100"/>
      <c r="N4" s="100"/>
      <c r="O4" s="100"/>
      <c r="P4" s="100"/>
      <c r="Q4" s="100"/>
    </row>
    <row r="5" spans="1:17" x14ac:dyDescent="0.25">
      <c r="A5" s="13">
        <v>4</v>
      </c>
      <c r="B5" s="14" t="s">
        <v>35</v>
      </c>
      <c r="C5" s="15">
        <v>41733</v>
      </c>
      <c r="D5" s="14"/>
      <c r="E5" s="87">
        <v>4300</v>
      </c>
      <c r="K5" s="16"/>
      <c r="L5" s="18" t="s">
        <v>45</v>
      </c>
      <c r="M5" s="18" t="s">
        <v>46</v>
      </c>
      <c r="N5" s="18" t="s">
        <v>47</v>
      </c>
      <c r="O5" s="18" t="s">
        <v>48</v>
      </c>
      <c r="P5" s="18" t="s">
        <v>49</v>
      </c>
      <c r="Q5" s="16"/>
    </row>
    <row r="6" spans="1:17" x14ac:dyDescent="0.25">
      <c r="A6" s="13">
        <v>5</v>
      </c>
      <c r="B6" s="14" t="s">
        <v>36</v>
      </c>
      <c r="C6" s="15">
        <v>41733</v>
      </c>
      <c r="D6" s="14"/>
      <c r="E6" s="87">
        <v>6800</v>
      </c>
      <c r="K6" s="16"/>
      <c r="L6" s="18" t="s">
        <v>31</v>
      </c>
      <c r="M6" s="18" t="s">
        <v>50</v>
      </c>
      <c r="N6" s="18" t="s">
        <v>51</v>
      </c>
      <c r="O6" s="18" t="s">
        <v>52</v>
      </c>
      <c r="P6" s="18" t="s">
        <v>53</v>
      </c>
      <c r="Q6" s="16"/>
    </row>
    <row r="7" spans="1:17" x14ac:dyDescent="0.25">
      <c r="A7" s="13">
        <v>6</v>
      </c>
      <c r="B7" s="14" t="s">
        <v>37</v>
      </c>
      <c r="C7" s="15">
        <v>41735</v>
      </c>
      <c r="D7" s="14"/>
      <c r="E7" s="87">
        <v>5200</v>
      </c>
      <c r="K7" s="16"/>
      <c r="L7" s="16" t="s">
        <v>54</v>
      </c>
      <c r="M7" s="18">
        <v>300000</v>
      </c>
      <c r="N7" s="18">
        <v>20000</v>
      </c>
      <c r="O7" s="18">
        <v>250</v>
      </c>
      <c r="P7" s="18">
        <v>50000</v>
      </c>
      <c r="Q7" s="16"/>
    </row>
    <row r="8" spans="1:17" x14ac:dyDescent="0.25">
      <c r="A8" s="13">
        <v>7</v>
      </c>
      <c r="B8" s="14" t="s">
        <v>38</v>
      </c>
      <c r="C8" s="15">
        <v>41736</v>
      </c>
      <c r="D8" s="14"/>
      <c r="E8" s="87">
        <v>7900</v>
      </c>
      <c r="K8" s="16"/>
      <c r="L8" s="16" t="s">
        <v>46</v>
      </c>
      <c r="M8" s="18">
        <v>290000</v>
      </c>
      <c r="N8" s="18">
        <v>18000</v>
      </c>
      <c r="O8" s="18">
        <v>250</v>
      </c>
      <c r="P8" s="18">
        <v>48000</v>
      </c>
      <c r="Q8" s="16"/>
    </row>
    <row r="9" spans="1:17" x14ac:dyDescent="0.25">
      <c r="A9" s="13">
        <v>8</v>
      </c>
      <c r="B9" s="14" t="s">
        <v>39</v>
      </c>
      <c r="C9" s="15">
        <v>41737</v>
      </c>
      <c r="D9" s="14"/>
      <c r="E9" s="87">
        <v>8100</v>
      </c>
    </row>
    <row r="10" spans="1:17" x14ac:dyDescent="0.25">
      <c r="A10" s="13">
        <v>9</v>
      </c>
      <c r="B10" s="14" t="s">
        <v>40</v>
      </c>
      <c r="C10" s="15">
        <v>41738</v>
      </c>
      <c r="D10" s="14"/>
      <c r="E10" s="87">
        <v>2500</v>
      </c>
      <c r="K10" s="20" t="s">
        <v>55</v>
      </c>
      <c r="L10" s="19"/>
      <c r="M10" s="19"/>
    </row>
    <row r="11" spans="1:17" x14ac:dyDescent="0.25">
      <c r="A11" s="13">
        <v>10</v>
      </c>
      <c r="B11" s="14" t="s">
        <v>41</v>
      </c>
      <c r="C11" s="15">
        <v>41738</v>
      </c>
      <c r="D11" s="14"/>
      <c r="E11" s="87">
        <v>9200</v>
      </c>
    </row>
    <row r="12" spans="1:17" x14ac:dyDescent="0.25">
      <c r="A12" s="13">
        <v>11</v>
      </c>
      <c r="B12" s="14" t="s">
        <v>42</v>
      </c>
      <c r="C12" s="15">
        <v>41739</v>
      </c>
      <c r="D12" s="14"/>
      <c r="E12" s="87">
        <v>4500</v>
      </c>
    </row>
    <row r="13" spans="1:17" x14ac:dyDescent="0.25">
      <c r="A13" s="13">
        <v>12</v>
      </c>
      <c r="B13" s="14" t="s">
        <v>43</v>
      </c>
      <c r="C13" s="15">
        <v>41741</v>
      </c>
      <c r="D13" s="14"/>
      <c r="E13" s="87">
        <v>4800</v>
      </c>
    </row>
    <row r="16" spans="1:17" x14ac:dyDescent="0.25">
      <c r="B16" s="101" t="s">
        <v>59</v>
      </c>
      <c r="C16" s="101"/>
      <c r="D16" s="101"/>
      <c r="E16" s="101"/>
      <c r="F16" s="101"/>
      <c r="G16" s="101"/>
    </row>
    <row r="17" spans="2:7" x14ac:dyDescent="0.25">
      <c r="B17" s="6" t="s">
        <v>60</v>
      </c>
      <c r="C17" s="6"/>
      <c r="D17" s="6"/>
      <c r="E17" s="6"/>
      <c r="F17" s="6"/>
      <c r="G17" s="6"/>
    </row>
    <row r="18" spans="2:7" x14ac:dyDescent="0.25">
      <c r="B18" s="6"/>
      <c r="C18" s="6"/>
      <c r="D18" s="6"/>
      <c r="E18" s="6"/>
      <c r="F18" s="6"/>
      <c r="G18" s="6"/>
    </row>
    <row r="19" spans="2:7" x14ac:dyDescent="0.25">
      <c r="B19" s="100" t="s">
        <v>56</v>
      </c>
      <c r="C19" s="100"/>
      <c r="D19" s="100"/>
      <c r="E19" s="21"/>
      <c r="F19" s="21"/>
      <c r="G19" s="21"/>
    </row>
    <row r="20" spans="2:7" x14ac:dyDescent="0.25">
      <c r="B20" s="22"/>
      <c r="C20" s="22" t="s">
        <v>57</v>
      </c>
      <c r="D20" s="22" t="s">
        <v>58</v>
      </c>
      <c r="E20" s="21"/>
      <c r="F20" s="23"/>
      <c r="G20" s="21"/>
    </row>
    <row r="21" spans="2:7" x14ac:dyDescent="0.25">
      <c r="B21" s="22" t="s">
        <v>50</v>
      </c>
      <c r="C21" s="22"/>
      <c r="D21" s="22"/>
      <c r="E21" s="21"/>
      <c r="F21" s="21"/>
      <c r="G21" s="21"/>
    </row>
    <row r="22" spans="2:7" x14ac:dyDescent="0.25">
      <c r="B22" s="22" t="s">
        <v>51</v>
      </c>
      <c r="C22" s="22"/>
      <c r="D22" s="22"/>
      <c r="E22" s="21"/>
      <c r="F22" s="21"/>
      <c r="G22" s="21"/>
    </row>
    <row r="23" spans="2:7" x14ac:dyDescent="0.25">
      <c r="B23" s="22" t="s">
        <v>52</v>
      </c>
      <c r="C23" s="22"/>
      <c r="D23" s="22"/>
      <c r="E23" s="21"/>
      <c r="F23" s="21"/>
      <c r="G23" s="21"/>
    </row>
    <row r="24" spans="2:7" x14ac:dyDescent="0.25">
      <c r="B24" s="22" t="s">
        <v>53</v>
      </c>
      <c r="C24" s="22"/>
      <c r="D24" s="22"/>
      <c r="E24" s="21"/>
      <c r="F24" s="21"/>
      <c r="G24" s="21"/>
    </row>
  </sheetData>
  <mergeCells count="3">
    <mergeCell ref="B19:D19"/>
    <mergeCell ref="B16:G16"/>
    <mergeCell ref="L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A2" workbookViewId="0">
      <selection activeCell="L34" sqref="L34"/>
    </sheetView>
  </sheetViews>
  <sheetFormatPr defaultRowHeight="15" x14ac:dyDescent="0.25"/>
  <cols>
    <col min="2" max="2" width="17.140625" customWidth="1"/>
    <col min="3" max="3" width="19.28515625" customWidth="1"/>
    <col min="4" max="4" width="28" customWidth="1"/>
    <col min="5" max="5" width="20.140625" customWidth="1"/>
    <col min="6" max="6" width="25" customWidth="1"/>
    <col min="11" max="11" width="17.5703125" customWidth="1"/>
    <col min="12" max="12" width="29.7109375" customWidth="1"/>
    <col min="13" max="13" width="30" customWidth="1"/>
  </cols>
  <sheetData>
    <row r="1" spans="1:13" ht="15.75" x14ac:dyDescent="0.25">
      <c r="A1" s="24"/>
      <c r="B1" s="24"/>
      <c r="C1" s="102" t="s">
        <v>61</v>
      </c>
      <c r="D1" s="102"/>
      <c r="E1" s="102"/>
      <c r="F1" s="25"/>
      <c r="K1" t="s">
        <v>23</v>
      </c>
    </row>
    <row r="2" spans="1:13" ht="15.75" x14ac:dyDescent="0.25">
      <c r="A2" s="28" t="s">
        <v>29</v>
      </c>
      <c r="B2" s="28" t="s">
        <v>62</v>
      </c>
      <c r="C2" s="28" t="s">
        <v>63</v>
      </c>
      <c r="D2" s="29" t="s">
        <v>64</v>
      </c>
      <c r="E2" s="30" t="s">
        <v>65</v>
      </c>
      <c r="F2" s="29" t="s">
        <v>66</v>
      </c>
    </row>
    <row r="3" spans="1:13" ht="15.75" x14ac:dyDescent="0.25">
      <c r="A3" s="27">
        <v>1</v>
      </c>
      <c r="B3" s="31" t="s">
        <v>79</v>
      </c>
      <c r="C3" s="32">
        <v>40909</v>
      </c>
      <c r="D3" s="26" t="s">
        <v>67</v>
      </c>
      <c r="E3" s="33">
        <v>97000</v>
      </c>
      <c r="F3" s="26"/>
      <c r="K3" s="36"/>
      <c r="L3" s="26" t="s">
        <v>75</v>
      </c>
      <c r="M3" s="26" t="s">
        <v>76</v>
      </c>
    </row>
    <row r="4" spans="1:13" ht="15.75" x14ac:dyDescent="0.25">
      <c r="A4" s="27">
        <v>2</v>
      </c>
      <c r="B4" s="31" t="s">
        <v>85</v>
      </c>
      <c r="C4" s="32">
        <v>40944</v>
      </c>
      <c r="D4" s="26" t="s">
        <v>68</v>
      </c>
      <c r="E4" s="33">
        <v>160000</v>
      </c>
      <c r="F4" s="26"/>
      <c r="G4" s="35"/>
      <c r="K4" s="36" t="s">
        <v>72</v>
      </c>
      <c r="L4" s="36" t="s">
        <v>73</v>
      </c>
      <c r="M4" s="36" t="s">
        <v>74</v>
      </c>
    </row>
    <row r="5" spans="1:13" ht="15.75" x14ac:dyDescent="0.25">
      <c r="A5" s="27">
        <v>3</v>
      </c>
      <c r="B5" s="31" t="s">
        <v>86</v>
      </c>
      <c r="C5" s="32">
        <v>40945</v>
      </c>
      <c r="D5" s="26" t="s">
        <v>69</v>
      </c>
      <c r="E5" s="33">
        <v>140000</v>
      </c>
      <c r="F5" s="26"/>
      <c r="G5" s="35"/>
      <c r="K5" s="36" t="s">
        <v>77</v>
      </c>
      <c r="L5" s="36" t="s">
        <v>74</v>
      </c>
      <c r="M5" s="36" t="s">
        <v>74</v>
      </c>
    </row>
    <row r="6" spans="1:13" ht="15.75" x14ac:dyDescent="0.25">
      <c r="A6" s="27">
        <v>4</v>
      </c>
      <c r="B6" s="31" t="s">
        <v>87</v>
      </c>
      <c r="C6" s="32">
        <v>40946</v>
      </c>
      <c r="D6" s="26" t="s">
        <v>70</v>
      </c>
      <c r="E6" s="33">
        <v>120000</v>
      </c>
      <c r="F6" s="26"/>
      <c r="G6" s="35"/>
    </row>
    <row r="7" spans="1:13" ht="15.75" x14ac:dyDescent="0.25">
      <c r="A7" s="27">
        <v>5</v>
      </c>
      <c r="B7" s="31" t="s">
        <v>80</v>
      </c>
      <c r="C7" s="32">
        <v>40979</v>
      </c>
      <c r="D7" s="26" t="s">
        <v>67</v>
      </c>
      <c r="E7" s="33">
        <v>97000</v>
      </c>
      <c r="F7" s="26"/>
      <c r="G7" s="35"/>
      <c r="K7" t="s">
        <v>78</v>
      </c>
    </row>
    <row r="8" spans="1:13" ht="15.75" x14ac:dyDescent="0.25">
      <c r="A8" s="27">
        <v>6</v>
      </c>
      <c r="B8" s="31" t="s">
        <v>81</v>
      </c>
      <c r="C8" s="32">
        <v>41014</v>
      </c>
      <c r="D8" s="26" t="s">
        <v>67</v>
      </c>
      <c r="E8" s="33">
        <v>97000</v>
      </c>
      <c r="F8" s="26"/>
      <c r="G8" s="35"/>
    </row>
    <row r="9" spans="1:13" ht="15.75" x14ac:dyDescent="0.25">
      <c r="A9" s="27">
        <v>7</v>
      </c>
      <c r="B9" s="31" t="s">
        <v>88</v>
      </c>
      <c r="C9" s="32">
        <v>41049</v>
      </c>
      <c r="D9" s="26" t="s">
        <v>68</v>
      </c>
      <c r="E9" s="33">
        <v>160000</v>
      </c>
      <c r="F9" s="26"/>
      <c r="G9" s="35"/>
    </row>
    <row r="10" spans="1:13" ht="15.75" x14ac:dyDescent="0.25">
      <c r="A10" s="27">
        <v>8</v>
      </c>
      <c r="B10" s="31" t="s">
        <v>79</v>
      </c>
      <c r="C10" s="32">
        <v>41050</v>
      </c>
      <c r="D10" s="26" t="s">
        <v>67</v>
      </c>
      <c r="E10" s="33">
        <v>97000</v>
      </c>
      <c r="F10" s="26"/>
      <c r="G10" s="35"/>
    </row>
    <row r="11" spans="1:13" ht="15.75" x14ac:dyDescent="0.25">
      <c r="A11" s="27">
        <v>9</v>
      </c>
      <c r="B11" s="31" t="s">
        <v>89</v>
      </c>
      <c r="C11" s="32">
        <v>41084</v>
      </c>
      <c r="D11" s="26" t="s">
        <v>68</v>
      </c>
      <c r="E11" s="33">
        <v>160000</v>
      </c>
      <c r="F11" s="26"/>
      <c r="G11" s="35"/>
    </row>
    <row r="12" spans="1:13" ht="15.75" x14ac:dyDescent="0.25">
      <c r="A12" s="27">
        <v>10</v>
      </c>
      <c r="B12" s="31" t="s">
        <v>90</v>
      </c>
      <c r="C12" s="32">
        <v>41119</v>
      </c>
      <c r="D12" s="26" t="s">
        <v>69</v>
      </c>
      <c r="E12" s="33">
        <v>140000</v>
      </c>
      <c r="F12" s="26"/>
      <c r="G12" s="35"/>
    </row>
    <row r="13" spans="1:13" ht="15.75" x14ac:dyDescent="0.25">
      <c r="A13" s="27">
        <v>11</v>
      </c>
      <c r="B13" s="31" t="s">
        <v>91</v>
      </c>
      <c r="C13" s="32">
        <v>41122</v>
      </c>
      <c r="D13" s="26" t="s">
        <v>70</v>
      </c>
      <c r="E13" s="33">
        <v>120000</v>
      </c>
      <c r="F13" s="26"/>
      <c r="G13" s="35"/>
    </row>
    <row r="14" spans="1:13" ht="15.75" x14ac:dyDescent="0.25">
      <c r="A14" s="27">
        <v>12</v>
      </c>
      <c r="B14" s="31" t="s">
        <v>82</v>
      </c>
      <c r="C14" s="32">
        <v>41123</v>
      </c>
      <c r="D14" s="26" t="s">
        <v>67</v>
      </c>
      <c r="E14" s="33">
        <v>97000</v>
      </c>
      <c r="F14" s="26"/>
      <c r="G14" s="35"/>
    </row>
    <row r="15" spans="1:13" ht="15.75" x14ac:dyDescent="0.25">
      <c r="A15" s="27">
        <v>13</v>
      </c>
      <c r="B15" s="31" t="s">
        <v>83</v>
      </c>
      <c r="C15" s="32">
        <v>41124</v>
      </c>
      <c r="D15" s="26" t="s">
        <v>67</v>
      </c>
      <c r="E15" s="33">
        <v>97000</v>
      </c>
      <c r="F15" s="26"/>
      <c r="G15" s="35"/>
    </row>
    <row r="16" spans="1:13" ht="15.75" x14ac:dyDescent="0.25">
      <c r="A16" s="27">
        <v>14</v>
      </c>
      <c r="B16" s="31" t="s">
        <v>92</v>
      </c>
      <c r="C16" s="32">
        <v>41154</v>
      </c>
      <c r="D16" s="26" t="s">
        <v>68</v>
      </c>
      <c r="E16" s="33">
        <v>160000</v>
      </c>
      <c r="F16" s="26"/>
      <c r="G16" s="35"/>
    </row>
    <row r="17" spans="1:7" ht="15.75" x14ac:dyDescent="0.25">
      <c r="A17" s="27">
        <v>15</v>
      </c>
      <c r="B17" s="31" t="s">
        <v>93</v>
      </c>
      <c r="C17" s="32">
        <v>41155</v>
      </c>
      <c r="D17" s="26" t="s">
        <v>69</v>
      </c>
      <c r="E17" s="33">
        <v>140000</v>
      </c>
      <c r="F17" s="26"/>
      <c r="G17" s="35"/>
    </row>
    <row r="18" spans="1:7" ht="15.75" x14ac:dyDescent="0.25">
      <c r="A18" s="27">
        <v>16</v>
      </c>
      <c r="B18" s="31" t="s">
        <v>94</v>
      </c>
      <c r="C18" s="32">
        <v>41154</v>
      </c>
      <c r="D18" s="26" t="s">
        <v>70</v>
      </c>
      <c r="E18" s="33">
        <v>120000</v>
      </c>
      <c r="F18" s="26"/>
      <c r="G18" s="35"/>
    </row>
    <row r="19" spans="1:7" ht="15.75" x14ac:dyDescent="0.25">
      <c r="A19" s="27">
        <v>17</v>
      </c>
      <c r="B19" s="31" t="s">
        <v>87</v>
      </c>
      <c r="C19" s="32">
        <v>41189</v>
      </c>
      <c r="D19" s="26" t="s">
        <v>70</v>
      </c>
      <c r="E19" s="33">
        <v>120000</v>
      </c>
      <c r="F19" s="26"/>
      <c r="G19" s="35"/>
    </row>
    <row r="20" spans="1:7" ht="15.75" x14ac:dyDescent="0.25">
      <c r="A20" s="27">
        <v>18</v>
      </c>
      <c r="B20" s="31" t="s">
        <v>95</v>
      </c>
      <c r="C20" s="32">
        <v>41224</v>
      </c>
      <c r="D20" s="26" t="s">
        <v>69</v>
      </c>
      <c r="E20" s="33">
        <v>140000</v>
      </c>
      <c r="F20" s="26"/>
      <c r="G20" s="35"/>
    </row>
    <row r="21" spans="1:7" ht="15.75" x14ac:dyDescent="0.25">
      <c r="A21" s="27">
        <v>19</v>
      </c>
      <c r="B21" s="31" t="s">
        <v>96</v>
      </c>
      <c r="C21" s="32">
        <v>41259</v>
      </c>
      <c r="D21" s="26" t="s">
        <v>69</v>
      </c>
      <c r="E21" s="33">
        <v>140000</v>
      </c>
      <c r="F21" s="26"/>
      <c r="G21" s="35"/>
    </row>
    <row r="22" spans="1:7" ht="15.75" x14ac:dyDescent="0.25">
      <c r="A22" s="103" t="s">
        <v>71</v>
      </c>
      <c r="B22" s="103"/>
      <c r="C22" s="103"/>
      <c r="D22" s="103"/>
      <c r="E22" s="103"/>
      <c r="F22" s="34"/>
    </row>
    <row r="24" spans="1:7" x14ac:dyDescent="0.25">
      <c r="C24" s="35" t="s">
        <v>84</v>
      </c>
      <c r="D24" s="35"/>
      <c r="E24" s="35"/>
      <c r="F24" s="35"/>
      <c r="G24" s="35"/>
    </row>
  </sheetData>
  <mergeCells count="2">
    <mergeCell ref="C1:E1"/>
    <mergeCell ref="A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6"/>
  <sheetViews>
    <sheetView topLeftCell="A4" workbookViewId="0">
      <selection activeCell="G22" sqref="G22"/>
    </sheetView>
  </sheetViews>
  <sheetFormatPr defaultRowHeight="15" x14ac:dyDescent="0.25"/>
  <cols>
    <col min="2" max="2" width="13" customWidth="1"/>
    <col min="3" max="3" width="12.140625" style="37" customWidth="1"/>
    <col min="12" max="12" width="10" customWidth="1"/>
  </cols>
  <sheetData>
    <row r="2" spans="2:12" ht="15.75" x14ac:dyDescent="0.25">
      <c r="B2" s="38" t="s">
        <v>97</v>
      </c>
      <c r="C2" s="38"/>
      <c r="D2" s="37"/>
      <c r="E2" s="37"/>
      <c r="F2" s="37"/>
      <c r="G2" s="37"/>
      <c r="H2" s="37"/>
      <c r="I2" s="37"/>
      <c r="J2" s="37"/>
      <c r="K2" s="37"/>
      <c r="L2" s="37"/>
    </row>
    <row r="4" spans="2:12" x14ac:dyDescent="0.25">
      <c r="B4" s="40" t="s">
        <v>99</v>
      </c>
      <c r="C4" s="40" t="s">
        <v>49</v>
      </c>
      <c r="D4" s="39">
        <v>259000</v>
      </c>
      <c r="E4" s="39">
        <v>267000</v>
      </c>
      <c r="F4" s="39">
        <v>273000</v>
      </c>
      <c r="G4" s="39">
        <v>283000</v>
      </c>
      <c r="H4" s="39">
        <v>287000</v>
      </c>
      <c r="I4" s="39">
        <v>302000</v>
      </c>
      <c r="J4" s="39">
        <v>312000</v>
      </c>
      <c r="K4" s="39">
        <v>315000</v>
      </c>
      <c r="L4" s="39">
        <v>321000</v>
      </c>
    </row>
    <row r="5" spans="2:12" x14ac:dyDescent="0.25">
      <c r="B5" s="40" t="s">
        <v>98</v>
      </c>
      <c r="C5" s="40" t="s">
        <v>100</v>
      </c>
      <c r="D5" s="39">
        <v>255000</v>
      </c>
      <c r="E5" s="39">
        <v>245000</v>
      </c>
      <c r="F5" s="39">
        <v>250000</v>
      </c>
      <c r="G5" s="39">
        <v>252000</v>
      </c>
      <c r="H5" s="39">
        <v>258000</v>
      </c>
      <c r="I5" s="39">
        <v>260000</v>
      </c>
      <c r="J5" s="39">
        <v>273000</v>
      </c>
      <c r="K5" s="39">
        <v>275000</v>
      </c>
      <c r="L5" s="39">
        <v>280000</v>
      </c>
    </row>
    <row r="8" spans="2:12" x14ac:dyDescent="0.25">
      <c r="B8" s="41" t="s">
        <v>101</v>
      </c>
      <c r="C8" s="41"/>
      <c r="D8" s="41"/>
      <c r="E8" s="41"/>
      <c r="F8" s="41"/>
      <c r="G8" s="41"/>
    </row>
    <row r="10" spans="2:12" ht="15.75" x14ac:dyDescent="0.25">
      <c r="B10" s="104" t="s">
        <v>102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2" spans="2:12" x14ac:dyDescent="0.25">
      <c r="B12" s="45" t="s">
        <v>106</v>
      </c>
    </row>
    <row r="13" spans="2:12" x14ac:dyDescent="0.25">
      <c r="B13" s="45" t="s">
        <v>105</v>
      </c>
    </row>
    <row r="16" spans="2:12" x14ac:dyDescent="0.25">
      <c r="B16" s="42" t="s">
        <v>103</v>
      </c>
      <c r="C16" s="42" t="s">
        <v>104</v>
      </c>
    </row>
    <row r="17" spans="2:3" x14ac:dyDescent="0.25">
      <c r="B17" s="43">
        <v>1</v>
      </c>
      <c r="C17" s="43">
        <v>312000</v>
      </c>
    </row>
    <row r="18" spans="2:3" x14ac:dyDescent="0.25">
      <c r="B18" s="43">
        <v>2</v>
      </c>
      <c r="C18" s="43">
        <v>287000</v>
      </c>
    </row>
    <row r="19" spans="2:3" x14ac:dyDescent="0.25">
      <c r="B19" s="43">
        <v>3</v>
      </c>
      <c r="C19" s="43">
        <v>267000</v>
      </c>
    </row>
    <row r="20" spans="2:3" x14ac:dyDescent="0.25">
      <c r="B20" s="43">
        <v>4</v>
      </c>
      <c r="C20" s="43">
        <v>315000</v>
      </c>
    </row>
    <row r="21" spans="2:3" x14ac:dyDescent="0.25">
      <c r="B21" s="43">
        <v>5</v>
      </c>
      <c r="C21" s="43">
        <v>259000</v>
      </c>
    </row>
    <row r="22" spans="2:3" x14ac:dyDescent="0.25">
      <c r="B22" s="43">
        <v>6</v>
      </c>
      <c r="C22" s="43">
        <v>273000</v>
      </c>
    </row>
    <row r="23" spans="2:3" x14ac:dyDescent="0.25">
      <c r="B23" s="43">
        <v>7</v>
      </c>
      <c r="C23" s="43">
        <v>302000</v>
      </c>
    </row>
    <row r="24" spans="2:3" x14ac:dyDescent="0.25">
      <c r="B24" s="43">
        <v>8</v>
      </c>
      <c r="C24" s="43">
        <v>283000</v>
      </c>
    </row>
    <row r="25" spans="2:3" x14ac:dyDescent="0.25">
      <c r="B25" s="43">
        <v>9</v>
      </c>
      <c r="C25" s="43">
        <v>321000</v>
      </c>
    </row>
    <row r="26" spans="2:3" x14ac:dyDescent="0.25">
      <c r="B26" s="43">
        <v>10</v>
      </c>
      <c r="C26" s="44" t="s">
        <v>74</v>
      </c>
    </row>
  </sheetData>
  <mergeCells count="1">
    <mergeCell ref="B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K20" sqref="K20"/>
    </sheetView>
  </sheetViews>
  <sheetFormatPr defaultRowHeight="15" x14ac:dyDescent="0.25"/>
  <cols>
    <col min="1" max="1" width="16" customWidth="1"/>
    <col min="2" max="2" width="15.42578125" customWidth="1"/>
    <col min="3" max="3" width="27.7109375" customWidth="1"/>
    <col min="4" max="4" width="19.42578125" customWidth="1"/>
    <col min="5" max="5" width="18.42578125" customWidth="1"/>
    <col min="6" max="6" width="9.7109375" customWidth="1"/>
    <col min="10" max="10" width="13.28515625" customWidth="1"/>
    <col min="11" max="11" width="15.140625" customWidth="1"/>
    <col min="13" max="13" width="11" customWidth="1"/>
  </cols>
  <sheetData>
    <row r="1" spans="1:16" x14ac:dyDescent="0.25">
      <c r="A1" s="46" t="s">
        <v>107</v>
      </c>
      <c r="B1" s="46" t="s">
        <v>108</v>
      </c>
      <c r="C1" s="46" t="s">
        <v>65</v>
      </c>
      <c r="D1" s="46" t="s">
        <v>109</v>
      </c>
      <c r="E1" s="46" t="s">
        <v>110</v>
      </c>
    </row>
    <row r="2" spans="1:16" x14ac:dyDescent="0.25">
      <c r="A2" s="47" t="s">
        <v>111</v>
      </c>
      <c r="B2" s="43"/>
      <c r="C2" s="43">
        <v>12000</v>
      </c>
      <c r="D2" s="48">
        <v>40629</v>
      </c>
      <c r="E2" s="49">
        <f>B2*C2</f>
        <v>0</v>
      </c>
      <c r="J2" s="54" t="s">
        <v>23</v>
      </c>
      <c r="K2" s="45" t="s">
        <v>135</v>
      </c>
      <c r="L2" s="45"/>
      <c r="M2" s="45"/>
      <c r="N2" s="45"/>
      <c r="O2" s="45"/>
    </row>
    <row r="3" spans="1:16" x14ac:dyDescent="0.25">
      <c r="A3" s="47" t="s">
        <v>112</v>
      </c>
      <c r="B3" s="43"/>
      <c r="C3" s="43">
        <v>16000</v>
      </c>
      <c r="D3" s="48">
        <v>40630</v>
      </c>
      <c r="E3" s="49">
        <f t="shared" ref="E3:E10" si="0">B3*C3</f>
        <v>0</v>
      </c>
      <c r="J3" s="45"/>
      <c r="K3" s="45"/>
      <c r="L3" s="45"/>
      <c r="M3" s="45"/>
      <c r="N3" s="45"/>
      <c r="O3" s="45"/>
    </row>
    <row r="4" spans="1:16" x14ac:dyDescent="0.25">
      <c r="A4" s="47" t="s">
        <v>113</v>
      </c>
      <c r="B4" s="43"/>
      <c r="C4" s="43">
        <v>11000</v>
      </c>
      <c r="D4" s="48">
        <v>40631</v>
      </c>
      <c r="E4" s="49">
        <f t="shared" si="0"/>
        <v>0</v>
      </c>
      <c r="J4" s="45"/>
      <c r="K4" s="50" t="s">
        <v>124</v>
      </c>
      <c r="L4" s="51"/>
      <c r="M4" s="52"/>
      <c r="N4" s="45"/>
      <c r="O4" s="45"/>
    </row>
    <row r="5" spans="1:16" x14ac:dyDescent="0.25">
      <c r="A5" s="47" t="s">
        <v>114</v>
      </c>
      <c r="B5" s="43"/>
      <c r="C5" s="43">
        <v>19000</v>
      </c>
      <c r="D5" s="48">
        <v>40632</v>
      </c>
      <c r="E5" s="49">
        <f t="shared" si="0"/>
        <v>0</v>
      </c>
      <c r="J5" s="41"/>
      <c r="K5" s="53">
        <v>4</v>
      </c>
      <c r="L5" s="53">
        <v>5</v>
      </c>
      <c r="M5" s="53">
        <v>6</v>
      </c>
      <c r="N5" s="41"/>
      <c r="O5" s="45"/>
    </row>
    <row r="6" spans="1:16" x14ac:dyDescent="0.25">
      <c r="A6" s="47" t="s">
        <v>115</v>
      </c>
      <c r="B6" s="43"/>
      <c r="C6" s="43">
        <v>25000</v>
      </c>
      <c r="D6" s="48">
        <v>40633</v>
      </c>
      <c r="E6" s="49">
        <f t="shared" si="0"/>
        <v>0</v>
      </c>
      <c r="J6" s="46" t="s">
        <v>120</v>
      </c>
      <c r="K6" s="43"/>
      <c r="L6" s="43"/>
      <c r="M6" s="43"/>
      <c r="N6" s="45"/>
      <c r="O6" s="45"/>
    </row>
    <row r="7" spans="1:16" x14ac:dyDescent="0.25">
      <c r="A7" s="47" t="s">
        <v>116</v>
      </c>
      <c r="B7" s="43"/>
      <c r="C7" s="43">
        <v>14000</v>
      </c>
      <c r="D7" s="48">
        <v>40634</v>
      </c>
      <c r="E7" s="49">
        <f t="shared" si="0"/>
        <v>0</v>
      </c>
      <c r="J7" s="46" t="s">
        <v>121</v>
      </c>
      <c r="K7" s="43"/>
      <c r="L7" s="43"/>
      <c r="M7" s="43"/>
      <c r="N7" s="45"/>
      <c r="O7" s="45"/>
    </row>
    <row r="8" spans="1:16" x14ac:dyDescent="0.25">
      <c r="A8" s="47" t="s">
        <v>117</v>
      </c>
      <c r="B8" s="43"/>
      <c r="C8" s="43">
        <v>21000</v>
      </c>
      <c r="D8" s="48">
        <v>40635</v>
      </c>
      <c r="E8" s="49">
        <f t="shared" si="0"/>
        <v>0</v>
      </c>
      <c r="J8" s="46" t="s">
        <v>122</v>
      </c>
      <c r="K8" s="43"/>
      <c r="L8" s="43"/>
      <c r="M8" s="43"/>
      <c r="N8" s="45"/>
      <c r="O8" s="45"/>
    </row>
    <row r="9" spans="1:16" x14ac:dyDescent="0.25">
      <c r="A9" s="47" t="s">
        <v>118</v>
      </c>
      <c r="B9" s="43"/>
      <c r="C9" s="43">
        <v>24000</v>
      </c>
      <c r="D9" s="48">
        <v>40636</v>
      </c>
      <c r="E9" s="49">
        <f t="shared" si="0"/>
        <v>0</v>
      </c>
      <c r="J9" s="46" t="s">
        <v>123</v>
      </c>
      <c r="K9" s="43"/>
      <c r="L9" s="43"/>
      <c r="M9" s="43"/>
      <c r="N9" s="45"/>
      <c r="O9" s="45"/>
    </row>
    <row r="10" spans="1:16" x14ac:dyDescent="0.25">
      <c r="A10" s="47" t="s">
        <v>119</v>
      </c>
      <c r="B10" s="43"/>
      <c r="C10" s="43">
        <v>15000</v>
      </c>
      <c r="D10" s="48">
        <v>40637</v>
      </c>
      <c r="E10" s="49">
        <f t="shared" si="0"/>
        <v>0</v>
      </c>
    </row>
    <row r="12" spans="1:16" x14ac:dyDescent="0.25">
      <c r="A12" s="41" t="s">
        <v>137</v>
      </c>
      <c r="B12" s="41"/>
      <c r="C12" s="41"/>
      <c r="D12" s="41"/>
      <c r="E12" s="41"/>
      <c r="J12" s="54" t="s">
        <v>134</v>
      </c>
      <c r="K12" s="45" t="s">
        <v>125</v>
      </c>
      <c r="L12" s="45"/>
      <c r="M12" s="45"/>
      <c r="N12" s="45"/>
      <c r="O12" s="45"/>
      <c r="P12" s="45"/>
    </row>
    <row r="13" spans="1:16" x14ac:dyDescent="0.25">
      <c r="A13" s="57"/>
    </row>
    <row r="14" spans="1:16" x14ac:dyDescent="0.25">
      <c r="C14" s="55" t="s">
        <v>136</v>
      </c>
      <c r="D14" s="45" t="s">
        <v>126</v>
      </c>
      <c r="E14" s="45"/>
      <c r="F14" s="45"/>
      <c r="G14" s="45"/>
      <c r="H14" s="45"/>
    </row>
    <row r="15" spans="1:16" x14ac:dyDescent="0.25">
      <c r="C15" s="45"/>
      <c r="D15" s="45" t="s">
        <v>127</v>
      </c>
      <c r="E15" s="45"/>
      <c r="F15" s="45"/>
      <c r="G15" s="45"/>
      <c r="H15" s="45"/>
    </row>
    <row r="16" spans="1:16" x14ac:dyDescent="0.25">
      <c r="C16" s="45"/>
      <c r="D16" s="45" t="s">
        <v>128</v>
      </c>
      <c r="E16" s="45"/>
      <c r="F16" s="45"/>
      <c r="G16" s="45"/>
      <c r="H16" s="45"/>
    </row>
    <row r="17" spans="3:8" x14ac:dyDescent="0.25">
      <c r="C17" s="45"/>
      <c r="D17" s="45" t="s">
        <v>129</v>
      </c>
      <c r="E17" s="45"/>
      <c r="F17" s="45"/>
      <c r="G17" s="45"/>
      <c r="H17" s="45"/>
    </row>
    <row r="18" spans="3:8" x14ac:dyDescent="0.25">
      <c r="C18" s="105" t="s">
        <v>130</v>
      </c>
      <c r="D18" s="106"/>
      <c r="E18" s="106"/>
      <c r="F18" s="106"/>
      <c r="G18" s="107"/>
      <c r="H18" s="45"/>
    </row>
    <row r="19" spans="3:8" x14ac:dyDescent="0.25">
      <c r="C19" s="43"/>
      <c r="D19" s="46" t="s">
        <v>120</v>
      </c>
      <c r="E19" s="46" t="s">
        <v>121</v>
      </c>
      <c r="F19" s="46" t="s">
        <v>122</v>
      </c>
      <c r="G19" s="46" t="s">
        <v>123</v>
      </c>
      <c r="H19" s="45"/>
    </row>
    <row r="20" spans="3:8" x14ac:dyDescent="0.25">
      <c r="C20" s="56" t="s">
        <v>77</v>
      </c>
      <c r="D20" s="43"/>
      <c r="E20" s="43"/>
      <c r="F20" s="43"/>
      <c r="G20" s="43"/>
      <c r="H20" s="45"/>
    </row>
    <row r="21" spans="3:8" x14ac:dyDescent="0.25">
      <c r="C21" s="56" t="s">
        <v>131</v>
      </c>
      <c r="D21" s="43"/>
      <c r="E21" s="43"/>
      <c r="F21" s="43"/>
      <c r="G21" s="43"/>
      <c r="H21" s="45"/>
    </row>
    <row r="22" spans="3:8" x14ac:dyDescent="0.25">
      <c r="C22" s="56" t="s">
        <v>132</v>
      </c>
      <c r="D22" s="43"/>
      <c r="E22" s="43"/>
      <c r="F22" s="43"/>
      <c r="G22" s="43"/>
      <c r="H22" s="45"/>
    </row>
    <row r="23" spans="3:8" x14ac:dyDescent="0.25">
      <c r="C23" s="56" t="s">
        <v>133</v>
      </c>
      <c r="D23" s="43"/>
      <c r="E23" s="43"/>
      <c r="F23" s="43"/>
      <c r="G23" s="43"/>
      <c r="H23" s="45"/>
    </row>
  </sheetData>
  <mergeCells count="1">
    <mergeCell ref="C18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1"/>
  <sheetViews>
    <sheetView topLeftCell="B1" workbookViewId="0">
      <selection activeCell="M25" sqref="M25"/>
    </sheetView>
  </sheetViews>
  <sheetFormatPr defaultRowHeight="15" x14ac:dyDescent="0.25"/>
  <cols>
    <col min="3" max="3" width="18.42578125" customWidth="1"/>
    <col min="4" max="4" width="13.140625" customWidth="1"/>
    <col min="8" max="8" width="19.5703125" customWidth="1"/>
    <col min="9" max="9" width="9.42578125" customWidth="1"/>
    <col min="10" max="10" width="11" customWidth="1"/>
    <col min="14" max="14" width="10" customWidth="1"/>
    <col min="15" max="15" width="13.140625" customWidth="1"/>
    <col min="16" max="16" width="11.28515625" customWidth="1"/>
  </cols>
  <sheetData>
    <row r="1" spans="1:19" x14ac:dyDescent="0.25">
      <c r="A1" s="59" t="s">
        <v>138</v>
      </c>
      <c r="B1" s="41"/>
      <c r="C1" s="41"/>
      <c r="D1" s="41"/>
    </row>
    <row r="2" spans="1:19" x14ac:dyDescent="0.25">
      <c r="A2" s="108" t="s">
        <v>139</v>
      </c>
      <c r="B2" s="108"/>
      <c r="C2" s="108"/>
      <c r="D2" s="108"/>
      <c r="G2" s="108" t="s">
        <v>145</v>
      </c>
      <c r="H2" s="108"/>
      <c r="I2" s="108"/>
      <c r="J2" s="108"/>
      <c r="M2" s="108" t="s">
        <v>146</v>
      </c>
      <c r="N2" s="108"/>
      <c r="O2" s="108"/>
      <c r="P2" s="108"/>
      <c r="R2" s="108" t="s">
        <v>147</v>
      </c>
      <c r="S2" s="108"/>
    </row>
    <row r="3" spans="1:19" x14ac:dyDescent="0.25">
      <c r="A3" s="60" t="s">
        <v>140</v>
      </c>
      <c r="B3" s="60" t="s">
        <v>4</v>
      </c>
      <c r="C3" s="60" t="s">
        <v>5</v>
      </c>
      <c r="D3" s="60" t="s">
        <v>6</v>
      </c>
      <c r="G3" s="60" t="s">
        <v>140</v>
      </c>
      <c r="H3" s="60" t="s">
        <v>4</v>
      </c>
      <c r="I3" s="60" t="s">
        <v>5</v>
      </c>
      <c r="J3" s="60" t="s">
        <v>6</v>
      </c>
      <c r="M3" s="60" t="s">
        <v>140</v>
      </c>
      <c r="N3" s="60" t="s">
        <v>4</v>
      </c>
      <c r="O3" s="60" t="s">
        <v>5</v>
      </c>
      <c r="P3" s="60" t="s">
        <v>6</v>
      </c>
      <c r="R3" s="60" t="s">
        <v>140</v>
      </c>
      <c r="S3" s="60" t="s">
        <v>5</v>
      </c>
    </row>
    <row r="4" spans="1:19" x14ac:dyDescent="0.25">
      <c r="A4" s="61" t="s">
        <v>141</v>
      </c>
      <c r="B4" s="58">
        <v>20</v>
      </c>
      <c r="C4" s="58"/>
      <c r="D4" s="58"/>
      <c r="G4" s="61" t="s">
        <v>141</v>
      </c>
      <c r="H4" s="58">
        <v>30</v>
      </c>
      <c r="I4" s="58"/>
      <c r="J4" s="58"/>
      <c r="M4" s="61" t="s">
        <v>141</v>
      </c>
      <c r="N4" s="58">
        <v>50</v>
      </c>
      <c r="O4" s="58"/>
      <c r="P4" s="58"/>
      <c r="R4" s="61" t="s">
        <v>141</v>
      </c>
      <c r="S4" s="58">
        <v>35000</v>
      </c>
    </row>
    <row r="5" spans="1:19" x14ac:dyDescent="0.25">
      <c r="A5" s="61" t="s">
        <v>142</v>
      </c>
      <c r="B5" s="58">
        <v>12</v>
      </c>
      <c r="C5" s="58"/>
      <c r="D5" s="58"/>
      <c r="G5" s="61" t="s">
        <v>144</v>
      </c>
      <c r="H5" s="58">
        <v>20</v>
      </c>
      <c r="I5" s="58"/>
      <c r="J5" s="58"/>
      <c r="M5" s="61" t="s">
        <v>142</v>
      </c>
      <c r="N5" s="58">
        <v>19</v>
      </c>
      <c r="O5" s="58"/>
      <c r="P5" s="58"/>
      <c r="R5" s="61" t="s">
        <v>142</v>
      </c>
      <c r="S5" s="58">
        <v>50000</v>
      </c>
    </row>
    <row r="6" spans="1:19" x14ac:dyDescent="0.25">
      <c r="A6" s="61" t="s">
        <v>143</v>
      </c>
      <c r="B6" s="58">
        <v>20</v>
      </c>
      <c r="C6" s="58"/>
      <c r="D6" s="58"/>
      <c r="G6" s="61" t="s">
        <v>143</v>
      </c>
      <c r="H6" s="58">
        <v>15</v>
      </c>
      <c r="I6" s="58"/>
      <c r="J6" s="58"/>
      <c r="M6" s="61" t="s">
        <v>144</v>
      </c>
      <c r="N6" s="58">
        <v>10</v>
      </c>
      <c r="O6" s="58"/>
      <c r="P6" s="58"/>
      <c r="R6" s="61" t="s">
        <v>143</v>
      </c>
      <c r="S6" s="58">
        <v>20000</v>
      </c>
    </row>
    <row r="7" spans="1:19" x14ac:dyDescent="0.25">
      <c r="A7" s="61" t="s">
        <v>143</v>
      </c>
      <c r="B7" s="58">
        <v>11</v>
      </c>
      <c r="C7" s="58"/>
      <c r="D7" s="58"/>
      <c r="G7" s="61" t="s">
        <v>143</v>
      </c>
      <c r="H7" s="58">
        <v>5</v>
      </c>
      <c r="I7" s="58"/>
      <c r="J7" s="58"/>
      <c r="M7" s="61" t="s">
        <v>141</v>
      </c>
      <c r="N7" s="58">
        <v>15</v>
      </c>
      <c r="O7" s="58"/>
      <c r="P7" s="58"/>
      <c r="R7" s="61" t="s">
        <v>144</v>
      </c>
      <c r="S7" s="58">
        <v>10000</v>
      </c>
    </row>
    <row r="8" spans="1:19" x14ac:dyDescent="0.25">
      <c r="A8" s="61" t="s">
        <v>141</v>
      </c>
      <c r="B8" s="58">
        <v>25</v>
      </c>
      <c r="C8" s="58"/>
      <c r="D8" s="58"/>
      <c r="G8" s="61" t="s">
        <v>141</v>
      </c>
      <c r="H8" s="58">
        <v>18</v>
      </c>
      <c r="I8" s="58"/>
      <c r="J8" s="58"/>
      <c r="M8" s="61" t="s">
        <v>142</v>
      </c>
      <c r="N8" s="58">
        <v>25</v>
      </c>
      <c r="O8" s="58"/>
      <c r="P8" s="58"/>
    </row>
    <row r="9" spans="1:19" x14ac:dyDescent="0.25">
      <c r="A9" s="61" t="s">
        <v>144</v>
      </c>
      <c r="B9" s="58">
        <v>9</v>
      </c>
      <c r="C9" s="58"/>
      <c r="D9" s="58"/>
      <c r="G9" s="61" t="s">
        <v>143</v>
      </c>
      <c r="H9" s="58">
        <v>30</v>
      </c>
      <c r="I9" s="58"/>
      <c r="J9" s="58"/>
      <c r="M9" s="61" t="s">
        <v>144</v>
      </c>
      <c r="N9" s="58">
        <v>22</v>
      </c>
      <c r="O9" s="58"/>
      <c r="P9" s="58"/>
    </row>
    <row r="10" spans="1:19" x14ac:dyDescent="0.25">
      <c r="A10" s="61" t="s">
        <v>142</v>
      </c>
      <c r="B10" s="58">
        <v>10</v>
      </c>
      <c r="C10" s="58"/>
      <c r="D10" s="58"/>
      <c r="G10" s="61" t="s">
        <v>141</v>
      </c>
      <c r="H10" s="58">
        <v>4</v>
      </c>
      <c r="I10" s="58"/>
      <c r="J10" s="58"/>
      <c r="M10" s="61" t="s">
        <v>142</v>
      </c>
      <c r="N10" s="58">
        <v>45</v>
      </c>
      <c r="O10" s="58"/>
      <c r="P10" s="58"/>
    </row>
    <row r="12" spans="1:19" x14ac:dyDescent="0.25">
      <c r="B12" s="59" t="s">
        <v>148</v>
      </c>
      <c r="C12" s="41"/>
      <c r="D12" s="41"/>
      <c r="E12" s="41"/>
      <c r="F12" s="41"/>
      <c r="G12" s="41"/>
    </row>
    <row r="13" spans="1:19" x14ac:dyDescent="0.25">
      <c r="B13" s="62" t="s">
        <v>150</v>
      </c>
      <c r="C13" s="41"/>
      <c r="D13" s="41"/>
      <c r="E13" s="41"/>
      <c r="F13" s="41"/>
      <c r="G13" s="41"/>
    </row>
    <row r="15" spans="1:19" x14ac:dyDescent="0.25">
      <c r="B15" s="59" t="s">
        <v>131</v>
      </c>
      <c r="C15" s="41"/>
      <c r="D15" s="41"/>
      <c r="E15" s="41"/>
      <c r="F15" s="41"/>
      <c r="G15" t="s">
        <v>132</v>
      </c>
      <c r="M15" s="59" t="s">
        <v>149</v>
      </c>
      <c r="N15" s="41"/>
      <c r="O15" s="41"/>
      <c r="P15" s="41"/>
      <c r="Q15" s="41"/>
    </row>
    <row r="16" spans="1:19" x14ac:dyDescent="0.25">
      <c r="M16" s="41"/>
      <c r="N16" s="41"/>
      <c r="O16" s="41"/>
      <c r="P16" s="41"/>
      <c r="Q16" s="41"/>
    </row>
    <row r="17" spans="2:17" x14ac:dyDescent="0.25">
      <c r="B17" s="64" t="s">
        <v>140</v>
      </c>
      <c r="C17" s="65" t="s">
        <v>131</v>
      </c>
      <c r="G17" s="73" t="s">
        <v>140</v>
      </c>
      <c r="H17" s="74" t="s">
        <v>132</v>
      </c>
      <c r="M17" s="78" t="s">
        <v>140</v>
      </c>
      <c r="N17" s="78" t="s">
        <v>4</v>
      </c>
      <c r="O17" s="78" t="s">
        <v>6</v>
      </c>
      <c r="P17" s="41"/>
      <c r="Q17" s="41"/>
    </row>
    <row r="18" spans="2:17" x14ac:dyDescent="0.25">
      <c r="B18" s="8" t="s">
        <v>141</v>
      </c>
      <c r="C18" s="66">
        <v>50</v>
      </c>
      <c r="G18" s="71" t="s">
        <v>141</v>
      </c>
      <c r="H18" s="72">
        <v>23.142857142857142</v>
      </c>
      <c r="M18" s="58" t="s">
        <v>141</v>
      </c>
      <c r="N18" s="58">
        <v>162</v>
      </c>
      <c r="O18" s="58">
        <v>5670000</v>
      </c>
      <c r="P18" s="41"/>
      <c r="Q18" s="41"/>
    </row>
    <row r="19" spans="2:17" x14ac:dyDescent="0.25">
      <c r="B19" s="67" t="s">
        <v>142</v>
      </c>
      <c r="C19" s="68">
        <v>45</v>
      </c>
      <c r="G19" s="75" t="s">
        <v>142</v>
      </c>
      <c r="H19" s="76">
        <v>22.2</v>
      </c>
      <c r="M19" s="58" t="s">
        <v>142</v>
      </c>
      <c r="N19" s="58">
        <v>111</v>
      </c>
      <c r="O19" s="58">
        <v>5550000</v>
      </c>
      <c r="P19" s="41"/>
      <c r="Q19" s="41"/>
    </row>
    <row r="20" spans="2:17" x14ac:dyDescent="0.25">
      <c r="B20" s="8" t="s">
        <v>143</v>
      </c>
      <c r="C20" s="66">
        <v>30</v>
      </c>
      <c r="G20" s="58" t="s">
        <v>143</v>
      </c>
      <c r="H20" s="77">
        <v>16.2</v>
      </c>
      <c r="M20" s="58" t="s">
        <v>143</v>
      </c>
      <c r="N20" s="58">
        <v>81</v>
      </c>
      <c r="O20" s="58">
        <v>1620000</v>
      </c>
      <c r="P20" s="41"/>
      <c r="Q20" s="41"/>
    </row>
    <row r="21" spans="2:17" x14ac:dyDescent="0.25">
      <c r="B21" s="69" t="s">
        <v>144</v>
      </c>
      <c r="C21" s="70">
        <v>22</v>
      </c>
      <c r="G21" s="71" t="s">
        <v>144</v>
      </c>
      <c r="H21" s="72">
        <v>15.25</v>
      </c>
      <c r="M21" s="58" t="s">
        <v>144</v>
      </c>
      <c r="N21" s="58">
        <v>61</v>
      </c>
      <c r="O21" s="58">
        <v>610000</v>
      </c>
      <c r="P21" s="41"/>
      <c r="Q21" s="41"/>
    </row>
  </sheetData>
  <mergeCells count="4">
    <mergeCell ref="A2:D2"/>
    <mergeCell ref="G2:J2"/>
    <mergeCell ref="M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7"/>
  <sheetViews>
    <sheetView workbookViewId="0">
      <selection activeCell="B16" sqref="B16:F16"/>
    </sheetView>
  </sheetViews>
  <sheetFormatPr defaultRowHeight="15" x14ac:dyDescent="0.25"/>
  <cols>
    <col min="3" max="3" width="17.28515625" customWidth="1"/>
    <col min="4" max="4" width="11.85546875" customWidth="1"/>
    <col min="5" max="5" width="11.42578125" customWidth="1"/>
    <col min="6" max="6" width="11.5703125" customWidth="1"/>
    <col min="7" max="7" width="12" customWidth="1"/>
    <col min="16" max="16" width="11.140625" customWidth="1"/>
  </cols>
  <sheetData>
    <row r="1" spans="1:17" x14ac:dyDescent="0.25">
      <c r="A1" s="80" t="s">
        <v>29</v>
      </c>
      <c r="B1" s="81" t="s">
        <v>30</v>
      </c>
      <c r="C1" s="81" t="s">
        <v>0</v>
      </c>
      <c r="D1" s="81" t="s">
        <v>31</v>
      </c>
      <c r="E1" s="81" t="s">
        <v>4</v>
      </c>
      <c r="F1" s="81" t="s">
        <v>5</v>
      </c>
      <c r="G1" s="82" t="s">
        <v>6</v>
      </c>
    </row>
    <row r="2" spans="1:17" x14ac:dyDescent="0.25">
      <c r="A2" s="83">
        <v>1</v>
      </c>
      <c r="B2" s="84" t="s">
        <v>32</v>
      </c>
      <c r="C2" s="85">
        <v>41730</v>
      </c>
      <c r="D2" s="84"/>
      <c r="E2" s="86"/>
      <c r="F2" s="86"/>
      <c r="G2" s="87"/>
      <c r="K2" s="45" t="s">
        <v>44</v>
      </c>
      <c r="L2" s="45"/>
      <c r="M2" s="45"/>
      <c r="N2" s="45"/>
      <c r="O2" s="45"/>
      <c r="P2" s="45"/>
      <c r="Q2" s="45"/>
    </row>
    <row r="3" spans="1:17" x14ac:dyDescent="0.25">
      <c r="A3" s="83">
        <v>2</v>
      </c>
      <c r="B3" s="84" t="s">
        <v>33</v>
      </c>
      <c r="C3" s="85">
        <v>41731</v>
      </c>
      <c r="D3" s="84"/>
      <c r="E3" s="86"/>
      <c r="F3" s="86"/>
      <c r="G3" s="87"/>
      <c r="K3" s="45"/>
      <c r="L3" s="45"/>
      <c r="M3" s="45"/>
      <c r="N3" s="45"/>
      <c r="O3" s="45"/>
      <c r="P3" s="45"/>
      <c r="Q3" s="45"/>
    </row>
    <row r="4" spans="1:17" x14ac:dyDescent="0.25">
      <c r="A4" s="83">
        <v>3</v>
      </c>
      <c r="B4" s="84" t="s">
        <v>34</v>
      </c>
      <c r="C4" s="85">
        <v>41732</v>
      </c>
      <c r="D4" s="84"/>
      <c r="E4" s="86"/>
      <c r="F4" s="86"/>
      <c r="G4" s="87"/>
      <c r="K4" s="45"/>
      <c r="L4" s="109" t="s">
        <v>5</v>
      </c>
      <c r="M4" s="109"/>
      <c r="N4" s="109"/>
      <c r="O4" s="109"/>
      <c r="P4" s="109"/>
      <c r="Q4" s="110"/>
    </row>
    <row r="5" spans="1:17" x14ac:dyDescent="0.25">
      <c r="A5" s="83">
        <v>4</v>
      </c>
      <c r="B5" s="84" t="s">
        <v>35</v>
      </c>
      <c r="C5" s="85">
        <v>41733</v>
      </c>
      <c r="D5" s="84"/>
      <c r="E5" s="86"/>
      <c r="F5" s="86"/>
      <c r="G5" s="87"/>
      <c r="K5" s="45"/>
      <c r="L5" s="88" t="s">
        <v>45</v>
      </c>
      <c r="M5" s="88" t="s">
        <v>46</v>
      </c>
      <c r="N5" s="88" t="s">
        <v>47</v>
      </c>
      <c r="O5" s="88" t="s">
        <v>48</v>
      </c>
      <c r="P5" s="88" t="s">
        <v>49</v>
      </c>
      <c r="Q5" s="45"/>
    </row>
    <row r="6" spans="1:17" x14ac:dyDescent="0.25">
      <c r="A6" s="83">
        <v>5</v>
      </c>
      <c r="B6" s="84" t="s">
        <v>36</v>
      </c>
      <c r="C6" s="85">
        <v>41733</v>
      </c>
      <c r="D6" s="84"/>
      <c r="E6" s="86"/>
      <c r="F6" s="86"/>
      <c r="G6" s="87"/>
      <c r="K6" s="45"/>
      <c r="L6" s="88" t="s">
        <v>31</v>
      </c>
      <c r="M6" s="88" t="s">
        <v>50</v>
      </c>
      <c r="N6" s="88" t="s">
        <v>51</v>
      </c>
      <c r="O6" s="88" t="s">
        <v>52</v>
      </c>
      <c r="P6" s="88" t="s">
        <v>53</v>
      </c>
      <c r="Q6" s="45"/>
    </row>
    <row r="7" spans="1:17" x14ac:dyDescent="0.25">
      <c r="A7" s="83">
        <v>6</v>
      </c>
      <c r="B7" s="84" t="s">
        <v>37</v>
      </c>
      <c r="C7" s="85">
        <v>41735</v>
      </c>
      <c r="D7" s="84"/>
      <c r="E7" s="86"/>
      <c r="F7" s="86"/>
      <c r="G7" s="87"/>
      <c r="K7" s="45"/>
      <c r="L7" s="58" t="s">
        <v>54</v>
      </c>
      <c r="M7" s="88">
        <v>300000</v>
      </c>
      <c r="N7" s="88">
        <v>20000</v>
      </c>
      <c r="O7" s="88">
        <v>250</v>
      </c>
      <c r="P7" s="88">
        <v>50000</v>
      </c>
      <c r="Q7" s="45"/>
    </row>
    <row r="8" spans="1:17" x14ac:dyDescent="0.25">
      <c r="A8" s="83">
        <v>7</v>
      </c>
      <c r="B8" s="84" t="s">
        <v>38</v>
      </c>
      <c r="C8" s="85">
        <v>41736</v>
      </c>
      <c r="D8" s="84"/>
      <c r="E8" s="86"/>
      <c r="F8" s="86"/>
      <c r="G8" s="87"/>
      <c r="K8" s="45"/>
      <c r="L8" s="58" t="s">
        <v>46</v>
      </c>
      <c r="M8" s="88">
        <v>290000</v>
      </c>
      <c r="N8" s="88">
        <v>18000</v>
      </c>
      <c r="O8" s="88">
        <v>250</v>
      </c>
      <c r="P8" s="88">
        <v>48000</v>
      </c>
      <c r="Q8" s="45"/>
    </row>
    <row r="9" spans="1:17" x14ac:dyDescent="0.25">
      <c r="A9" s="83">
        <v>8</v>
      </c>
      <c r="B9" s="84" t="s">
        <v>39</v>
      </c>
      <c r="C9" s="85">
        <v>41737</v>
      </c>
      <c r="D9" s="84"/>
      <c r="E9" s="86"/>
      <c r="F9" s="86"/>
      <c r="G9" s="87"/>
      <c r="K9" s="45"/>
      <c r="L9" s="89"/>
      <c r="M9" s="89"/>
      <c r="N9" s="89"/>
      <c r="O9" s="89"/>
      <c r="P9" s="89"/>
      <c r="Q9" s="89"/>
    </row>
    <row r="10" spans="1:17" x14ac:dyDescent="0.25">
      <c r="A10" s="83">
        <v>9</v>
      </c>
      <c r="B10" s="84" t="s">
        <v>40</v>
      </c>
      <c r="C10" s="85">
        <v>41738</v>
      </c>
      <c r="D10" s="84"/>
      <c r="E10" s="86"/>
      <c r="F10" s="86"/>
      <c r="G10" s="87"/>
      <c r="K10" s="45"/>
      <c r="L10" s="45"/>
      <c r="M10" s="45"/>
      <c r="N10" s="45"/>
      <c r="O10" s="45"/>
      <c r="P10" s="45"/>
      <c r="Q10" s="45"/>
    </row>
    <row r="11" spans="1:17" x14ac:dyDescent="0.25">
      <c r="A11" s="83">
        <v>10</v>
      </c>
      <c r="B11" s="84" t="s">
        <v>41</v>
      </c>
      <c r="C11" s="85">
        <v>41738</v>
      </c>
      <c r="D11" s="84"/>
      <c r="E11" s="86"/>
      <c r="F11" s="86"/>
      <c r="G11" s="87"/>
      <c r="K11" s="45"/>
      <c r="L11" s="45" t="s">
        <v>55</v>
      </c>
      <c r="M11" s="45"/>
      <c r="N11" s="45"/>
      <c r="O11" s="45"/>
      <c r="P11" s="45"/>
      <c r="Q11" s="45"/>
    </row>
    <row r="12" spans="1:17" x14ac:dyDescent="0.25">
      <c r="A12" s="83">
        <v>11</v>
      </c>
      <c r="B12" s="84" t="s">
        <v>42</v>
      </c>
      <c r="C12" s="85">
        <v>41739</v>
      </c>
      <c r="D12" s="84"/>
      <c r="E12" s="86"/>
      <c r="F12" s="86"/>
      <c r="G12" s="87"/>
      <c r="K12" s="45"/>
      <c r="L12" s="45"/>
      <c r="M12" s="45"/>
      <c r="N12" s="45"/>
      <c r="O12" s="45"/>
      <c r="P12" s="45"/>
      <c r="Q12" s="45"/>
    </row>
    <row r="13" spans="1:17" ht="15" customHeight="1" x14ac:dyDescent="0.25">
      <c r="A13" s="83">
        <v>12</v>
      </c>
      <c r="B13" s="84" t="s">
        <v>43</v>
      </c>
      <c r="C13" s="85">
        <v>41741</v>
      </c>
      <c r="D13" s="84"/>
      <c r="E13" s="86"/>
      <c r="F13" s="86"/>
      <c r="G13" s="87"/>
      <c r="K13" s="45"/>
      <c r="L13" s="111" t="s">
        <v>151</v>
      </c>
      <c r="M13" s="111"/>
      <c r="N13" s="111"/>
      <c r="O13" s="111"/>
      <c r="P13" s="111"/>
      <c r="Q13" s="111"/>
    </row>
    <row r="14" spans="1:17" x14ac:dyDescent="0.25">
      <c r="K14" s="45"/>
      <c r="L14" s="111"/>
      <c r="M14" s="111"/>
      <c r="N14" s="111"/>
      <c r="O14" s="111"/>
      <c r="P14" s="111"/>
      <c r="Q14" s="111"/>
    </row>
    <row r="15" spans="1:17" x14ac:dyDescent="0.25">
      <c r="K15" s="45"/>
      <c r="L15" s="45"/>
      <c r="M15" s="45"/>
      <c r="N15" s="45"/>
      <c r="O15" s="45"/>
      <c r="P15" s="45"/>
      <c r="Q15" s="45"/>
    </row>
    <row r="16" spans="1:17" x14ac:dyDescent="0.25">
      <c r="B16" s="45" t="s">
        <v>153</v>
      </c>
      <c r="C16" s="45"/>
      <c r="D16" s="45"/>
      <c r="K16" s="45"/>
      <c r="L16" s="112" t="s">
        <v>152</v>
      </c>
      <c r="M16" s="113"/>
      <c r="N16" s="113"/>
      <c r="O16" s="113"/>
      <c r="P16" s="113"/>
      <c r="Q16" s="113"/>
    </row>
    <row r="17" spans="11:17" x14ac:dyDescent="0.25">
      <c r="K17" s="45"/>
      <c r="L17" s="113"/>
      <c r="M17" s="113"/>
      <c r="N17" s="113"/>
      <c r="O17" s="113"/>
      <c r="P17" s="113"/>
      <c r="Q17" s="113"/>
    </row>
  </sheetData>
  <mergeCells count="3">
    <mergeCell ref="L4:Q4"/>
    <mergeCell ref="L13:Q14"/>
    <mergeCell ref="L16:Q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1"/>
  <sheetViews>
    <sheetView tabSelected="1" workbookViewId="0">
      <selection activeCell="L26" sqref="L26"/>
    </sheetView>
  </sheetViews>
  <sheetFormatPr defaultRowHeight="15" x14ac:dyDescent="0.25"/>
  <cols>
    <col min="3" max="3" width="16.5703125" customWidth="1"/>
    <col min="4" max="4" width="21.28515625" customWidth="1"/>
    <col min="7" max="7" width="19.7109375" customWidth="1"/>
    <col min="8" max="8" width="16.7109375" customWidth="1"/>
    <col min="12" max="12" width="21.5703125" customWidth="1"/>
    <col min="13" max="13" width="13.5703125" customWidth="1"/>
    <col min="14" max="14" width="15" customWidth="1"/>
    <col min="15" max="15" width="14.42578125" customWidth="1"/>
  </cols>
  <sheetData>
    <row r="1" spans="1:16" ht="23.25" x14ac:dyDescent="0.35">
      <c r="A1" s="114" t="s">
        <v>154</v>
      </c>
      <c r="B1" s="114"/>
      <c r="C1" s="114"/>
      <c r="D1" s="114"/>
      <c r="E1" s="114"/>
      <c r="F1" s="114"/>
      <c r="G1" s="114"/>
      <c r="H1" s="114"/>
    </row>
    <row r="2" spans="1:16" ht="18.75" x14ac:dyDescent="0.3">
      <c r="A2" s="90" t="s">
        <v>155</v>
      </c>
      <c r="B2" s="90" t="s">
        <v>156</v>
      </c>
      <c r="C2" s="90" t="s">
        <v>157</v>
      </c>
      <c r="D2" s="90" t="s">
        <v>158</v>
      </c>
      <c r="E2" s="90" t="s">
        <v>140</v>
      </c>
      <c r="F2" s="90" t="s">
        <v>159</v>
      </c>
      <c r="G2" s="90" t="s">
        <v>160</v>
      </c>
      <c r="H2" s="90" t="s">
        <v>161</v>
      </c>
      <c r="M2" s="115" t="s">
        <v>187</v>
      </c>
      <c r="N2" s="115"/>
    </row>
    <row r="3" spans="1:16" x14ac:dyDescent="0.25">
      <c r="A3" s="91">
        <v>1</v>
      </c>
      <c r="B3" s="36" t="s">
        <v>162</v>
      </c>
      <c r="C3" s="36" t="s">
        <v>163</v>
      </c>
      <c r="D3" s="36" t="s">
        <v>164</v>
      </c>
      <c r="E3" s="36" t="s">
        <v>165</v>
      </c>
      <c r="F3" s="36" t="s">
        <v>166</v>
      </c>
      <c r="G3" s="36">
        <v>90</v>
      </c>
      <c r="H3" s="92"/>
      <c r="M3" s="93" t="s">
        <v>155</v>
      </c>
      <c r="N3" s="93" t="s">
        <v>5</v>
      </c>
    </row>
    <row r="4" spans="1:16" x14ac:dyDescent="0.25">
      <c r="A4" s="91">
        <v>2</v>
      </c>
      <c r="B4" s="36" t="s">
        <v>162</v>
      </c>
      <c r="C4" s="36" t="s">
        <v>167</v>
      </c>
      <c r="D4" s="36" t="s">
        <v>168</v>
      </c>
      <c r="E4" s="36" t="s">
        <v>169</v>
      </c>
      <c r="F4" s="36" t="s">
        <v>170</v>
      </c>
      <c r="G4" s="36">
        <v>120</v>
      </c>
      <c r="H4" s="92"/>
      <c r="M4" s="36" t="s">
        <v>176</v>
      </c>
      <c r="N4" s="36">
        <v>500</v>
      </c>
    </row>
    <row r="5" spans="1:16" x14ac:dyDescent="0.25">
      <c r="A5" s="91">
        <v>3</v>
      </c>
      <c r="B5" s="36" t="s">
        <v>171</v>
      </c>
      <c r="C5" s="36" t="s">
        <v>163</v>
      </c>
      <c r="D5" s="36" t="s">
        <v>172</v>
      </c>
      <c r="E5" s="36" t="s">
        <v>173</v>
      </c>
      <c r="F5" s="36" t="s">
        <v>170</v>
      </c>
      <c r="G5" s="36">
        <v>110</v>
      </c>
      <c r="H5" s="92"/>
      <c r="M5" s="36" t="s">
        <v>167</v>
      </c>
      <c r="N5" s="36">
        <v>2000</v>
      </c>
    </row>
    <row r="6" spans="1:16" x14ac:dyDescent="0.25">
      <c r="A6" s="91">
        <v>4</v>
      </c>
      <c r="B6" s="36" t="s">
        <v>171</v>
      </c>
      <c r="C6" s="36" t="s">
        <v>167</v>
      </c>
      <c r="D6" s="36" t="s">
        <v>174</v>
      </c>
      <c r="E6" s="36" t="s">
        <v>175</v>
      </c>
      <c r="F6" s="36" t="s">
        <v>170</v>
      </c>
      <c r="G6" s="36">
        <v>130</v>
      </c>
      <c r="H6" s="92"/>
      <c r="M6" s="36" t="s">
        <v>163</v>
      </c>
      <c r="N6" s="36">
        <v>3000</v>
      </c>
    </row>
    <row r="7" spans="1:16" x14ac:dyDescent="0.25">
      <c r="A7" s="91">
        <v>5</v>
      </c>
      <c r="B7" s="36" t="s">
        <v>171</v>
      </c>
      <c r="C7" s="36" t="s">
        <v>176</v>
      </c>
      <c r="D7" s="36" t="s">
        <v>177</v>
      </c>
      <c r="E7" s="36" t="s">
        <v>175</v>
      </c>
      <c r="F7" s="36" t="s">
        <v>166</v>
      </c>
      <c r="G7" s="36">
        <v>135</v>
      </c>
      <c r="H7" s="92"/>
    </row>
    <row r="8" spans="1:16" x14ac:dyDescent="0.25">
      <c r="A8" s="91">
        <v>6</v>
      </c>
      <c r="B8" s="36" t="s">
        <v>162</v>
      </c>
      <c r="C8" s="36" t="s">
        <v>163</v>
      </c>
      <c r="D8" s="36" t="s">
        <v>172</v>
      </c>
      <c r="E8" s="36" t="s">
        <v>178</v>
      </c>
      <c r="F8" s="36" t="s">
        <v>170</v>
      </c>
      <c r="G8" s="36">
        <v>100</v>
      </c>
      <c r="H8" s="92"/>
      <c r="L8" t="s">
        <v>188</v>
      </c>
    </row>
    <row r="9" spans="1:16" x14ac:dyDescent="0.25">
      <c r="A9" s="91">
        <v>7</v>
      </c>
      <c r="B9" s="36" t="s">
        <v>171</v>
      </c>
      <c r="C9" s="36" t="s">
        <v>167</v>
      </c>
      <c r="D9" s="36" t="s">
        <v>179</v>
      </c>
      <c r="E9" s="36" t="s">
        <v>180</v>
      </c>
      <c r="F9" s="36" t="s">
        <v>166</v>
      </c>
      <c r="G9" s="36">
        <v>80</v>
      </c>
      <c r="H9" s="92"/>
    </row>
    <row r="10" spans="1:16" x14ac:dyDescent="0.25">
      <c r="A10" s="91">
        <v>8</v>
      </c>
      <c r="B10" s="36" t="s">
        <v>171</v>
      </c>
      <c r="C10" s="36" t="s">
        <v>176</v>
      </c>
      <c r="D10" s="36" t="s">
        <v>181</v>
      </c>
      <c r="E10" s="36" t="s">
        <v>182</v>
      </c>
      <c r="F10" s="36" t="s">
        <v>170</v>
      </c>
      <c r="G10" s="36">
        <v>100</v>
      </c>
      <c r="H10" s="92"/>
    </row>
    <row r="11" spans="1:16" x14ac:dyDescent="0.25">
      <c r="A11" s="91">
        <v>9</v>
      </c>
      <c r="B11" s="36" t="s">
        <v>171</v>
      </c>
      <c r="C11" s="36" t="s">
        <v>163</v>
      </c>
      <c r="D11" s="36" t="s">
        <v>183</v>
      </c>
      <c r="E11" s="36" t="s">
        <v>184</v>
      </c>
      <c r="F11" s="36" t="s">
        <v>166</v>
      </c>
      <c r="G11" s="36">
        <v>120</v>
      </c>
      <c r="H11" s="92"/>
      <c r="L11" s="45" t="s">
        <v>191</v>
      </c>
      <c r="M11" s="45"/>
      <c r="N11" s="45"/>
      <c r="O11" s="79"/>
      <c r="P11" s="79"/>
    </row>
    <row r="12" spans="1:16" x14ac:dyDescent="0.25">
      <c r="A12" s="91">
        <v>10</v>
      </c>
      <c r="B12" s="36" t="s">
        <v>171</v>
      </c>
      <c r="C12" s="36" t="s">
        <v>163</v>
      </c>
      <c r="D12" s="36" t="s">
        <v>164</v>
      </c>
      <c r="E12" s="36" t="s">
        <v>185</v>
      </c>
      <c r="F12" s="36" t="s">
        <v>166</v>
      </c>
      <c r="G12" s="36">
        <v>100</v>
      </c>
      <c r="H12" s="92"/>
      <c r="L12" s="79"/>
      <c r="M12" s="79"/>
      <c r="N12" s="79"/>
      <c r="O12" s="79"/>
    </row>
    <row r="13" spans="1:16" x14ac:dyDescent="0.25">
      <c r="A13" s="91">
        <v>11</v>
      </c>
      <c r="B13" s="36" t="s">
        <v>171</v>
      </c>
      <c r="C13" s="36" t="s">
        <v>167</v>
      </c>
      <c r="D13" s="36" t="s">
        <v>186</v>
      </c>
      <c r="E13" s="36" t="s">
        <v>165</v>
      </c>
      <c r="F13" s="36" t="s">
        <v>170</v>
      </c>
      <c r="G13" s="36">
        <v>110</v>
      </c>
      <c r="H13" s="92"/>
      <c r="L13" s="95" t="s">
        <v>156</v>
      </c>
      <c r="M13" s="79" t="s">
        <v>171</v>
      </c>
      <c r="N13" s="79"/>
      <c r="O13" s="79"/>
    </row>
    <row r="14" spans="1:16" x14ac:dyDescent="0.25">
      <c r="L14" s="79"/>
      <c r="M14" s="79"/>
      <c r="N14" s="79"/>
      <c r="O14" s="79"/>
    </row>
    <row r="15" spans="1:16" x14ac:dyDescent="0.25">
      <c r="L15" s="95" t="s">
        <v>189</v>
      </c>
      <c r="M15" s="95" t="s">
        <v>159</v>
      </c>
      <c r="N15" s="79"/>
      <c r="O15" s="79"/>
    </row>
    <row r="16" spans="1:16" x14ac:dyDescent="0.25">
      <c r="B16" t="s">
        <v>193</v>
      </c>
      <c r="L16" s="95" t="s">
        <v>157</v>
      </c>
      <c r="M16" s="79" t="s">
        <v>170</v>
      </c>
      <c r="N16" s="79" t="s">
        <v>166</v>
      </c>
      <c r="O16" s="79" t="s">
        <v>190</v>
      </c>
    </row>
    <row r="17" spans="2:15" x14ac:dyDescent="0.25">
      <c r="B17" s="79"/>
      <c r="C17" s="79"/>
      <c r="D17" s="79"/>
      <c r="E17" s="79"/>
      <c r="L17" s="79" t="s">
        <v>163</v>
      </c>
      <c r="M17" s="94">
        <v>1</v>
      </c>
      <c r="N17" s="94">
        <v>2</v>
      </c>
      <c r="O17" s="94">
        <v>3</v>
      </c>
    </row>
    <row r="18" spans="2:15" ht="18.75" x14ac:dyDescent="0.3">
      <c r="B18" s="79"/>
      <c r="C18" s="90" t="s">
        <v>156</v>
      </c>
      <c r="D18" s="96" t="s">
        <v>162</v>
      </c>
      <c r="E18" s="79"/>
      <c r="L18" s="79" t="s">
        <v>167</v>
      </c>
      <c r="M18" s="94">
        <v>2</v>
      </c>
      <c r="N18" s="94">
        <v>1</v>
      </c>
      <c r="O18" s="94">
        <v>3</v>
      </c>
    </row>
    <row r="19" spans="2:15" ht="18.75" x14ac:dyDescent="0.3">
      <c r="B19" s="79"/>
      <c r="C19" s="90" t="s">
        <v>157</v>
      </c>
      <c r="D19" s="36" t="s">
        <v>167</v>
      </c>
      <c r="E19" s="79"/>
      <c r="L19" s="79" t="s">
        <v>176</v>
      </c>
      <c r="M19" s="94">
        <v>1</v>
      </c>
      <c r="N19" s="94">
        <v>1</v>
      </c>
      <c r="O19" s="94">
        <v>2</v>
      </c>
    </row>
    <row r="20" spans="2:15" x14ac:dyDescent="0.25">
      <c r="B20" s="79"/>
      <c r="C20" s="97" t="s">
        <v>192</v>
      </c>
      <c r="D20" s="63"/>
      <c r="E20" s="79"/>
      <c r="L20" s="79" t="s">
        <v>190</v>
      </c>
      <c r="M20" s="94">
        <v>4</v>
      </c>
      <c r="N20" s="94">
        <v>4</v>
      </c>
      <c r="O20" s="94">
        <v>8</v>
      </c>
    </row>
    <row r="21" spans="2:15" x14ac:dyDescent="0.25">
      <c r="B21" s="79"/>
      <c r="C21" s="79"/>
      <c r="D21" s="79"/>
      <c r="E21" s="79"/>
      <c r="L21" s="79"/>
      <c r="M21" s="79"/>
      <c r="N21" s="79"/>
      <c r="O21" s="79"/>
    </row>
    <row r="23" spans="2:15" x14ac:dyDescent="0.25">
      <c r="D23" t="s">
        <v>196</v>
      </c>
    </row>
    <row r="24" spans="2:15" x14ac:dyDescent="0.25">
      <c r="C24" s="79"/>
      <c r="D24" s="79"/>
      <c r="E24" s="79"/>
      <c r="F24" s="79"/>
      <c r="G24" s="79"/>
      <c r="H24" s="79"/>
    </row>
    <row r="25" spans="2:15" x14ac:dyDescent="0.25">
      <c r="C25" s="79"/>
      <c r="D25" s="116" t="s">
        <v>194</v>
      </c>
      <c r="E25" s="116"/>
      <c r="F25" s="116"/>
      <c r="G25" s="116"/>
      <c r="H25" s="79"/>
    </row>
    <row r="26" spans="2:15" x14ac:dyDescent="0.25">
      <c r="C26" s="79"/>
      <c r="D26" s="98"/>
      <c r="E26" s="98"/>
      <c r="F26" s="117" t="s">
        <v>157</v>
      </c>
      <c r="G26" s="117"/>
      <c r="H26" s="117"/>
    </row>
    <row r="27" spans="2:15" x14ac:dyDescent="0.25">
      <c r="C27" s="79"/>
      <c r="D27" s="98"/>
      <c r="E27" s="98"/>
      <c r="F27" s="36" t="s">
        <v>167</v>
      </c>
      <c r="G27" s="36" t="s">
        <v>163</v>
      </c>
      <c r="H27" s="36" t="s">
        <v>176</v>
      </c>
    </row>
    <row r="28" spans="2:15" x14ac:dyDescent="0.25">
      <c r="C28" s="79"/>
      <c r="D28" s="118" t="s">
        <v>195</v>
      </c>
      <c r="E28" s="97" t="s">
        <v>162</v>
      </c>
      <c r="F28" s="63"/>
      <c r="G28" s="63"/>
      <c r="H28" s="63"/>
    </row>
    <row r="29" spans="2:15" x14ac:dyDescent="0.25">
      <c r="C29" s="79"/>
      <c r="D29" s="118"/>
      <c r="E29" s="97" t="s">
        <v>171</v>
      </c>
      <c r="F29" s="63"/>
      <c r="G29" s="63"/>
      <c r="H29" s="63"/>
    </row>
    <row r="30" spans="2:15" x14ac:dyDescent="0.25">
      <c r="C30" s="79"/>
      <c r="D30" s="79"/>
      <c r="E30" s="79"/>
      <c r="F30" s="79"/>
      <c r="G30" s="79"/>
      <c r="H30" s="79"/>
    </row>
    <row r="31" spans="2:15" x14ac:dyDescent="0.25">
      <c r="C31" s="79"/>
      <c r="D31" s="79"/>
      <c r="E31" s="79"/>
      <c r="F31" s="79"/>
      <c r="G31" s="79"/>
      <c r="H31" s="79"/>
    </row>
  </sheetData>
  <mergeCells count="5">
    <mergeCell ref="A1:H1"/>
    <mergeCell ref="M2:N2"/>
    <mergeCell ref="D25:G25"/>
    <mergeCell ref="F26:H26"/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Câu 1</vt:lpstr>
      <vt:lpstr>Câu 2</vt:lpstr>
      <vt:lpstr>Câu 3</vt:lpstr>
      <vt:lpstr>Câu 4</vt:lpstr>
      <vt:lpstr>Câu 6</vt:lpstr>
      <vt:lpstr>Câu 8</vt:lpstr>
      <vt:lpstr>Câu 11</vt:lpstr>
      <vt:lpstr>Câu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DTV34</cp:lastModifiedBy>
  <dcterms:created xsi:type="dcterms:W3CDTF">2016-01-11T15:38:23Z</dcterms:created>
  <dcterms:modified xsi:type="dcterms:W3CDTF">2020-09-18T14:42:35Z</dcterms:modified>
</cp:coreProperties>
</file>