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DEON\Desktop\Hanmilton\Hanmilton\"/>
    </mc:Choice>
  </mc:AlternateContent>
  <bookViews>
    <workbookView xWindow="0" yWindow="240" windowWidth="15600" windowHeight="7290"/>
  </bookViews>
  <sheets>
    <sheet name="Bases Actualizada" sheetId="1" r:id="rId1"/>
    <sheet name="BASE COMPLETA" sheetId="9" r:id="rId2"/>
    <sheet name="BASE FACULTAD" sheetId="10" r:id="rId3"/>
    <sheet name="RESUMEN FACULTAD" sheetId="12" r:id="rId4"/>
    <sheet name="BASE SUBSIDIOS" sheetId="14" r:id="rId5"/>
    <sheet name="RESUMEN SUBSIDIOS" sheetId="16" r:id="rId6"/>
    <sheet name="BASE PAIS" sheetId="17" r:id="rId7"/>
    <sheet name="RESUMEN PAIS" sheetId="18" r:id="rId8"/>
    <sheet name="BASE UNIVERSIDAD" sheetId="19" r:id="rId9"/>
    <sheet name="UNIVERSIDAD RESUMEN" sheetId="20" r:id="rId10"/>
    <sheet name="Ponencias " sheetId="2" r:id="rId11"/>
    <sheet name="INVENTARIO DOCENTES 2016 2017" sheetId="3" r:id="rId12"/>
    <sheet name="DOCENTES TITULARES" sheetId="5" r:id="rId13"/>
    <sheet name="DOCTORANDOS 2015 2016" sheetId="11" r:id="rId14"/>
    <sheet name="DOCENTES DOCTORES DOCTORANDOS" sheetId="13" r:id="rId15"/>
  </sheets>
  <definedNames>
    <definedName name="_xlnm._FilterDatabase" localSheetId="1" hidden="1">'BASE COMPLETA'!$A$2:$J$316</definedName>
    <definedName name="_xlnm._FilterDatabase" localSheetId="2" hidden="1">'BASE FACULTAD'!$A$2:$L$2</definedName>
    <definedName name="_xlnm._FilterDatabase" localSheetId="6" hidden="1">'BASE PAIS'!$A$2:$L$316</definedName>
    <definedName name="_xlnm._FilterDatabase" localSheetId="4" hidden="1">'BASE SUBSIDIOS'!$A$2:$M$316</definedName>
    <definedName name="_xlnm._FilterDatabase" localSheetId="8" hidden="1">'BASE UNIVERSIDAD'!$A$2:$M$316</definedName>
    <definedName name="_xlnm._FilterDatabase" localSheetId="0" hidden="1">'Bases Actualizada'!$B$2:$AQ$341</definedName>
    <definedName name="_xlnm.Print_Area" localSheetId="0">'Bases Actualizada'!$B$2:$K$302</definedName>
    <definedName name="_xlnm.Print_Titles" localSheetId="0">'Bases Actualizada'!$2:$2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0" l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F4" i="20"/>
  <c r="F27" i="20"/>
  <c r="F40" i="20"/>
  <c r="J24" i="19"/>
  <c r="K24" i="19"/>
  <c r="L29" i="19"/>
  <c r="L48" i="19"/>
  <c r="L122" i="19"/>
  <c r="L140" i="19"/>
  <c r="L157" i="19"/>
  <c r="L187" i="19"/>
  <c r="J282" i="19"/>
  <c r="K282" i="19"/>
  <c r="J283" i="19"/>
  <c r="K283" i="19"/>
  <c r="K300" i="19"/>
  <c r="J300" i="19"/>
  <c r="L286" i="19"/>
  <c r="L267" i="19"/>
  <c r="L260" i="19"/>
  <c r="L245" i="19"/>
  <c r="K216" i="19"/>
  <c r="J3" i="19"/>
  <c r="J5" i="19"/>
  <c r="J8" i="19"/>
  <c r="J9" i="19"/>
  <c r="J216" i="19"/>
  <c r="J10" i="19"/>
  <c r="J13" i="19"/>
  <c r="J21" i="19"/>
  <c r="J22" i="19"/>
  <c r="J25" i="19"/>
  <c r="J27" i="19"/>
  <c r="J29" i="19"/>
  <c r="J43" i="19"/>
  <c r="J44" i="19"/>
  <c r="J48" i="19"/>
  <c r="J102" i="19"/>
  <c r="J103" i="19"/>
  <c r="J106" i="19"/>
  <c r="J107" i="19"/>
  <c r="J112" i="19"/>
  <c r="J113" i="19"/>
  <c r="J116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54" i="19"/>
  <c r="J155" i="19"/>
  <c r="J157" i="19"/>
  <c r="J187" i="19"/>
  <c r="J214" i="19"/>
  <c r="J215" i="19"/>
  <c r="J245" i="19"/>
  <c r="J251" i="19"/>
  <c r="J252" i="19"/>
  <c r="J253" i="19"/>
  <c r="J254" i="19"/>
  <c r="J255" i="19"/>
  <c r="J256" i="19"/>
  <c r="J257" i="19"/>
  <c r="J258" i="19"/>
  <c r="J259" i="19"/>
  <c r="J260" i="19"/>
  <c r="J267" i="19"/>
  <c r="J284" i="19"/>
  <c r="J285" i="19"/>
  <c r="J286" i="19"/>
  <c r="J291" i="19"/>
  <c r="J293" i="19"/>
  <c r="J294" i="19"/>
  <c r="J295" i="19"/>
  <c r="J296" i="19"/>
  <c r="J297" i="19"/>
  <c r="K5" i="19"/>
  <c r="K8" i="19"/>
  <c r="K9" i="19"/>
  <c r="K10" i="19"/>
  <c r="K13" i="19"/>
  <c r="K21" i="19"/>
  <c r="K22" i="19"/>
  <c r="K25" i="19"/>
  <c r="K27" i="19"/>
  <c r="K29" i="19"/>
  <c r="K43" i="19"/>
  <c r="K44" i="19"/>
  <c r="K48" i="19"/>
  <c r="K102" i="19"/>
  <c r="K103" i="19"/>
  <c r="K106" i="19"/>
  <c r="K107" i="19"/>
  <c r="K112" i="19"/>
  <c r="K113" i="19"/>
  <c r="K116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54" i="19"/>
  <c r="K155" i="19"/>
  <c r="K157" i="19"/>
  <c r="K187" i="19"/>
  <c r="K214" i="19"/>
  <c r="K215" i="19"/>
  <c r="K245" i="19"/>
  <c r="K251" i="19"/>
  <c r="K252" i="19"/>
  <c r="K253" i="19"/>
  <c r="K254" i="19"/>
  <c r="K255" i="19"/>
  <c r="K256" i="19"/>
  <c r="K257" i="19"/>
  <c r="K258" i="19"/>
  <c r="K259" i="19"/>
  <c r="K260" i="19"/>
  <c r="K267" i="19"/>
  <c r="K284" i="19"/>
  <c r="K285" i="19"/>
  <c r="K286" i="19"/>
  <c r="K291" i="19"/>
  <c r="K293" i="19"/>
  <c r="K294" i="19"/>
  <c r="K295" i="19"/>
  <c r="K296" i="19"/>
  <c r="K297" i="19"/>
  <c r="K3" i="19"/>
  <c r="D20" i="18"/>
  <c r="C20" i="18"/>
  <c r="C19" i="18"/>
  <c r="C18" i="18"/>
  <c r="D17" i="18"/>
  <c r="C17" i="18"/>
  <c r="D16" i="18"/>
  <c r="C16" i="18"/>
  <c r="D15" i="18"/>
  <c r="C15" i="18"/>
  <c r="C14" i="18"/>
  <c r="C13" i="18"/>
  <c r="D12" i="18"/>
  <c r="C12" i="18"/>
  <c r="D11" i="18"/>
  <c r="C11" i="18"/>
  <c r="D10" i="18"/>
  <c r="C10" i="18"/>
  <c r="C9" i="18"/>
  <c r="D8" i="18"/>
  <c r="C8" i="18"/>
  <c r="C7" i="18"/>
  <c r="D6" i="18"/>
  <c r="C6" i="18"/>
  <c r="D5" i="18"/>
  <c r="C5" i="18"/>
  <c r="D4" i="18"/>
  <c r="D21" i="18" s="1"/>
  <c r="C4" i="18"/>
  <c r="K24" i="16"/>
  <c r="K20" i="16"/>
  <c r="K22" i="16"/>
  <c r="C7" i="16"/>
  <c r="F7" i="16"/>
  <c r="D7" i="16"/>
  <c r="K7" i="16" s="1"/>
  <c r="E7" i="16"/>
  <c r="H7" i="16"/>
  <c r="C8" i="16"/>
  <c r="H8" i="16"/>
  <c r="K8" i="16" s="1"/>
  <c r="J8" i="16"/>
  <c r="C9" i="16"/>
  <c r="D9" i="16"/>
  <c r="H9" i="16"/>
  <c r="K9" i="16" s="1"/>
  <c r="C10" i="16"/>
  <c r="D10" i="16"/>
  <c r="H10" i="16"/>
  <c r="J10" i="16"/>
  <c r="C11" i="16"/>
  <c r="D11" i="16"/>
  <c r="E11" i="16"/>
  <c r="H11" i="16"/>
  <c r="J11" i="16"/>
  <c r="C12" i="16"/>
  <c r="J12" i="16"/>
  <c r="K12" i="16" s="1"/>
  <c r="C13" i="16"/>
  <c r="D13" i="16"/>
  <c r="J13" i="16"/>
  <c r="K13" i="16" s="1"/>
  <c r="C14" i="16"/>
  <c r="F14" i="16"/>
  <c r="D14" i="16"/>
  <c r="H14" i="16"/>
  <c r="J14" i="16"/>
  <c r="C15" i="16"/>
  <c r="F15" i="16"/>
  <c r="D15" i="16"/>
  <c r="K15" i="16" s="1"/>
  <c r="H15" i="16"/>
  <c r="J15" i="16"/>
  <c r="I15" i="16"/>
  <c r="C16" i="16"/>
  <c r="F16" i="16"/>
  <c r="K16" i="16" s="1"/>
  <c r="C17" i="16"/>
  <c r="D17" i="16"/>
  <c r="H17" i="16"/>
  <c r="G17" i="16"/>
  <c r="C18" i="16"/>
  <c r="F18" i="16"/>
  <c r="J18" i="16"/>
  <c r="K18" i="16" s="1"/>
  <c r="C19" i="16"/>
  <c r="F19" i="16"/>
  <c r="D19" i="16"/>
  <c r="E19" i="16"/>
  <c r="H19" i="16"/>
  <c r="J19" i="16"/>
  <c r="I19" i="16"/>
  <c r="I27" i="16" s="1"/>
  <c r="C20" i="16"/>
  <c r="C21" i="16"/>
  <c r="D21" i="16"/>
  <c r="K21" i="16" s="1"/>
  <c r="H21" i="16"/>
  <c r="C22" i="16"/>
  <c r="C23" i="16"/>
  <c r="D23" i="16"/>
  <c r="H23" i="16"/>
  <c r="J23" i="16"/>
  <c r="C24" i="16"/>
  <c r="C25" i="16"/>
  <c r="D25" i="16"/>
  <c r="H25" i="16"/>
  <c r="K25" i="16" s="1"/>
  <c r="C26" i="16"/>
  <c r="J26" i="16"/>
  <c r="K26" i="16" s="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8" i="11"/>
  <c r="H6" i="13"/>
  <c r="I6" i="13" s="1"/>
  <c r="H7" i="13"/>
  <c r="I7" i="13" s="1"/>
  <c r="H8" i="13"/>
  <c r="I8" i="13" s="1"/>
  <c r="H9" i="13"/>
  <c r="I9" i="13" s="1"/>
  <c r="H10" i="13"/>
  <c r="I10" i="13" s="1"/>
  <c r="H11" i="13"/>
  <c r="I11" i="13" s="1"/>
  <c r="H12" i="13"/>
  <c r="H13" i="13"/>
  <c r="I13" i="13" s="1"/>
  <c r="H14" i="13"/>
  <c r="I14" i="13" s="1"/>
  <c r="H15" i="13"/>
  <c r="I15" i="13" s="1"/>
  <c r="H16" i="13"/>
  <c r="I16" i="13" s="1"/>
  <c r="H17" i="13"/>
  <c r="I17" i="13" s="1"/>
  <c r="H18" i="13"/>
  <c r="I18" i="13" s="1"/>
  <c r="H19" i="13"/>
  <c r="I19" i="13" s="1"/>
  <c r="H20" i="13"/>
  <c r="I20" i="13" s="1"/>
  <c r="H21" i="13"/>
  <c r="I21" i="13" s="1"/>
  <c r="H22" i="13"/>
  <c r="I22" i="13" s="1"/>
  <c r="H23" i="13"/>
  <c r="I23" i="13" s="1"/>
  <c r="H24" i="13"/>
  <c r="I24" i="13" s="1"/>
  <c r="H5" i="13"/>
  <c r="I5" i="13" s="1"/>
  <c r="J28" i="11"/>
  <c r="I28" i="11"/>
  <c r="K28" i="11" s="1"/>
  <c r="F25" i="13"/>
  <c r="G25" i="13"/>
  <c r="H25" i="13" s="1"/>
  <c r="I25" i="13" s="1"/>
  <c r="J25" i="13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E23" i="12" s="1"/>
  <c r="D3" i="12"/>
  <c r="D34" i="3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K19" i="16" l="1"/>
  <c r="K17" i="16"/>
  <c r="E8" i="18"/>
  <c r="K23" i="16"/>
  <c r="K14" i="16"/>
  <c r="F71" i="20"/>
  <c r="K11" i="16"/>
  <c r="K10" i="16"/>
  <c r="E7" i="18"/>
  <c r="E9" i="18"/>
  <c r="E13" i="18"/>
  <c r="E19" i="18"/>
  <c r="E21" i="18"/>
  <c r="D23" i="18"/>
  <c r="E14" i="18"/>
  <c r="E18" i="18"/>
  <c r="E5" i="18"/>
  <c r="E6" i="18"/>
  <c r="E10" i="18"/>
  <c r="E11" i="18"/>
  <c r="E12" i="18"/>
  <c r="E15" i="18"/>
  <c r="E16" i="18"/>
  <c r="E17" i="18"/>
  <c r="E20" i="18"/>
  <c r="G40" i="20"/>
  <c r="G4" i="20"/>
  <c r="E4" i="18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6" i="20"/>
  <c r="G10" i="20"/>
  <c r="G14" i="20"/>
  <c r="G8" i="20"/>
  <c r="G12" i="20"/>
  <c r="G16" i="20"/>
  <c r="G20" i="20"/>
  <c r="G24" i="20"/>
  <c r="G28" i="20"/>
  <c r="G32" i="20"/>
  <c r="G36" i="20"/>
  <c r="G44" i="20"/>
  <c r="G48" i="20"/>
  <c r="G52" i="20"/>
  <c r="G56" i="20"/>
  <c r="G60" i="20"/>
  <c r="G64" i="20"/>
  <c r="G68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" i="20"/>
  <c r="G11" i="20"/>
  <c r="G15" i="20"/>
  <c r="G19" i="20"/>
  <c r="G23" i="20"/>
  <c r="G31" i="20"/>
  <c r="G35" i="20"/>
  <c r="G39" i="20"/>
  <c r="G43" i="20"/>
  <c r="G47" i="20"/>
  <c r="G51" i="20"/>
  <c r="G55" i="20"/>
  <c r="G59" i="20"/>
  <c r="G63" i="20"/>
  <c r="G67" i="20"/>
  <c r="G71" i="20"/>
  <c r="G27" i="20"/>
  <c r="K27" i="16"/>
  <c r="E27" i="16"/>
  <c r="D27" i="16"/>
  <c r="F27" i="16"/>
  <c r="H27" i="16"/>
  <c r="J27" i="16"/>
  <c r="G27" i="16"/>
  <c r="E27" i="3"/>
  <c r="D28" i="16" l="1"/>
  <c r="E28" i="16"/>
  <c r="H28" i="16"/>
  <c r="F28" i="16"/>
  <c r="I28" i="16"/>
  <c r="J28" i="16"/>
  <c r="K28" i="16"/>
  <c r="G28" i="16"/>
</calcChain>
</file>

<file path=xl/sharedStrings.xml><?xml version="1.0" encoding="utf-8"?>
<sst xmlns="http://schemas.openxmlformats.org/spreadsheetml/2006/main" count="15881" uniqueCount="1862">
  <si>
    <t>Apellidos</t>
  </si>
  <si>
    <t>Nombres</t>
  </si>
  <si>
    <t>Correo electrónico</t>
  </si>
  <si>
    <t>Programa de beca</t>
  </si>
  <si>
    <t>Entidad de financiamiento /auspicio</t>
  </si>
  <si>
    <t>País de estudios</t>
  </si>
  <si>
    <t>Centro de estudios</t>
  </si>
  <si>
    <t>Área de conocimiento</t>
  </si>
  <si>
    <t>Carrera/título obtenido o a obtener</t>
  </si>
  <si>
    <t xml:space="preserve">Abad Ordoñez </t>
  </si>
  <si>
    <t>Gustavo Ramiro</t>
  </si>
  <si>
    <t>grabad@uce.edu.ec</t>
  </si>
  <si>
    <t>Doctorado en Literatura Latinoamericana</t>
  </si>
  <si>
    <t>Autofinanciado *2</t>
  </si>
  <si>
    <t>Ecuador</t>
  </si>
  <si>
    <t>Universidad Andina Simón Bolívar</t>
  </si>
  <si>
    <t>Comunicación Social</t>
  </si>
  <si>
    <t>Doctor en Literatura Latinoamericana</t>
  </si>
  <si>
    <t xml:space="preserve">Aceldo Gualli </t>
  </si>
  <si>
    <t>Edwin Armando</t>
  </si>
  <si>
    <t>eaceldo@uce.edu.ec</t>
  </si>
  <si>
    <t>Doctorado en Estado, Derecho y Gobernanza Global</t>
  </si>
  <si>
    <t>España</t>
  </si>
  <si>
    <t>Universidad de Salamanca</t>
  </si>
  <si>
    <t>Ciencias Económicas</t>
  </si>
  <si>
    <t>Doctor en Estado, Derecho y Gobernanza Global</t>
  </si>
  <si>
    <t xml:space="preserve">Aguirre Salas </t>
  </si>
  <si>
    <t>Alejandro</t>
  </si>
  <si>
    <t>asalas@uce.edu.ec</t>
  </si>
  <si>
    <t>Doctorado en Historia Latinoamericana</t>
  </si>
  <si>
    <t>Autofinanciado</t>
  </si>
  <si>
    <t>Doctor en Historia Latinoamericana</t>
  </si>
  <si>
    <t>Andrea Vanessa</t>
  </si>
  <si>
    <t>vaguirre@uce.edu.ec</t>
  </si>
  <si>
    <t>Alban Perez</t>
  </si>
  <si>
    <t>Guido Germán</t>
  </si>
  <si>
    <t>guidoalban62@hotmail.com</t>
  </si>
  <si>
    <t>Doctorado en Psicología</t>
  </si>
  <si>
    <t>Beca/gobierno Mexicano*1</t>
  </si>
  <si>
    <t>México</t>
  </si>
  <si>
    <t xml:space="preserve">Universidades Guadalajara </t>
  </si>
  <si>
    <t>Doctor en Psicología</t>
  </si>
  <si>
    <t xml:space="preserve">Albornoz Jaime  </t>
  </si>
  <si>
    <t>César Alfaro</t>
  </si>
  <si>
    <t>cesaralbornozj@yahoo.com</t>
  </si>
  <si>
    <t>Jurisprudencia, Ciencias Políticas y Sociales</t>
  </si>
  <si>
    <t xml:space="preserve">Albuja Proaño </t>
  </si>
  <si>
    <t>Guillermo Alexis</t>
  </si>
  <si>
    <t>gaalbuja@uce.edu.ec</t>
  </si>
  <si>
    <t>Doctorado en Matemática</t>
  </si>
  <si>
    <t>Chile</t>
  </si>
  <si>
    <t>La Fronteta</t>
  </si>
  <si>
    <t>Ingeniería Ciencias Físicas y Matemática</t>
  </si>
  <si>
    <t>Doctor  en Matemática</t>
  </si>
  <si>
    <t xml:space="preserve">Almagro Blanco </t>
  </si>
  <si>
    <t>Pedro</t>
  </si>
  <si>
    <t>palmagroblanco@gmail.com</t>
  </si>
  <si>
    <t xml:space="preserve">Doctorado en Lógica Computación e inteligencia artificial </t>
  </si>
  <si>
    <t>Autofinanciado *1</t>
  </si>
  <si>
    <t>Universidad de Sevilla</t>
  </si>
  <si>
    <t xml:space="preserve">Almeida García </t>
  </si>
  <si>
    <t>Évelyn Verónica</t>
  </si>
  <si>
    <t>evealmeida_28@hotmail.com</t>
  </si>
  <si>
    <t>Doctorado en Language, Literacy and Sociocultural Studies-English as a Second Lenguage</t>
  </si>
  <si>
    <t>Estados Unidos</t>
  </si>
  <si>
    <t>Universidad de Nuevo México</t>
  </si>
  <si>
    <t>Centro de Idiomas</t>
  </si>
  <si>
    <t>Doctor en Language, Literacy and Sociocultural Studies-English as a Second Lenguage</t>
  </si>
  <si>
    <t xml:space="preserve">Almeida Guzmán </t>
  </si>
  <si>
    <t>Patricio Marcelino</t>
  </si>
  <si>
    <t>palmeida@uce.edu.ec</t>
  </si>
  <si>
    <t xml:space="preserve">Almeida Lema </t>
  </si>
  <si>
    <t>Laddy Karina</t>
  </si>
  <si>
    <t>palzamora@cablemodem.com.ec</t>
  </si>
  <si>
    <t xml:space="preserve">Álvarez Lalvay </t>
  </si>
  <si>
    <t>Eddy Jhonny</t>
  </si>
  <si>
    <t>ejalvarez@uce.edu.ec</t>
  </si>
  <si>
    <t>Doctorado en Ciencias Odontológicas</t>
  </si>
  <si>
    <t>Brasil</t>
  </si>
  <si>
    <t>Universidd de Sao Paulo</t>
  </si>
  <si>
    <t>Ciencias Odontológicas</t>
  </si>
  <si>
    <t>Doctor en Ciencias Odontológicas/ area clinica integrada</t>
  </si>
  <si>
    <t>Álvarez Velasco</t>
  </si>
  <si>
    <t>Patricia de Lourdes</t>
  </si>
  <si>
    <t>pattyluav@hotmail.com</t>
  </si>
  <si>
    <t>Doctor en Ciencias Odontológicas/area en odontopediatria</t>
  </si>
  <si>
    <t xml:space="preserve">Andrade Bazurto </t>
  </si>
  <si>
    <t>Alicia Lorena</t>
  </si>
  <si>
    <t>aandrade@uce.edu.ec</t>
  </si>
  <si>
    <t>Doctorado en Informática</t>
  </si>
  <si>
    <t>Universidad de Alicante</t>
  </si>
  <si>
    <t>Doctor en Informática</t>
  </si>
  <si>
    <t xml:space="preserve">Andrade Torres </t>
  </si>
  <si>
    <t>Marco Xavier</t>
  </si>
  <si>
    <t>xavier.andrade@hotmail.es</t>
  </si>
  <si>
    <t>Doctorado en Investigación Educativa</t>
  </si>
  <si>
    <t>Filosofía, Letras y Ciencias de la Educación</t>
  </si>
  <si>
    <t>Doctor en Investigación Educativa</t>
  </si>
  <si>
    <t>Angulo Moncayo</t>
  </si>
  <si>
    <t>Natalia Alexandra</t>
  </si>
  <si>
    <t>naangulo@uce.edu.ec</t>
  </si>
  <si>
    <t>Doctorado en Ciencias Sociales con mención en Comunicación</t>
  </si>
  <si>
    <t>Argentina</t>
  </si>
  <si>
    <t>Universidad Nacional del Cuyo Mendoza</t>
  </si>
  <si>
    <t>Doctor en Ciencias Sociales con mención en Comunicación</t>
  </si>
  <si>
    <t xml:space="preserve">Araujo Granda </t>
  </si>
  <si>
    <t>Pablo Alejandro</t>
  </si>
  <si>
    <t>paraujo@uce.edu.ec</t>
  </si>
  <si>
    <t>Doctorado en Tecnología Agroalimentaria y Biotecnología</t>
  </si>
  <si>
    <t>SENESCYT *1</t>
  </si>
  <si>
    <t>Universitad Politecnica de Catalunya</t>
  </si>
  <si>
    <t>Ingeniería Química</t>
  </si>
  <si>
    <t>Doctor en Tecnología Agroalimentaria y Biotecnología</t>
  </si>
  <si>
    <t xml:space="preserve">Argoti Reyes </t>
  </si>
  <si>
    <t>Edwin Manuel</t>
  </si>
  <si>
    <t>eargoti@uce.edu.ec</t>
  </si>
  <si>
    <t xml:space="preserve">Arias Balarezo </t>
  </si>
  <si>
    <t xml:space="preserve">Ana Lucía </t>
  </si>
  <si>
    <t>al_arias_b@yahoo.es</t>
  </si>
  <si>
    <t xml:space="preserve">Arroba Rimassa </t>
  </si>
  <si>
    <t>Jorge Luciana</t>
  </si>
  <si>
    <t>jarroba@uce.edu.ec</t>
  </si>
  <si>
    <t xml:space="preserve">Arroyo Morocho </t>
  </si>
  <si>
    <t>Flavio Roberto</t>
  </si>
  <si>
    <t>frarroyo@uce.edu.ec</t>
  </si>
  <si>
    <t>Doctorado en Ingeniería Industrial</t>
  </si>
  <si>
    <t>Universidad de Valladolid</t>
  </si>
  <si>
    <t>Doctor en Ingeniería Industrial</t>
  </si>
  <si>
    <t>Atarihuana Ayala</t>
  </si>
  <si>
    <t>Yasmina Fernanda</t>
  </si>
  <si>
    <t>jatarihuana@uce.edu.ec</t>
  </si>
  <si>
    <t xml:space="preserve">Ávila Jácome </t>
  </si>
  <si>
    <t>Andrea Cecilia</t>
  </si>
  <si>
    <t>acavila@uce.edu.ec</t>
  </si>
  <si>
    <t>Doctorado en Comunicación</t>
  </si>
  <si>
    <t>Universidad de Buenos Aires</t>
  </si>
  <si>
    <t>Doctor en Comunicación</t>
  </si>
  <si>
    <t>Ávila Salem</t>
  </si>
  <si>
    <t>María Eugenia</t>
  </si>
  <si>
    <t>mariuavila@hotmail.com</t>
  </si>
  <si>
    <t>Doctorado en Ciencias de Recursos Naturales</t>
  </si>
  <si>
    <t>Universidad de La Frontera</t>
  </si>
  <si>
    <t>Doctor en Ciencias de Recursos Naturales</t>
  </si>
  <si>
    <t xml:space="preserve">Ayala Ayala </t>
  </si>
  <si>
    <t>Michael</t>
  </si>
  <si>
    <t>venan99@hotmail.com</t>
  </si>
  <si>
    <t>Doctorado en Estudios Latinoamericanos</t>
  </si>
  <si>
    <t>Ayala Plazarte</t>
  </si>
  <si>
    <t>Freddy Leonardo</t>
  </si>
  <si>
    <t>freddyayalapfg@hotmail.com</t>
  </si>
  <si>
    <t>Doctorado en Estudios Artísticos Literiarios y Cultura</t>
  </si>
  <si>
    <t>Universidad Autónoma de Madrid</t>
  </si>
  <si>
    <t>Doctor Estudios Artísticos Literiarios y de La Cultura</t>
  </si>
  <si>
    <t>Ayala Serrano</t>
  </si>
  <si>
    <t>Mariana Trinidad</t>
  </si>
  <si>
    <t>mtayala@uce.edu.ec</t>
  </si>
  <si>
    <t xml:space="preserve">Doctorado en Humanidades y Artes </t>
  </si>
  <si>
    <t>Autofinanciado *1*2</t>
  </si>
  <si>
    <t>Universidad de Rosario</t>
  </si>
  <si>
    <t>Doctor en Humanidades y Artes</t>
  </si>
  <si>
    <t xml:space="preserve">Ballesteros Trujillo </t>
  </si>
  <si>
    <t>Lenin Antonio</t>
  </si>
  <si>
    <t>laballesteros@uce.edu.ec</t>
  </si>
  <si>
    <t>Doctorado en Administración</t>
  </si>
  <si>
    <t>Universidad Nacional de Rosario</t>
  </si>
  <si>
    <t>Ciencias Administrativas</t>
  </si>
  <si>
    <t>Doctor en Administración</t>
  </si>
  <si>
    <t xml:space="preserve">Balseca Ibarra </t>
  </si>
  <si>
    <t>Eliana Guadalupe</t>
  </si>
  <si>
    <t>elianis56@hotmail.com</t>
  </si>
  <si>
    <t>Mariela Cumandá</t>
  </si>
  <si>
    <t>marielabalsecai@yahoo.com</t>
  </si>
  <si>
    <t>Doctor en Ciencias Odontológicas/ area en periodoncia</t>
  </si>
  <si>
    <t xml:space="preserve">Barreno Freire </t>
  </si>
  <si>
    <t>Segundo Napoleón</t>
  </si>
  <si>
    <t>segbarr70@hotmail.com</t>
  </si>
  <si>
    <t xml:space="preserve">Belalcázar Villamar </t>
  </si>
  <si>
    <t>Pedro Alberto</t>
  </si>
  <si>
    <t>pabelalcazar@uce.edu.ec</t>
  </si>
  <si>
    <t>Doctorado en Ciencias Informáticas</t>
  </si>
  <si>
    <t>Universidad de la Plata</t>
  </si>
  <si>
    <t>Doctor en Ciencias Informáticas</t>
  </si>
  <si>
    <t xml:space="preserve">Beltran Morales </t>
  </si>
  <si>
    <t>Jefferson Tarciso</t>
  </si>
  <si>
    <t>jtbeltran@uce.edu.ec</t>
  </si>
  <si>
    <t>Doctorado en Tecnologias Informáticas y Comunicaciones</t>
  </si>
  <si>
    <t>Universidad Extremadura</t>
  </si>
  <si>
    <t>Benalcazar Galarza</t>
  </si>
  <si>
    <t>Milton Eduardo</t>
  </si>
  <si>
    <t>benalcazarmilton@gmail.com</t>
  </si>
  <si>
    <t>Doctorado en Educación</t>
  </si>
  <si>
    <t>Venezuela</t>
  </si>
  <si>
    <t>Universidad Católica Andrés Bello</t>
  </si>
  <si>
    <t>Doctor en Educación</t>
  </si>
  <si>
    <t>Benalcázar Villamar</t>
  </si>
  <si>
    <t>titobv@yahoo.com</t>
  </si>
  <si>
    <t xml:space="preserve">Benavides Benalcazar </t>
  </si>
  <si>
    <t>Merck Milko</t>
  </si>
  <si>
    <t>merck58@yahoo.es</t>
  </si>
  <si>
    <t xml:space="preserve">Bibauw </t>
  </si>
  <si>
    <t>Serge</t>
  </si>
  <si>
    <t>sbibauw@gmail.com</t>
  </si>
  <si>
    <t xml:space="preserve">Doctorado en Linguística </t>
  </si>
  <si>
    <t>Bélgica</t>
  </si>
  <si>
    <t>Universidad Católica de Leuven</t>
  </si>
  <si>
    <t xml:space="preserve">Doctor en Linguística </t>
  </si>
  <si>
    <t xml:space="preserve">Bonilla Valladares </t>
  </si>
  <si>
    <t>Pablo Mauricio</t>
  </si>
  <si>
    <t>mbonilla@uce.edu.ec</t>
  </si>
  <si>
    <t>Docotorado en Innovación y Desarrollo de Fármacos</t>
  </si>
  <si>
    <t>Universidad de Barcelona</t>
  </si>
  <si>
    <t>Ciencias Químicas</t>
  </si>
  <si>
    <t>Doctor en Innovación y Desarrollo de Fármacos</t>
  </si>
  <si>
    <t xml:space="preserve">Borja Borja </t>
  </si>
  <si>
    <t>Luis Felipe</t>
  </si>
  <si>
    <t>lborja@uce.edu.ec</t>
  </si>
  <si>
    <t>Borja López</t>
  </si>
  <si>
    <t>Yolanda Azucena</t>
  </si>
  <si>
    <t>yoli.borja@gmail.com</t>
  </si>
  <si>
    <t>Doctora en Educación</t>
  </si>
  <si>
    <t>Bravo Muñoz</t>
  </si>
  <si>
    <t xml:space="preserve">Jhonny Cecilia </t>
  </si>
  <si>
    <t>cecibravo@hotmail.com</t>
  </si>
  <si>
    <t xml:space="preserve">Universidad de Concepción </t>
  </si>
  <si>
    <t xml:space="preserve">Doctorado en Psicología </t>
  </si>
  <si>
    <t xml:space="preserve">Caballero Narváez </t>
  </si>
  <si>
    <t>Henry Marcelo</t>
  </si>
  <si>
    <t>hmcaballero@uce.edu.ec</t>
  </si>
  <si>
    <t>Doctorado en Salud y Desarrollo en los Trópicos</t>
  </si>
  <si>
    <t>Ciencias Médicas</t>
  </si>
  <si>
    <t>Doctor Salud y Desarrollo en los Trópicos</t>
  </si>
  <si>
    <t>Cabanilla Vasconez</t>
  </si>
  <si>
    <t>Enrique Armando</t>
  </si>
  <si>
    <t>eacabanilla@uce.edu.ec</t>
  </si>
  <si>
    <t>Doctorado en Geografía</t>
  </si>
  <si>
    <t>Universidad Bahía Sur</t>
  </si>
  <si>
    <t>Doctoren Geografía</t>
  </si>
  <si>
    <t xml:space="preserve">Cáceres Acosta </t>
  </si>
  <si>
    <t>Edwin Alfredo</t>
  </si>
  <si>
    <t>edwincaceresacosta@gmail.com</t>
  </si>
  <si>
    <t xml:space="preserve">Cáceres Arteaga </t>
  </si>
  <si>
    <t>Dinka Nataly</t>
  </si>
  <si>
    <t>caceresnatali@hotmail.com</t>
  </si>
  <si>
    <t>Doctorado en Geografía y Estudios de Medio Ambiente</t>
  </si>
  <si>
    <t>Doctora en Geografía y Estudios de Medio Ambiente</t>
  </si>
  <si>
    <t xml:space="preserve">Cadena Vela </t>
  </si>
  <si>
    <t>Susana Graciela</t>
  </si>
  <si>
    <t>sgcadena@hotmail.com</t>
  </si>
  <si>
    <t xml:space="preserve">Cadena Villota </t>
  </si>
  <si>
    <t>Juan Ramón</t>
  </si>
  <si>
    <t>juanrc777@gmail.com</t>
  </si>
  <si>
    <t xml:space="preserve">Caina Aysabucha </t>
  </si>
  <si>
    <t>Darwin Rodolfo</t>
  </si>
  <si>
    <t>dcaina@uce.edu.ec</t>
  </si>
  <si>
    <t xml:space="preserve">Caizapanta Puruncajas </t>
  </si>
  <si>
    <t>Cristóbal Geovanny</t>
  </si>
  <si>
    <t>wgeovac@hotmail.com</t>
  </si>
  <si>
    <t xml:space="preserve">Calderón Guevara </t>
  </si>
  <si>
    <t>Carlos Manuel</t>
  </si>
  <si>
    <t>chekalberto@yahoo.com</t>
  </si>
  <si>
    <t xml:space="preserve">Calderón Layedra </t>
  </si>
  <si>
    <t>Lilian Rebeca</t>
  </si>
  <si>
    <t>lcalderon@uce.edu.ec</t>
  </si>
  <si>
    <t xml:space="preserve">Doctorado en Salud en la Comunidad y Medicina Social </t>
  </si>
  <si>
    <t>Universidad de Riberao Preto</t>
  </si>
  <si>
    <t>Doctor en Salud en la Comunidad</t>
  </si>
  <si>
    <t xml:space="preserve">Cáliz Ramos </t>
  </si>
  <si>
    <t>Henry Mardoqueo</t>
  </si>
  <si>
    <t>calizasociados@hotmail.com</t>
  </si>
  <si>
    <t xml:space="preserve">Camacho Dillon </t>
  </si>
  <si>
    <t>Francisco Rafael</t>
  </si>
  <si>
    <t>fcamacho@uce.edu.ec</t>
  </si>
  <si>
    <t>Doctorado en Economía</t>
  </si>
  <si>
    <t>Doctor en Economía</t>
  </si>
  <si>
    <t xml:space="preserve">Campuzano Gonzalo </t>
  </si>
  <si>
    <t>Gonzalo Bayardo</t>
  </si>
  <si>
    <t>gcampuzano@uce.edu.ec</t>
  </si>
  <si>
    <t xml:space="preserve">Cargua García </t>
  </si>
  <si>
    <t>Nancy Isabel</t>
  </si>
  <si>
    <t>ncarguag@yahoo.es</t>
  </si>
  <si>
    <t xml:space="preserve">Carpio Sacoto </t>
  </si>
  <si>
    <t>Pablo Fernando</t>
  </si>
  <si>
    <t>pcarpio@uce.edu.ec</t>
  </si>
  <si>
    <t xml:space="preserve">Carrera Viver </t>
  </si>
  <si>
    <t xml:space="preserve">Giovanny Javier </t>
  </si>
  <si>
    <t>geovannicarrera@hotmail.es</t>
  </si>
  <si>
    <t>Carrillo Flores</t>
  </si>
  <si>
    <t>Rene Alfonso</t>
  </si>
  <si>
    <t>renealfonso@hotmail.com</t>
  </si>
  <si>
    <t>Carrión Sanchez</t>
  </si>
  <si>
    <t>Diego Alejandro</t>
  </si>
  <si>
    <t>dcarrionrn@gmail.com</t>
  </si>
  <si>
    <t>Doctorado en Ciencias Sociales</t>
  </si>
  <si>
    <t>Universidad Nacional de la Plata</t>
  </si>
  <si>
    <t xml:space="preserve">Doctor en Ciencias Sociales </t>
  </si>
  <si>
    <t xml:space="preserve">Cascante Calderón </t>
  </si>
  <si>
    <t>Marcelo Gevanny</t>
  </si>
  <si>
    <t>cascantemarcelo@yahoo.com</t>
  </si>
  <si>
    <t>Doctorado en Biomateriales/Biología Oral</t>
  </si>
  <si>
    <t>Doctor  en Biomateriales/Biología Oral</t>
  </si>
  <si>
    <t>Castillo Cabay</t>
  </si>
  <si>
    <t>Luis Cornelio</t>
  </si>
  <si>
    <t>lcastillo@cimat.mx</t>
  </si>
  <si>
    <t>Castro Muñoz</t>
  </si>
  <si>
    <t>ecastro@uce.edu.ec</t>
  </si>
  <si>
    <t>Perú</t>
  </si>
  <si>
    <t xml:space="preserve">Castro Orbe </t>
  </si>
  <si>
    <t>Rubén Darío</t>
  </si>
  <si>
    <t>rcastro@uce.edu.ec</t>
  </si>
  <si>
    <t xml:space="preserve">Castro Rodas </t>
  </si>
  <si>
    <t>Juan Pablo</t>
  </si>
  <si>
    <t>pbonilla@uce.edu.ec</t>
  </si>
  <si>
    <t xml:space="preserve">Cazares Valdivieso </t>
  </si>
  <si>
    <t>José Luis</t>
  </si>
  <si>
    <t>jlcazares@uce.edu.ec</t>
  </si>
  <si>
    <t xml:space="preserve">Cepeda Inca </t>
  </si>
  <si>
    <t>Héctor Eduardo</t>
  </si>
  <si>
    <t>educepeda@hotmail.com</t>
  </si>
  <si>
    <t>Doctorado en  Dentística</t>
  </si>
  <si>
    <t>Doctor en Dentística</t>
  </si>
  <si>
    <t xml:space="preserve">Cevallos Almeida </t>
  </si>
  <si>
    <t>María Belen</t>
  </si>
  <si>
    <t>mb_ceval@hotmail.com</t>
  </si>
  <si>
    <t>Doctoradoen Ciencias de  la Vida</t>
  </si>
  <si>
    <t>Francia</t>
  </si>
  <si>
    <t>Universidad de Rennes 1, Programa Vie - Agro - Sante (Vas)</t>
  </si>
  <si>
    <t>Doctor en Ciencias de  la Vida</t>
  </si>
  <si>
    <t>Cevallos Barrera</t>
  </si>
  <si>
    <t>Edwin Efren</t>
  </si>
  <si>
    <t>ecevallos@uce.edu.ec</t>
  </si>
  <si>
    <t>Doctorado en Clínica Cirúrgica</t>
  </si>
  <si>
    <t>Doctor en Clínica Cirúrgica</t>
  </si>
  <si>
    <t xml:space="preserve">Cevallos González </t>
  </si>
  <si>
    <t>Fabricio Marcelo</t>
  </si>
  <si>
    <t>faceg78@hotmail.com</t>
  </si>
  <si>
    <t>Cevallos Mejía</t>
  </si>
  <si>
    <t>Jazmín Adriana</t>
  </si>
  <si>
    <t>yacevallos@uce.edu.ec</t>
  </si>
  <si>
    <t>Cevallos Moscoso</t>
  </si>
  <si>
    <t>Liliana Monserrath</t>
  </si>
  <si>
    <t>lilylinda76@hotmail.com</t>
  </si>
  <si>
    <t>Doctora en educación</t>
  </si>
  <si>
    <t>Cevallos Ponce</t>
  </si>
  <si>
    <t>juanpacevallos@hotmail.com</t>
  </si>
  <si>
    <t>Doctorado en Economía del Desarrollo</t>
  </si>
  <si>
    <t>Flacso</t>
  </si>
  <si>
    <t>Doctor en Economía del Desarrollo</t>
  </si>
  <si>
    <t xml:space="preserve">Cevallos Trujillo </t>
  </si>
  <si>
    <t>William Fernado</t>
  </si>
  <si>
    <t>wcevallos@uce.edu.ec</t>
  </si>
  <si>
    <t>Doctor en Salud y Desarrollo en los Trópicos</t>
  </si>
  <si>
    <t>Chang Huang Palacios</t>
  </si>
  <si>
    <t>Victoria Nohemi</t>
  </si>
  <si>
    <t>vnchanghuang@uce.edu.ec</t>
  </si>
  <si>
    <t>Doctorado  Clínica Médica</t>
  </si>
  <si>
    <t>Doctor en Ciencias Médicas - Clínica Médica</t>
  </si>
  <si>
    <t xml:space="preserve">Chicaiza Imbago </t>
  </si>
  <si>
    <t>Vicente Ramiro</t>
  </si>
  <si>
    <t>vrchi@yahoo.com</t>
  </si>
  <si>
    <t xml:space="preserve">Cisneros Tamayo </t>
  </si>
  <si>
    <t>Maarco Vinicio</t>
  </si>
  <si>
    <t>ve_cisne@hotmail.com</t>
  </si>
  <si>
    <t xml:space="preserve">Cobos Velasco </t>
  </si>
  <si>
    <t>Juan Carlos</t>
  </si>
  <si>
    <t>carlos_uce11@hotmail.com</t>
  </si>
  <si>
    <t xml:space="preserve">Coloma Valverde </t>
  </si>
  <si>
    <t>Alba Narcisa de Jesús</t>
  </si>
  <si>
    <t>narcicoloma@yahoo.com</t>
  </si>
  <si>
    <t>Doctor en Ciencias Odontológicas/ area odontologia social</t>
  </si>
  <si>
    <t xml:space="preserve">Córdova Alarcon </t>
  </si>
  <si>
    <t>Luis Carlos</t>
  </si>
  <si>
    <t>lucordova777@gmail.com</t>
  </si>
  <si>
    <t xml:space="preserve">Dávila Pinto </t>
  </si>
  <si>
    <t>Pablo Giovanny</t>
  </si>
  <si>
    <t>pgdp@1968yahoo.com</t>
  </si>
  <si>
    <t>Universidad de Extremadura</t>
  </si>
  <si>
    <t>De La Torre Lascano</t>
  </si>
  <si>
    <t>Carlos Mauricio</t>
  </si>
  <si>
    <t>cdelatorre@uce.edu.ec</t>
  </si>
  <si>
    <t>Del Pozo Sánchez</t>
  </si>
  <si>
    <t>Franz Eduardo</t>
  </si>
  <si>
    <t>fedelpozo@uce.edu.ec</t>
  </si>
  <si>
    <t xml:space="preserve">Universidad Católica Andres Bello </t>
  </si>
  <si>
    <t xml:space="preserve">Delgado Araujo </t>
  </si>
  <si>
    <t>Alejandro Javier</t>
  </si>
  <si>
    <t>alejjavierdelgado@yahoo.com</t>
  </si>
  <si>
    <t>Doctorado en Ingeniería</t>
  </si>
  <si>
    <t>Doctor en Ingeniería</t>
  </si>
  <si>
    <t>Díaz</t>
  </si>
  <si>
    <t>Magdalena</t>
  </si>
  <si>
    <t>madiaz@uce.edu.ec</t>
  </si>
  <si>
    <t>Doctorado en Biología Molecular y Biomedicina</t>
  </si>
  <si>
    <t>Universidad de Cantabria</t>
  </si>
  <si>
    <t>Doctora en  Biología Molecular y Biomedicina</t>
  </si>
  <si>
    <t xml:space="preserve">Dueñas Matute </t>
  </si>
  <si>
    <t>Susana Eulalia</t>
  </si>
  <si>
    <t>seduenas@uce.edu.ec</t>
  </si>
  <si>
    <t xml:space="preserve">Duque Suárez </t>
  </si>
  <si>
    <t>Guido Vinicio</t>
  </si>
  <si>
    <t>gduque@uce.edu.ec</t>
  </si>
  <si>
    <t xml:space="preserve">Durán Chávez </t>
  </si>
  <si>
    <t>José Augusto</t>
  </si>
  <si>
    <t>jaduran@uce.edu.ec</t>
  </si>
  <si>
    <t>Doctorado Ginecología y Obstetricia</t>
  </si>
  <si>
    <t>Doctor Ginecología y Obstetricia</t>
  </si>
  <si>
    <t xml:space="preserve">Enriquez Reyes </t>
  </si>
  <si>
    <t>Robert Arturo</t>
  </si>
  <si>
    <t>renriquez@uce.edu.ec</t>
  </si>
  <si>
    <t xml:space="preserve">Espín Villamarín </t>
  </si>
  <si>
    <t>Luis Gerardo</t>
  </si>
  <si>
    <t>lespin@uce.edu.ec</t>
  </si>
  <si>
    <t>Doctorado en Ciencias Morfológicas</t>
  </si>
  <si>
    <t>Universidad La Frontera</t>
  </si>
  <si>
    <t>Doctor en Ciencias Morfológicas</t>
  </si>
  <si>
    <t xml:space="preserve">Espinosa Torres </t>
  </si>
  <si>
    <t>Erika Elizabeth</t>
  </si>
  <si>
    <t>endo_erika@hotmail.com</t>
  </si>
  <si>
    <t>Doctorado en Dentistica</t>
  </si>
  <si>
    <t>Doctor en Ciencias Odontológicas/ area en Cirugia y Traumatologia Buco-Maxilo Facial</t>
  </si>
  <si>
    <t>Patricio Héctor Aurelio</t>
  </si>
  <si>
    <t>hespinosa@uce.edu.ec</t>
  </si>
  <si>
    <t>Doctorado en Clínica Médica</t>
  </si>
  <si>
    <t>Doctor en Clínica Médica</t>
  </si>
  <si>
    <t>Estrella Cahueñas</t>
  </si>
  <si>
    <t>Bertha Magdalena</t>
  </si>
  <si>
    <t>bmestrella@uce.edu.ec</t>
  </si>
  <si>
    <t>Doctorado en Epidemiología</t>
  </si>
  <si>
    <t>Holanda</t>
  </si>
  <si>
    <t>Universidad de Erasmus Medical Center</t>
  </si>
  <si>
    <t>Doctora en Epidemiología</t>
  </si>
  <si>
    <t>Estrella Cobo</t>
  </si>
  <si>
    <t>Lisseth Mireya</t>
  </si>
  <si>
    <t>estrellacobo@yahoo.com.mx</t>
  </si>
  <si>
    <t>Doctorado en Arquitectónicos Avanzados</t>
  </si>
  <si>
    <t>Universidad Politécnica de Madrid</t>
  </si>
  <si>
    <t>Arquitectura y Urbanismo</t>
  </si>
  <si>
    <t>Doctor en Arquitectura Avanzada</t>
  </si>
  <si>
    <t>Farinango Cabezas</t>
  </si>
  <si>
    <t xml:space="preserve">Luís Ernesto </t>
  </si>
  <si>
    <t>lefarinango@hotmail.com</t>
  </si>
  <si>
    <t xml:space="preserve">Doctorado en Ciencias de la Educación </t>
  </si>
  <si>
    <t xml:space="preserve">Universidad de Madrid </t>
  </si>
  <si>
    <t xml:space="preserve">Fernández Paltan </t>
  </si>
  <si>
    <t>Lorena Elizabeth</t>
  </si>
  <si>
    <t>lifernandez@uce.edu.ec</t>
  </si>
  <si>
    <t>Doctorado en Humanidades y Artes</t>
  </si>
  <si>
    <t xml:space="preserve">Fernández Vela </t>
  </si>
  <si>
    <t>mafernandez@uce.edu.ec</t>
  </si>
  <si>
    <t>Doctorado en Estudios Latinoamericanos con Especialidad en Comunicación</t>
  </si>
  <si>
    <t>Doctor en Estudios Latinoamericanos con Especialidad en Comunicación</t>
  </si>
  <si>
    <t>Figueroa Cepeda</t>
  </si>
  <si>
    <t>Helen Iveth</t>
  </si>
  <si>
    <t>elenaisable75@gmail.com</t>
  </si>
  <si>
    <t>Fonseca</t>
  </si>
  <si>
    <t>Milton</t>
  </si>
  <si>
    <t>rfonseca@uce.edu.ec</t>
  </si>
  <si>
    <t>Doctorado en Clínica Qirúrgica</t>
  </si>
  <si>
    <t xml:space="preserve">Freire Castro </t>
  </si>
  <si>
    <t>Úrsula Belén</t>
  </si>
  <si>
    <t>ufreire@uce.edu.ec</t>
  </si>
  <si>
    <t>Doctorado en Estudios Latinoamericanos - Arquitectura, Planeamiento, Geografía y Medio Ambiente</t>
  </si>
  <si>
    <t>Doctor en Estudios Latinoamericanos - Arquitectura, Planeamiento, Geografía y Medio Ambiente</t>
  </si>
  <si>
    <t xml:space="preserve">Fuen Mayor </t>
  </si>
  <si>
    <t>Guillermo</t>
  </si>
  <si>
    <t>gfuenmayor@uce.edu.ec</t>
  </si>
  <si>
    <t>Doctor en Ciencias Médicas - Cirugía</t>
  </si>
  <si>
    <t>Fuentes Moreno</t>
  </si>
  <si>
    <t>Aníbal Gonzalo</t>
  </si>
  <si>
    <t>afuentes@uce.edu.ec</t>
  </si>
  <si>
    <t>Cuba</t>
  </si>
  <si>
    <t>Universidad de La Habana</t>
  </si>
  <si>
    <t>Ciencias Agricolas</t>
  </si>
  <si>
    <t xml:space="preserve">Galárraga Carvajal </t>
  </si>
  <si>
    <t>Mercedes Fabiola</t>
  </si>
  <si>
    <t>mfgalarraga@uce.edu.ec</t>
  </si>
  <si>
    <t>Galarza Altamirano</t>
  </si>
  <si>
    <t>Ivan Wladimir</t>
  </si>
  <si>
    <t>igalarza@uce.edu.ec</t>
  </si>
  <si>
    <t>Doctorado en Ciencias Médicas</t>
  </si>
  <si>
    <t>Doctor en Ciencias Médicas</t>
  </si>
  <si>
    <t xml:space="preserve">Galarza Pérez </t>
  </si>
  <si>
    <t>Jorge</t>
  </si>
  <si>
    <t>jmperez@uce.edu.ec</t>
  </si>
  <si>
    <t>Doctorado en Inmunología</t>
  </si>
  <si>
    <t>Doctor en Inmunología</t>
  </si>
  <si>
    <t xml:space="preserve">Gamboa Proaño </t>
  </si>
  <si>
    <t xml:space="preserve">Marco Antonio </t>
  </si>
  <si>
    <t>mg_psclinico@hotmail.com</t>
  </si>
  <si>
    <t xml:space="preserve">Garbay Macheno </t>
  </si>
  <si>
    <t>Susy Alexandra</t>
  </si>
  <si>
    <t>susygarvay@yahoo.com</t>
  </si>
  <si>
    <t>Docotorado en Derecho</t>
  </si>
  <si>
    <t>Doctor  en Derecho</t>
  </si>
  <si>
    <t>García Falconí</t>
  </si>
  <si>
    <t>Ramiro José</t>
  </si>
  <si>
    <t>rgarciaf@uce.edu.ec</t>
  </si>
  <si>
    <t>Doctorado en Derecho</t>
  </si>
  <si>
    <t xml:space="preserve">García Merino </t>
  </si>
  <si>
    <t>Ivan Ricardo</t>
  </si>
  <si>
    <t>ivangarch@punto.net.ec</t>
  </si>
  <si>
    <t>Doctor en Ciencias Odontológicas/ area protesis dentaria</t>
  </si>
  <si>
    <t xml:space="preserve">García Navas </t>
  </si>
  <si>
    <t>jgarcian@uce.edu.ec</t>
  </si>
  <si>
    <t>Garrido Cisneros</t>
  </si>
  <si>
    <t>Ángel Eduardo</t>
  </si>
  <si>
    <t>edugarric@hotmail.com</t>
  </si>
  <si>
    <t xml:space="preserve">Garrido Villavicencio </t>
  </si>
  <si>
    <t xml:space="preserve">Pablo Rubén </t>
  </si>
  <si>
    <t>pgv41986@hotmail.com</t>
  </si>
  <si>
    <t xml:space="preserve">Gavilánez Ron </t>
  </si>
  <si>
    <t>Luis Patricio</t>
  </si>
  <si>
    <t>patogavilanes@hotmail.com</t>
  </si>
  <si>
    <t>Doctor  en Estado, Derecho y Gobernanza Global</t>
  </si>
  <si>
    <t>González Hernandez</t>
  </si>
  <si>
    <t>Galo Javier</t>
  </si>
  <si>
    <t>gjgonzalez@uce.edu.ec</t>
  </si>
  <si>
    <t xml:space="preserve">Granja Bastidas </t>
  </si>
  <si>
    <t>mgranja@uce.edu.ec</t>
  </si>
  <si>
    <t>Doctorado en Proyectos Arquitectónicos Avanzados</t>
  </si>
  <si>
    <t>Doctor en Proyectos Arquitectónicos Avanzados</t>
  </si>
  <si>
    <t xml:space="preserve">Guamán Gualpa </t>
  </si>
  <si>
    <t>William Milian</t>
  </si>
  <si>
    <t xml:space="preserve">Guanotasig Villamarín </t>
  </si>
  <si>
    <t>José Alexandro</t>
  </si>
  <si>
    <t>jguanotasig@uce.edu.ec</t>
  </si>
  <si>
    <t xml:space="preserve">Guerra Procel </t>
  </si>
  <si>
    <t>Franciso Javier</t>
  </si>
  <si>
    <t>fguerra@uce.edu.ec</t>
  </si>
  <si>
    <t>Universidad de Jaume I en Castellón de la Plata España</t>
  </si>
  <si>
    <t xml:space="preserve">Guerrero Figueroa </t>
  </si>
  <si>
    <t>Marco Aurelio</t>
  </si>
  <si>
    <t>aguerrero@uce.edu.ec</t>
  </si>
  <si>
    <t xml:space="preserve">Guerrero Gallardo </t>
  </si>
  <si>
    <t>Héctor Ivan</t>
  </si>
  <si>
    <t>hectorguerrerog@hotmail.com</t>
  </si>
  <si>
    <t xml:space="preserve">Guerrero Suárez </t>
  </si>
  <si>
    <t>Geovanni Fabián</t>
  </si>
  <si>
    <t>guerrerogiovanny@hotmail.com</t>
  </si>
  <si>
    <t>Doctorado en Matermática</t>
  </si>
  <si>
    <t xml:space="preserve">Guillen Guillen </t>
  </si>
  <si>
    <t>Raquel Esmeralda</t>
  </si>
  <si>
    <t>kela78@hotmail.com</t>
  </si>
  <si>
    <t>Doctorado en Dentística</t>
  </si>
  <si>
    <t>Gutierrez Constante</t>
  </si>
  <si>
    <t>Gonzalo Federico</t>
  </si>
  <si>
    <t>gutierrezconstante@yahoo.com</t>
  </si>
  <si>
    <t xml:space="preserve">Haro Jácome </t>
  </si>
  <si>
    <t>Oswaldo Fabián</t>
  </si>
  <si>
    <t>osfaroja@gmail.com</t>
  </si>
  <si>
    <t xml:space="preserve">Herrera Flores </t>
  </si>
  <si>
    <t>Boris Enrique</t>
  </si>
  <si>
    <t>herrera_boris@hotmail.com</t>
  </si>
  <si>
    <t xml:space="preserve">Hidalgo Araujo </t>
  </si>
  <si>
    <t>Paola Daniela</t>
  </si>
  <si>
    <t>danielahidalgoaraujo@yahoo.com</t>
  </si>
  <si>
    <t>Intriago Ugalde</t>
  </si>
  <si>
    <t>Bismarck Nelson</t>
  </si>
  <si>
    <t>bismarckintriago@gmail.com</t>
  </si>
  <si>
    <t xml:space="preserve">Izurieta Cabrera </t>
  </si>
  <si>
    <t>Carlos Fabián</t>
  </si>
  <si>
    <t>cizurieta@uce.edu.ec</t>
  </si>
  <si>
    <t>Jimbo Santana</t>
  </si>
  <si>
    <t>Mónica de Jesús</t>
  </si>
  <si>
    <t>monicajimbo@yahoo,com</t>
  </si>
  <si>
    <t>Universidad de Cuyo</t>
  </si>
  <si>
    <t>Patricia Rosalia</t>
  </si>
  <si>
    <t>prjimbo@uce.edu.ec</t>
  </si>
  <si>
    <t>Doctora en Ciencias Informáticas</t>
  </si>
  <si>
    <t xml:space="preserve">Jiménez Ayala </t>
  </si>
  <si>
    <t>Carlos Édison</t>
  </si>
  <si>
    <t>cjimeneza@hotmail.com</t>
  </si>
  <si>
    <t xml:space="preserve">Jurado Reina </t>
  </si>
  <si>
    <t>jjurado@uce.edu.ec</t>
  </si>
  <si>
    <t>Doctorado en Teología Dogmática</t>
  </si>
  <si>
    <t>Grecia</t>
  </si>
  <si>
    <t>Universidad de Tesalónica</t>
  </si>
  <si>
    <t>Doctor en Teología Dogmática</t>
  </si>
  <si>
    <t xml:space="preserve">Lanas Terán </t>
  </si>
  <si>
    <t>Guillermo Alberto</t>
  </si>
  <si>
    <t>guillermolanas@gmail.com</t>
  </si>
  <si>
    <t xml:space="preserve">Landeta Bejarano </t>
  </si>
  <si>
    <t>Luis Gonzalo</t>
  </si>
  <si>
    <t>luislandeta2000@hotmail.com</t>
  </si>
  <si>
    <t xml:space="preserve">Larriva Villareal </t>
  </si>
  <si>
    <t>Fabiola Elizabeth</t>
  </si>
  <si>
    <t>felarriva@uce.edu.ec</t>
  </si>
  <si>
    <t xml:space="preserve">Ledesma Silva </t>
  </si>
  <si>
    <t>Yolanda Eperanza</t>
  </si>
  <si>
    <t>yledesma@uce.edu.ec</t>
  </si>
  <si>
    <t>Doctorado en Estudios Latinoamericanos con Concentración en Administración Internacional y Economía</t>
  </si>
  <si>
    <t>Nuevo México</t>
  </si>
  <si>
    <t>Doctor  en Estudios Latinoamericanos con Concentración en Administración Internacional y Economía</t>
  </si>
  <si>
    <t>León Navarrete</t>
  </si>
  <si>
    <t>Marco Marcelo</t>
  </si>
  <si>
    <t>mleon@uce.edu.ec</t>
  </si>
  <si>
    <t xml:space="preserve">Universidade de Guadalajara </t>
  </si>
  <si>
    <t xml:space="preserve">León Valdivieso </t>
  </si>
  <si>
    <t>Wilfrido</t>
  </si>
  <si>
    <t>wleon@uce.edu.ec</t>
  </si>
  <si>
    <t>Doctor en Ciencias Médicas: Programa Ginecología y Obstetricia</t>
  </si>
  <si>
    <t xml:space="preserve">Lima Guamán </t>
  </si>
  <si>
    <t>Paulina Rosana</t>
  </si>
  <si>
    <t>prlima@uce.edu.ec</t>
  </si>
  <si>
    <t>Doctorado en Ingeniería Civil</t>
  </si>
  <si>
    <t>Doctor en Ingeniería Civil</t>
  </si>
  <si>
    <t xml:space="preserve">Llerena Borja </t>
  </si>
  <si>
    <t>Oscar Alejandro</t>
  </si>
  <si>
    <t>oallerena@uce.edu.ec</t>
  </si>
  <si>
    <t>Doctorado en Filosofía</t>
  </si>
  <si>
    <t>Universidad Complutense de Madrid</t>
  </si>
  <si>
    <t>Doctor en Filosofía</t>
  </si>
  <si>
    <t>Logroño</t>
  </si>
  <si>
    <t>Mercy Julieta</t>
  </si>
  <si>
    <t>mjlogrono@uce.edu.ec</t>
  </si>
  <si>
    <t>López Díaz</t>
  </si>
  <si>
    <t>Elsi María</t>
  </si>
  <si>
    <t>emlopezd@uce.edu.ec</t>
  </si>
  <si>
    <t xml:space="preserve">López Ríos </t>
  </si>
  <si>
    <t>Edisson Fernando</t>
  </si>
  <si>
    <t>edilopez33@hotmail.com</t>
  </si>
  <si>
    <t>Doctor en Ciencias Odontológicas/Odontologia Social</t>
  </si>
  <si>
    <t xml:space="preserve">Lozano </t>
  </si>
  <si>
    <t xml:space="preserve">Edwin Vinicio </t>
  </si>
  <si>
    <t>elozano@uce.edu.ec</t>
  </si>
  <si>
    <t>Universidad Andrés Bello</t>
  </si>
  <si>
    <t xml:space="preserve">Lugmania Egas </t>
  </si>
  <si>
    <t>Fabio Luis</t>
  </si>
  <si>
    <t>flugmania@uce.edu.ec</t>
  </si>
  <si>
    <t xml:space="preserve">Luzuriaga Morejón </t>
  </si>
  <si>
    <t>Sandra Irina</t>
  </si>
  <si>
    <t>sluzuriaga@uce.edu.ec</t>
  </si>
  <si>
    <t xml:space="preserve">Mafla Sánchez </t>
  </si>
  <si>
    <t>Diego Fernando</t>
  </si>
  <si>
    <t>diegomafla.urb.arq@hotmail.com</t>
  </si>
  <si>
    <t xml:space="preserve">Doctorado en Ordenamiento Territorial, Riesgos y Políticas Públicas </t>
  </si>
  <si>
    <t>Portugal</t>
  </si>
  <si>
    <t>Universidad de Lisboa</t>
  </si>
  <si>
    <t xml:space="preserve">Doctor en Ordenamiento Territorial, Riesgos y Políticas Públicas </t>
  </si>
  <si>
    <t xml:space="preserve">Mafla Terán </t>
  </si>
  <si>
    <t>Gabriela Lorena</t>
  </si>
  <si>
    <t>gmafla@uce.edu.ec</t>
  </si>
  <si>
    <t>Maldonado Dávila</t>
  </si>
  <si>
    <t>Fernando Xavier</t>
  </si>
  <si>
    <t>elxavito72@hotmail.com</t>
  </si>
  <si>
    <t xml:space="preserve">Manosalvas Cornejo </t>
  </si>
  <si>
    <t>Giovanny Manuel</t>
  </si>
  <si>
    <t>giovamalvs@yahoo.com</t>
  </si>
  <si>
    <t xml:space="preserve">Mantilla Herrera </t>
  </si>
  <si>
    <t>Álvaro Martino</t>
  </si>
  <si>
    <t>ammantilla@uce.edu.ec</t>
  </si>
  <si>
    <t>Doctorado en Ciencias Sociales - Mención Estudios Latinoamericanos</t>
  </si>
  <si>
    <t>Doctor  en Ciencias Sociales - Mención Estudios Latinoamericanos</t>
  </si>
  <si>
    <t xml:space="preserve">Marcillo </t>
  </si>
  <si>
    <t xml:space="preserve">Cecilia del Carmen </t>
  </si>
  <si>
    <t>cemarcillo@yahoo.com</t>
  </si>
  <si>
    <t xml:space="preserve">Doctorado en Humanidades y Artes con Mensión en Ciencias de la Educación </t>
  </si>
  <si>
    <t xml:space="preserve">Universidad Nacional del Rosario </t>
  </si>
  <si>
    <t xml:space="preserve">Martínez Benítez </t>
  </si>
  <si>
    <t>Jenny Esmeralda</t>
  </si>
  <si>
    <t>jemarb2000@yahoo.com</t>
  </si>
  <si>
    <t>Cultura Física</t>
  </si>
  <si>
    <t>Martínez López</t>
  </si>
  <si>
    <t xml:space="preserve">Evelin Pamela </t>
  </si>
  <si>
    <t>pmartìnezl@uce.edu.ec</t>
  </si>
  <si>
    <t xml:space="preserve">Medina Carranco </t>
  </si>
  <si>
    <t>Nancy Clara María</t>
  </si>
  <si>
    <t>nmedina@uce.edu.ec</t>
  </si>
  <si>
    <t xml:space="preserve">FLASCO </t>
  </si>
  <si>
    <t xml:space="preserve">Medina Vega </t>
  </si>
  <si>
    <t>Marco Vinicio</t>
  </si>
  <si>
    <t>marcomedina@yahoo.es</t>
  </si>
  <si>
    <t>Doctor en Ciencias Odontológicas/ area Periodoncia</t>
  </si>
  <si>
    <t xml:space="preserve">Mejía Madrid </t>
  </si>
  <si>
    <t>Gina Susana</t>
  </si>
  <si>
    <t>ginamejiam@yahoo.es</t>
  </si>
  <si>
    <t xml:space="preserve">Mena Ayala </t>
  </si>
  <si>
    <t>María Belén</t>
  </si>
  <si>
    <t>mbmena@uce.edu.ec</t>
  </si>
  <si>
    <t xml:space="preserve">Mendoza Orquera </t>
  </si>
  <si>
    <t>Alicia Guadalupe</t>
  </si>
  <si>
    <t>amendoza@uce.edu.ec</t>
  </si>
  <si>
    <t>Universidad de Riberao Preto - Cirugía</t>
  </si>
  <si>
    <t xml:space="preserve">Mendoza Tello </t>
  </si>
  <si>
    <t>Julio César</t>
  </si>
  <si>
    <t>jcesarmendoza@hotmail.com</t>
  </si>
  <si>
    <t xml:space="preserve">Meza Bolaños </t>
  </si>
  <si>
    <t>Reinaldo Elías</t>
  </si>
  <si>
    <t>cdiciem@hotmail.com</t>
  </si>
  <si>
    <t>Doris Verónica</t>
  </si>
  <si>
    <t>dmeza@uce.edu.ec</t>
  </si>
  <si>
    <t xml:space="preserve">Molina Velásquez </t>
  </si>
  <si>
    <t>Edison Ruben</t>
  </si>
  <si>
    <t>edisonmolina10@yahoo.es</t>
  </si>
  <si>
    <t>Doctor en Geografía</t>
  </si>
  <si>
    <t>Montesdeoca Montesdeoca</t>
  </si>
  <si>
    <t>Fabián Homero Salomón</t>
  </si>
  <si>
    <t xml:space="preserve">Morales Andino </t>
  </si>
  <si>
    <t>Édison Eduardo</t>
  </si>
  <si>
    <t>edimorales@hotmail.com</t>
  </si>
  <si>
    <t xml:space="preserve">Morales Cardoso </t>
  </si>
  <si>
    <t>Santiago Leonardo</t>
  </si>
  <si>
    <t>smorales@uce.edu.ec</t>
  </si>
  <si>
    <t xml:space="preserve">Moreno Puente </t>
  </si>
  <si>
    <t>María Monserratte</t>
  </si>
  <si>
    <t>monsemoreno75@hotmail.com</t>
  </si>
  <si>
    <t>Muñoz Correa</t>
  </si>
  <si>
    <t>Karlita Elizabeth</t>
  </si>
  <si>
    <t>kemc1980@hotmail.com</t>
  </si>
  <si>
    <t xml:space="preserve">Muñoz Simba </t>
  </si>
  <si>
    <t>Guillermo Manuel</t>
  </si>
  <si>
    <t>gmunozs@uce.edu.ec</t>
  </si>
  <si>
    <t>Doctorado en   Ingeniería Oceánica</t>
  </si>
  <si>
    <t>Universidad de la Florida</t>
  </si>
  <si>
    <t>Doctor en Ingeniería Oceánica</t>
  </si>
  <si>
    <t>Muñoz Vaca</t>
  </si>
  <si>
    <t>Katty Mishel</t>
  </si>
  <si>
    <t>kattymunioz@gmail.com</t>
  </si>
  <si>
    <t>Doctora en Derecho</t>
  </si>
  <si>
    <t>Naranjo Pinto</t>
  </si>
  <si>
    <t>Jorge Alberto</t>
  </si>
  <si>
    <t>narjorge@gmail.com</t>
  </si>
  <si>
    <t xml:space="preserve">Naula Reina </t>
  </si>
  <si>
    <t>Ivan Cristian</t>
  </si>
  <si>
    <t>icnaula@uce.edu.ec</t>
  </si>
  <si>
    <t xml:space="preserve">Navarrete Angulo </t>
  </si>
  <si>
    <t>Nilda Eugenia</t>
  </si>
  <si>
    <t>nildan@uio.telconet.net</t>
  </si>
  <si>
    <t xml:space="preserve">Navarro Bustos </t>
  </si>
  <si>
    <t>Jairo René</t>
  </si>
  <si>
    <t>jnavarro@uce.edu.ec</t>
  </si>
  <si>
    <t>Univesidad de la Plata</t>
  </si>
  <si>
    <t xml:space="preserve">Nebbiai </t>
  </si>
  <si>
    <t>Martina</t>
  </si>
  <si>
    <t>martinanebbiai@hotmail.com</t>
  </si>
  <si>
    <t xml:space="preserve">Novillo Logroño </t>
  </si>
  <si>
    <t>Fernando Augusto</t>
  </si>
  <si>
    <t>fnovillo@uce.edu.ec</t>
  </si>
  <si>
    <t>Doctorado en Ciencias Químicas</t>
  </si>
  <si>
    <t>Universidad Nacional Autónoma de México</t>
  </si>
  <si>
    <t>Doctor en Ciencias Químicas</t>
  </si>
  <si>
    <t xml:space="preserve">Nuñez Basantes </t>
  </si>
  <si>
    <t>Alba Cristina</t>
  </si>
  <si>
    <t>anunez@uce.edu.ec</t>
  </si>
  <si>
    <t>Doctorado en Sostenibilidad y Regeneración Urbana</t>
  </si>
  <si>
    <t>Doctor en Sostenibilidad y Regeneración Urbana</t>
  </si>
  <si>
    <t>Ocampo Bustos</t>
  </si>
  <si>
    <t>Juan Emilio</t>
  </si>
  <si>
    <t>drjeocampo@hotmail.com</t>
  </si>
  <si>
    <t>Universidad de la Frontera</t>
  </si>
  <si>
    <t xml:space="preserve">Ortega Sandoval </t>
  </si>
  <si>
    <t>Virginia Narcisa</t>
  </si>
  <si>
    <t>virortsan@hotmail.com</t>
  </si>
  <si>
    <t xml:space="preserve">Osejos Domínguez </t>
  </si>
  <si>
    <t>Edgar Efraín</t>
  </si>
  <si>
    <t>eosejo@uce.edu.ec</t>
  </si>
  <si>
    <t>Doctorado en Administración de Empresas</t>
  </si>
  <si>
    <t>Doctor en Administración de Empresas</t>
  </si>
  <si>
    <t>Oviedo Ramirez</t>
  </si>
  <si>
    <t>Marlon Alexis</t>
  </si>
  <si>
    <t>marlonoviedo68@hotmail.com</t>
  </si>
  <si>
    <t>Doctorado en Genética</t>
  </si>
  <si>
    <t>Doctor en Genética</t>
  </si>
  <si>
    <t>Pachacama Mayorga</t>
  </si>
  <si>
    <t>Sandra Elizabeth</t>
  </si>
  <si>
    <t>sandra.edu2012@hotmail.es</t>
  </si>
  <si>
    <t>Pacheco Jiménez</t>
  </si>
  <si>
    <t>Jacquelyn Silvana</t>
  </si>
  <si>
    <t>jacquelynspj@yahoo.com</t>
  </si>
  <si>
    <t>Doctorado en Agricultura</t>
  </si>
  <si>
    <t xml:space="preserve">Universidad Agraria la Molina en Lima </t>
  </si>
  <si>
    <t>Paez Granja</t>
  </si>
  <si>
    <t>Ruth Erriqueta</t>
  </si>
  <si>
    <t>repaez5g@hotmail.com</t>
  </si>
  <si>
    <t xml:space="preserve">Palacios Terán </t>
  </si>
  <si>
    <t>Galo Alejandro</t>
  </si>
  <si>
    <t>galopalacios78@gmail.com</t>
  </si>
  <si>
    <t xml:space="preserve">Paltas Miranda </t>
  </si>
  <si>
    <t>Mayra Elizabeth</t>
  </si>
  <si>
    <t>mayelhy9@hotmail.com</t>
  </si>
  <si>
    <t>Doctor en Ciencias Odontológicas/ area Patologia Oral y Maxilo Facial en pacientes especiales</t>
  </si>
  <si>
    <t>0501692602</t>
  </si>
  <si>
    <t>Panchi Culqui</t>
  </si>
  <si>
    <t>Edwin Robinson</t>
  </si>
  <si>
    <t>epanchi@uce.edu.ec</t>
  </si>
  <si>
    <t xml:space="preserve">Doctorado Hunanidades y Artes </t>
  </si>
  <si>
    <t xml:space="preserve">Pante Quishpe </t>
  </si>
  <si>
    <t>Marco Ricardo</t>
  </si>
  <si>
    <t>ricardo1716-marp@live.com</t>
  </si>
  <si>
    <t>Doctorado en Lingüística y Lenguas</t>
  </si>
  <si>
    <t>Doctor en Lingüística y Lenguas</t>
  </si>
  <si>
    <t xml:space="preserve">Pazmiño Linzan </t>
  </si>
  <si>
    <t>Jhony Fabián</t>
  </si>
  <si>
    <t>globalservicelge@gmail.com</t>
  </si>
  <si>
    <t>Doctorado en Sistemas de Información Aplicadas a las TIC´s</t>
  </si>
  <si>
    <t>Reino Unido</t>
  </si>
  <si>
    <t>Universidad de Salford Manchester</t>
  </si>
  <si>
    <t>Doctor en Sistemas de Información Aplicadas a las TIC´s</t>
  </si>
  <si>
    <t xml:space="preserve">Pazmiño Santacruz </t>
  </si>
  <si>
    <t>Mauro Roberto</t>
  </si>
  <si>
    <t>mpazmino@uce.edu.ec</t>
  </si>
  <si>
    <t>Pontificia Universidad Católica del Perú</t>
  </si>
  <si>
    <t xml:space="preserve">Pereira Olmos </t>
  </si>
  <si>
    <t xml:space="preserve">Hugo </t>
  </si>
  <si>
    <t>hugo.pereira.olmos@gmail.com</t>
  </si>
  <si>
    <t xml:space="preserve">Perez Calama </t>
  </si>
  <si>
    <t xml:space="preserve">Karla Gioconda </t>
  </si>
  <si>
    <t>karlaperez1906@gmail.com</t>
  </si>
  <si>
    <t>Pérez Galarza</t>
  </si>
  <si>
    <t xml:space="preserve">Jorge Manuel </t>
  </si>
  <si>
    <t>Doctor en Epidemiología</t>
  </si>
  <si>
    <t xml:space="preserve">Pérez Narváez </t>
  </si>
  <si>
    <t>Hamilton Omar</t>
  </si>
  <si>
    <t>hamioperezn@hotmail.com</t>
  </si>
  <si>
    <t>Pérez Suasnavas</t>
  </si>
  <si>
    <t>Ana Lucía</t>
  </si>
  <si>
    <t>alperezs@uce.edu.ec</t>
  </si>
  <si>
    <t>Escuela Politécnica Nacional</t>
  </si>
  <si>
    <t xml:space="preserve">Ponce Jarrín </t>
  </si>
  <si>
    <t>Fredy Alberto</t>
  </si>
  <si>
    <t>fponce@uce.edu.ec</t>
  </si>
  <si>
    <t xml:space="preserve">Prado Vasquez </t>
  </si>
  <si>
    <t>María Luisa</t>
  </si>
  <si>
    <t xml:space="preserve">mlp_audio@yahoo.com </t>
  </si>
  <si>
    <t>Doctorado en Ingeniería Acústica</t>
  </si>
  <si>
    <t>Doctor en Ingeniería Acústica</t>
  </si>
  <si>
    <t xml:space="preserve">Quel Carlosama </t>
  </si>
  <si>
    <t>Franklin Eduardo</t>
  </si>
  <si>
    <t>franklinquelc@hotmail.com</t>
  </si>
  <si>
    <t xml:space="preserve">Quezada Conde </t>
  </si>
  <si>
    <t>Maritza Del Carmen</t>
  </si>
  <si>
    <t>maritzaqc@hotmail.com</t>
  </si>
  <si>
    <t>Doctor en Ciencias Odontológicas/ area odontopediatria</t>
  </si>
  <si>
    <t xml:space="preserve">Quintanilla Romero </t>
  </si>
  <si>
    <t>Marco Antonio</t>
  </si>
  <si>
    <t>quintanillamarco@hotmail.com</t>
  </si>
  <si>
    <t>Doctorado en Computación</t>
  </si>
  <si>
    <t>Universidad Simón Bolívar</t>
  </si>
  <si>
    <t>Doctor en Computación</t>
  </si>
  <si>
    <t>Racines Cabrera</t>
  </si>
  <si>
    <t>Martha Germania</t>
  </si>
  <si>
    <t>martha_r65@hotmail.com</t>
  </si>
  <si>
    <t>Doctorado en Eduación</t>
  </si>
  <si>
    <t xml:space="preserve">Real López </t>
  </si>
  <si>
    <t>Blanca Emperatriz</t>
  </si>
  <si>
    <t>blanquereal@hotmail.com</t>
  </si>
  <si>
    <t xml:space="preserve">Reinoso Pacheco </t>
  </si>
  <si>
    <t>Ramiro Alberto</t>
  </si>
  <si>
    <t>ramiroreinosopacheco@gmail.com</t>
  </si>
  <si>
    <t xml:space="preserve">Reyes Merizalde </t>
  </si>
  <si>
    <t>Lenin Fidel</t>
  </si>
  <si>
    <t>leninfreyes@hotmail.com</t>
  </si>
  <si>
    <t xml:space="preserve">Rhea Almeida </t>
  </si>
  <si>
    <t>María Madgalena</t>
  </si>
  <si>
    <t>magui.rhea@gmail.com</t>
  </si>
  <si>
    <t xml:space="preserve">Ríos Paredes </t>
  </si>
  <si>
    <t>Ramiro Augusto</t>
  </si>
  <si>
    <t>rrios@uce.edu.ec</t>
  </si>
  <si>
    <t>Rivadeneira Guijarro</t>
  </si>
  <si>
    <t>Jaime Giovanny</t>
  </si>
  <si>
    <t>grivadeneirag@yahoo.com.mx</t>
  </si>
  <si>
    <t>Rivera Buse</t>
  </si>
  <si>
    <t>José Estefano</t>
  </si>
  <si>
    <t>jerivera@uce.edu.ec</t>
  </si>
  <si>
    <t xml:space="preserve">Rodríguez Albán </t>
  </si>
  <si>
    <t>Martha Cecilia</t>
  </si>
  <si>
    <t>mcrodriguez@uce.edu.ec</t>
  </si>
  <si>
    <t xml:space="preserve">Rodríguez Bravo </t>
  </si>
  <si>
    <t>Fausto Alejandro</t>
  </si>
  <si>
    <t>faustoarodriguez@hotmail.com</t>
  </si>
  <si>
    <t>Doctorado en Transportes, Ingeniería Civil</t>
  </si>
  <si>
    <t>Doctor en Transportes, Ingeniería Civil</t>
  </si>
  <si>
    <t xml:space="preserve">Rodriguez Pazmiño </t>
  </si>
  <si>
    <t>Elena Pasionaria</t>
  </si>
  <si>
    <t>e_pasio@hotmail.com</t>
  </si>
  <si>
    <t>Doctorado en Historia del Arte</t>
  </si>
  <si>
    <t>Canada</t>
  </si>
  <si>
    <t>Universidad de Montreal</t>
  </si>
  <si>
    <t>Doctora en Historia del Arte</t>
  </si>
  <si>
    <t>Rojas Avilés</t>
  </si>
  <si>
    <t>Héctor Francisco</t>
  </si>
  <si>
    <t>panchito602003@yahoo.es</t>
  </si>
  <si>
    <t xml:space="preserve">Rojas Velasco </t>
  </si>
  <si>
    <t>Giovanny Wladimir</t>
  </si>
  <si>
    <t>drgiovannirojas@hotmail.com</t>
  </si>
  <si>
    <t xml:space="preserve">Rojas Viteri </t>
  </si>
  <si>
    <t>jrojas@uce.edu.ec</t>
  </si>
  <si>
    <t xml:space="preserve">Romero Cazares </t>
  </si>
  <si>
    <t>Roberto Xavier</t>
  </si>
  <si>
    <t>roberto_romero@hotmail.com</t>
  </si>
  <si>
    <t>Doctorado en Dentististica</t>
  </si>
  <si>
    <t xml:space="preserve">Romo Castillo </t>
  </si>
  <si>
    <t>Hugo Fernado</t>
  </si>
  <si>
    <t>hfromo@uce.edu.ec</t>
  </si>
  <si>
    <t xml:space="preserve">Romo Maroto </t>
  </si>
  <si>
    <t>Pablo Eduardo</t>
  </si>
  <si>
    <t>promo@uce.edu.ec</t>
  </si>
  <si>
    <t>Rosales Villacres</t>
  </si>
  <si>
    <t xml:space="preserve">María de Lourdes </t>
  </si>
  <si>
    <t>lurosales@gmail.com</t>
  </si>
  <si>
    <t>Rosas Lara</t>
  </si>
  <si>
    <t>Mauro Leonardo</t>
  </si>
  <si>
    <t>mrosas@uce.edu.ec</t>
  </si>
  <si>
    <t xml:space="preserve">Rosero Duque </t>
  </si>
  <si>
    <t>Milton Fernando</t>
  </si>
  <si>
    <t>ferchoferos@hotmail.com</t>
  </si>
  <si>
    <t>Doctorado en Actividades Físicas y Artísticas</t>
  </si>
  <si>
    <t>Doctor en Actividades Físicas y Artísticas</t>
  </si>
  <si>
    <t xml:space="preserve">Rosero Enríquez </t>
  </si>
  <si>
    <t>Robertho Miguel</t>
  </si>
  <si>
    <t>robertho_ros@hotmail.com</t>
  </si>
  <si>
    <t xml:space="preserve">Rosero Escalante </t>
  </si>
  <si>
    <t>Annabelle Mireya Alexandra</t>
  </si>
  <si>
    <t>amrosero@uce.edu.ec</t>
  </si>
  <si>
    <t xml:space="preserve">Ruiz Acosta </t>
  </si>
  <si>
    <t>Miguel Arnulfo</t>
  </si>
  <si>
    <t>maruiz@uce.edu.ec</t>
  </si>
  <si>
    <t>Universidad Autónoma de México</t>
  </si>
  <si>
    <t xml:space="preserve">Ruiz Chavez </t>
  </si>
  <si>
    <t>Zoila de Lourdes</t>
  </si>
  <si>
    <t>zruiz@uce.edu.ec</t>
  </si>
  <si>
    <t xml:space="preserve">Ruiz Paspuel </t>
  </si>
  <si>
    <t>Andrés Gorki</t>
  </si>
  <si>
    <t>gorkiruiz@hotmail.com</t>
  </si>
  <si>
    <t>Doctorado en Geodesia y Geofísica</t>
  </si>
  <si>
    <t>Universidad Estatal de Pensilvania</t>
  </si>
  <si>
    <t>Figempa</t>
  </si>
  <si>
    <t>Doctor en Geodesia y Geofísica</t>
  </si>
  <si>
    <t xml:space="preserve">Salazar Lozano </t>
  </si>
  <si>
    <t>Hugo Esteban</t>
  </si>
  <si>
    <t>hsalazar@uce.edu.ec</t>
  </si>
  <si>
    <t xml:space="preserve">Salazar Pazmiño </t>
  </si>
  <si>
    <t>Wilson Heriberto</t>
  </si>
  <si>
    <t>wsalazar@uce.edu.ec</t>
  </si>
  <si>
    <t>Doctorado en Educación con Especialidad en Investigación</t>
  </si>
  <si>
    <t>Universidad Internacional Iberoamericana - UNINI México</t>
  </si>
  <si>
    <t>Doctoren Educación con Especialidad en Investigación</t>
  </si>
  <si>
    <t xml:space="preserve">Salazar Villegas </t>
  </si>
  <si>
    <t>Carlos Aníbal</t>
  </si>
  <si>
    <t>casalazar@uce.edu.ec</t>
  </si>
  <si>
    <t>Universidad Mayor de San Marcos</t>
  </si>
  <si>
    <t xml:space="preserve">Salvador Meneses </t>
  </si>
  <si>
    <t>Jaime Oswaldo</t>
  </si>
  <si>
    <t>jsalvador@uce.edu.ec</t>
  </si>
  <si>
    <t xml:space="preserve">Sánchez Padilla </t>
  </si>
  <si>
    <t>Edwin Patricio</t>
  </si>
  <si>
    <t>psanchez@uce.edu.ec</t>
  </si>
  <si>
    <t xml:space="preserve">Sandoval Vásquez </t>
  </si>
  <si>
    <t>csandoval@uce.edu.ec</t>
  </si>
  <si>
    <t>Doctorado en Urbanismo</t>
  </si>
  <si>
    <t>Universidad Politécnica de Cataluña</t>
  </si>
  <si>
    <t>Doctor en Urbanismo</t>
  </si>
  <si>
    <t xml:space="preserve">Santamaría Carrera </t>
  </si>
  <si>
    <t>Jorge Luis</t>
  </si>
  <si>
    <t>jsantamaria@uce.edu.ec</t>
  </si>
  <si>
    <t>Sarabia López</t>
  </si>
  <si>
    <t>Luis Edmundo</t>
  </si>
  <si>
    <t>lucho.sarabia@hotmail.com</t>
  </si>
  <si>
    <t>Universidades Guadalajara</t>
  </si>
  <si>
    <t xml:space="preserve">Sierra Pazmiño </t>
  </si>
  <si>
    <t>Diego Xavier</t>
  </si>
  <si>
    <t>xavierscompudex@gmail.com</t>
  </si>
  <si>
    <t>Sigcho López</t>
  </si>
  <si>
    <t>Diego Antonio</t>
  </si>
  <si>
    <t>diegosigcho@usp.br</t>
  </si>
  <si>
    <t xml:space="preserve">Simbaña Cabrera </t>
  </si>
  <si>
    <t>Héctor Alfonso</t>
  </si>
  <si>
    <t>hector-1969@hotmail.es</t>
  </si>
  <si>
    <t xml:space="preserve">Suárez Heredia </t>
  </si>
  <si>
    <t>Martha Azucena</t>
  </si>
  <si>
    <t>marthasuarez2002@yahoo.es</t>
  </si>
  <si>
    <t>Doctorado en Ciencias</t>
  </si>
  <si>
    <t>Universidad Atlantic</t>
  </si>
  <si>
    <t>Doctor en Ciencias</t>
  </si>
  <si>
    <t xml:space="preserve">Taramuel Villacreces </t>
  </si>
  <si>
    <t>James Alduber</t>
  </si>
  <si>
    <t>jtaramuel@uce.edu.ec</t>
  </si>
  <si>
    <t>Terán Suarez</t>
  </si>
  <si>
    <t>Roman José Luis</t>
  </si>
  <si>
    <t>jostersua@hotmail.com</t>
  </si>
  <si>
    <t xml:space="preserve">Toala Sanchez </t>
  </si>
  <si>
    <t>Glenda Marilu</t>
  </si>
  <si>
    <t>gtoala@uce.edu.ec</t>
  </si>
  <si>
    <t>Torres Guaicha</t>
  </si>
  <si>
    <t>Máximo Vicente</t>
  </si>
  <si>
    <t>vtorres@uce.edu.ec</t>
  </si>
  <si>
    <t xml:space="preserve">Torres Noboa </t>
  </si>
  <si>
    <t>Nidian Judith</t>
  </si>
  <si>
    <t>njtorres@uce.edu.ec</t>
  </si>
  <si>
    <t xml:space="preserve">Torres Serrano </t>
  </si>
  <si>
    <t>Carlos Wladimir</t>
  </si>
  <si>
    <t>ctorres@uce.edu.ec</t>
  </si>
  <si>
    <t xml:space="preserve">Toscano Vizcaino </t>
  </si>
  <si>
    <t>Silvio Alejandro</t>
  </si>
  <si>
    <t>stoscano@uce.edu.ec</t>
  </si>
  <si>
    <t xml:space="preserve">Vallejo Rosero </t>
  </si>
  <si>
    <t>Kléver Arturo</t>
  </si>
  <si>
    <t>eduardoaragon@yahoo.com</t>
  </si>
  <si>
    <t>Doctor en Ciencias Odontológicas</t>
  </si>
  <si>
    <t xml:space="preserve">Valverde Alulema </t>
  </si>
  <si>
    <t>Francisco Xavier</t>
  </si>
  <si>
    <t>fvalverde@uce.edu.ec</t>
  </si>
  <si>
    <t>Vasco Aguas</t>
  </si>
  <si>
    <t>Gabriela Piedad</t>
  </si>
  <si>
    <t>gpvasco@uce.edu.ec</t>
  </si>
  <si>
    <t>Doctorado en Microbiología</t>
  </si>
  <si>
    <t>Autofinanciado * 2</t>
  </si>
  <si>
    <t>Universidad San Francisco</t>
  </si>
  <si>
    <t>Doctora en Microbiología</t>
  </si>
  <si>
    <t xml:space="preserve">Vasco Morales </t>
  </si>
  <si>
    <t>Santiago Noe</t>
  </si>
  <si>
    <t>svasco@uce.edu.ec</t>
  </si>
  <si>
    <t>Doctorado en Pediatria</t>
  </si>
  <si>
    <t xml:space="preserve">Vásquez Guzmán </t>
  </si>
  <si>
    <t>José Eliecer</t>
  </si>
  <si>
    <t>josevasquez@andinanet.net</t>
  </si>
  <si>
    <t>Doctorado Plant Sciences</t>
  </si>
  <si>
    <t>Universidad Estatal de Dakota del Norte</t>
  </si>
  <si>
    <t>Doctor en Plant Sciences</t>
  </si>
  <si>
    <t xml:space="preserve">Vásquez Iturralde </t>
  </si>
  <si>
    <t>William Fernando</t>
  </si>
  <si>
    <t>wvasquez@uce.edu.ec</t>
  </si>
  <si>
    <t>Doctorado en Ingeniería Eléctrica</t>
  </si>
  <si>
    <t>Doctor en Ingeniería Eléctrica</t>
  </si>
  <si>
    <t xml:space="preserve">Vega Figueroa </t>
  </si>
  <si>
    <t>osvegaf@gmail.com</t>
  </si>
  <si>
    <t>Doctorado en Ciencias Pedagógicas</t>
  </si>
  <si>
    <t>Universidad Oriente de Santiago de Cuba</t>
  </si>
  <si>
    <t>Doctor en Ciencias Pedagógicas</t>
  </si>
  <si>
    <t xml:space="preserve">Vega Ugalde </t>
  </si>
  <si>
    <t>Silvia Katalina</t>
  </si>
  <si>
    <t>scvega@uce.edu.ec</t>
  </si>
  <si>
    <t>Doctorado en Ciencias Sociales Especialización en Estudios Andinos</t>
  </si>
  <si>
    <t>Doctora en Ciencias Sociales Especialización en Estudios Andinos</t>
  </si>
  <si>
    <t>Velasco Rivera</t>
  </si>
  <si>
    <t>Carmen Adela</t>
  </si>
  <si>
    <t>carmen_adela@hotmail.com</t>
  </si>
  <si>
    <t>Doctorado en Ingeniería Civil y Ambiental</t>
  </si>
  <si>
    <t>Doctora en Ingeniería civil y ambiental</t>
  </si>
  <si>
    <t xml:space="preserve">Vélez </t>
  </si>
  <si>
    <t>Jorge Washington</t>
  </si>
  <si>
    <t>jvelez@uce.edu.ec</t>
  </si>
  <si>
    <t>Villa Rosero</t>
  </si>
  <si>
    <t xml:space="preserve">Carmen Yolanda </t>
  </si>
  <si>
    <t>cvilla@uce.edu.ec</t>
  </si>
  <si>
    <t>Doctorado en Ciencias Médicas - Ginecología y Obstetricia</t>
  </si>
  <si>
    <t xml:space="preserve">Villacís Altamirano </t>
  </si>
  <si>
    <t>Inés María</t>
  </si>
  <si>
    <t>inehadadelosdientes@gmail.com</t>
  </si>
  <si>
    <t>Doctorado en Biomateriales y Biología Oral</t>
  </si>
  <si>
    <t xml:space="preserve">Villalobos Pozo </t>
  </si>
  <si>
    <t>Andrea Cristina</t>
  </si>
  <si>
    <t>acvillalobos@uce.edu.ec</t>
  </si>
  <si>
    <t>Doctorado en Diseño</t>
  </si>
  <si>
    <t>Universidad de Palermo</t>
  </si>
  <si>
    <t>Doctor en Diseño</t>
  </si>
  <si>
    <t xml:space="preserve">Vinueza Burgos </t>
  </si>
  <si>
    <t>Christian Vinicio</t>
  </si>
  <si>
    <t>chrisvinue@gmail.com</t>
  </si>
  <si>
    <t>Doctorado en Ciencias Veterinarias</t>
  </si>
  <si>
    <t>Universidad de Gante (Universidad Gent), Faculteit Diergeneeskunde, Merelbeke, Ghent</t>
  </si>
  <si>
    <t>Doctor  en Ciencias Veterinarias</t>
  </si>
  <si>
    <t xml:space="preserve">Vivas Vivas </t>
  </si>
  <si>
    <t>Rocío del Carmen</t>
  </si>
  <si>
    <t>rvivas@uce.edu.ec</t>
  </si>
  <si>
    <t>Doctorado en Artes</t>
  </si>
  <si>
    <t>Universidad Pontificcia Católica de Chile</t>
  </si>
  <si>
    <t>Doctora en Arte</t>
  </si>
  <si>
    <t xml:space="preserve">Yajamin Guanoluisa </t>
  </si>
  <si>
    <t>Roberto Eduardo</t>
  </si>
  <si>
    <t>reyajamin@uce.edu.ec</t>
  </si>
  <si>
    <t>Doctor en  Salud de la Comunidad</t>
  </si>
  <si>
    <t>Yánez García</t>
  </si>
  <si>
    <t>Sofia Catalina</t>
  </si>
  <si>
    <t>scyanez@uce.edu.ec</t>
  </si>
  <si>
    <t>Doctorado en Literatura</t>
  </si>
  <si>
    <t>Doctor en Literatura</t>
  </si>
  <si>
    <t xml:space="preserve">Yánez Marcayata </t>
  </si>
  <si>
    <t>Pablo Andrés</t>
  </si>
  <si>
    <t>pyanez@uce.edu.ec</t>
  </si>
  <si>
    <t xml:space="preserve">Zapata Carpio </t>
  </si>
  <si>
    <t>Hugo Alexander</t>
  </si>
  <si>
    <t>hazapata@uce.edu.ec</t>
  </si>
  <si>
    <t>Zavala Urquizo</t>
  </si>
  <si>
    <t>diegofzabal@hotmail.com</t>
  </si>
  <si>
    <t>Zúñiga Carrasco</t>
  </si>
  <si>
    <t>Washington Vicente</t>
  </si>
  <si>
    <t>wzuñiga@uce.edu.ec</t>
  </si>
  <si>
    <t>Doctorado en Ciencias Médicas: Otorrinolaringología</t>
  </si>
  <si>
    <t>Doctor en Ciencias Médicas: Otorrinolaringología</t>
  </si>
  <si>
    <t xml:space="preserve">Zurita Solís </t>
  </si>
  <si>
    <t>Myriam Katherine</t>
  </si>
  <si>
    <t>kathy1zurita@hotmail.com</t>
  </si>
  <si>
    <t>Chumaña Suquillo</t>
  </si>
  <si>
    <t>Janneth Verónica</t>
  </si>
  <si>
    <t>janeveris@hotmail.com</t>
  </si>
  <si>
    <t>Doctorado en Educational Linguistics</t>
  </si>
  <si>
    <t>Doctora en Educational Linguistics</t>
  </si>
  <si>
    <t>Indicadores</t>
  </si>
  <si>
    <t xml:space="preserve">* UCE: Beca *1 </t>
  </si>
  <si>
    <t>Beca otorgada por parte de la Universidad Central</t>
  </si>
  <si>
    <t>Licencia con remuneración otorgado por la UCE</t>
  </si>
  <si>
    <t>Disminución de carga horaria</t>
  </si>
  <si>
    <t>El docente no ha solicitado permiso, ni licencia.</t>
  </si>
  <si>
    <t>Cedula</t>
  </si>
  <si>
    <t>williguaman@gmail.com</t>
  </si>
  <si>
    <t xml:space="preserve">Doctor en Estado de Derecho y Gobernanza Global </t>
  </si>
  <si>
    <t>Doctorado en Ciencias Informaticas</t>
  </si>
  <si>
    <t xml:space="preserve">Doctorado en Administración Estratégica de Empresas </t>
  </si>
  <si>
    <t>Paz Cevallos</t>
  </si>
  <si>
    <t>Washington Rene</t>
  </si>
  <si>
    <t>Doctorado en Salud Pública</t>
  </si>
  <si>
    <t>Doctor en Salud Pública</t>
  </si>
  <si>
    <t xml:space="preserve">Doctor en Administración Estratégica de Empresas </t>
  </si>
  <si>
    <t>Ciencias de la Discapacidad</t>
  </si>
  <si>
    <t xml:space="preserve">Espinosa Del Pozo </t>
  </si>
  <si>
    <t>Doctor en Ambiente y Geografia</t>
  </si>
  <si>
    <t xml:space="preserve">Doctoado en Ganaderia de Precisión </t>
  </si>
  <si>
    <t xml:space="preserve">Doctor en Ganaderia de precisión </t>
  </si>
  <si>
    <t>Chiriboga Barba</t>
  </si>
  <si>
    <t xml:space="preserve">Danny Fernando </t>
  </si>
  <si>
    <t xml:space="preserve">Doctorado en Ciencias Economicas para el Desarrollo Turistico </t>
  </si>
  <si>
    <t xml:space="preserve">Doctor en Ciencias Económicas para el Desarrollo Turistico </t>
  </si>
  <si>
    <t xml:space="preserve">Doctorado en Ciencias Ecónomicas para el Desarrollo Turistico </t>
  </si>
  <si>
    <t xml:space="preserve">Lincango Chorlango </t>
  </si>
  <si>
    <t>María Piedad</t>
  </si>
  <si>
    <t>Doctorado en Biodiversidad y Conservación Especialidad Zoología</t>
  </si>
  <si>
    <t>Roman Valencia</t>
  </si>
  <si>
    <t xml:space="preserve">Sonia Paola </t>
  </si>
  <si>
    <t xml:space="preserve">Doctorado en Psicología Laboral </t>
  </si>
  <si>
    <t xml:space="preserve">Soto Sandoval </t>
  </si>
  <si>
    <t>Miguel Ángel</t>
  </si>
  <si>
    <t>Doctorado en Comunicación y cultura</t>
  </si>
  <si>
    <t>Doctor en Comunicación y Cultura</t>
  </si>
  <si>
    <t>Doctorado en Filosofía en Ciencias de la Tierra</t>
  </si>
  <si>
    <t>Doctor en Filosofía en Ciencias de la Tierra</t>
  </si>
  <si>
    <t xml:space="preserve">Doctorado en Educación </t>
  </si>
  <si>
    <t>Bustamante Cabrera</t>
  </si>
  <si>
    <t>Verónica Jeanneth</t>
  </si>
  <si>
    <t xml:space="preserve">Doctorado en Humanidades y Artes mención Educación </t>
  </si>
  <si>
    <t>Doctora en Humanidades y Artes mención Educación</t>
  </si>
  <si>
    <t>Guzman Torres</t>
  </si>
  <si>
    <t xml:space="preserve">Cristian Eduardo </t>
  </si>
  <si>
    <t>García Gonzalez</t>
  </si>
  <si>
    <t xml:space="preserve">Silvia Elizabeth </t>
  </si>
  <si>
    <t xml:space="preserve">Doctora en Educación </t>
  </si>
  <si>
    <t>Pérez Fabara</t>
  </si>
  <si>
    <t>María Augusta</t>
  </si>
  <si>
    <t xml:space="preserve">Doctorado en Administración </t>
  </si>
  <si>
    <t xml:space="preserve">Doctor en Administración </t>
  </si>
  <si>
    <t>Ramírez Jiménez</t>
  </si>
  <si>
    <t>Santiago Fernando</t>
  </si>
  <si>
    <t>Doctor en educación</t>
  </si>
  <si>
    <t>Salgado Reyes</t>
  </si>
  <si>
    <t>Nelson Esteban</t>
  </si>
  <si>
    <t>Albuja Arroba</t>
  </si>
  <si>
    <t>Christian Rene</t>
  </si>
  <si>
    <t>Doctorado en Ciencia Animal</t>
  </si>
  <si>
    <t>Doctor en Ciencia Animal</t>
  </si>
  <si>
    <t xml:space="preserve">Cedeño Procel </t>
  </si>
  <si>
    <t>Yolanda Mercedes</t>
  </si>
  <si>
    <t>Doctor en veterinaria  y sanidad animal</t>
  </si>
  <si>
    <t>De la Cueva Jacome</t>
  </si>
  <si>
    <t xml:space="preserve">Francisco Patricio </t>
  </si>
  <si>
    <t xml:space="preserve">Doctorado en Ciencia Animal </t>
  </si>
  <si>
    <t>Luna Narváez</t>
  </si>
  <si>
    <t xml:space="preserve">Doctorado en Veterinaria y Sanidad Animal </t>
  </si>
  <si>
    <t>Mena Pérez</t>
  </si>
  <si>
    <t xml:space="preserve">Renán Patricio </t>
  </si>
  <si>
    <t>Pérez Sosa</t>
  </si>
  <si>
    <t>Dario Rodrigo</t>
  </si>
  <si>
    <t xml:space="preserve">Doctor en Ciencia Animal </t>
  </si>
  <si>
    <t>Puga Torres</t>
  </si>
  <si>
    <t xml:space="preserve">Byron Humberto </t>
  </si>
  <si>
    <t>Quisirumbay Gaibor</t>
  </si>
  <si>
    <t xml:space="preserve">Jimmy Rolando </t>
  </si>
  <si>
    <t xml:space="preserve">Vargas Tipán </t>
  </si>
  <si>
    <t xml:space="preserve">Juan Alberto </t>
  </si>
  <si>
    <t xml:space="preserve">Pérez Rodriguez </t>
  </si>
  <si>
    <t xml:space="preserve">German Patricio </t>
  </si>
  <si>
    <t xml:space="preserve">Quishpe Sinailin </t>
  </si>
  <si>
    <t xml:space="preserve">Doctorado en Economía Aplicada </t>
  </si>
  <si>
    <t xml:space="preserve">Doctor en Economía Aplicada </t>
  </si>
  <si>
    <t xml:space="preserve">Camino </t>
  </si>
  <si>
    <t xml:space="preserve">Rafael Charly </t>
  </si>
  <si>
    <t xml:space="preserve">Doctorado en Derecho y Administración </t>
  </si>
  <si>
    <t>Universidad de Lleida</t>
  </si>
  <si>
    <t xml:space="preserve">Doctor en Derecho y Administración </t>
  </si>
  <si>
    <t xml:space="preserve">Cuenca Gonzaga </t>
  </si>
  <si>
    <t>Marlowm Edward</t>
  </si>
  <si>
    <t>Universidad Politecnica de Madrid</t>
  </si>
  <si>
    <t>marlowncg@gmail.com</t>
  </si>
  <si>
    <t>Bucheli Terán</t>
  </si>
  <si>
    <t xml:space="preserve">César Hans </t>
  </si>
  <si>
    <t>hansbucheli@gmail.com</t>
  </si>
  <si>
    <t>Doctorado en Filosofía y Letras</t>
  </si>
  <si>
    <t xml:space="preserve">Doctor en Economia del Conocimiento </t>
  </si>
  <si>
    <t xml:space="preserve">Doctor en Psicología </t>
  </si>
  <si>
    <t xml:space="preserve">Jiménez Calderón </t>
  </si>
  <si>
    <t xml:space="preserve">Jaime Ricardo </t>
  </si>
  <si>
    <t>Jiménez Alvarez</t>
  </si>
  <si>
    <t xml:space="preserve">Luis Gonzalo </t>
  </si>
  <si>
    <t xml:space="preserve">García Serrano </t>
  </si>
  <si>
    <t>Irma</t>
  </si>
  <si>
    <t xml:space="preserve">Doctora en Economia del conocimiento </t>
  </si>
  <si>
    <t>Doctorado en Filosofia y Letras</t>
  </si>
  <si>
    <t xml:space="preserve">Cumbal Simba </t>
  </si>
  <si>
    <t xml:space="preserve">Franklin Leonardo </t>
  </si>
  <si>
    <t>Doctor en Informatica</t>
  </si>
  <si>
    <t>Jarrin Mantilla</t>
  </si>
  <si>
    <t xml:space="preserve">Walter Patricio </t>
  </si>
  <si>
    <t>Doctorado en Informatica</t>
  </si>
  <si>
    <t>Universidad de la Molina</t>
  </si>
  <si>
    <t>jrquisirumbay@uce.edu.ec</t>
  </si>
  <si>
    <t xml:space="preserve">Bravo Donoso </t>
  </si>
  <si>
    <t>Dely Nathalia</t>
  </si>
  <si>
    <t>delydis@gmail.com</t>
  </si>
  <si>
    <t>Doctorado en Diseño, Fabricación y Gestión de Proyectos</t>
  </si>
  <si>
    <t>Universidad Politecnica de Valencia</t>
  </si>
  <si>
    <t>Caiza Tayupanta</t>
  </si>
  <si>
    <t>Carlos Caiza</t>
  </si>
  <si>
    <t>rccaiza@uce.edu.ec</t>
  </si>
  <si>
    <t xml:space="preserve">Doctorado en Geografia y Turismo </t>
  </si>
  <si>
    <t>Universidad Nacional del Sur</t>
  </si>
  <si>
    <t xml:space="preserve">Doctor en geografía y Turismo </t>
  </si>
  <si>
    <t>Monserrat</t>
  </si>
  <si>
    <t>Bernal Carrera</t>
  </si>
  <si>
    <t>Erika Gabriela</t>
  </si>
  <si>
    <t>UCE:Beca *1 (ARES)</t>
  </si>
  <si>
    <t>Universdiad Catolica Lovaina</t>
  </si>
  <si>
    <t>Arteaga Morejon</t>
  </si>
  <si>
    <t xml:space="preserve">Christian Esteban </t>
  </si>
  <si>
    <t>Universdiad de Buenos Aires</t>
  </si>
  <si>
    <t>Doctor en Ciencias Sociales</t>
  </si>
  <si>
    <t xml:space="preserve">Aguilar  Moran </t>
  </si>
  <si>
    <t>Santiago</t>
  </si>
  <si>
    <t xml:space="preserve">Doctorado en Literatura Hispanoamericana </t>
  </si>
  <si>
    <t>172222988-5</t>
  </si>
  <si>
    <t>Padilla Calderón</t>
  </si>
  <si>
    <t>León Trosky</t>
  </si>
  <si>
    <t>leonpad@hotmail.com</t>
  </si>
  <si>
    <t>Doctorado en Economía y Empresa</t>
  </si>
  <si>
    <t>Universidad Autónomas de Madrid</t>
  </si>
  <si>
    <t>Doctor en Economía y Empresa</t>
  </si>
  <si>
    <t>171344790-0</t>
  </si>
  <si>
    <t>King Mantilla</t>
  </si>
  <si>
    <t>Katiuska Kruscaya</t>
  </si>
  <si>
    <t>kkking@uce.edu.ec  katiuska.king@gmail.com</t>
  </si>
  <si>
    <t>Doctorado en Ciencias Económicas</t>
  </si>
  <si>
    <t>Guerrero Urbina</t>
  </si>
  <si>
    <t>Clivia Alicia</t>
  </si>
  <si>
    <t>clivia.guerrero@gmail.com</t>
  </si>
  <si>
    <t>Doctora en Ciencias Morfológicas</t>
  </si>
  <si>
    <t xml:space="preserve">Santos Avilés </t>
  </si>
  <si>
    <t>Nelson Aníbal</t>
  </si>
  <si>
    <t>Doctorado en Producción e Investigación</t>
  </si>
  <si>
    <t>Universidad Politécnica de Valencia</t>
  </si>
  <si>
    <t>Doctor en Producción e Investigación</t>
  </si>
  <si>
    <t xml:space="preserve">Carlos Alberto </t>
  </si>
  <si>
    <t xml:space="preserve">Ortega </t>
  </si>
  <si>
    <t>Doctorado en Entomologia</t>
  </si>
  <si>
    <t xml:space="preserve">Brasil </t>
  </si>
  <si>
    <t xml:space="preserve">Universdiad de Sao Paulo </t>
  </si>
  <si>
    <t>Doctor en Entomologia</t>
  </si>
  <si>
    <t>caortega@uce.edu.ec</t>
  </si>
  <si>
    <t>Jiménez Jiménez</t>
  </si>
  <si>
    <t xml:space="preserve">Jhonny Stalin </t>
  </si>
  <si>
    <t>jsjimenez@uce.edu.ec</t>
  </si>
  <si>
    <t>Doctorado en Estudios para el Desarrollo</t>
  </si>
  <si>
    <t>Universidad del Pais Vasco</t>
  </si>
  <si>
    <t>Doctor en Estudios para el Desarrollo</t>
  </si>
  <si>
    <t xml:space="preserve">patricio_perezr@yahoo.com </t>
  </si>
  <si>
    <t>Doctora en Diseño, Fabricación y Gestión de Proyectos</t>
  </si>
  <si>
    <t>cralbuja@uce.edu.ec</t>
  </si>
  <si>
    <t>cearteaga@uce.edu.ec</t>
  </si>
  <si>
    <t>egbernal@uce.edu.ec</t>
  </si>
  <si>
    <t>Programa ARES</t>
  </si>
  <si>
    <t>jvbustamante@uce.edu.ec</t>
  </si>
  <si>
    <t>rcamino@uce.edu.ec</t>
  </si>
  <si>
    <t>ymcedeno@uce.edu.ec</t>
  </si>
  <si>
    <t>Universidad de Santiago de Compostela</t>
  </si>
  <si>
    <t>Doctorado en Medicina y Sanidad Animal</t>
  </si>
  <si>
    <t>Doctor en Medicina y Sanidad Animal</t>
  </si>
  <si>
    <t>fcumbal@uce.edu.ec</t>
  </si>
  <si>
    <t>fdelacueva@uce.edu.ec</t>
  </si>
  <si>
    <t>Universidad Nacional la Molina</t>
  </si>
  <si>
    <t>segarcia@uce.edu.ec</t>
  </si>
  <si>
    <t>iggarcia@uce.edu.ec</t>
  </si>
  <si>
    <t>jpjarrin@uce.edu.ec</t>
  </si>
  <si>
    <t>lgjimenez@uce.edu.ec</t>
  </si>
  <si>
    <t>jjimenez@uce.edu.ec</t>
  </si>
  <si>
    <t>Morillo Revelo</t>
  </si>
  <si>
    <t>Javier Edgardo</t>
  </si>
  <si>
    <t>jemorillo@uce.edu.ec</t>
  </si>
  <si>
    <t>Pablo Vinicio</t>
  </si>
  <si>
    <t>pdquishpe@uce.edu.ec</t>
  </si>
  <si>
    <t>Silva Castillo</t>
  </si>
  <si>
    <t>vxsilva@uce.edu.ec</t>
  </si>
  <si>
    <t>Xavier Vicente</t>
  </si>
  <si>
    <t>masoto@uce.edu.ec</t>
  </si>
  <si>
    <t>Universidad Santo Tomas</t>
  </si>
  <si>
    <t xml:space="preserve">Hollenstein </t>
  </si>
  <si>
    <t>Patrick Olivier</t>
  </si>
  <si>
    <t>patric.hollenstein@gmail.com</t>
  </si>
  <si>
    <t>Doctor en Estudios Latinoamericanos</t>
  </si>
  <si>
    <t xml:space="preserve">Titulo de la Ponencia </t>
  </si>
  <si>
    <t>Facultad</t>
  </si>
  <si>
    <t>Baldeón Rojas</t>
  </si>
  <si>
    <t>Lucy</t>
  </si>
  <si>
    <t>Diferente expresión de adipoquinas y citoquinas de diabéticos caucásicos y mestizos</t>
  </si>
  <si>
    <t xml:space="preserve">Bogotá-Colombia </t>
  </si>
  <si>
    <t>Ciencias Medicas</t>
  </si>
  <si>
    <t>Játiva Mariño</t>
  </si>
  <si>
    <t xml:space="preserve">Edgar Alejandro </t>
  </si>
  <si>
    <t>Congreso Mundial de Gastroenterología, Hepatología y Nutrición Pediátrica</t>
  </si>
  <si>
    <t xml:space="preserve">Montreal Canadá  </t>
  </si>
  <si>
    <t>Encuentros Latinoamericanos 200 años de Territorio, Ciudad y Arquitectura</t>
  </si>
  <si>
    <t>San Miguel de Tucumán</t>
  </si>
  <si>
    <t>Ciencias Fisicas y Matemática</t>
  </si>
  <si>
    <t>Sonia Elizabeth</t>
  </si>
  <si>
    <t xml:space="preserve"> Regalado Bolaños </t>
  </si>
  <si>
    <t>Resistencia a sulfametoxazo/trimetoprim, fluoroquinolonas, betalatámicos, nitrofuranos y fosfomicina en escherichia coli uropatologénica causante de infecciones de tracto urinario (ITU) no complicadas en poblaciones indígenas del Ecuador</t>
  </si>
  <si>
    <t xml:space="preserve">Rosario- Argentina </t>
  </si>
  <si>
    <t xml:space="preserve"> Guamán Gualpa</t>
  </si>
  <si>
    <t>William Milan</t>
  </si>
  <si>
    <t>Abril Olivo</t>
  </si>
  <si>
    <t>Soberanía genocultural del Ecuador</t>
  </si>
  <si>
    <t xml:space="preserve">Santa Rosa (La pampa-Argentina) </t>
  </si>
  <si>
    <t>Ana Isabel</t>
  </si>
  <si>
    <t>Silvia</t>
  </si>
  <si>
    <t>Vega Ugalde</t>
  </si>
  <si>
    <t>El enfoque discursivo en el analisis de políticas públicas de la otra Economía</t>
  </si>
  <si>
    <t xml:space="preserve">Marco </t>
  </si>
  <si>
    <t>Altamirano Benavides</t>
  </si>
  <si>
    <t>Uso sostenible de la diversidad biológica Amazonic- un reto nacional</t>
  </si>
  <si>
    <t>Estación Científica Amazonica Juri Juri</t>
  </si>
  <si>
    <t>Yanez Garcia</t>
  </si>
  <si>
    <t>On the topics of Nature ans Otherness and how they mediate our understanding of Sacredness and Knowledge</t>
  </si>
  <si>
    <t>Magdalena de los Angeles</t>
  </si>
  <si>
    <t xml:space="preserve">Díaz Altamirano </t>
  </si>
  <si>
    <t>Ingenieria Química</t>
  </si>
  <si>
    <t>Diversidad bacteriana en ambientes con diferente grado de perturbación antropogénica en la reserva biológica Limoncocha, Amazonía ecuatoriana</t>
  </si>
  <si>
    <t>Francisco José</t>
  </si>
  <si>
    <t>Gachet</t>
  </si>
  <si>
    <t>Reivindicar el ¿mundo del trabajo para generar emprendimientos</t>
  </si>
  <si>
    <t>Rosa Mishell</t>
  </si>
  <si>
    <t xml:space="preserve">Echeverria Bucheli </t>
  </si>
  <si>
    <t>Aplicación de las líneas del tiempo interactivas y realidad aumentada en el curso teoría de la Arquitectura</t>
  </si>
  <si>
    <t>Margarita Ximena</t>
  </si>
  <si>
    <t>Grijalva Calero</t>
  </si>
  <si>
    <t>La inclusión del indígena en la estética de la nación: Cumandá de Juan León Mera y algunas obras de la Plástica ecuatoriana</t>
  </si>
  <si>
    <t>Jose Benjamin de Jesús</t>
  </si>
  <si>
    <t>Ochoa Lozano</t>
  </si>
  <si>
    <t>Ciencias Agrícolas</t>
  </si>
  <si>
    <t>Panamá</t>
  </si>
  <si>
    <t>La resistencia genética a Phytophthora infestans en naranjilla y tomate de árbol en Ecuador</t>
  </si>
  <si>
    <t xml:space="preserve">Hector </t>
  </si>
  <si>
    <t>Andrade Bolaños</t>
  </si>
  <si>
    <t>Premium y Allipacha: Dos nuevas variedades de papa con características agroindustriales de papa prefrita y papa tipo bastón” y “Comparación agro-económica de dos técnicas: esquejes y miniubérculos, para la obtención de tubérculos-semilla de papa (Solanum tuberosum) categoría básic, variedad Superchola</t>
  </si>
  <si>
    <t>Ricardo</t>
  </si>
  <si>
    <t>Sanchéz Cardenas</t>
  </si>
  <si>
    <t xml:space="preserve">Xavier Francisco </t>
  </si>
  <si>
    <t>Hidalgo Flor</t>
  </si>
  <si>
    <t xml:space="preserve">México </t>
  </si>
  <si>
    <t>Contra Hegemonía y Buen Vivir</t>
  </si>
  <si>
    <t xml:space="preserve">Andres </t>
  </si>
  <si>
    <t>Aguirre Jaramillo</t>
  </si>
  <si>
    <t>Justicia transicional en democracia</t>
  </si>
  <si>
    <t>DEPENDENCIA</t>
  </si>
  <si>
    <t>RELACION LABORAL</t>
  </si>
  <si>
    <t>DEDICACION</t>
  </si>
  <si>
    <t>CATEGORIA</t>
  </si>
  <si>
    <t>FACULTAD</t>
  </si>
  <si>
    <t>CONTRATO</t>
  </si>
  <si>
    <t>NOMBRAMIENTO</t>
  </si>
  <si>
    <t>TOTAL</t>
  </si>
  <si>
    <t>TIEMPO PARCIAL</t>
  </si>
  <si>
    <t>MEDIO TIEMPO</t>
  </si>
  <si>
    <t>TIEMPO COMPLETO</t>
  </si>
  <si>
    <t>POR HORAS</t>
  </si>
  <si>
    <t>AUXILIAR NIVEL 1</t>
  </si>
  <si>
    <t>AGREGADO NIVEL 1</t>
  </si>
  <si>
    <t>PRINCIPAL NIVEL 1</t>
  </si>
  <si>
    <t>AUXILIAR NIVEL 2</t>
  </si>
  <si>
    <t>AGREGADO NIVEL 2</t>
  </si>
  <si>
    <t>PRINCIPAL NIVEL 2</t>
  </si>
  <si>
    <t>SERVICIO OCASIONAL</t>
  </si>
  <si>
    <t>AGREGADO NIVEL 3</t>
  </si>
  <si>
    <t>ARQUITECTURA Y URBANISMO</t>
  </si>
  <si>
    <t>ARTES</t>
  </si>
  <si>
    <t>CIENCIAS ADMINISTRATIVAS</t>
  </si>
  <si>
    <t>CIENCIAS AGRICOLAS</t>
  </si>
  <si>
    <t>CIENCIAS DE LA DISCAPACIDAD, ATENCIÓN PREHOSPITALARIA Y DESASTRES</t>
  </si>
  <si>
    <t>CIENCIAS ECONOMICAS</t>
  </si>
  <si>
    <t>CIENCIAS MEDICAS</t>
  </si>
  <si>
    <t>CIENCIAS PSICOLOGICAS</t>
  </si>
  <si>
    <t>CIENCIAS QUIMICAS</t>
  </si>
  <si>
    <t>COMUNICACION SOCIAL</t>
  </si>
  <si>
    <t>CULTURA FISICA</t>
  </si>
  <si>
    <t>FILOSOFIA, LETRAS Y CIENCIAS DE LA EDUCACION</t>
  </si>
  <si>
    <t>GALAPAGOS</t>
  </si>
  <si>
    <t>INGENIERIA CIENCIAS FISICAS Y MATEMATICA</t>
  </si>
  <si>
    <t>INGENIERIA EN GEOLOGIA, MINAS, PETROLEOS Y AMBIENTAL</t>
  </si>
  <si>
    <t>INGENIERIA QUIMICA</t>
  </si>
  <si>
    <t>JURISPRUDENCIA, CIENCIAS POLITICAS Y SOCIALES</t>
  </si>
  <si>
    <t>MEDICINA VETERINARIA Y ZOOTECNIA</t>
  </si>
  <si>
    <t>ODONTOLOGIA</t>
  </si>
  <si>
    <t>SANTO DOMINGO</t>
  </si>
  <si>
    <t xml:space="preserve"> </t>
  </si>
  <si>
    <t>Artes</t>
  </si>
  <si>
    <t>Ciencias Psicológicas</t>
  </si>
  <si>
    <t>Ingeniería En Geología, Minas, Petróleos y Ambiental</t>
  </si>
  <si>
    <t>Medicina Veterinaria y Zootecnia</t>
  </si>
  <si>
    <t>Odontología</t>
  </si>
  <si>
    <t>Número</t>
  </si>
  <si>
    <t xml:space="preserve">Ciencias Psicologicas </t>
  </si>
  <si>
    <t>Licencia con remuneración</t>
  </si>
  <si>
    <t>Financiamiento personal</t>
  </si>
  <si>
    <t>Beca Universidad Central</t>
  </si>
  <si>
    <t>Programa Áres</t>
  </si>
  <si>
    <t>Programa Ares</t>
  </si>
  <si>
    <t xml:space="preserve">Rodríguez Ayala </t>
  </si>
  <si>
    <t>Suly Margoth</t>
  </si>
  <si>
    <t>Doctorado en Recursos Naturales</t>
  </si>
  <si>
    <t>Ciencias Biológicas y Ambientales</t>
  </si>
  <si>
    <t xml:space="preserve">Lourdes Jeannetth </t>
  </si>
  <si>
    <t>Sánchez Zurita</t>
  </si>
  <si>
    <t xml:space="preserve">Fernando </t>
  </si>
  <si>
    <t>Puente Sotomayor</t>
  </si>
  <si>
    <t xml:space="preserve">Doctorado en Arquitectura </t>
  </si>
  <si>
    <t>Beca Universidad Central / Programa Ares</t>
  </si>
  <si>
    <t>|</t>
  </si>
  <si>
    <t>Doctorado en Desarrollo Económico</t>
  </si>
  <si>
    <t xml:space="preserve">León </t>
  </si>
  <si>
    <t>Mauricio</t>
  </si>
  <si>
    <t>Geollogía, Minas, Petróleo y Ambiental</t>
  </si>
  <si>
    <t>Beca/ Gobierno Mexicano*1</t>
  </si>
  <si>
    <t>Licencia con remuneración / SENESCYT</t>
  </si>
  <si>
    <t>Eloy</t>
  </si>
  <si>
    <t>Financiamiento personal sin subsidios</t>
  </si>
  <si>
    <t>Fuente / subsidios</t>
  </si>
  <si>
    <t>Disminución carga horarioa</t>
  </si>
  <si>
    <t>UCE: Disminución carga horarioa</t>
  </si>
  <si>
    <t>UCE: Licencia con remuneración</t>
  </si>
  <si>
    <t>UCE: Beca completa</t>
  </si>
  <si>
    <t>UCE: Beca parcial / Programa Ares</t>
  </si>
  <si>
    <t>UCE - Licencia con remuneración / Gobierno Mexicano</t>
  </si>
  <si>
    <t>UCE - Licencia con remuneración / SENESCYT</t>
  </si>
  <si>
    <t>Microbiología</t>
  </si>
  <si>
    <t>Educación</t>
  </si>
  <si>
    <t xml:space="preserve">Ciencias Ecónomicas para el Desarrollo Turistico </t>
  </si>
  <si>
    <t>Epidemiología</t>
  </si>
  <si>
    <t>Filosofía en Ciencias de la Tierra</t>
  </si>
  <si>
    <t xml:space="preserve">Humanidades y Artes </t>
  </si>
  <si>
    <t>Humanidades y Artes</t>
  </si>
  <si>
    <t>Ciencias Informáticas</t>
  </si>
  <si>
    <t>Literatura Latinoamericana</t>
  </si>
  <si>
    <t>Ingeniería Eléctrica</t>
  </si>
  <si>
    <t>Language, Literacy and Sociocultural Studies-English as a Second Lenguage</t>
  </si>
  <si>
    <t>Comunicación</t>
  </si>
  <si>
    <t>Informática</t>
  </si>
  <si>
    <t>Estado, Derecho y Gobernanza Global</t>
  </si>
  <si>
    <t xml:space="preserve">Salud en la Comunidad y Medicina Social </t>
  </si>
  <si>
    <t>Economía</t>
  </si>
  <si>
    <t>Salud y Desarrollo en los Trópicos</t>
  </si>
  <si>
    <t>Clínica Cirúrgica</t>
  </si>
  <si>
    <t>Ciencias Morfológicas</t>
  </si>
  <si>
    <t>Clínica Qirúrgica</t>
  </si>
  <si>
    <t>Inmunología</t>
  </si>
  <si>
    <t>Clínica Médica</t>
  </si>
  <si>
    <t>Genética</t>
  </si>
  <si>
    <t>Pediatria</t>
  </si>
  <si>
    <t>Ciencias Médicas: Otorrinolaringología</t>
  </si>
  <si>
    <t>Biomateriales/Biología Oral</t>
  </si>
  <si>
    <t xml:space="preserve"> Dentística</t>
  </si>
  <si>
    <t>Dentistica</t>
  </si>
  <si>
    <t>Dentística</t>
  </si>
  <si>
    <t>Dentististica</t>
  </si>
  <si>
    <t>Biomateriales y Biología Oral</t>
  </si>
  <si>
    <t>Estudios Latinoamericanos con Especialidad en Comunicación</t>
  </si>
  <si>
    <t>Investigación Educativa</t>
  </si>
  <si>
    <t>Ciencias de Recursos Naturales</t>
  </si>
  <si>
    <t>Estudios Latinoamericanos</t>
  </si>
  <si>
    <t>Geografía y Estudios de Medio Ambiente</t>
  </si>
  <si>
    <t>Psicología</t>
  </si>
  <si>
    <t>Educational Linguistics</t>
  </si>
  <si>
    <t>Matemática</t>
  </si>
  <si>
    <t>Ingeniería Civil</t>
  </si>
  <si>
    <t>Transportes, Ingeniería Civil</t>
  </si>
  <si>
    <t>Ingeniería</t>
  </si>
  <si>
    <t xml:space="preserve">Arquitectura </t>
  </si>
  <si>
    <t xml:space="preserve">Veterinaria y Sanidad Animal </t>
  </si>
  <si>
    <t>Ingeniería Civil y Ambiental</t>
  </si>
  <si>
    <t xml:space="preserve">Psicología Laboral </t>
  </si>
  <si>
    <t>Filosofia y Letras</t>
  </si>
  <si>
    <t>Filosofía y Letras</t>
  </si>
  <si>
    <t>Administración</t>
  </si>
  <si>
    <t>Informatica</t>
  </si>
  <si>
    <t>Ciencias Informaticas</t>
  </si>
  <si>
    <t>Administración de Empresas</t>
  </si>
  <si>
    <t>Sistemas de Información Aplicadas a las TIC´s</t>
  </si>
  <si>
    <t xml:space="preserve">Administración Estratégica de Empresas </t>
  </si>
  <si>
    <t>Computación</t>
  </si>
  <si>
    <t>Educación con Especialidad en Investigación</t>
  </si>
  <si>
    <t>Ciencias Pedagógicas</t>
  </si>
  <si>
    <t>Recursos Naturales</t>
  </si>
  <si>
    <t>Ciencias</t>
  </si>
  <si>
    <t>Historia Latinoamericana</t>
  </si>
  <si>
    <t>Comunicación y cultura</t>
  </si>
  <si>
    <t>Actividades Físicas y Artísticas</t>
  </si>
  <si>
    <t>Producción e Investigación</t>
  </si>
  <si>
    <t>Geografía</t>
  </si>
  <si>
    <t>Biología Molecular y Biomedicina</t>
  </si>
  <si>
    <t>Tecnologias Informáticas y Comunicaciones</t>
  </si>
  <si>
    <t>Economía del Desarrollo</t>
  </si>
  <si>
    <t>Diseño</t>
  </si>
  <si>
    <t xml:space="preserve">Educación </t>
  </si>
  <si>
    <t>Derecho</t>
  </si>
  <si>
    <t>Ciencia Animal</t>
  </si>
  <si>
    <t xml:space="preserve">Ciencia Animal </t>
  </si>
  <si>
    <t>Sostenibilidad y Regeneración Urbana</t>
  </si>
  <si>
    <t>Arquitectónicos Avanzados</t>
  </si>
  <si>
    <t xml:space="preserve">Ordenamiento Territorial, Riesgos y Políticas Públicas </t>
  </si>
  <si>
    <t>Ingeniería Acústica</t>
  </si>
  <si>
    <t xml:space="preserve">Derecho y Administración </t>
  </si>
  <si>
    <t>Entomologia</t>
  </si>
  <si>
    <t xml:space="preserve">Economía Aplicada </t>
  </si>
  <si>
    <t>Economía y Empresa</t>
  </si>
  <si>
    <t xml:space="preserve">Literatura Hispanoamericana </t>
  </si>
  <si>
    <t>Ciencias Sociales con mención en Comunicación</t>
  </si>
  <si>
    <t>Ciencias Sociales</t>
  </si>
  <si>
    <t>Estudios Artísticos Literiarios y Cultura</t>
  </si>
  <si>
    <t xml:space="preserve">Geografia y Turismo </t>
  </si>
  <si>
    <t>Teología Dogmática</t>
  </si>
  <si>
    <t>Filosofía</t>
  </si>
  <si>
    <t>Literatura</t>
  </si>
  <si>
    <t>Historia del Arte</t>
  </si>
  <si>
    <t>Agricultura</t>
  </si>
  <si>
    <t>Ciencias Sociales - Mención Estudios Latinoamericanos</t>
  </si>
  <si>
    <t xml:space="preserve">Humanidades y Artes con Mensión en Ciencias de la Educación </t>
  </si>
  <si>
    <t xml:space="preserve">Ciencias de la Educación </t>
  </si>
  <si>
    <t>Lingüística y Lenguas</t>
  </si>
  <si>
    <t xml:space="preserve">Humanidades y Artes mención Educación </t>
  </si>
  <si>
    <t xml:space="preserve">Lógica Computación e inteligencia artificial </t>
  </si>
  <si>
    <t>Ingeniería Industrial</t>
  </si>
  <si>
    <t>Matermática</t>
  </si>
  <si>
    <t>Diseño, Fabricación y Gestión de Proyectos</t>
  </si>
  <si>
    <t>Estudios para el Desarrollo</t>
  </si>
  <si>
    <t>Eduación</t>
  </si>
  <si>
    <t>Ciencias Sociales Especialización en Estudios Andinos</t>
  </si>
  <si>
    <t>Medicina y Sanidad Animal</t>
  </si>
  <si>
    <t>Proyectos Arquitectónicos Avanzados</t>
  </si>
  <si>
    <t>Urbanismo</t>
  </si>
  <si>
    <t>Ciencias Veterinarias</t>
  </si>
  <si>
    <t>Geodesia y Geofísica</t>
  </si>
  <si>
    <t xml:space="preserve">Linguística </t>
  </si>
  <si>
    <t>Tecnología Agroalimentaria y Biotecnología</t>
  </si>
  <si>
    <t xml:space="preserve">Ciencias Economicas para el Desarrollo Turistico </t>
  </si>
  <si>
    <t>Biodiversidad y Conservación Especialidad Zoología</t>
  </si>
  <si>
    <t>Salud Pública</t>
  </si>
  <si>
    <t>Desarrollo Económico</t>
  </si>
  <si>
    <t xml:space="preserve">Administración </t>
  </si>
  <si>
    <t>Ingeniería Oceánica</t>
  </si>
  <si>
    <t>Programa de doctorado</t>
  </si>
  <si>
    <t>Arquitectura, Planeamiento, Geografía y Medio Ambiente</t>
  </si>
  <si>
    <t xml:space="preserve">Hunanidades y Artes </t>
  </si>
  <si>
    <t xml:space="preserve"> Clínica Médica</t>
  </si>
  <si>
    <t>Ginecología y Obstetricia</t>
  </si>
  <si>
    <t>Plant Sciences</t>
  </si>
  <si>
    <t>Administración Internacional y Economía</t>
  </si>
  <si>
    <t>Undidad académica</t>
  </si>
  <si>
    <t>Otro unidad</t>
  </si>
  <si>
    <t>%</t>
  </si>
  <si>
    <t>PERSONAL DOCENTE TITULAR, 2016 - 2018</t>
  </si>
  <si>
    <t>Cuadro No. 3</t>
  </si>
  <si>
    <t>DOCTORANDOS POR FACULTAD</t>
  </si>
  <si>
    <t>Unidad académica</t>
  </si>
  <si>
    <t>Doctorandos</t>
  </si>
  <si>
    <t>Facultades:</t>
  </si>
  <si>
    <t>Ciencias Administración</t>
  </si>
  <si>
    <t>Ingeniería, Ciencias Físicas y Matemática</t>
  </si>
  <si>
    <t>Ingeniera Química</t>
  </si>
  <si>
    <t>Sede Sur</t>
  </si>
  <si>
    <t>Sede Galápagos</t>
  </si>
  <si>
    <t>Sede Sto. Domingo</t>
  </si>
  <si>
    <t>Doctor Administración Internacional y Economía</t>
  </si>
  <si>
    <t>Geología, Minas, Petróleo y Ambiental</t>
  </si>
  <si>
    <t>PERSONAL DOCENTE TITULAR, 2016</t>
  </si>
  <si>
    <t>Docentes</t>
  </si>
  <si>
    <t>Doctorando</t>
  </si>
  <si>
    <t>Sedes / Centro de Idiomas</t>
  </si>
  <si>
    <t>Ingeniería en Geología, Minas, Petróleos y Ambiental</t>
  </si>
  <si>
    <t>Total</t>
  </si>
  <si>
    <t>Doctores</t>
  </si>
  <si>
    <t>Subtotal</t>
  </si>
  <si>
    <t>Variación</t>
  </si>
  <si>
    <t xml:space="preserve">Universidad Central del Ecuador: contraparte financiamiento </t>
  </si>
  <si>
    <t>Beca completa</t>
  </si>
  <si>
    <t>Licencia con remuneración / Gobierno Mexicano</t>
  </si>
  <si>
    <t>Financiamiento docente / sin subsidios</t>
  </si>
  <si>
    <t>Beca parcial / Programa Ares</t>
  </si>
  <si>
    <t>Porcentaje</t>
  </si>
  <si>
    <t>FINANCIAMIENTO PROGRAMAS DE DOCTORADO</t>
  </si>
  <si>
    <t>Otros sin registro</t>
  </si>
  <si>
    <t>DOCTORADOS POR PAIS</t>
  </si>
  <si>
    <t>Universidad Belga - Programa Ares</t>
  </si>
  <si>
    <t>Universidad Agraria la Molina</t>
  </si>
  <si>
    <t>Universidad Nacional de La Plata</t>
  </si>
  <si>
    <t xml:space="preserve">Universidad de Sao Paulo </t>
  </si>
  <si>
    <t xml:space="preserve">Total </t>
  </si>
  <si>
    <t>Otros países</t>
  </si>
  <si>
    <t>Sin registro</t>
  </si>
  <si>
    <t>Europa</t>
  </si>
  <si>
    <t>América del Norte y Antillas</t>
  </si>
  <si>
    <t>América del Sur</t>
  </si>
  <si>
    <t>Universidad</t>
  </si>
  <si>
    <t>País</t>
  </si>
  <si>
    <t>DOCTORANDOS POR CONTINENTE, PAIS Y UNIVERSIDAD</t>
  </si>
  <si>
    <t>Universidad de Gante (Universidad Gent)</t>
  </si>
  <si>
    <t>Universidad de Rennes 1</t>
  </si>
  <si>
    <t>Universidad de Jaume I - Castellón de la Plata</t>
  </si>
  <si>
    <t>Universidad Internacional Iberoamericana - UNINI</t>
  </si>
  <si>
    <t>No.</t>
  </si>
  <si>
    <t xml:space="preserve">Ciudad / País </t>
  </si>
  <si>
    <t>PONENCIAS GESTIODAS</t>
  </si>
  <si>
    <t>Fecha de finalizacion</t>
  </si>
  <si>
    <t>Fechas de desplazamiento</t>
  </si>
  <si>
    <t>Número de pasajes utilizados</t>
  </si>
  <si>
    <t>Pago de matriculas por año</t>
  </si>
  <si>
    <t>Pago matricula por años</t>
  </si>
  <si>
    <t>Pago otros rubros de colegiatura</t>
  </si>
  <si>
    <t>Pago manutencion por tiempo y por viaje</t>
  </si>
  <si>
    <t>Fecha para presentación de informes</t>
  </si>
  <si>
    <t>Fase en que se encuentra: formativa o investigación</t>
  </si>
  <si>
    <t>Adenda- tipo de modificaciones al contrato original</t>
  </si>
  <si>
    <t>Fecha de inicio programa</t>
  </si>
  <si>
    <t>Fecha de inicio docente</t>
  </si>
  <si>
    <t>Tiempo fase presencial- número de meses</t>
  </si>
  <si>
    <t>Fecha de fin docente</t>
  </si>
  <si>
    <t>Solicita cambio de garante</t>
  </si>
  <si>
    <t>montesdeoca@fpapa.org.ec / shalitomontesdeoca@gmail.com</t>
  </si>
  <si>
    <t>del 23/10/2015 al 7/12/2015</t>
  </si>
  <si>
    <t>del 5 al 27 de noviembre del 2015</t>
  </si>
  <si>
    <t>del 1/08 al 9/9 del 2016</t>
  </si>
  <si>
    <t>Vasco Perez</t>
  </si>
  <si>
    <t>Cristian Leopoldo</t>
  </si>
  <si>
    <t>leovas23@gmail.com</t>
  </si>
  <si>
    <t>Proyecto de Investigación</t>
  </si>
  <si>
    <t>Canadá</t>
  </si>
  <si>
    <t>Universidad British Columbia</t>
  </si>
  <si>
    <t>contrato de devengamineto</t>
  </si>
  <si>
    <t>Santana Vargas</t>
  </si>
  <si>
    <t>Paulina Elizabeth</t>
  </si>
  <si>
    <t>paulysantana@gmail.com</t>
  </si>
  <si>
    <t>Postgrado de alta especialidad en hematopatologia</t>
  </si>
  <si>
    <t>Mexico</t>
  </si>
  <si>
    <t>Universidad Autonoma de Mexico UNAM</t>
  </si>
  <si>
    <t>Periodo de licencia con remuneracion</t>
  </si>
  <si>
    <t>del 1/07/16 al 30/09/2017</t>
  </si>
  <si>
    <t>Llano Zhinin</t>
  </si>
  <si>
    <t>Gladys Verónica</t>
  </si>
  <si>
    <t>gladysfeyalegria@hotmail.com</t>
  </si>
  <si>
    <t>Doctorado en Humanidades y artes mencion en ciencias de la educacion</t>
  </si>
  <si>
    <t>3años</t>
  </si>
  <si>
    <t>lecencia con sueldo</t>
  </si>
  <si>
    <t>Bonilla Urbina</t>
  </si>
  <si>
    <t>Johny Marcelo</t>
  </si>
  <si>
    <t>dlbonilla@uce.edu.ec</t>
  </si>
  <si>
    <t>Doctorado en antropologia y comunicación</t>
  </si>
  <si>
    <t>Jurisprudencia Ciencias Politicas y Sociales</t>
  </si>
  <si>
    <t>Doctor en Antropologia y comunicación</t>
  </si>
  <si>
    <t>Ciencias de la eduación</t>
  </si>
  <si>
    <t>Universidad de Rovira i Virgili</t>
  </si>
  <si>
    <t>licencia con sueldo</t>
  </si>
  <si>
    <t>lIcencia con sueldo</t>
  </si>
  <si>
    <t>smrodriguez@uce.edu.ec</t>
  </si>
  <si>
    <t>Doctor en Recursos naturales y medio Ambiente</t>
  </si>
  <si>
    <t>dluna@uce.edu.ec</t>
  </si>
  <si>
    <t>Ciencias medicas</t>
  </si>
  <si>
    <t>16/01 al1/02/2017</t>
  </si>
  <si>
    <t>Pacheco</t>
  </si>
  <si>
    <t>Mauricio Enrique</t>
  </si>
  <si>
    <t>diregograpacheco@hotmail.com</t>
  </si>
  <si>
    <t>6 al 24 de junio 2016</t>
  </si>
  <si>
    <t>Adenda de tres meses</t>
  </si>
  <si>
    <t>no tiene contrato</t>
  </si>
  <si>
    <t>5 al 27 de junio/2016 y 8 al 24 de junio/2016</t>
  </si>
  <si>
    <t>López Milán</t>
  </si>
  <si>
    <t>Fernando Marcelo</t>
  </si>
  <si>
    <t>fernandomilan1964@yahoo.es</t>
  </si>
  <si>
    <t>del 2/10 al 2/11/2015</t>
  </si>
  <si>
    <t xml:space="preserve">Perez Lalama </t>
  </si>
  <si>
    <t>retiro voluntario ya que no se ha formalizado ningun tramite</t>
  </si>
  <si>
    <t>29/02/2016 periodo 2015 a febrero 2016- 05/09/2016 periodo marzo 2016 a agosto 2016.</t>
  </si>
  <si>
    <t>investigación</t>
  </si>
  <si>
    <t>29/02/2016 periodo septiembre 2016 a febrero 2016.- 15/09/2016 periodo marzo 2016 a agosto 2016.</t>
  </si>
  <si>
    <t>26/09/2016 periodo septiembre2015 a febrero 2016- marzo-septiembre2016</t>
  </si>
  <si>
    <t>28/09/2016 periodo septiembre2015 a febrero 2016.</t>
  </si>
  <si>
    <t>Viteri Gordillo</t>
  </si>
  <si>
    <t>Zoila Mónica Jacqueline</t>
  </si>
  <si>
    <t>renuncio al postgrado</t>
  </si>
  <si>
    <t>05/09/2016 periodo marzo 2016 a agosto 2016- 29/02/2016 periodo septiembre 2015 a febrero 2016</t>
  </si>
  <si>
    <t>Periodo de licencia sin remuneración</t>
  </si>
  <si>
    <t>08/09/2014 al 31/12/2017</t>
  </si>
  <si>
    <t>01/01/2018 al 12/05/2018</t>
  </si>
  <si>
    <t>07/10/2014 al 30/09/2016</t>
  </si>
  <si>
    <t>x 2 años</t>
  </si>
  <si>
    <t>Todo</t>
  </si>
  <si>
    <t>Sánchez Cárdenas</t>
  </si>
  <si>
    <t>Ricardo Daniel</t>
  </si>
  <si>
    <t>sanchezredrovan@hotmail.com</t>
  </si>
  <si>
    <t>Doctorrado frl Departamento de Sociología</t>
  </si>
  <si>
    <t>lLicencia con Sueldo</t>
  </si>
  <si>
    <t>Northwestern University</t>
  </si>
  <si>
    <t>Doctor en Sociología.</t>
  </si>
  <si>
    <t>01/04/2016|</t>
  </si>
  <si>
    <t>31/08/2017.</t>
  </si>
  <si>
    <t>no regreso mas….</t>
  </si>
  <si>
    <t>02/07/2018 al 01/11/2018.</t>
  </si>
  <si>
    <t>01/10/2016 al 01/07/2018</t>
  </si>
  <si>
    <t>01/11/2015 al 31/01/2016</t>
  </si>
  <si>
    <t>hasta x 2 años</t>
  </si>
  <si>
    <t>Vasquez</t>
  </si>
  <si>
    <t>1/09/2012 x 43 meses.</t>
  </si>
  <si>
    <t>segunda adenda</t>
  </si>
  <si>
    <t>05/01/2016 al 04/01/2018</t>
  </si>
  <si>
    <t>05/01/2018 al 05/01/2020</t>
  </si>
  <si>
    <t>01/09/2015 al 28/02/2017.</t>
  </si>
  <si>
    <t>1/03 al 30/09/2016</t>
  </si>
  <si>
    <t>17/02/2015 al 30/09/2016</t>
  </si>
  <si>
    <t>1/10/2014 al 7/01/2015 y 8/01/2017 al 30/09/2018</t>
  </si>
  <si>
    <t>8/01/2015 al 7/01/2017</t>
  </si>
  <si>
    <t>Cabrera Aguilar</t>
  </si>
  <si>
    <t>Angelita del Rosario.</t>
  </si>
  <si>
    <t>Desplazamiento</t>
  </si>
  <si>
    <t>Número de días</t>
  </si>
  <si>
    <t>Dias de Estancia</t>
  </si>
  <si>
    <t>adenda licencia con sueldo por 16 meses del 12/01/2015 al 5/10/2015 y 25/02/2017 al 30/09/2017 sin sueldo.</t>
  </si>
  <si>
    <t>x dos años</t>
  </si>
  <si>
    <t>x 1</t>
  </si>
  <si>
    <t xml:space="preserve">Gallardo Carrillo </t>
  </si>
  <si>
    <t>Galo Fernando</t>
  </si>
  <si>
    <t>fgarzon2001@yahoo.com</t>
  </si>
  <si>
    <t xml:space="preserve">Doctorado en Economía Agroalimentaria </t>
  </si>
  <si>
    <t>Univesidad Politécnica de Valencia</t>
  </si>
  <si>
    <t>Doctorado en Economía Alimentaria</t>
  </si>
  <si>
    <t>1/11/2016al30/09/2017</t>
  </si>
  <si>
    <t>01/11/2014al31/10/201</t>
  </si>
  <si>
    <t>Mayorga Torres</t>
  </si>
  <si>
    <t>Tannia Margarita</t>
  </si>
  <si>
    <t>Programa Hubert Humphrey 2015-2016</t>
  </si>
  <si>
    <t>Devengamineto por licencia</t>
  </si>
  <si>
    <t>1/03/2012 al 28/02/2015</t>
  </si>
  <si>
    <t>extención de licencia con sueldo hasta el 31/12/2015.</t>
  </si>
  <si>
    <t>01/09/2015al 1/09/2017</t>
  </si>
  <si>
    <t>no hay documnetación</t>
  </si>
  <si>
    <t>1/01/2016al31/12/2017</t>
  </si>
  <si>
    <t>1/02/2016al 31/03/2016 y 1/09/2016 al 31/10/2016</t>
  </si>
  <si>
    <t>31/19/2017</t>
  </si>
  <si>
    <t>1/08/al30/09/2016y 1/03/2017 al 29/03/2019y mes y medio para el año 2021 para defensa.</t>
  </si>
  <si>
    <t>Adenda</t>
  </si>
  <si>
    <t>8/01/ al 31/07/2016</t>
  </si>
  <si>
    <t>1/11/2015 al 30/04/2016 y 1/05/2016 al 30/09/2019.</t>
  </si>
  <si>
    <t>29/06/al39/09/2015 y 4/07/al 30/09/2016</t>
  </si>
  <si>
    <t>1/02/al 30/04/2016.</t>
  </si>
  <si>
    <t>Ruth Enriqueta</t>
  </si>
  <si>
    <t>18 meses</t>
  </si>
  <si>
    <t>6 mese a aprtir de Agosto</t>
  </si>
  <si>
    <t>extender 6 meses de juio a diciembre 2016</t>
  </si>
  <si>
    <t>6 meses desde agosto.</t>
  </si>
  <si>
    <t>adenda de disminución de carga horaria. Y un peridodo adicional de 1 año de 30 septiembre 2016 hasta septiembre 2017.</t>
  </si>
  <si>
    <t>01 al 30 de junio 2016</t>
  </si>
  <si>
    <t>Informe no favorable</t>
  </si>
  <si>
    <t>oficio reduccion de carga hoari a 75%</t>
  </si>
  <si>
    <t>09/06 al 09/07/2016</t>
  </si>
  <si>
    <t>06 al 25/06/2016</t>
  </si>
  <si>
    <t>Ibadango Anrrango</t>
  </si>
  <si>
    <t>Cruz Elias</t>
  </si>
  <si>
    <t>Doctorado Ciencias de la Tierra y planetarias</t>
  </si>
  <si>
    <t>Ingeniería en Geología, Minas, Petróleos y Ambiental.</t>
  </si>
  <si>
    <t>Doctorrado en Ciencias de la Tierra y Planetarias</t>
  </si>
  <si>
    <t>Albán Heredia</t>
  </si>
  <si>
    <t>Shelag Lucía</t>
  </si>
  <si>
    <t>Doctorado en Lenguaje, Literatura y Estudios Socioculturales.</t>
  </si>
  <si>
    <t>Paz Alcivar</t>
  </si>
  <si>
    <t>Katherine Rosa</t>
  </si>
  <si>
    <t>Facultada de Filosofía letras  yciencias de la Eduacación.</t>
  </si>
  <si>
    <t>no hay presupuesto de beca</t>
  </si>
  <si>
    <t>Calle Miñaca</t>
  </si>
  <si>
    <t>Mario Romero</t>
  </si>
  <si>
    <t>Facultad de Ingeniería Química</t>
  </si>
  <si>
    <t>Proyecto de investigación</t>
  </si>
  <si>
    <t>Fonseca Quishpe</t>
  </si>
  <si>
    <t>Milton Rigoberto</t>
  </si>
  <si>
    <t>6 al 10/06/2016</t>
  </si>
  <si>
    <t>26/02 al 2/05/2016</t>
  </si>
  <si>
    <t>Castillo</t>
  </si>
  <si>
    <t>Ixsoon Alberto</t>
  </si>
  <si>
    <t xml:space="preserve">Loza Erazo </t>
  </si>
  <si>
    <t>Grace Margreth</t>
  </si>
  <si>
    <t>Amán Villaroel</t>
  </si>
  <si>
    <t>Marisol Elizabeth</t>
  </si>
  <si>
    <t>Renuncia voluntaria al doctorado.</t>
  </si>
  <si>
    <t>10/10/ al 09/12/2016</t>
  </si>
  <si>
    <t>Bustamante Torres</t>
  </si>
  <si>
    <t>Johanna Patricia</t>
  </si>
  <si>
    <t>mgshohysbustamante@hotmail.com</t>
  </si>
  <si>
    <t>devengamiento por beca.</t>
  </si>
  <si>
    <t>marzo--2016</t>
  </si>
  <si>
    <t>marzo--2019</t>
  </si>
  <si>
    <t>Fustillos Gallardo</t>
  </si>
  <si>
    <t>Antonela de las Mercedes</t>
  </si>
  <si>
    <t>antonelafustillos@uce.edu.ec</t>
  </si>
  <si>
    <t>Doctorado Interuniversitario en Patrimonio.</t>
  </si>
  <si>
    <t>Facultad de Arquitectura y Urbanismo</t>
  </si>
  <si>
    <t>Paredes Castillo</t>
  </si>
  <si>
    <t>José Domingo Raúl</t>
  </si>
  <si>
    <t>jose.paredes@senagua.gob.ec</t>
  </si>
  <si>
    <t>Universidad Naciola Mayor de Sna Marcos</t>
  </si>
  <si>
    <t>Bedón Galarza</t>
  </si>
  <si>
    <t>Ricardo Gabriel</t>
  </si>
  <si>
    <t>ricardobedon@hotmail.es</t>
  </si>
  <si>
    <t>Master Universitario en Competencias Médicas Avanzadas, Especialidad: Enfermedades Autoinmunes.</t>
  </si>
  <si>
    <t>Facultad de Ciencias Médicas</t>
  </si>
  <si>
    <t>RENUNCIO</t>
  </si>
  <si>
    <t>6 meses</t>
  </si>
  <si>
    <t xml:space="preserve">Jurado Reyna </t>
  </si>
  <si>
    <t>1año</t>
  </si>
  <si>
    <t>31/03/2015 al 30/03/2016</t>
  </si>
  <si>
    <t>29/02/2016 periodo septiembre 2015 a febrero 2016-05/07/2016 marzo 2016 a agosto 2016. periodo marzo-agosto 2017</t>
  </si>
  <si>
    <t>Michael Nail</t>
  </si>
  <si>
    <t>07/10/2016 al 10/09/2017</t>
  </si>
  <si>
    <t>1/01/2014 al 31/12/2016</t>
  </si>
  <si>
    <t>7/10/2014 al 31/08/2015</t>
  </si>
  <si>
    <t>santyn3y@live.com</t>
  </si>
  <si>
    <t>maperezf@uce.edu.ec</t>
  </si>
  <si>
    <t>1 al 12 de abril</t>
  </si>
  <si>
    <t>5/09 al 5/11/2017</t>
  </si>
  <si>
    <t>Ortega Ojeda</t>
  </si>
  <si>
    <t xml:space="preserve">Mohammafarid </t>
  </si>
  <si>
    <t>alvansazyazdi</t>
  </si>
  <si>
    <t>Doctorado en Ingenieria de Construcción</t>
  </si>
  <si>
    <t>Faculdad de Ingenieria Ciencias Físicas ymatemáticas.</t>
  </si>
  <si>
    <t>Doctor en Ingenieria de construcción</t>
  </si>
  <si>
    <t>alvansaz@gmail.com</t>
  </si>
  <si>
    <t>Perdió</t>
  </si>
  <si>
    <t>02/05/201</t>
  </si>
  <si>
    <t>31/012/2017</t>
  </si>
  <si>
    <t>solicito prorroga</t>
  </si>
  <si>
    <t>no se prsento al doctorado</t>
  </si>
  <si>
    <t>no hizo el doctorado</t>
  </si>
  <si>
    <t>1/03/ al30/09/2016</t>
  </si>
  <si>
    <t>31/09/2017</t>
  </si>
  <si>
    <t>7meses</t>
  </si>
  <si>
    <t>01/01 al 28/02/2017</t>
  </si>
  <si>
    <t>24/02/2017 periodo oct-2016 feb-2017</t>
  </si>
  <si>
    <t>22/04 al 13/05/2017</t>
  </si>
  <si>
    <t>Roberto Carlos</t>
  </si>
  <si>
    <t>4 al 7 oct-2015</t>
  </si>
  <si>
    <t>ponencia</t>
  </si>
  <si>
    <t>20 al 30/11/2015</t>
  </si>
  <si>
    <t>1/10/2016 al 30/09/2017</t>
  </si>
  <si>
    <t>Universidad Católica Andrés Bello.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</si>
</sst>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0000000000"/>
    <numFmt numFmtId="166" formatCode="_(* #,##0.0_);_(* \(#,##0.0\);_(* &quot;-&quot;??_);_(@_)"/>
    <numFmt numFmtId="167" formatCode="_(* #,##0_);_(* \(#,##0\);_(* &quot;-&quot;??_);_(@_)"/>
    <numFmt numFmtId="168" formatCode="0.0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9"/>
      <color rgb="FF000000"/>
      <name val="Calibri"/>
      <family val="2"/>
    </font>
    <font>
      <sz val="12"/>
      <color rgb="FF5A5657"/>
      <name val="Times New Roman"/>
      <family val="1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0"/>
      <name val="Arial"/>
      <family val="2"/>
    </font>
    <font>
      <u/>
      <sz val="11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6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57575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165" fontId="1" fillId="2" borderId="2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/>
    <xf numFmtId="0" fontId="0" fillId="0" borderId="1" xfId="0" applyBorder="1"/>
    <xf numFmtId="0" fontId="4" fillId="3" borderId="3" xfId="0" applyFont="1" applyFill="1" applyBorder="1" applyAlignment="1">
      <alignment horizontal="center" vertical="top" wrapText="1" readingOrder="1"/>
    </xf>
    <xf numFmtId="0" fontId="0" fillId="4" borderId="0" xfId="0" applyFill="1"/>
    <xf numFmtId="0" fontId="5" fillId="4" borderId="0" xfId="0" applyFont="1" applyFill="1" applyAlignment="1">
      <alignment vertical="center" wrapText="1"/>
    </xf>
    <xf numFmtId="0" fontId="4" fillId="4" borderId="3" xfId="0" applyFont="1" applyFill="1" applyBorder="1" applyAlignment="1">
      <alignment horizontal="center" vertical="top" wrapText="1" readingOrder="1"/>
    </xf>
    <xf numFmtId="0" fontId="4" fillId="5" borderId="3" xfId="0" applyFont="1" applyFill="1" applyBorder="1" applyAlignment="1">
      <alignment horizontal="center" vertical="top" wrapText="1" readingOrder="1"/>
    </xf>
    <xf numFmtId="0" fontId="5" fillId="4" borderId="0" xfId="0" applyFont="1" applyFill="1" applyAlignment="1">
      <alignment horizontal="center" vertical="top" wrapText="1" readingOrder="1"/>
    </xf>
    <xf numFmtId="0" fontId="6" fillId="4" borderId="3" xfId="0" applyFont="1" applyFill="1" applyBorder="1" applyAlignment="1">
      <alignment horizontal="left" vertical="top" wrapText="1" readingOrder="1"/>
    </xf>
    <xf numFmtId="0" fontId="6" fillId="4" borderId="3" xfId="0" applyFont="1" applyFill="1" applyBorder="1" applyAlignment="1">
      <alignment horizontal="right" vertical="top" wrapText="1" readingOrder="1"/>
    </xf>
    <xf numFmtId="0" fontId="6" fillId="5" borderId="3" xfId="0" applyFont="1" applyFill="1" applyBorder="1" applyAlignment="1">
      <alignment horizontal="right" vertical="top" wrapText="1" readingOrder="1"/>
    </xf>
    <xf numFmtId="0" fontId="5" fillId="4" borderId="0" xfId="0" applyFont="1" applyFill="1" applyAlignment="1">
      <alignment horizontal="left" vertical="top" wrapText="1" readingOrder="1"/>
    </xf>
    <xf numFmtId="0" fontId="4" fillId="5" borderId="3" xfId="0" applyFont="1" applyFill="1" applyBorder="1" applyAlignment="1">
      <alignment horizontal="right" vertical="top" wrapText="1" readingOrder="1"/>
    </xf>
    <xf numFmtId="0" fontId="4" fillId="4" borderId="3" xfId="0" applyFont="1" applyFill="1" applyBorder="1" applyAlignment="1">
      <alignment horizontal="left" vertical="top" wrapText="1" readingOrder="1"/>
    </xf>
    <xf numFmtId="0" fontId="4" fillId="4" borderId="3" xfId="0" applyFont="1" applyFill="1" applyBorder="1" applyAlignment="1">
      <alignment horizontal="right" vertical="top" wrapText="1" readingOrder="1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/>
    <xf numFmtId="165" fontId="1" fillId="2" borderId="10" xfId="0" applyNumberFormat="1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/>
    </xf>
    <xf numFmtId="165" fontId="1" fillId="2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/>
    <xf numFmtId="0" fontId="10" fillId="2" borderId="1" xfId="0" applyFont="1" applyFill="1" applyBorder="1" applyAlignment="1">
      <alignment horizontal="left" vertical="center"/>
    </xf>
    <xf numFmtId="0" fontId="11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wrapText="1"/>
    </xf>
    <xf numFmtId="0" fontId="12" fillId="2" borderId="7" xfId="0" applyFont="1" applyFill="1" applyBorder="1" applyAlignment="1">
      <alignment horizontal="right" vertical="center"/>
    </xf>
    <xf numFmtId="0" fontId="12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 wrapText="1"/>
    </xf>
    <xf numFmtId="0" fontId="11" fillId="2" borderId="1" xfId="0" applyFont="1" applyFill="1" applyBorder="1"/>
    <xf numFmtId="165" fontId="10" fillId="2" borderId="1" xfId="0" applyNumberFormat="1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0" borderId="1" xfId="0" applyFont="1" applyBorder="1"/>
    <xf numFmtId="0" fontId="11" fillId="2" borderId="9" xfId="0" applyFont="1" applyFill="1" applyBorder="1"/>
    <xf numFmtId="165" fontId="10" fillId="2" borderId="10" xfId="0" applyNumberFormat="1" applyFont="1" applyFill="1" applyBorder="1" applyAlignment="1">
      <alignment horizontal="righ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165" fontId="10" fillId="2" borderId="2" xfId="0" applyNumberFormat="1" applyFont="1" applyFill="1" applyBorder="1" applyAlignment="1">
      <alignment horizontal="right" vertical="center" wrapText="1"/>
    </xf>
    <xf numFmtId="0" fontId="11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0" applyFill="1"/>
    <xf numFmtId="0" fontId="4" fillId="0" borderId="1" xfId="0" applyFont="1" applyFill="1" applyBorder="1" applyAlignment="1">
      <alignment horizontal="center" vertical="top" wrapText="1" readingOrder="1"/>
    </xf>
    <xf numFmtId="0" fontId="0" fillId="0" borderId="1" xfId="0" applyFill="1" applyBorder="1"/>
    <xf numFmtId="0" fontId="4" fillId="0" borderId="1" xfId="0" applyFont="1" applyFill="1" applyBorder="1" applyAlignment="1">
      <alignment horizontal="left" vertical="top" wrapText="1" readingOrder="1"/>
    </xf>
    <xf numFmtId="0" fontId="7" fillId="0" borderId="1" xfId="0" applyFont="1" applyFill="1" applyBorder="1" applyAlignment="1">
      <alignment vertical="center" wrapText="1"/>
    </xf>
    <xf numFmtId="37" fontId="6" fillId="0" borderId="1" xfId="1" applyNumberFormat="1" applyFont="1" applyFill="1" applyBorder="1" applyAlignment="1">
      <alignment horizontal="right" vertical="top" wrapText="1" indent="3" readingOrder="1"/>
    </xf>
    <xf numFmtId="37" fontId="4" fillId="0" borderId="1" xfId="1" applyNumberFormat="1" applyFont="1" applyFill="1" applyBorder="1" applyAlignment="1">
      <alignment horizontal="right" vertical="top" wrapText="1" indent="3" readingOrder="1"/>
    </xf>
    <xf numFmtId="164" fontId="6" fillId="0" borderId="1" xfId="1" applyFont="1" applyFill="1" applyBorder="1" applyAlignment="1">
      <alignment horizontal="right" vertical="top" wrapText="1" indent="3" readingOrder="1"/>
    </xf>
    <xf numFmtId="164" fontId="4" fillId="0" borderId="1" xfId="1" applyFont="1" applyFill="1" applyBorder="1" applyAlignment="1">
      <alignment horizontal="right" vertical="top" wrapText="1" indent="3" readingOrder="1"/>
    </xf>
    <xf numFmtId="0" fontId="13" fillId="6" borderId="12" xfId="0" applyFont="1" applyFill="1" applyBorder="1" applyAlignment="1">
      <alignment vertical="center"/>
    </xf>
    <xf numFmtId="0" fontId="13" fillId="6" borderId="11" xfId="0" applyFont="1" applyFill="1" applyBorder="1" applyAlignment="1">
      <alignment horizontal="right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right" vertical="center" wrapText="1"/>
    </xf>
    <xf numFmtId="0" fontId="14" fillId="6" borderId="1" xfId="0" applyFont="1" applyFill="1" applyBorder="1" applyAlignment="1">
      <alignment horizontal="right" vertical="center"/>
    </xf>
    <xf numFmtId="0" fontId="14" fillId="6" borderId="1" xfId="0" applyFont="1" applyFill="1" applyBorder="1" applyAlignment="1">
      <alignment horizontal="right" vertical="center" wrapText="1"/>
    </xf>
    <xf numFmtId="0" fontId="14" fillId="6" borderId="12" xfId="0" applyFont="1" applyFill="1" applyBorder="1" applyAlignment="1">
      <alignment vertical="center" wrapText="1"/>
    </xf>
    <xf numFmtId="167" fontId="11" fillId="0" borderId="1" xfId="1" applyNumberFormat="1" applyFont="1" applyBorder="1"/>
    <xf numFmtId="0" fontId="15" fillId="0" borderId="1" xfId="0" applyFont="1" applyBorder="1"/>
    <xf numFmtId="0" fontId="11" fillId="0" borderId="0" xfId="0" applyFont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/>
    </xf>
    <xf numFmtId="166" fontId="11" fillId="0" borderId="1" xfId="0" applyNumberFormat="1" applyFont="1" applyBorder="1"/>
    <xf numFmtId="0" fontId="13" fillId="6" borderId="9" xfId="0" applyFont="1" applyFill="1" applyBorder="1" applyAlignment="1">
      <alignment horizontal="center" vertical="center"/>
    </xf>
    <xf numFmtId="0" fontId="0" fillId="0" borderId="9" xfId="0" applyBorder="1"/>
    <xf numFmtId="0" fontId="0" fillId="0" borderId="1" xfId="0" applyBorder="1" applyAlignment="1">
      <alignment horizontal="center"/>
    </xf>
    <xf numFmtId="0" fontId="10" fillId="2" borderId="0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8" fontId="0" fillId="0" borderId="1" xfId="0" applyNumberFormat="1" applyBorder="1"/>
    <xf numFmtId="0" fontId="12" fillId="2" borderId="0" xfId="0" applyFont="1" applyFill="1" applyBorder="1" applyAlignment="1">
      <alignment horizontal="left" vertical="center" wrapText="1"/>
    </xf>
    <xf numFmtId="0" fontId="11" fillId="0" borderId="2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15" xfId="0" applyFont="1" applyBorder="1"/>
    <xf numFmtId="0" fontId="15" fillId="0" borderId="1" xfId="0" applyFont="1" applyBorder="1" applyAlignment="1">
      <alignment horizontal="center"/>
    </xf>
    <xf numFmtId="168" fontId="15" fillId="0" borderId="7" xfId="0" applyNumberFormat="1" applyFont="1" applyBorder="1"/>
    <xf numFmtId="168" fontId="11" fillId="0" borderId="7" xfId="0" applyNumberFormat="1" applyFont="1" applyBorder="1"/>
    <xf numFmtId="168" fontId="11" fillId="0" borderId="1" xfId="0" applyNumberFormat="1" applyFont="1" applyBorder="1"/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 vertical="top" wrapText="1"/>
    </xf>
    <xf numFmtId="0" fontId="15" fillId="0" borderId="14" xfId="0" applyFont="1" applyBorder="1" applyAlignment="1"/>
    <xf numFmtId="0" fontId="18" fillId="0" borderId="0" xfId="0" applyFont="1"/>
    <xf numFmtId="0" fontId="17" fillId="0" borderId="0" xfId="0" applyFont="1" applyAlignment="1">
      <alignment wrapText="1"/>
    </xf>
    <xf numFmtId="0" fontId="3" fillId="0" borderId="1" xfId="0" applyFont="1" applyFill="1" applyBorder="1"/>
    <xf numFmtId="165" fontId="1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/>
    <xf numFmtId="0" fontId="3" fillId="0" borderId="0" xfId="0" applyFont="1" applyBorder="1"/>
    <xf numFmtId="0" fontId="3" fillId="7" borderId="1" xfId="0" applyFont="1" applyFill="1" applyBorder="1"/>
    <xf numFmtId="165" fontId="1" fillId="7" borderId="1" xfId="0" applyNumberFormat="1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/>
    </xf>
    <xf numFmtId="14" fontId="3" fillId="7" borderId="1" xfId="0" applyNumberFormat="1" applyFont="1" applyFill="1" applyBorder="1"/>
    <xf numFmtId="0" fontId="3" fillId="8" borderId="1" xfId="0" applyFont="1" applyFill="1" applyBorder="1"/>
    <xf numFmtId="165" fontId="1" fillId="8" borderId="1" xfId="0" applyNumberFormat="1" applyFont="1" applyFill="1" applyBorder="1" applyAlignment="1">
      <alignment horizontal="righ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14" fontId="3" fillId="8" borderId="1" xfId="0" applyNumberFormat="1" applyFont="1" applyFill="1" applyBorder="1"/>
    <xf numFmtId="0" fontId="3" fillId="9" borderId="1" xfId="0" applyFont="1" applyFill="1" applyBorder="1"/>
    <xf numFmtId="165" fontId="1" fillId="9" borderId="1" xfId="0" applyNumberFormat="1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14" fontId="3" fillId="9" borderId="1" xfId="0" applyNumberFormat="1" applyFont="1" applyFill="1" applyBorder="1"/>
    <xf numFmtId="0" fontId="3" fillId="9" borderId="9" xfId="0" applyFont="1" applyFill="1" applyBorder="1"/>
    <xf numFmtId="165" fontId="1" fillId="9" borderId="10" xfId="0" applyNumberFormat="1" applyFont="1" applyFill="1" applyBorder="1" applyAlignment="1">
      <alignment horizontal="right" vertical="center" wrapText="1"/>
    </xf>
    <xf numFmtId="0" fontId="1" fillId="9" borderId="9" xfId="0" applyFont="1" applyFill="1" applyBorder="1" applyAlignment="1">
      <alignment horizontal="left" vertical="center" wrapText="1"/>
    </xf>
    <xf numFmtId="0" fontId="1" fillId="9" borderId="9" xfId="0" applyFont="1" applyFill="1" applyBorder="1" applyAlignment="1">
      <alignment horizontal="left" vertical="center"/>
    </xf>
    <xf numFmtId="0" fontId="19" fillId="9" borderId="9" xfId="2" applyFill="1" applyBorder="1" applyAlignment="1">
      <alignment horizontal="left" vertical="center" wrapText="1"/>
    </xf>
    <xf numFmtId="0" fontId="3" fillId="9" borderId="0" xfId="0" applyFont="1" applyFill="1" applyBorder="1"/>
    <xf numFmtId="0" fontId="3" fillId="10" borderId="1" xfId="0" applyFont="1" applyFill="1" applyBorder="1"/>
    <xf numFmtId="165" fontId="1" fillId="10" borderId="1" xfId="0" applyNumberFormat="1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/>
    </xf>
    <xf numFmtId="0" fontId="3" fillId="10" borderId="9" xfId="0" applyFont="1" applyFill="1" applyBorder="1"/>
    <xf numFmtId="165" fontId="1" fillId="10" borderId="10" xfId="0" applyNumberFormat="1" applyFont="1" applyFill="1" applyBorder="1" applyAlignment="1">
      <alignment horizontal="right" vertical="center" wrapText="1"/>
    </xf>
    <xf numFmtId="0" fontId="1" fillId="10" borderId="9" xfId="0" applyFont="1" applyFill="1" applyBorder="1" applyAlignment="1">
      <alignment horizontal="left" vertical="center" wrapText="1"/>
    </xf>
    <xf numFmtId="0" fontId="1" fillId="10" borderId="9" xfId="0" applyFont="1" applyFill="1" applyBorder="1" applyAlignment="1">
      <alignment horizontal="left" vertical="center"/>
    </xf>
    <xf numFmtId="0" fontId="19" fillId="10" borderId="9" xfId="2" applyFill="1" applyBorder="1" applyAlignment="1">
      <alignment horizontal="left" vertical="center" wrapText="1"/>
    </xf>
    <xf numFmtId="0" fontId="3" fillId="10" borderId="0" xfId="0" applyFont="1" applyFill="1" applyBorder="1"/>
    <xf numFmtId="0" fontId="3" fillId="11" borderId="1" xfId="0" applyFont="1" applyFill="1" applyBorder="1"/>
    <xf numFmtId="165" fontId="1" fillId="11" borderId="1" xfId="0" applyNumberFormat="1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/>
    </xf>
    <xf numFmtId="14" fontId="3" fillId="11" borderId="1" xfId="0" applyNumberFormat="1" applyFont="1" applyFill="1" applyBorder="1"/>
    <xf numFmtId="0" fontId="3" fillId="12" borderId="1" xfId="0" applyFont="1" applyFill="1" applyBorder="1"/>
    <xf numFmtId="165" fontId="1" fillId="12" borderId="1" xfId="0" applyNumberFormat="1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/>
    </xf>
    <xf numFmtId="14" fontId="3" fillId="12" borderId="1" xfId="0" applyNumberFormat="1" applyFont="1" applyFill="1" applyBorder="1"/>
    <xf numFmtId="0" fontId="3" fillId="13" borderId="1" xfId="0" applyFont="1" applyFill="1" applyBorder="1"/>
    <xf numFmtId="165" fontId="1" fillId="13" borderId="1" xfId="0" applyNumberFormat="1" applyFont="1" applyFill="1" applyBorder="1" applyAlignment="1">
      <alignment horizontal="righ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/>
    </xf>
    <xf numFmtId="14" fontId="3" fillId="13" borderId="1" xfId="0" applyNumberFormat="1" applyFont="1" applyFill="1" applyBorder="1"/>
    <xf numFmtId="0" fontId="3" fillId="14" borderId="1" xfId="0" applyFont="1" applyFill="1" applyBorder="1"/>
    <xf numFmtId="165" fontId="1" fillId="14" borderId="1" xfId="0" applyNumberFormat="1" applyFont="1" applyFill="1" applyBorder="1" applyAlignment="1">
      <alignment horizontal="righ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/>
    <xf numFmtId="0" fontId="3" fillId="15" borderId="1" xfId="0" applyFont="1" applyFill="1" applyBorder="1"/>
    <xf numFmtId="165" fontId="1" fillId="15" borderId="1" xfId="0" applyNumberFormat="1" applyFont="1" applyFill="1" applyBorder="1" applyAlignment="1">
      <alignment horizontal="right" vertical="center" wrapText="1"/>
    </xf>
    <xf numFmtId="0" fontId="1" fillId="15" borderId="1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left" vertical="center"/>
    </xf>
    <xf numFmtId="14" fontId="3" fillId="15" borderId="1" xfId="0" applyNumberFormat="1" applyFont="1" applyFill="1" applyBorder="1"/>
    <xf numFmtId="0" fontId="3" fillId="16" borderId="1" xfId="0" applyFont="1" applyFill="1" applyBorder="1"/>
    <xf numFmtId="165" fontId="1" fillId="16" borderId="1" xfId="0" applyNumberFormat="1" applyFont="1" applyFill="1" applyBorder="1" applyAlignment="1">
      <alignment horizontal="right" vertical="center" wrapText="1"/>
    </xf>
    <xf numFmtId="0" fontId="1" fillId="16" borderId="1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horizontal="left" vertical="center"/>
    </xf>
    <xf numFmtId="14" fontId="3" fillId="16" borderId="1" xfId="0" applyNumberFormat="1" applyFont="1" applyFill="1" applyBorder="1"/>
    <xf numFmtId="0" fontId="3" fillId="17" borderId="1" xfId="0" applyFont="1" applyFill="1" applyBorder="1"/>
    <xf numFmtId="165" fontId="1" fillId="17" borderId="1" xfId="0" applyNumberFormat="1" applyFont="1" applyFill="1" applyBorder="1" applyAlignment="1">
      <alignment horizontal="right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1" fillId="17" borderId="1" xfId="0" applyFont="1" applyFill="1" applyBorder="1" applyAlignment="1">
      <alignment horizontal="left" vertical="center"/>
    </xf>
    <xf numFmtId="14" fontId="3" fillId="17" borderId="1" xfId="0" applyNumberFormat="1" applyFont="1" applyFill="1" applyBorder="1"/>
    <xf numFmtId="0" fontId="3" fillId="18" borderId="1" xfId="0" applyFont="1" applyFill="1" applyBorder="1"/>
    <xf numFmtId="165" fontId="1" fillId="18" borderId="1" xfId="0" applyNumberFormat="1" applyFont="1" applyFill="1" applyBorder="1" applyAlignment="1">
      <alignment horizontal="right" vertical="center" wrapText="1"/>
    </xf>
    <xf numFmtId="0" fontId="1" fillId="18" borderId="1" xfId="0" applyFont="1" applyFill="1" applyBorder="1" applyAlignment="1">
      <alignment horizontal="left" vertical="center" wrapText="1"/>
    </xf>
    <xf numFmtId="0" fontId="1" fillId="18" borderId="1" xfId="0" applyFont="1" applyFill="1" applyBorder="1" applyAlignment="1">
      <alignment horizontal="left" vertical="center"/>
    </xf>
    <xf numFmtId="14" fontId="3" fillId="18" borderId="1" xfId="0" applyNumberFormat="1" applyFont="1" applyFill="1" applyBorder="1"/>
    <xf numFmtId="0" fontId="3" fillId="18" borderId="9" xfId="0" applyFont="1" applyFill="1" applyBorder="1"/>
    <xf numFmtId="165" fontId="1" fillId="18" borderId="10" xfId="0" applyNumberFormat="1" applyFont="1" applyFill="1" applyBorder="1" applyAlignment="1">
      <alignment horizontal="right" vertical="center" wrapText="1"/>
    </xf>
    <xf numFmtId="0" fontId="1" fillId="18" borderId="9" xfId="0" applyFont="1" applyFill="1" applyBorder="1" applyAlignment="1">
      <alignment horizontal="left" vertical="center" wrapText="1"/>
    </xf>
    <xf numFmtId="0" fontId="1" fillId="18" borderId="9" xfId="0" applyFont="1" applyFill="1" applyBorder="1" applyAlignment="1">
      <alignment horizontal="left" vertical="center"/>
    </xf>
    <xf numFmtId="0" fontId="19" fillId="18" borderId="9" xfId="2" applyFill="1" applyBorder="1" applyAlignment="1">
      <alignment horizontal="left" vertical="center" wrapText="1"/>
    </xf>
    <xf numFmtId="14" fontId="3" fillId="18" borderId="0" xfId="0" applyNumberFormat="1" applyFont="1" applyFill="1" applyBorder="1"/>
    <xf numFmtId="0" fontId="3" fillId="18" borderId="0" xfId="0" applyFont="1" applyFill="1" applyBorder="1"/>
    <xf numFmtId="0" fontId="19" fillId="18" borderId="1" xfId="2" applyFill="1" applyBorder="1" applyAlignment="1">
      <alignment horizontal="left" vertical="center" wrapText="1"/>
    </xf>
    <xf numFmtId="17" fontId="3" fillId="18" borderId="1" xfId="0" applyNumberFormat="1" applyFont="1" applyFill="1" applyBorder="1"/>
    <xf numFmtId="0" fontId="1" fillId="19" borderId="1" xfId="0" applyFont="1" applyFill="1" applyBorder="1" applyAlignment="1">
      <alignment horizontal="left" vertical="center" wrapText="1"/>
    </xf>
    <xf numFmtId="0" fontId="3" fillId="19" borderId="1" xfId="0" applyFont="1" applyFill="1" applyBorder="1"/>
    <xf numFmtId="165" fontId="1" fillId="19" borderId="1" xfId="0" applyNumberFormat="1" applyFont="1" applyFill="1" applyBorder="1" applyAlignment="1">
      <alignment horizontal="right" vertical="center" wrapText="1"/>
    </xf>
    <xf numFmtId="0" fontId="1" fillId="19" borderId="1" xfId="0" applyFont="1" applyFill="1" applyBorder="1" applyAlignment="1">
      <alignment horizontal="left" vertical="center"/>
    </xf>
    <xf numFmtId="14" fontId="3" fillId="19" borderId="1" xfId="0" applyNumberFormat="1" applyFont="1" applyFill="1" applyBorder="1"/>
    <xf numFmtId="0" fontId="3" fillId="15" borderId="9" xfId="0" applyFont="1" applyFill="1" applyBorder="1"/>
    <xf numFmtId="165" fontId="1" fillId="15" borderId="10" xfId="0" applyNumberFormat="1" applyFont="1" applyFill="1" applyBorder="1" applyAlignment="1">
      <alignment horizontal="right" vertical="center" wrapText="1"/>
    </xf>
    <xf numFmtId="0" fontId="1" fillId="15" borderId="9" xfId="0" applyFont="1" applyFill="1" applyBorder="1" applyAlignment="1">
      <alignment horizontal="left" vertical="center" wrapText="1"/>
    </xf>
    <xf numFmtId="0" fontId="1" fillId="15" borderId="9" xfId="0" applyFont="1" applyFill="1" applyBorder="1" applyAlignment="1">
      <alignment horizontal="left" vertical="center"/>
    </xf>
    <xf numFmtId="0" fontId="3" fillId="15" borderId="0" xfId="0" applyFont="1" applyFill="1" applyBorder="1"/>
    <xf numFmtId="14" fontId="3" fillId="15" borderId="0" xfId="0" applyNumberFormat="1" applyFont="1" applyFill="1" applyBorder="1"/>
    <xf numFmtId="0" fontId="19" fillId="2" borderId="1" xfId="2" applyFill="1" applyBorder="1" applyAlignment="1">
      <alignment horizontal="left" vertical="center" wrapText="1"/>
    </xf>
    <xf numFmtId="165" fontId="1" fillId="21" borderId="1" xfId="0" applyNumberFormat="1" applyFont="1" applyFill="1" applyBorder="1" applyAlignment="1">
      <alignment horizontal="right" vertical="center" wrapText="1"/>
    </xf>
    <xf numFmtId="165" fontId="1" fillId="22" borderId="1" xfId="0" applyNumberFormat="1" applyFont="1" applyFill="1" applyBorder="1" applyAlignment="1">
      <alignment horizontal="right" vertical="center" wrapText="1"/>
    </xf>
    <xf numFmtId="0" fontId="3" fillId="22" borderId="1" xfId="0" applyFont="1" applyFill="1" applyBorder="1"/>
    <xf numFmtId="0" fontId="1" fillId="22" borderId="1" xfId="0" applyFont="1" applyFill="1" applyBorder="1" applyAlignment="1">
      <alignment horizontal="left" vertical="center" wrapText="1"/>
    </xf>
    <xf numFmtId="0" fontId="1" fillId="22" borderId="1" xfId="0" applyFont="1" applyFill="1" applyBorder="1" applyAlignment="1">
      <alignment horizontal="left" vertical="center"/>
    </xf>
    <xf numFmtId="0" fontId="3" fillId="21" borderId="1" xfId="0" applyFont="1" applyFill="1" applyBorder="1"/>
    <xf numFmtId="0" fontId="1" fillId="21" borderId="1" xfId="0" applyFont="1" applyFill="1" applyBorder="1" applyAlignment="1">
      <alignment horizontal="left" vertical="center" wrapText="1"/>
    </xf>
    <xf numFmtId="0" fontId="1" fillId="21" borderId="1" xfId="0" applyFont="1" applyFill="1" applyBorder="1" applyAlignment="1">
      <alignment horizontal="left" vertical="center"/>
    </xf>
    <xf numFmtId="14" fontId="3" fillId="21" borderId="1" xfId="0" applyNumberFormat="1" applyFont="1" applyFill="1" applyBorder="1"/>
    <xf numFmtId="0" fontId="3" fillId="21" borderId="1" xfId="0" applyFont="1" applyFill="1" applyBorder="1" applyAlignment="1"/>
    <xf numFmtId="14" fontId="3" fillId="22" borderId="1" xfId="0" applyNumberFormat="1" applyFont="1" applyFill="1" applyBorder="1"/>
    <xf numFmtId="0" fontId="3" fillId="22" borderId="9" xfId="0" applyFont="1" applyFill="1" applyBorder="1"/>
    <xf numFmtId="165" fontId="1" fillId="22" borderId="10" xfId="0" applyNumberFormat="1" applyFont="1" applyFill="1" applyBorder="1" applyAlignment="1">
      <alignment horizontal="right" vertical="center" wrapText="1"/>
    </xf>
    <xf numFmtId="0" fontId="1" fillId="22" borderId="9" xfId="0" applyFont="1" applyFill="1" applyBorder="1" applyAlignment="1">
      <alignment horizontal="left" vertical="center" wrapText="1"/>
    </xf>
    <xf numFmtId="0" fontId="1" fillId="22" borderId="9" xfId="0" applyFont="1" applyFill="1" applyBorder="1" applyAlignment="1">
      <alignment horizontal="left" vertical="center"/>
    </xf>
    <xf numFmtId="0" fontId="3" fillId="22" borderId="0" xfId="0" applyFont="1" applyFill="1" applyBorder="1"/>
    <xf numFmtId="0" fontId="17" fillId="0" borderId="1" xfId="0" applyFont="1" applyBorder="1" applyAlignment="1">
      <alignment wrapText="1"/>
    </xf>
    <xf numFmtId="0" fontId="3" fillId="23" borderId="1" xfId="0" applyFont="1" applyFill="1" applyBorder="1"/>
    <xf numFmtId="165" fontId="1" fillId="23" borderId="1" xfId="0" applyNumberFormat="1" applyFont="1" applyFill="1" applyBorder="1" applyAlignment="1">
      <alignment horizontal="right" vertical="center" wrapText="1"/>
    </xf>
    <xf numFmtId="0" fontId="1" fillId="23" borderId="1" xfId="0" applyFont="1" applyFill="1" applyBorder="1" applyAlignment="1">
      <alignment horizontal="left" vertical="center" wrapText="1"/>
    </xf>
    <xf numFmtId="0" fontId="1" fillId="23" borderId="1" xfId="0" applyFont="1" applyFill="1" applyBorder="1" applyAlignment="1">
      <alignment horizontal="left" vertical="center"/>
    </xf>
    <xf numFmtId="0" fontId="19" fillId="22" borderId="9" xfId="2" applyFill="1" applyBorder="1" applyAlignment="1">
      <alignment horizontal="left" vertical="center" wrapText="1"/>
    </xf>
    <xf numFmtId="14" fontId="3" fillId="22" borderId="0" xfId="0" applyNumberFormat="1" applyFont="1" applyFill="1" applyBorder="1"/>
    <xf numFmtId="17" fontId="3" fillId="22" borderId="1" xfId="0" applyNumberFormat="1" applyFont="1" applyFill="1" applyBorder="1"/>
    <xf numFmtId="0" fontId="3" fillId="24" borderId="1" xfId="0" applyFont="1" applyFill="1" applyBorder="1"/>
    <xf numFmtId="165" fontId="1" fillId="24" borderId="1" xfId="0" applyNumberFormat="1" applyFont="1" applyFill="1" applyBorder="1" applyAlignment="1">
      <alignment horizontal="right" vertical="center" wrapText="1"/>
    </xf>
    <xf numFmtId="0" fontId="1" fillId="24" borderId="1" xfId="0" applyFont="1" applyFill="1" applyBorder="1" applyAlignment="1">
      <alignment horizontal="left" vertical="center" wrapText="1"/>
    </xf>
    <xf numFmtId="0" fontId="1" fillId="24" borderId="1" xfId="0" applyFont="1" applyFill="1" applyBorder="1" applyAlignment="1">
      <alignment horizontal="left" vertical="center"/>
    </xf>
    <xf numFmtId="14" fontId="3" fillId="23" borderId="1" xfId="0" applyNumberFormat="1" applyFont="1" applyFill="1" applyBorder="1"/>
    <xf numFmtId="17" fontId="3" fillId="23" borderId="1" xfId="0" applyNumberFormat="1" applyFont="1" applyFill="1" applyBorder="1"/>
    <xf numFmtId="14" fontId="3" fillId="24" borderId="1" xfId="0" applyNumberFormat="1" applyFont="1" applyFill="1" applyBorder="1"/>
    <xf numFmtId="0" fontId="3" fillId="14" borderId="9" xfId="0" applyFont="1" applyFill="1" applyBorder="1"/>
    <xf numFmtId="165" fontId="1" fillId="14" borderId="10" xfId="0" applyNumberFormat="1" applyFont="1" applyFill="1" applyBorder="1" applyAlignment="1">
      <alignment horizontal="right" vertical="center" wrapText="1"/>
    </xf>
    <xf numFmtId="0" fontId="1" fillId="14" borderId="9" xfId="0" applyFont="1" applyFill="1" applyBorder="1" applyAlignment="1">
      <alignment horizontal="left" vertical="center" wrapText="1"/>
    </xf>
    <xf numFmtId="0" fontId="1" fillId="14" borderId="9" xfId="0" applyFont="1" applyFill="1" applyBorder="1" applyAlignment="1">
      <alignment horizontal="left" vertical="center"/>
    </xf>
    <xf numFmtId="17" fontId="3" fillId="14" borderId="0" xfId="0" applyNumberFormat="1" applyFont="1" applyFill="1" applyBorder="1"/>
    <xf numFmtId="0" fontId="3" fillId="14" borderId="0" xfId="0" applyFont="1" applyFill="1" applyBorder="1"/>
    <xf numFmtId="0" fontId="3" fillId="25" borderId="1" xfId="0" applyFont="1" applyFill="1" applyBorder="1"/>
    <xf numFmtId="165" fontId="1" fillId="25" borderId="1" xfId="0" applyNumberFormat="1" applyFont="1" applyFill="1" applyBorder="1" applyAlignment="1">
      <alignment horizontal="right" vertical="center" wrapText="1"/>
    </xf>
    <xf numFmtId="0" fontId="1" fillId="25" borderId="1" xfId="0" applyFont="1" applyFill="1" applyBorder="1" applyAlignment="1">
      <alignment horizontal="left" vertical="center" wrapText="1"/>
    </xf>
    <xf numFmtId="0" fontId="1" fillId="25" borderId="1" xfId="0" applyFont="1" applyFill="1" applyBorder="1" applyAlignment="1">
      <alignment horizontal="left" vertical="center"/>
    </xf>
    <xf numFmtId="14" fontId="3" fillId="25" borderId="1" xfId="0" applyNumberFormat="1" applyFont="1" applyFill="1" applyBorder="1"/>
    <xf numFmtId="0" fontId="3" fillId="26" borderId="1" xfId="0" applyFont="1" applyFill="1" applyBorder="1"/>
    <xf numFmtId="165" fontId="1" fillId="26" borderId="1" xfId="0" applyNumberFormat="1" applyFont="1" applyFill="1" applyBorder="1" applyAlignment="1">
      <alignment horizontal="right" vertical="center" wrapText="1"/>
    </xf>
    <xf numFmtId="0" fontId="1" fillId="26" borderId="1" xfId="0" applyFont="1" applyFill="1" applyBorder="1" applyAlignment="1">
      <alignment horizontal="left" vertical="center" wrapText="1"/>
    </xf>
    <xf numFmtId="0" fontId="1" fillId="26" borderId="1" xfId="0" applyFont="1" applyFill="1" applyBorder="1" applyAlignment="1">
      <alignment horizontal="left" vertical="center"/>
    </xf>
    <xf numFmtId="14" fontId="3" fillId="26" borderId="1" xfId="0" applyNumberFormat="1" applyFont="1" applyFill="1" applyBorder="1"/>
    <xf numFmtId="0" fontId="3" fillId="27" borderId="1" xfId="0" applyFont="1" applyFill="1" applyBorder="1"/>
    <xf numFmtId="165" fontId="1" fillId="27" borderId="1" xfId="0" applyNumberFormat="1" applyFont="1" applyFill="1" applyBorder="1" applyAlignment="1">
      <alignment horizontal="right" vertical="center" wrapText="1"/>
    </xf>
    <xf numFmtId="0" fontId="1" fillId="27" borderId="1" xfId="0" applyFont="1" applyFill="1" applyBorder="1" applyAlignment="1">
      <alignment horizontal="left" vertical="center" wrapText="1"/>
    </xf>
    <xf numFmtId="0" fontId="1" fillId="27" borderId="1" xfId="0" applyFont="1" applyFill="1" applyBorder="1" applyAlignment="1">
      <alignment horizontal="left" vertical="center"/>
    </xf>
    <xf numFmtId="0" fontId="3" fillId="28" borderId="1" xfId="0" applyFont="1" applyFill="1" applyBorder="1"/>
    <xf numFmtId="165" fontId="1" fillId="28" borderId="1" xfId="0" applyNumberFormat="1" applyFont="1" applyFill="1" applyBorder="1" applyAlignment="1">
      <alignment horizontal="right" vertical="center" wrapText="1"/>
    </xf>
    <xf numFmtId="0" fontId="1" fillId="28" borderId="1" xfId="0" applyFont="1" applyFill="1" applyBorder="1" applyAlignment="1">
      <alignment horizontal="left" vertical="center" wrapText="1"/>
    </xf>
    <xf numFmtId="0" fontId="1" fillId="28" borderId="1" xfId="0" applyFont="1" applyFill="1" applyBorder="1" applyAlignment="1">
      <alignment horizontal="left" vertical="center"/>
    </xf>
    <xf numFmtId="0" fontId="3" fillId="29" borderId="9" xfId="0" applyFont="1" applyFill="1" applyBorder="1"/>
    <xf numFmtId="165" fontId="1" fillId="29" borderId="10" xfId="0" applyNumberFormat="1" applyFont="1" applyFill="1" applyBorder="1" applyAlignment="1">
      <alignment horizontal="right" vertical="center" wrapText="1"/>
    </xf>
    <xf numFmtId="0" fontId="1" fillId="29" borderId="9" xfId="0" applyFont="1" applyFill="1" applyBorder="1" applyAlignment="1">
      <alignment horizontal="left" vertical="center" wrapText="1"/>
    </xf>
    <xf numFmtId="0" fontId="1" fillId="29" borderId="9" xfId="0" applyFont="1" applyFill="1" applyBorder="1" applyAlignment="1">
      <alignment horizontal="left" vertical="center"/>
    </xf>
    <xf numFmtId="14" fontId="3" fillId="29" borderId="0" xfId="0" applyNumberFormat="1" applyFont="1" applyFill="1" applyBorder="1"/>
    <xf numFmtId="0" fontId="3" fillId="29" borderId="0" xfId="0" applyFont="1" applyFill="1" applyBorder="1"/>
    <xf numFmtId="0" fontId="3" fillId="0" borderId="9" xfId="0" applyFont="1" applyFill="1" applyBorder="1"/>
    <xf numFmtId="165" fontId="1" fillId="0" borderId="10" xfId="0" applyNumberFormat="1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14" fontId="3" fillId="0" borderId="0" xfId="0" applyNumberFormat="1" applyFont="1" applyFill="1" applyBorder="1"/>
    <xf numFmtId="0" fontId="3" fillId="0" borderId="0" xfId="0" applyFont="1" applyFill="1" applyBorder="1"/>
    <xf numFmtId="0" fontId="3" fillId="27" borderId="9" xfId="0" applyFont="1" applyFill="1" applyBorder="1"/>
    <xf numFmtId="165" fontId="1" fillId="27" borderId="10" xfId="0" applyNumberFormat="1" applyFont="1" applyFill="1" applyBorder="1" applyAlignment="1">
      <alignment horizontal="right" vertical="center" wrapText="1"/>
    </xf>
    <xf numFmtId="0" fontId="1" fillId="27" borderId="9" xfId="0" applyFont="1" applyFill="1" applyBorder="1" applyAlignment="1">
      <alignment horizontal="left" vertical="center" wrapText="1"/>
    </xf>
    <xf numFmtId="0" fontId="1" fillId="27" borderId="9" xfId="0" applyFont="1" applyFill="1" applyBorder="1" applyAlignment="1">
      <alignment horizontal="left" vertical="center"/>
    </xf>
    <xf numFmtId="0" fontId="3" fillId="27" borderId="0" xfId="0" applyFont="1" applyFill="1" applyBorder="1"/>
    <xf numFmtId="0" fontId="3" fillId="29" borderId="1" xfId="0" applyFont="1" applyFill="1" applyBorder="1"/>
    <xf numFmtId="165" fontId="1" fillId="29" borderId="1" xfId="0" applyNumberFormat="1" applyFont="1" applyFill="1" applyBorder="1" applyAlignment="1">
      <alignment horizontal="right" vertical="center" wrapText="1"/>
    </xf>
    <xf numFmtId="0" fontId="1" fillId="29" borderId="1" xfId="0" applyFont="1" applyFill="1" applyBorder="1" applyAlignment="1">
      <alignment horizontal="left" vertical="center" wrapText="1"/>
    </xf>
    <xf numFmtId="0" fontId="1" fillId="29" borderId="1" xfId="0" applyFont="1" applyFill="1" applyBorder="1" applyAlignment="1">
      <alignment horizontal="left" vertical="center"/>
    </xf>
    <xf numFmtId="14" fontId="3" fillId="29" borderId="1" xfId="0" applyNumberFormat="1" applyFont="1" applyFill="1" applyBorder="1"/>
    <xf numFmtId="14" fontId="3" fillId="28" borderId="1" xfId="0" applyNumberFormat="1" applyFont="1" applyFill="1" applyBorder="1"/>
    <xf numFmtId="17" fontId="3" fillId="29" borderId="1" xfId="0" applyNumberFormat="1" applyFont="1" applyFill="1" applyBorder="1"/>
    <xf numFmtId="0" fontId="19" fillId="29" borderId="9" xfId="2" applyFill="1" applyBorder="1" applyAlignment="1">
      <alignment horizontal="left" vertical="center" wrapText="1"/>
    </xf>
    <xf numFmtId="0" fontId="19" fillId="0" borderId="9" xfId="2" applyFill="1" applyBorder="1" applyAlignment="1">
      <alignment horizontal="left" vertical="center" wrapText="1"/>
    </xf>
    <xf numFmtId="0" fontId="3" fillId="27" borderId="2" xfId="0" applyFont="1" applyFill="1" applyBorder="1"/>
    <xf numFmtId="0" fontId="3" fillId="27" borderId="8" xfId="0" applyFont="1" applyFill="1" applyBorder="1"/>
    <xf numFmtId="14" fontId="3" fillId="27" borderId="1" xfId="0" applyNumberFormat="1" applyFont="1" applyFill="1" applyBorder="1"/>
    <xf numFmtId="14" fontId="3" fillId="0" borderId="1" xfId="0" applyNumberFormat="1" applyFont="1" applyBorder="1"/>
    <xf numFmtId="0" fontId="3" fillId="30" borderId="1" xfId="0" applyFont="1" applyFill="1" applyBorder="1"/>
    <xf numFmtId="165" fontId="1" fillId="30" borderId="1" xfId="0" applyNumberFormat="1" applyFont="1" applyFill="1" applyBorder="1" applyAlignment="1">
      <alignment horizontal="right" vertical="center" wrapText="1"/>
    </xf>
    <xf numFmtId="0" fontId="1" fillId="30" borderId="1" xfId="0" applyFont="1" applyFill="1" applyBorder="1" applyAlignment="1">
      <alignment horizontal="left" vertical="center" wrapText="1"/>
    </xf>
    <xf numFmtId="0" fontId="1" fillId="30" borderId="1" xfId="0" applyFont="1" applyFill="1" applyBorder="1" applyAlignment="1">
      <alignment horizontal="left" vertical="center"/>
    </xf>
    <xf numFmtId="14" fontId="20" fillId="20" borderId="1" xfId="0" applyNumberFormat="1" applyFont="1" applyFill="1" applyBorder="1"/>
    <xf numFmtId="0" fontId="20" fillId="20" borderId="1" xfId="0" applyFont="1" applyFill="1" applyBorder="1"/>
    <xf numFmtId="165" fontId="20" fillId="20" borderId="1" xfId="0" applyNumberFormat="1" applyFont="1" applyFill="1" applyBorder="1" applyAlignment="1">
      <alignment horizontal="right" vertical="center" wrapText="1"/>
    </xf>
    <xf numFmtId="0" fontId="20" fillId="20" borderId="1" xfId="0" applyFont="1" applyFill="1" applyBorder="1" applyAlignment="1">
      <alignment horizontal="left" vertical="center" wrapText="1"/>
    </xf>
    <xf numFmtId="0" fontId="20" fillId="20" borderId="1" xfId="0" applyFont="1" applyFill="1" applyBorder="1" applyAlignment="1">
      <alignment horizontal="left" vertical="center"/>
    </xf>
    <xf numFmtId="0" fontId="20" fillId="21" borderId="1" xfId="0" applyFont="1" applyFill="1" applyBorder="1"/>
    <xf numFmtId="165" fontId="20" fillId="21" borderId="1" xfId="0" applyNumberFormat="1" applyFont="1" applyFill="1" applyBorder="1" applyAlignment="1">
      <alignment horizontal="right" vertical="center" wrapText="1"/>
    </xf>
    <xf numFmtId="0" fontId="20" fillId="21" borderId="1" xfId="0" applyFont="1" applyFill="1" applyBorder="1" applyAlignment="1">
      <alignment horizontal="left" vertical="center" wrapText="1"/>
    </xf>
    <xf numFmtId="0" fontId="20" fillId="21" borderId="1" xfId="0" applyFont="1" applyFill="1" applyBorder="1" applyAlignment="1">
      <alignment horizontal="left" vertical="center"/>
    </xf>
    <xf numFmtId="14" fontId="20" fillId="21" borderId="1" xfId="0" applyNumberFormat="1" applyFont="1" applyFill="1" applyBorder="1"/>
    <xf numFmtId="17" fontId="20" fillId="20" borderId="1" xfId="0" applyNumberFormat="1" applyFont="1" applyFill="1" applyBorder="1"/>
    <xf numFmtId="0" fontId="20" fillId="20" borderId="9" xfId="0" applyFont="1" applyFill="1" applyBorder="1"/>
    <xf numFmtId="165" fontId="20" fillId="20" borderId="10" xfId="0" applyNumberFormat="1" applyFont="1" applyFill="1" applyBorder="1" applyAlignment="1">
      <alignment horizontal="right" vertical="center" wrapText="1"/>
    </xf>
    <xf numFmtId="0" fontId="20" fillId="20" borderId="9" xfId="0" applyFont="1" applyFill="1" applyBorder="1" applyAlignment="1">
      <alignment horizontal="left" vertical="center" wrapText="1"/>
    </xf>
    <xf numFmtId="0" fontId="20" fillId="20" borderId="9" xfId="0" applyFont="1" applyFill="1" applyBorder="1" applyAlignment="1">
      <alignment horizontal="left" vertical="center"/>
    </xf>
    <xf numFmtId="0" fontId="21" fillId="20" borderId="9" xfId="2" applyFont="1" applyFill="1" applyBorder="1" applyAlignment="1">
      <alignment horizontal="left" vertical="center" wrapText="1"/>
    </xf>
    <xf numFmtId="0" fontId="20" fillId="20" borderId="0" xfId="0" applyFont="1" applyFill="1" applyBorder="1"/>
    <xf numFmtId="17" fontId="3" fillId="0" borderId="1" xfId="0" applyNumberFormat="1" applyFont="1" applyBorder="1"/>
    <xf numFmtId="17" fontId="3" fillId="14" borderId="1" xfId="0" applyNumberFormat="1" applyFont="1" applyFill="1" applyBorder="1"/>
    <xf numFmtId="0" fontId="3" fillId="31" borderId="1" xfId="0" applyFont="1" applyFill="1" applyBorder="1"/>
    <xf numFmtId="165" fontId="1" fillId="31" borderId="1" xfId="0" applyNumberFormat="1" applyFont="1" applyFill="1" applyBorder="1" applyAlignment="1">
      <alignment horizontal="right" vertical="center" wrapText="1"/>
    </xf>
    <xf numFmtId="0" fontId="1" fillId="31" borderId="1" xfId="0" applyFont="1" applyFill="1" applyBorder="1" applyAlignment="1">
      <alignment horizontal="left" vertical="center" wrapText="1"/>
    </xf>
    <xf numFmtId="0" fontId="1" fillId="31" borderId="1" xfId="0" applyFont="1" applyFill="1" applyBorder="1" applyAlignment="1">
      <alignment horizontal="left" vertical="center"/>
    </xf>
    <xf numFmtId="0" fontId="19" fillId="31" borderId="1" xfId="2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6" fillId="2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top" wrapText="1" readingOrder="1"/>
    </xf>
    <xf numFmtId="0" fontId="4" fillId="3" borderId="5" xfId="0" applyFont="1" applyFill="1" applyBorder="1" applyAlignment="1">
      <alignment horizontal="center" vertical="top" wrapText="1" readingOrder="1"/>
    </xf>
    <xf numFmtId="0" fontId="4" fillId="3" borderId="6" xfId="0" applyFont="1" applyFill="1" applyBorder="1" applyAlignment="1">
      <alignment horizontal="center" vertical="top" wrapText="1" readingOrder="1"/>
    </xf>
    <xf numFmtId="0" fontId="4" fillId="0" borderId="1" xfId="0" applyFont="1" applyFill="1" applyBorder="1" applyAlignment="1">
      <alignment horizontal="center" vertical="top" wrapText="1" readingOrder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top" wrapText="1" readingOrder="1"/>
    </xf>
    <xf numFmtId="0" fontId="13" fillId="0" borderId="14" xfId="0" applyFont="1" applyFill="1" applyBorder="1" applyAlignment="1">
      <alignment horizontal="center" vertical="top" wrapText="1" readingOrder="1"/>
    </xf>
    <xf numFmtId="0" fontId="13" fillId="0" borderId="2" xfId="0" applyFont="1" applyFill="1" applyBorder="1" applyAlignment="1">
      <alignment horizontal="center" vertical="top" wrapText="1" readingOrder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edelpozo@uce.edu.ec" TargetMode="External"/><Relationship Id="rId117" Type="http://schemas.openxmlformats.org/officeDocument/2006/relationships/hyperlink" Target="mailto:ecastro@uce.edu.ec" TargetMode="External"/><Relationship Id="rId21" Type="http://schemas.openxmlformats.org/officeDocument/2006/relationships/hyperlink" Target="mailto:grivadeneirag@yahoo.com.mx" TargetMode="External"/><Relationship Id="rId42" Type="http://schemas.openxmlformats.org/officeDocument/2006/relationships/hyperlink" Target="mailto:benalcazarmilton@gmail.com" TargetMode="External"/><Relationship Id="rId47" Type="http://schemas.openxmlformats.org/officeDocument/2006/relationships/hyperlink" Target="mailto:bismarckintriago@gmail.com" TargetMode="External"/><Relationship Id="rId63" Type="http://schemas.openxmlformats.org/officeDocument/2006/relationships/hyperlink" Target="mailto:pabelalcazar@uce.edu.ec" TargetMode="External"/><Relationship Id="rId68" Type="http://schemas.openxmlformats.org/officeDocument/2006/relationships/hyperlink" Target="mailto:elozano@uce.edu.ec" TargetMode="External"/><Relationship Id="rId84" Type="http://schemas.openxmlformats.org/officeDocument/2006/relationships/hyperlink" Target="mailto:clivia.guerrero@gmail.com" TargetMode="External"/><Relationship Id="rId89" Type="http://schemas.openxmlformats.org/officeDocument/2006/relationships/hyperlink" Target="mailto:cearteaga@uce.edu.ec" TargetMode="External"/><Relationship Id="rId112" Type="http://schemas.openxmlformats.org/officeDocument/2006/relationships/hyperlink" Target="mailto:dluna@uce.edu.ec" TargetMode="External"/><Relationship Id="rId16" Type="http://schemas.openxmlformats.org/officeDocument/2006/relationships/hyperlink" Target="mailto:monsemoreno75@hotmail.com" TargetMode="External"/><Relationship Id="rId107" Type="http://schemas.openxmlformats.org/officeDocument/2006/relationships/hyperlink" Target="mailto:leovas23@gmail.com" TargetMode="External"/><Relationship Id="rId11" Type="http://schemas.openxmlformats.org/officeDocument/2006/relationships/hyperlink" Target="mailto:faceg78@hotmail.com" TargetMode="External"/><Relationship Id="rId32" Type="http://schemas.openxmlformats.org/officeDocument/2006/relationships/hyperlink" Target="mailto:icnaula@uce.edu.ec" TargetMode="External"/><Relationship Id="rId37" Type="http://schemas.openxmlformats.org/officeDocument/2006/relationships/hyperlink" Target="mailto:dcarrionrn@gmail.com" TargetMode="External"/><Relationship Id="rId53" Type="http://schemas.openxmlformats.org/officeDocument/2006/relationships/hyperlink" Target="mailto:lurosales@gmail.com" TargetMode="External"/><Relationship Id="rId58" Type="http://schemas.openxmlformats.org/officeDocument/2006/relationships/hyperlink" Target="mailto:drjeocampo@hotmail.com" TargetMode="External"/><Relationship Id="rId74" Type="http://schemas.openxmlformats.org/officeDocument/2006/relationships/hyperlink" Target="mailto:janeveris@hotmail.com" TargetMode="External"/><Relationship Id="rId79" Type="http://schemas.openxmlformats.org/officeDocument/2006/relationships/hyperlink" Target="mailto:hansbucheli@gmail.com" TargetMode="External"/><Relationship Id="rId102" Type="http://schemas.openxmlformats.org/officeDocument/2006/relationships/hyperlink" Target="mailto:pdquishpe@uce.edu.ec" TargetMode="External"/><Relationship Id="rId123" Type="http://schemas.openxmlformats.org/officeDocument/2006/relationships/hyperlink" Target="mailto:maperezf@uce.edu.ec" TargetMode="External"/><Relationship Id="rId5" Type="http://schemas.openxmlformats.org/officeDocument/2006/relationships/hyperlink" Target="mailto:mlp_audio@yahoo.com" TargetMode="External"/><Relationship Id="rId61" Type="http://schemas.openxmlformats.org/officeDocument/2006/relationships/hyperlink" Target="mailto:afuentes@uce.edu.ec" TargetMode="External"/><Relationship Id="rId82" Type="http://schemas.openxmlformats.org/officeDocument/2006/relationships/hyperlink" Target="mailto:rccaiza@uce.edu.ec" TargetMode="External"/><Relationship Id="rId90" Type="http://schemas.openxmlformats.org/officeDocument/2006/relationships/hyperlink" Target="mailto:egbernal@uce.edu.ec" TargetMode="External"/><Relationship Id="rId95" Type="http://schemas.openxmlformats.org/officeDocument/2006/relationships/hyperlink" Target="mailto:fdelacueva@uce.edu.ec" TargetMode="External"/><Relationship Id="rId19" Type="http://schemas.openxmlformats.org/officeDocument/2006/relationships/hyperlink" Target="mailto:magui.rhea@gmail.com" TargetMode="External"/><Relationship Id="rId14" Type="http://schemas.openxmlformats.org/officeDocument/2006/relationships/hyperlink" Target="mailto:pgv41986@hotmail.com" TargetMode="External"/><Relationship Id="rId22" Type="http://schemas.openxmlformats.org/officeDocument/2006/relationships/hyperlink" Target="mailto:leninfreyes@hotmail.com" TargetMode="External"/><Relationship Id="rId27" Type="http://schemas.openxmlformats.org/officeDocument/2006/relationships/hyperlink" Target="mailto:casalazar@uce.edu.ec" TargetMode="External"/><Relationship Id="rId30" Type="http://schemas.openxmlformats.org/officeDocument/2006/relationships/hyperlink" Target="mailto:acvillalobos@uce.edu.ec" TargetMode="External"/><Relationship Id="rId35" Type="http://schemas.openxmlformats.org/officeDocument/2006/relationships/hyperlink" Target="mailto:gaalbuja@uce.edu.ec" TargetMode="External"/><Relationship Id="rId43" Type="http://schemas.openxmlformats.org/officeDocument/2006/relationships/hyperlink" Target="mailto:yoli.borja@gmail.com" TargetMode="External"/><Relationship Id="rId48" Type="http://schemas.openxmlformats.org/officeDocument/2006/relationships/hyperlink" Target="mailto:cdiciem@hotmail.com" TargetMode="External"/><Relationship Id="rId56" Type="http://schemas.openxmlformats.org/officeDocument/2006/relationships/hyperlink" Target="mailto:jacquelynspj@yahoo.com" TargetMode="External"/><Relationship Id="rId64" Type="http://schemas.openxmlformats.org/officeDocument/2006/relationships/hyperlink" Target="mailto:mtayala@uce.edu.ec" TargetMode="External"/><Relationship Id="rId69" Type="http://schemas.openxmlformats.org/officeDocument/2006/relationships/hyperlink" Target="mailto:edimorales@hotmail.com" TargetMode="External"/><Relationship Id="rId77" Type="http://schemas.openxmlformats.org/officeDocument/2006/relationships/hyperlink" Target="mailto:williguaman@gmail.com" TargetMode="External"/><Relationship Id="rId100" Type="http://schemas.openxmlformats.org/officeDocument/2006/relationships/hyperlink" Target="mailto:jjimenez@uce.edu.ec" TargetMode="External"/><Relationship Id="rId105" Type="http://schemas.openxmlformats.org/officeDocument/2006/relationships/hyperlink" Target="mailto:patric.hollenstein@gmail.com" TargetMode="External"/><Relationship Id="rId113" Type="http://schemas.openxmlformats.org/officeDocument/2006/relationships/hyperlink" Target="mailto:diregograpacheco@hotmail.com" TargetMode="External"/><Relationship Id="rId118" Type="http://schemas.openxmlformats.org/officeDocument/2006/relationships/hyperlink" Target="mailto:mgshohysbustamante@hotmail.com" TargetMode="External"/><Relationship Id="rId8" Type="http://schemas.openxmlformats.org/officeDocument/2006/relationships/hyperlink" Target="mailto:drgiovannirojas@hotmail.com" TargetMode="External"/><Relationship Id="rId51" Type="http://schemas.openxmlformats.org/officeDocument/2006/relationships/hyperlink" Target="mailto:diegofzabal@hotmail.com" TargetMode="External"/><Relationship Id="rId72" Type="http://schemas.openxmlformats.org/officeDocument/2006/relationships/hyperlink" Target="mailto:pmart&#236;nezl@uce.edu.ec" TargetMode="External"/><Relationship Id="rId80" Type="http://schemas.openxmlformats.org/officeDocument/2006/relationships/hyperlink" Target="mailto:jrquisirumbay@uce.edu.ec" TargetMode="External"/><Relationship Id="rId85" Type="http://schemas.openxmlformats.org/officeDocument/2006/relationships/hyperlink" Target="mailto:caortega@uce.edu.ec" TargetMode="External"/><Relationship Id="rId93" Type="http://schemas.openxmlformats.org/officeDocument/2006/relationships/hyperlink" Target="mailto:ymcedeno@uce.edu.ec" TargetMode="External"/><Relationship Id="rId98" Type="http://schemas.openxmlformats.org/officeDocument/2006/relationships/hyperlink" Target="mailto:jpjarrin@uce.edu.ec" TargetMode="External"/><Relationship Id="rId121" Type="http://schemas.openxmlformats.org/officeDocument/2006/relationships/hyperlink" Target="mailto:ricardobedon@hotmail.es" TargetMode="External"/><Relationship Id="rId3" Type="http://schemas.openxmlformats.org/officeDocument/2006/relationships/hyperlink" Target="mailto:jcesarmendoza@hotmail.com" TargetMode="External"/><Relationship Id="rId12" Type="http://schemas.openxmlformats.org/officeDocument/2006/relationships/hyperlink" Target="mailto:endo_erika@hotmail.com" TargetMode="External"/><Relationship Id="rId17" Type="http://schemas.openxmlformats.org/officeDocument/2006/relationships/hyperlink" Target="mailto:franklinquelc@hotmail.com" TargetMode="External"/><Relationship Id="rId25" Type="http://schemas.openxmlformats.org/officeDocument/2006/relationships/hyperlink" Target="mailto:hazapata@uce.edu.ec" TargetMode="External"/><Relationship Id="rId33" Type="http://schemas.openxmlformats.org/officeDocument/2006/relationships/hyperlink" Target="mailto:jtbeltran@uce.edu.ec" TargetMode="External"/><Relationship Id="rId38" Type="http://schemas.openxmlformats.org/officeDocument/2006/relationships/hyperlink" Target="mailto:lilylinda76@hotmail.com" TargetMode="External"/><Relationship Id="rId46" Type="http://schemas.openxmlformats.org/officeDocument/2006/relationships/hyperlink" Target="mailto:gutierrezconstante@yahoo.com" TargetMode="External"/><Relationship Id="rId59" Type="http://schemas.openxmlformats.org/officeDocument/2006/relationships/hyperlink" Target="mailto:prjimbo@uce.edu.ec" TargetMode="External"/><Relationship Id="rId67" Type="http://schemas.openxmlformats.org/officeDocument/2006/relationships/hyperlink" Target="mailto:emlopezd@uce.edu.ec" TargetMode="External"/><Relationship Id="rId103" Type="http://schemas.openxmlformats.org/officeDocument/2006/relationships/hyperlink" Target="mailto:vxsilva@uce.edu.ec" TargetMode="External"/><Relationship Id="rId108" Type="http://schemas.openxmlformats.org/officeDocument/2006/relationships/hyperlink" Target="mailto:paulysantana@gmail.com" TargetMode="External"/><Relationship Id="rId116" Type="http://schemas.openxmlformats.org/officeDocument/2006/relationships/hyperlink" Target="mailto:fgarzon2001@yahoo.com" TargetMode="External"/><Relationship Id="rId124" Type="http://schemas.openxmlformats.org/officeDocument/2006/relationships/hyperlink" Target="mailto:alvansaz@gmail.com" TargetMode="External"/><Relationship Id="rId20" Type="http://schemas.openxmlformats.org/officeDocument/2006/relationships/hyperlink" Target="mailto:merck58@yahoo.es" TargetMode="External"/><Relationship Id="rId41" Type="http://schemas.openxmlformats.org/officeDocument/2006/relationships/hyperlink" Target="mailto:calizasociados@hotmail.com" TargetMode="External"/><Relationship Id="rId54" Type="http://schemas.openxmlformats.org/officeDocument/2006/relationships/hyperlink" Target="mailto:mg_psclinico@hotmail.com" TargetMode="External"/><Relationship Id="rId62" Type="http://schemas.openxmlformats.org/officeDocument/2006/relationships/hyperlink" Target="mailto:epanchi@uce.edu.ec" TargetMode="External"/><Relationship Id="rId70" Type="http://schemas.openxmlformats.org/officeDocument/2006/relationships/hyperlink" Target="mailto:gpvasco@uce.edu.ec" TargetMode="External"/><Relationship Id="rId75" Type="http://schemas.openxmlformats.org/officeDocument/2006/relationships/hyperlink" Target="mailto:madiaz@uce.edu.ec" TargetMode="External"/><Relationship Id="rId83" Type="http://schemas.openxmlformats.org/officeDocument/2006/relationships/hyperlink" Target="mailto:leonpad@hotmail.com" TargetMode="External"/><Relationship Id="rId88" Type="http://schemas.openxmlformats.org/officeDocument/2006/relationships/hyperlink" Target="mailto:cralbuja@uce.edu.ec" TargetMode="External"/><Relationship Id="rId91" Type="http://schemas.openxmlformats.org/officeDocument/2006/relationships/hyperlink" Target="mailto:jvbustamante@uce.edu.ec" TargetMode="External"/><Relationship Id="rId96" Type="http://schemas.openxmlformats.org/officeDocument/2006/relationships/hyperlink" Target="mailto:segarcia@uce.edu.ec" TargetMode="External"/><Relationship Id="rId111" Type="http://schemas.openxmlformats.org/officeDocument/2006/relationships/hyperlink" Target="mailto:smrodriguez@uce.edu.ec" TargetMode="External"/><Relationship Id="rId1" Type="http://schemas.openxmlformats.org/officeDocument/2006/relationships/hyperlink" Target="mailto:ricardo1716-marp@live.com" TargetMode="External"/><Relationship Id="rId6" Type="http://schemas.openxmlformats.org/officeDocument/2006/relationships/hyperlink" Target="mailto:elxavito72@hotmail.com" TargetMode="External"/><Relationship Id="rId15" Type="http://schemas.openxmlformats.org/officeDocument/2006/relationships/hyperlink" Target="mailto:marcomedina@yahoo.es" TargetMode="External"/><Relationship Id="rId23" Type="http://schemas.openxmlformats.org/officeDocument/2006/relationships/hyperlink" Target="mailto:patogavilanes@hotmail.com" TargetMode="External"/><Relationship Id="rId28" Type="http://schemas.openxmlformats.org/officeDocument/2006/relationships/hyperlink" Target="mailto:jmperez@uce.edu.ec" TargetMode="External"/><Relationship Id="rId36" Type="http://schemas.openxmlformats.org/officeDocument/2006/relationships/hyperlink" Target="mailto:jlcazares@uce.edu.ec" TargetMode="External"/><Relationship Id="rId49" Type="http://schemas.openxmlformats.org/officeDocument/2006/relationships/hyperlink" Target="mailto:kemc1980@hotmail.com" TargetMode="External"/><Relationship Id="rId57" Type="http://schemas.openxmlformats.org/officeDocument/2006/relationships/hyperlink" Target="mailto:palmagroblanco@gmail.com" TargetMode="External"/><Relationship Id="rId106" Type="http://schemas.openxmlformats.org/officeDocument/2006/relationships/hyperlink" Target="mailto:montesdeoca@fpapa.org.ec" TargetMode="External"/><Relationship Id="rId114" Type="http://schemas.openxmlformats.org/officeDocument/2006/relationships/hyperlink" Target="mailto:fernandomilan1964@yahoo.es" TargetMode="External"/><Relationship Id="rId119" Type="http://schemas.openxmlformats.org/officeDocument/2006/relationships/hyperlink" Target="mailto:antonelafustillos@uce.edu.ec" TargetMode="External"/><Relationship Id="rId10" Type="http://schemas.openxmlformats.org/officeDocument/2006/relationships/hyperlink" Target="mailto:educepeda@hotmail.com" TargetMode="External"/><Relationship Id="rId31" Type="http://schemas.openxmlformats.org/officeDocument/2006/relationships/hyperlink" Target="mailto:alperezs@uce.edu.ec" TargetMode="External"/><Relationship Id="rId44" Type="http://schemas.openxmlformats.org/officeDocument/2006/relationships/hyperlink" Target="mailto:yacevallos@uce.edu.ec" TargetMode="External"/><Relationship Id="rId52" Type="http://schemas.openxmlformats.org/officeDocument/2006/relationships/hyperlink" Target="mailto:lcastillo@cimat.mx" TargetMode="External"/><Relationship Id="rId60" Type="http://schemas.openxmlformats.org/officeDocument/2006/relationships/hyperlink" Target="mailto:igalarza@uce.edu.ec" TargetMode="External"/><Relationship Id="rId65" Type="http://schemas.openxmlformats.org/officeDocument/2006/relationships/hyperlink" Target="mailto:maruiz@uce.edu.ec" TargetMode="External"/><Relationship Id="rId73" Type="http://schemas.openxmlformats.org/officeDocument/2006/relationships/hyperlink" Target="mailto:jmperez@uce.edu.ec" TargetMode="External"/><Relationship Id="rId78" Type="http://schemas.openxmlformats.org/officeDocument/2006/relationships/hyperlink" Target="mailto:marlowncg@gmail.com" TargetMode="External"/><Relationship Id="rId81" Type="http://schemas.openxmlformats.org/officeDocument/2006/relationships/hyperlink" Target="mailto:delydis@gmail.com" TargetMode="External"/><Relationship Id="rId86" Type="http://schemas.openxmlformats.org/officeDocument/2006/relationships/hyperlink" Target="mailto:jsjimenez@uce.edu.ec" TargetMode="External"/><Relationship Id="rId94" Type="http://schemas.openxmlformats.org/officeDocument/2006/relationships/hyperlink" Target="mailto:fcumbal@uce.edu.ec" TargetMode="External"/><Relationship Id="rId99" Type="http://schemas.openxmlformats.org/officeDocument/2006/relationships/hyperlink" Target="mailto:lgjimenez@uce.edu.ec" TargetMode="External"/><Relationship Id="rId101" Type="http://schemas.openxmlformats.org/officeDocument/2006/relationships/hyperlink" Target="mailto:jemorillo@uce.edu.ec" TargetMode="External"/><Relationship Id="rId122" Type="http://schemas.openxmlformats.org/officeDocument/2006/relationships/hyperlink" Target="mailto:santyn3y@live.com" TargetMode="External"/><Relationship Id="rId4" Type="http://schemas.openxmlformats.org/officeDocument/2006/relationships/hyperlink" Target="mailto:susygarvay@yahoo.com" TargetMode="External"/><Relationship Id="rId9" Type="http://schemas.openxmlformats.org/officeDocument/2006/relationships/hyperlink" Target="mailto:elianis56@hotmail.com" TargetMode="External"/><Relationship Id="rId13" Type="http://schemas.openxmlformats.org/officeDocument/2006/relationships/hyperlink" Target="mailto:edugarric@hotmail.com" TargetMode="External"/><Relationship Id="rId18" Type="http://schemas.openxmlformats.org/officeDocument/2006/relationships/hyperlink" Target="mailto:inehadadelosdientes@gmail.com" TargetMode="External"/><Relationship Id="rId39" Type="http://schemas.openxmlformats.org/officeDocument/2006/relationships/hyperlink" Target="mailto:martha_r65@hotmail.com" TargetMode="External"/><Relationship Id="rId109" Type="http://schemas.openxmlformats.org/officeDocument/2006/relationships/hyperlink" Target="mailto:gladysfeyalegria@hotmail.com" TargetMode="External"/><Relationship Id="rId34" Type="http://schemas.openxmlformats.org/officeDocument/2006/relationships/hyperlink" Target="mailto:frarroyo@uce.edu.ec" TargetMode="External"/><Relationship Id="rId50" Type="http://schemas.openxmlformats.org/officeDocument/2006/relationships/hyperlink" Target="mailto:repaez5g@hotmail.com" TargetMode="External"/><Relationship Id="rId55" Type="http://schemas.openxmlformats.org/officeDocument/2006/relationships/hyperlink" Target="mailto:hugo.pereira.olmos@gmail.com" TargetMode="External"/><Relationship Id="rId76" Type="http://schemas.openxmlformats.org/officeDocument/2006/relationships/hyperlink" Target="mailto:ctorres@uce.edu.ec" TargetMode="External"/><Relationship Id="rId97" Type="http://schemas.openxmlformats.org/officeDocument/2006/relationships/hyperlink" Target="mailto:iggarcia@uce.edu.ec" TargetMode="External"/><Relationship Id="rId104" Type="http://schemas.openxmlformats.org/officeDocument/2006/relationships/hyperlink" Target="mailto:masoto@uce.edu.ec" TargetMode="External"/><Relationship Id="rId120" Type="http://schemas.openxmlformats.org/officeDocument/2006/relationships/hyperlink" Target="mailto:jose.paredes@senagua.gob.ec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mailto:marlonoviedo68@hotmail.com" TargetMode="External"/><Relationship Id="rId71" Type="http://schemas.openxmlformats.org/officeDocument/2006/relationships/hyperlink" Target="mailto:bmestrella@uce.edu.ec" TargetMode="External"/><Relationship Id="rId92" Type="http://schemas.openxmlformats.org/officeDocument/2006/relationships/hyperlink" Target="mailto:rcamino@uce.edu.ec" TargetMode="External"/><Relationship Id="rId2" Type="http://schemas.openxmlformats.org/officeDocument/2006/relationships/hyperlink" Target="mailto:diegomafla.urb.arq@hotmail.com" TargetMode="External"/><Relationship Id="rId29" Type="http://schemas.openxmlformats.org/officeDocument/2006/relationships/hyperlink" Target="mailto:kattymunioz@gmail.com" TargetMode="External"/><Relationship Id="rId24" Type="http://schemas.openxmlformats.org/officeDocument/2006/relationships/hyperlink" Target="mailto:jostersua@hotmail.com" TargetMode="External"/><Relationship Id="rId40" Type="http://schemas.openxmlformats.org/officeDocument/2006/relationships/hyperlink" Target="mailto:carmen_adela@hotmail.com" TargetMode="External"/><Relationship Id="rId45" Type="http://schemas.openxmlformats.org/officeDocument/2006/relationships/hyperlink" Target="mailto:elenaisable75@gmail.com" TargetMode="External"/><Relationship Id="rId66" Type="http://schemas.openxmlformats.org/officeDocument/2006/relationships/hyperlink" Target="mailto:lifernandez@uce.edu.ec" TargetMode="External"/><Relationship Id="rId87" Type="http://schemas.openxmlformats.org/officeDocument/2006/relationships/hyperlink" Target="mailto:patricio_perezr@yahoo.com" TargetMode="External"/><Relationship Id="rId110" Type="http://schemas.openxmlformats.org/officeDocument/2006/relationships/hyperlink" Target="mailto:dlbonilla@uce.edu.ec" TargetMode="External"/><Relationship Id="rId115" Type="http://schemas.openxmlformats.org/officeDocument/2006/relationships/hyperlink" Target="mailto:sanchezredrovan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59"/>
  <sheetViews>
    <sheetView tabSelected="1" zoomScale="91"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D273" sqref="D273"/>
    </sheetView>
  </sheetViews>
  <sheetFormatPr baseColWidth="10" defaultColWidth="11.42578125" defaultRowHeight="15" x14ac:dyDescent="0.2"/>
  <cols>
    <col min="1" max="1" width="11.42578125" style="6"/>
    <col min="2" max="2" width="19.42578125" style="8" customWidth="1"/>
    <col min="3" max="3" width="29.7109375" style="6" customWidth="1"/>
    <col min="4" max="4" width="25.42578125" style="6" customWidth="1"/>
    <col min="5" max="5" width="50.140625" style="6" customWidth="1"/>
    <col min="6" max="6" width="58.5703125" style="7" customWidth="1"/>
    <col min="7" max="7" width="37.5703125" style="6" customWidth="1"/>
    <col min="8" max="8" width="13.42578125" style="6" customWidth="1"/>
    <col min="9" max="9" width="33.140625" style="6" customWidth="1"/>
    <col min="10" max="10" width="21.140625" style="6" customWidth="1"/>
    <col min="11" max="11" width="40.42578125" style="6" customWidth="1"/>
    <col min="12" max="12" width="12.28515625" style="6" customWidth="1"/>
    <col min="13" max="13" width="12.5703125" style="6" customWidth="1"/>
    <col min="14" max="17" width="12.28515625" style="6" customWidth="1"/>
    <col min="18" max="18" width="13.28515625" style="6" customWidth="1"/>
    <col min="19" max="19" width="11.42578125" style="6"/>
    <col min="20" max="20" width="12.7109375" style="6" bestFit="1" customWidth="1"/>
    <col min="21" max="21" width="12.7109375" style="6" customWidth="1"/>
    <col min="22" max="27" width="11.42578125" style="6"/>
    <col min="28" max="28" width="12.7109375" style="6" bestFit="1" customWidth="1"/>
    <col min="29" max="16384" width="11.42578125" style="6"/>
  </cols>
  <sheetData>
    <row r="1" spans="1:32" ht="15.75" customHeight="1" x14ac:dyDescent="0.2">
      <c r="B1" s="2"/>
      <c r="C1" s="1"/>
      <c r="D1" s="1"/>
      <c r="E1" s="1"/>
      <c r="F1" s="3"/>
      <c r="G1" s="1"/>
      <c r="H1" s="1"/>
      <c r="I1" s="1"/>
      <c r="J1" s="1"/>
      <c r="K1" s="1"/>
      <c r="L1" s="101"/>
      <c r="M1" s="101"/>
      <c r="N1" s="101"/>
      <c r="O1" s="101"/>
      <c r="P1" s="101"/>
      <c r="Q1" s="101"/>
      <c r="R1" s="101"/>
      <c r="S1" s="314" t="s">
        <v>1733</v>
      </c>
      <c r="T1" s="314"/>
      <c r="U1" s="101"/>
      <c r="V1" s="101"/>
      <c r="W1" s="101"/>
      <c r="X1" s="101"/>
      <c r="Y1" s="101"/>
      <c r="Z1" s="101"/>
      <c r="AA1" s="101"/>
      <c r="AB1" s="101"/>
      <c r="AC1" s="101"/>
      <c r="AD1" s="101"/>
    </row>
    <row r="2" spans="1:32" ht="76.5" customHeight="1" x14ac:dyDescent="0.2">
      <c r="B2" s="25" t="s">
        <v>1103</v>
      </c>
      <c r="C2" s="26" t="s">
        <v>0</v>
      </c>
      <c r="D2" s="26" t="s">
        <v>1</v>
      </c>
      <c r="E2" s="26" t="s">
        <v>2</v>
      </c>
      <c r="F2" s="27" t="s">
        <v>3</v>
      </c>
      <c r="G2" s="27" t="s">
        <v>4</v>
      </c>
      <c r="H2" s="27" t="s">
        <v>5</v>
      </c>
      <c r="I2" s="26" t="s">
        <v>6</v>
      </c>
      <c r="J2" s="27" t="s">
        <v>7</v>
      </c>
      <c r="K2" s="27" t="s">
        <v>8</v>
      </c>
      <c r="L2" s="102" t="s">
        <v>1634</v>
      </c>
      <c r="M2" s="102" t="s">
        <v>1635</v>
      </c>
      <c r="N2" s="102" t="s">
        <v>1624</v>
      </c>
      <c r="O2" s="102" t="s">
        <v>1637</v>
      </c>
      <c r="P2" s="102" t="s">
        <v>1656</v>
      </c>
      <c r="Q2" s="102" t="s">
        <v>1701</v>
      </c>
      <c r="R2" s="102" t="s">
        <v>1636</v>
      </c>
      <c r="S2" s="217" t="s">
        <v>1734</v>
      </c>
      <c r="T2" s="217" t="s">
        <v>1625</v>
      </c>
      <c r="U2" s="102" t="s">
        <v>1735</v>
      </c>
      <c r="V2" s="102" t="s">
        <v>1626</v>
      </c>
      <c r="W2" s="102" t="s">
        <v>1627</v>
      </c>
      <c r="X2" s="102" t="s">
        <v>1626</v>
      </c>
      <c r="Y2" s="102" t="s">
        <v>1628</v>
      </c>
      <c r="Z2" s="102" t="s">
        <v>1629</v>
      </c>
      <c r="AA2" s="102" t="s">
        <v>1630</v>
      </c>
      <c r="AB2" s="102" t="s">
        <v>1631</v>
      </c>
      <c r="AC2" s="102" t="s">
        <v>1632</v>
      </c>
      <c r="AD2" s="102" t="s">
        <v>1633</v>
      </c>
      <c r="AE2" s="7"/>
      <c r="AF2" s="7"/>
    </row>
    <row r="3" spans="1:32" s="33" customFormat="1" ht="30" x14ac:dyDescent="0.2">
      <c r="A3" s="10">
        <v>1</v>
      </c>
      <c r="B3" s="32">
        <v>1900230572</v>
      </c>
      <c r="C3" s="4" t="s">
        <v>1187</v>
      </c>
      <c r="D3" s="5" t="s">
        <v>1188</v>
      </c>
      <c r="E3" s="4" t="s">
        <v>1190</v>
      </c>
      <c r="F3" s="4" t="s">
        <v>743</v>
      </c>
      <c r="G3" s="4" t="s">
        <v>1415</v>
      </c>
      <c r="H3" s="4" t="s">
        <v>22</v>
      </c>
      <c r="I3" s="4" t="s">
        <v>1189</v>
      </c>
      <c r="J3" s="4" t="s">
        <v>435</v>
      </c>
      <c r="K3" s="4" t="s">
        <v>744</v>
      </c>
      <c r="L3" s="307">
        <v>41883</v>
      </c>
      <c r="N3" s="307">
        <v>42979</v>
      </c>
    </row>
    <row r="4" spans="1:32" s="218" customFormat="1" ht="30" x14ac:dyDescent="0.2">
      <c r="A4" s="218">
        <v>2</v>
      </c>
      <c r="B4" s="219">
        <v>1710499573</v>
      </c>
      <c r="C4" s="220" t="s">
        <v>430</v>
      </c>
      <c r="D4" s="221" t="s">
        <v>431</v>
      </c>
      <c r="E4" s="220" t="s">
        <v>432</v>
      </c>
      <c r="F4" s="220" t="s">
        <v>433</v>
      </c>
      <c r="G4" s="220" t="s">
        <v>1415</v>
      </c>
      <c r="H4" s="220" t="s">
        <v>22</v>
      </c>
      <c r="I4" s="220" t="s">
        <v>434</v>
      </c>
      <c r="J4" s="220" t="s">
        <v>435</v>
      </c>
      <c r="K4" s="220" t="s">
        <v>436</v>
      </c>
      <c r="L4" s="229">
        <v>42491</v>
      </c>
      <c r="N4" s="229">
        <v>43738</v>
      </c>
      <c r="P4" s="218" t="s">
        <v>1761</v>
      </c>
    </row>
    <row r="5" spans="1:32" s="206" customFormat="1" ht="30" x14ac:dyDescent="0.2">
      <c r="A5" s="206">
        <v>3</v>
      </c>
      <c r="B5" s="201">
        <v>1717702961</v>
      </c>
      <c r="C5" s="207" t="s">
        <v>631</v>
      </c>
      <c r="D5" s="208" t="s">
        <v>632</v>
      </c>
      <c r="E5" s="207" t="s">
        <v>633</v>
      </c>
      <c r="F5" s="207" t="s">
        <v>634</v>
      </c>
      <c r="G5" s="207" t="s">
        <v>1415</v>
      </c>
      <c r="H5" s="207" t="s">
        <v>635</v>
      </c>
      <c r="I5" s="207" t="s">
        <v>636</v>
      </c>
      <c r="J5" s="207" t="s">
        <v>435</v>
      </c>
      <c r="K5" s="207" t="s">
        <v>637</v>
      </c>
      <c r="L5" s="209">
        <v>42264</v>
      </c>
      <c r="N5" s="209">
        <v>42614</v>
      </c>
    </row>
    <row r="6" spans="1:32" s="203" customFormat="1" ht="30" x14ac:dyDescent="0.2">
      <c r="A6" s="203">
        <v>4</v>
      </c>
      <c r="B6" s="202">
        <v>1711926277</v>
      </c>
      <c r="C6" s="204" t="s">
        <v>740</v>
      </c>
      <c r="D6" s="205" t="s">
        <v>741</v>
      </c>
      <c r="E6" s="204" t="s">
        <v>742</v>
      </c>
      <c r="F6" s="204" t="s">
        <v>743</v>
      </c>
      <c r="G6" s="204" t="s">
        <v>1415</v>
      </c>
      <c r="H6" s="204" t="s">
        <v>22</v>
      </c>
      <c r="I6" s="204" t="s">
        <v>434</v>
      </c>
      <c r="J6" s="204" t="s">
        <v>435</v>
      </c>
      <c r="K6" s="204" t="s">
        <v>744</v>
      </c>
      <c r="L6" s="224">
        <v>42248</v>
      </c>
      <c r="N6" s="224">
        <v>43344</v>
      </c>
      <c r="P6" s="211" t="s">
        <v>1753</v>
      </c>
      <c r="Q6" s="203" t="s">
        <v>1407</v>
      </c>
    </row>
    <row r="7" spans="1:32" s="206" customFormat="1" ht="30" x14ac:dyDescent="0.2">
      <c r="A7" s="206">
        <v>5</v>
      </c>
      <c r="B7" s="201">
        <v>1707556724</v>
      </c>
      <c r="C7" s="207" t="s">
        <v>820</v>
      </c>
      <c r="D7" s="208" t="s">
        <v>821</v>
      </c>
      <c r="E7" s="207" t="s">
        <v>822</v>
      </c>
      <c r="F7" s="207" t="s">
        <v>823</v>
      </c>
      <c r="G7" s="207" t="s">
        <v>1415</v>
      </c>
      <c r="H7" s="207" t="s">
        <v>22</v>
      </c>
      <c r="I7" s="207" t="s">
        <v>434</v>
      </c>
      <c r="J7" s="207" t="s">
        <v>435</v>
      </c>
      <c r="K7" s="207" t="s">
        <v>824</v>
      </c>
      <c r="L7" s="209">
        <v>42278</v>
      </c>
      <c r="N7" s="209">
        <v>42643</v>
      </c>
      <c r="O7" s="206" t="s">
        <v>1844</v>
      </c>
    </row>
    <row r="8" spans="1:32" s="33" customFormat="1" ht="30" x14ac:dyDescent="0.2">
      <c r="A8" s="10">
        <v>6</v>
      </c>
      <c r="B8" s="32">
        <v>1702450550</v>
      </c>
      <c r="C8" s="4" t="s">
        <v>708</v>
      </c>
      <c r="D8" s="5" t="s">
        <v>709</v>
      </c>
      <c r="E8" s="4" t="s">
        <v>710</v>
      </c>
      <c r="F8" s="4" t="s">
        <v>711</v>
      </c>
      <c r="G8" s="4" t="s">
        <v>157</v>
      </c>
      <c r="H8" s="4" t="s">
        <v>64</v>
      </c>
      <c r="I8" s="4" t="s">
        <v>712</v>
      </c>
      <c r="J8" s="4" t="s">
        <v>435</v>
      </c>
      <c r="K8" s="4" t="s">
        <v>713</v>
      </c>
      <c r="L8" s="285">
        <v>42009</v>
      </c>
      <c r="N8" s="285">
        <v>43470</v>
      </c>
    </row>
    <row r="9" spans="1:32" s="203" customFormat="1" ht="30" x14ac:dyDescent="0.2">
      <c r="A9" s="203">
        <v>7</v>
      </c>
      <c r="B9" s="202">
        <v>1706923081</v>
      </c>
      <c r="C9" s="204" t="s">
        <v>516</v>
      </c>
      <c r="D9" s="205" t="s">
        <v>321</v>
      </c>
      <c r="E9" s="204" t="s">
        <v>517</v>
      </c>
      <c r="F9" s="204" t="s">
        <v>518</v>
      </c>
      <c r="G9" s="204" t="s">
        <v>109</v>
      </c>
      <c r="H9" s="204" t="s">
        <v>22</v>
      </c>
      <c r="I9" s="204" t="s">
        <v>434</v>
      </c>
      <c r="J9" s="204" t="s">
        <v>435</v>
      </c>
      <c r="K9" s="204" t="s">
        <v>519</v>
      </c>
      <c r="L9" s="211">
        <v>42078</v>
      </c>
      <c r="N9" s="211">
        <v>43465</v>
      </c>
      <c r="P9" s="211">
        <v>42016</v>
      </c>
      <c r="Q9" s="211">
        <v>42747</v>
      </c>
      <c r="AD9" s="203" t="s">
        <v>1736</v>
      </c>
    </row>
    <row r="10" spans="1:32" s="291" customFormat="1" ht="30" x14ac:dyDescent="0.2">
      <c r="A10" s="291">
        <v>8</v>
      </c>
      <c r="B10" s="292">
        <v>1709617912</v>
      </c>
      <c r="C10" s="293" t="s">
        <v>946</v>
      </c>
      <c r="D10" s="294" t="s">
        <v>363</v>
      </c>
      <c r="E10" s="293" t="s">
        <v>947</v>
      </c>
      <c r="F10" s="293" t="s">
        <v>948</v>
      </c>
      <c r="G10" s="293" t="s">
        <v>109</v>
      </c>
      <c r="H10" s="293" t="s">
        <v>22</v>
      </c>
      <c r="I10" s="293" t="s">
        <v>949</v>
      </c>
      <c r="J10" s="293" t="s">
        <v>435</v>
      </c>
      <c r="K10" s="293" t="s">
        <v>950</v>
      </c>
      <c r="L10" s="290">
        <v>41518</v>
      </c>
      <c r="N10" s="290">
        <v>42979</v>
      </c>
      <c r="P10" s="290" t="s">
        <v>1704</v>
      </c>
      <c r="Q10" s="290" t="s">
        <v>1830</v>
      </c>
    </row>
    <row r="11" spans="1:32" s="238" customFormat="1" ht="45" x14ac:dyDescent="0.2">
      <c r="A11" s="238">
        <v>9</v>
      </c>
      <c r="B11" s="239">
        <v>1716055981</v>
      </c>
      <c r="C11" s="240" t="s">
        <v>457</v>
      </c>
      <c r="D11" s="241" t="s">
        <v>458</v>
      </c>
      <c r="E11" s="240" t="s">
        <v>459</v>
      </c>
      <c r="F11" s="240" t="s">
        <v>460</v>
      </c>
      <c r="G11" s="240" t="s">
        <v>1417</v>
      </c>
      <c r="H11" s="240" t="s">
        <v>64</v>
      </c>
      <c r="I11" s="240" t="s">
        <v>65</v>
      </c>
      <c r="J11" s="240" t="s">
        <v>435</v>
      </c>
      <c r="K11" s="240" t="s">
        <v>461</v>
      </c>
      <c r="L11" s="242">
        <v>42009</v>
      </c>
      <c r="N11" s="285">
        <v>43470</v>
      </c>
      <c r="AD11" s="238" t="s">
        <v>1768</v>
      </c>
    </row>
    <row r="12" spans="1:32" s="273" customFormat="1" ht="30" x14ac:dyDescent="0.2">
      <c r="A12" s="273">
        <v>10</v>
      </c>
      <c r="B12" s="274"/>
      <c r="C12" s="275" t="s">
        <v>1427</v>
      </c>
      <c r="D12" s="276" t="s">
        <v>1426</v>
      </c>
      <c r="E12" s="275"/>
      <c r="F12" s="275" t="s">
        <v>1428</v>
      </c>
      <c r="G12" s="275" t="s">
        <v>1429</v>
      </c>
      <c r="H12" s="275" t="s">
        <v>203</v>
      </c>
      <c r="I12" s="275" t="s">
        <v>1419</v>
      </c>
      <c r="J12" s="275" t="s">
        <v>435</v>
      </c>
      <c r="K12" s="275" t="s">
        <v>1428</v>
      </c>
      <c r="L12" s="277">
        <v>42597</v>
      </c>
      <c r="N12" s="277">
        <v>43692</v>
      </c>
    </row>
    <row r="13" spans="1:32" s="206" customFormat="1" ht="30" x14ac:dyDescent="0.2">
      <c r="A13" s="206">
        <v>11</v>
      </c>
      <c r="B13" s="201">
        <v>1000947315</v>
      </c>
      <c r="C13" s="207" t="s">
        <v>1012</v>
      </c>
      <c r="D13" s="208" t="s">
        <v>1013</v>
      </c>
      <c r="E13" s="207" t="s">
        <v>1014</v>
      </c>
      <c r="F13" s="207" t="s">
        <v>1015</v>
      </c>
      <c r="G13" s="207" t="s">
        <v>109</v>
      </c>
      <c r="H13" s="207" t="s">
        <v>64</v>
      </c>
      <c r="I13" s="207" t="s">
        <v>1016</v>
      </c>
      <c r="J13" s="207" t="s">
        <v>66</v>
      </c>
      <c r="K13" s="207" t="s">
        <v>1017</v>
      </c>
      <c r="L13" s="209">
        <v>42177</v>
      </c>
      <c r="N13" s="209">
        <v>42521</v>
      </c>
      <c r="P13" s="206" t="s">
        <v>1722</v>
      </c>
      <c r="AD13" s="206" t="s">
        <v>1723</v>
      </c>
    </row>
    <row r="14" spans="1:32" s="155" customFormat="1" ht="45" x14ac:dyDescent="0.2">
      <c r="A14" s="155">
        <v>12</v>
      </c>
      <c r="B14" s="156">
        <v>1714076427</v>
      </c>
      <c r="C14" s="157" t="s">
        <v>60</v>
      </c>
      <c r="D14" s="158" t="s">
        <v>61</v>
      </c>
      <c r="E14" s="157" t="s">
        <v>62</v>
      </c>
      <c r="F14" s="157" t="s">
        <v>63</v>
      </c>
      <c r="G14" s="157" t="s">
        <v>1417</v>
      </c>
      <c r="H14" s="157" t="s">
        <v>64</v>
      </c>
      <c r="I14" s="157" t="s">
        <v>65</v>
      </c>
      <c r="J14" s="157" t="s">
        <v>66</v>
      </c>
      <c r="K14" s="157" t="s">
        <v>67</v>
      </c>
      <c r="L14" s="159">
        <v>42233</v>
      </c>
      <c r="N14" s="159">
        <v>44059</v>
      </c>
    </row>
    <row r="15" spans="1:32" s="238" customFormat="1" ht="30" x14ac:dyDescent="0.2">
      <c r="A15" s="238">
        <v>13</v>
      </c>
      <c r="B15" s="239">
        <v>1718225681</v>
      </c>
      <c r="C15" s="240" t="s">
        <v>731</v>
      </c>
      <c r="D15" s="241" t="s">
        <v>732</v>
      </c>
      <c r="E15" s="240" t="s">
        <v>733</v>
      </c>
      <c r="F15" s="240" t="s">
        <v>134</v>
      </c>
      <c r="G15" s="240" t="s">
        <v>1417</v>
      </c>
      <c r="H15" s="240" t="s">
        <v>64</v>
      </c>
      <c r="I15" s="240" t="s">
        <v>65</v>
      </c>
      <c r="J15" s="240" t="s">
        <v>66</v>
      </c>
      <c r="K15" s="240" t="s">
        <v>136</v>
      </c>
      <c r="L15" s="242">
        <v>42009</v>
      </c>
      <c r="N15" s="242">
        <v>43470</v>
      </c>
    </row>
    <row r="16" spans="1:32" s="33" customFormat="1" ht="30" x14ac:dyDescent="0.2">
      <c r="A16" s="10">
        <v>14</v>
      </c>
      <c r="B16" s="32">
        <v>1712574613</v>
      </c>
      <c r="C16" s="4" t="s">
        <v>1197</v>
      </c>
      <c r="D16" s="5" t="s">
        <v>1198</v>
      </c>
      <c r="E16" s="4" t="s">
        <v>1289</v>
      </c>
      <c r="F16" s="4" t="s">
        <v>1194</v>
      </c>
      <c r="G16" s="4" t="s">
        <v>1416</v>
      </c>
      <c r="H16" s="4" t="s">
        <v>22</v>
      </c>
      <c r="I16" s="4" t="s">
        <v>90</v>
      </c>
      <c r="J16" s="4" t="s">
        <v>165</v>
      </c>
      <c r="K16" s="4" t="s">
        <v>1195</v>
      </c>
    </row>
    <row r="17" spans="1:31" s="33" customFormat="1" ht="30" x14ac:dyDescent="0.2">
      <c r="A17" s="10">
        <v>15</v>
      </c>
      <c r="B17" s="32">
        <v>1710489343</v>
      </c>
      <c r="C17" s="4" t="s">
        <v>1290</v>
      </c>
      <c r="D17" s="5" t="s">
        <v>1291</v>
      </c>
      <c r="E17" s="4" t="s">
        <v>1292</v>
      </c>
      <c r="F17" s="4" t="s">
        <v>1204</v>
      </c>
      <c r="G17" s="4" t="s">
        <v>1416</v>
      </c>
      <c r="H17" s="4" t="s">
        <v>22</v>
      </c>
      <c r="I17" s="4" t="s">
        <v>90</v>
      </c>
      <c r="J17" s="4" t="s">
        <v>165</v>
      </c>
      <c r="K17" s="4" t="s">
        <v>1195</v>
      </c>
    </row>
    <row r="18" spans="1:31" s="33" customFormat="1" ht="30" x14ac:dyDescent="0.2">
      <c r="A18" s="10">
        <v>16</v>
      </c>
      <c r="B18" s="32">
        <v>1706741699</v>
      </c>
      <c r="C18" s="4" t="s">
        <v>1295</v>
      </c>
      <c r="D18" s="5" t="s">
        <v>1297</v>
      </c>
      <c r="E18" s="4" t="s">
        <v>1296</v>
      </c>
      <c r="F18" s="4" t="s">
        <v>1194</v>
      </c>
      <c r="G18" s="4" t="s">
        <v>1416</v>
      </c>
      <c r="H18" s="4" t="s">
        <v>22</v>
      </c>
      <c r="I18" s="4" t="s">
        <v>90</v>
      </c>
      <c r="J18" s="4" t="s">
        <v>165</v>
      </c>
      <c r="K18" s="4" t="s">
        <v>1195</v>
      </c>
    </row>
    <row r="19" spans="1:31" s="33" customFormat="1" ht="30" x14ac:dyDescent="0.2">
      <c r="A19" s="10">
        <v>17</v>
      </c>
      <c r="B19" s="32">
        <v>201534823</v>
      </c>
      <c r="C19" s="4" t="s">
        <v>160</v>
      </c>
      <c r="D19" s="5" t="s">
        <v>161</v>
      </c>
      <c r="E19" s="4" t="s">
        <v>162</v>
      </c>
      <c r="F19" s="4" t="s">
        <v>163</v>
      </c>
      <c r="G19" s="4" t="s">
        <v>1416</v>
      </c>
      <c r="H19" s="4" t="s">
        <v>102</v>
      </c>
      <c r="I19" s="4" t="s">
        <v>164</v>
      </c>
      <c r="J19" s="4" t="s">
        <v>165</v>
      </c>
      <c r="K19" s="4" t="s">
        <v>166</v>
      </c>
    </row>
    <row r="20" spans="1:31" s="33" customFormat="1" ht="30" x14ac:dyDescent="0.2">
      <c r="A20" s="10">
        <v>18</v>
      </c>
      <c r="B20" s="32">
        <v>1709540684</v>
      </c>
      <c r="C20" s="4" t="s">
        <v>472</v>
      </c>
      <c r="D20" s="5" t="s">
        <v>473</v>
      </c>
      <c r="E20" s="4" t="s">
        <v>474</v>
      </c>
      <c r="F20" s="4" t="s">
        <v>163</v>
      </c>
      <c r="G20" s="4" t="s">
        <v>1416</v>
      </c>
      <c r="H20" s="4" t="s">
        <v>102</v>
      </c>
      <c r="I20" s="4" t="s">
        <v>164</v>
      </c>
      <c r="J20" s="4" t="s">
        <v>165</v>
      </c>
      <c r="K20" s="4" t="s">
        <v>166</v>
      </c>
    </row>
    <row r="21" spans="1:31" s="33" customFormat="1" ht="30" x14ac:dyDescent="0.2">
      <c r="A21" s="10">
        <v>19</v>
      </c>
      <c r="B21" s="32">
        <v>1304104969</v>
      </c>
      <c r="C21" s="4" t="s">
        <v>1208</v>
      </c>
      <c r="D21" s="5" t="s">
        <v>1209</v>
      </c>
      <c r="E21" s="4" t="s">
        <v>1287</v>
      </c>
      <c r="F21" s="4" t="s">
        <v>1210</v>
      </c>
      <c r="G21" s="4" t="s">
        <v>1416</v>
      </c>
      <c r="H21" s="4" t="s">
        <v>22</v>
      </c>
      <c r="I21" s="4" t="s">
        <v>90</v>
      </c>
      <c r="J21" s="4" t="s">
        <v>165</v>
      </c>
      <c r="K21" s="4" t="s">
        <v>91</v>
      </c>
    </row>
    <row r="22" spans="1:31" s="206" customFormat="1" ht="30" x14ac:dyDescent="0.2">
      <c r="A22" s="206">
        <v>20</v>
      </c>
      <c r="B22" s="201">
        <v>1710471150</v>
      </c>
      <c r="C22" s="207" t="s">
        <v>561</v>
      </c>
      <c r="D22" s="208" t="s">
        <v>562</v>
      </c>
      <c r="E22" s="207" t="s">
        <v>563</v>
      </c>
      <c r="F22" s="207" t="s">
        <v>1106</v>
      </c>
      <c r="G22" s="207" t="s">
        <v>1416</v>
      </c>
      <c r="H22" s="207" t="s">
        <v>102</v>
      </c>
      <c r="I22" s="207" t="s">
        <v>564</v>
      </c>
      <c r="J22" s="207" t="s">
        <v>165</v>
      </c>
      <c r="K22" s="207" t="s">
        <v>567</v>
      </c>
    </row>
    <row r="23" spans="1:31" s="103" customFormat="1" ht="30" x14ac:dyDescent="0.2">
      <c r="A23" s="103">
        <v>21</v>
      </c>
      <c r="B23" s="104">
        <v>1708527377</v>
      </c>
      <c r="C23" s="105" t="s">
        <v>752</v>
      </c>
      <c r="D23" s="106" t="s">
        <v>753</v>
      </c>
      <c r="E23" s="105" t="s">
        <v>754</v>
      </c>
      <c r="F23" s="105" t="s">
        <v>755</v>
      </c>
      <c r="G23" s="105" t="s">
        <v>1416</v>
      </c>
      <c r="H23" s="105" t="s">
        <v>22</v>
      </c>
      <c r="I23" s="105" t="s">
        <v>375</v>
      </c>
      <c r="J23" s="105" t="s">
        <v>165</v>
      </c>
      <c r="K23" s="105" t="s">
        <v>756</v>
      </c>
      <c r="AE23" s="103" t="s">
        <v>1716</v>
      </c>
    </row>
    <row r="24" spans="1:31" s="33" customFormat="1" ht="30" x14ac:dyDescent="0.2">
      <c r="A24" s="10">
        <v>22</v>
      </c>
      <c r="B24" s="32">
        <v>1707992259</v>
      </c>
      <c r="C24" s="4" t="s">
        <v>790</v>
      </c>
      <c r="D24" s="5" t="s">
        <v>791</v>
      </c>
      <c r="E24" s="4" t="s">
        <v>792</v>
      </c>
      <c r="F24" s="4" t="s">
        <v>793</v>
      </c>
      <c r="G24" s="4" t="s">
        <v>1416</v>
      </c>
      <c r="H24" s="4" t="s">
        <v>794</v>
      </c>
      <c r="I24" s="4" t="s">
        <v>795</v>
      </c>
      <c r="J24" s="4" t="s">
        <v>165</v>
      </c>
      <c r="K24" s="4" t="s">
        <v>796</v>
      </c>
    </row>
    <row r="25" spans="1:31" s="33" customFormat="1" ht="30" x14ac:dyDescent="0.2">
      <c r="A25" s="10">
        <v>23</v>
      </c>
      <c r="B25" s="32">
        <v>1710212430</v>
      </c>
      <c r="C25" s="4" t="s">
        <v>797</v>
      </c>
      <c r="D25" s="5" t="s">
        <v>798</v>
      </c>
      <c r="E25" s="4" t="s">
        <v>799</v>
      </c>
      <c r="F25" s="4" t="s">
        <v>1107</v>
      </c>
      <c r="G25" s="4" t="s">
        <v>1416</v>
      </c>
      <c r="H25" s="4" t="s">
        <v>305</v>
      </c>
      <c r="I25" s="4" t="s">
        <v>800</v>
      </c>
      <c r="J25" s="4" t="s">
        <v>165</v>
      </c>
      <c r="K25" s="4" t="s">
        <v>1112</v>
      </c>
    </row>
    <row r="26" spans="1:31" s="33" customFormat="1" ht="30" x14ac:dyDescent="0.2">
      <c r="A26" s="10">
        <v>24</v>
      </c>
      <c r="B26" s="32">
        <v>1706562400</v>
      </c>
      <c r="C26" s="4" t="s">
        <v>832</v>
      </c>
      <c r="D26" s="5" t="s">
        <v>833</v>
      </c>
      <c r="E26" s="4" t="s">
        <v>834</v>
      </c>
      <c r="F26" s="4" t="s">
        <v>835</v>
      </c>
      <c r="G26" s="4" t="s">
        <v>1416</v>
      </c>
      <c r="H26" s="4" t="s">
        <v>191</v>
      </c>
      <c r="I26" s="4" t="s">
        <v>836</v>
      </c>
      <c r="J26" s="4" t="s">
        <v>165</v>
      </c>
      <c r="K26" s="4" t="s">
        <v>837</v>
      </c>
    </row>
    <row r="27" spans="1:31" s="33" customFormat="1" ht="30" x14ac:dyDescent="0.2">
      <c r="A27" s="10">
        <v>25</v>
      </c>
      <c r="B27" s="32">
        <v>1800028415</v>
      </c>
      <c r="C27" s="4" t="s">
        <v>930</v>
      </c>
      <c r="D27" s="5" t="s">
        <v>931</v>
      </c>
      <c r="E27" s="4" t="s">
        <v>932</v>
      </c>
      <c r="F27" s="4" t="s">
        <v>933</v>
      </c>
      <c r="G27" s="4" t="s">
        <v>1416</v>
      </c>
      <c r="H27" s="4" t="s">
        <v>39</v>
      </c>
      <c r="I27" s="4" t="s">
        <v>934</v>
      </c>
      <c r="J27" s="4" t="s">
        <v>165</v>
      </c>
      <c r="K27" s="4" t="s">
        <v>935</v>
      </c>
    </row>
    <row r="28" spans="1:31" s="33" customFormat="1" ht="30" x14ac:dyDescent="0.2">
      <c r="A28" s="10">
        <v>26</v>
      </c>
      <c r="B28" s="32">
        <v>1706492293</v>
      </c>
      <c r="C28" s="4" t="s">
        <v>936</v>
      </c>
      <c r="D28" s="5" t="s">
        <v>937</v>
      </c>
      <c r="E28" s="4" t="s">
        <v>938</v>
      </c>
      <c r="F28" s="4" t="s">
        <v>755</v>
      </c>
      <c r="G28" s="4" t="s">
        <v>1416</v>
      </c>
      <c r="H28" s="4" t="s">
        <v>305</v>
      </c>
      <c r="I28" s="4" t="s">
        <v>939</v>
      </c>
      <c r="J28" s="4" t="s">
        <v>165</v>
      </c>
      <c r="K28" s="4" t="s">
        <v>756</v>
      </c>
    </row>
    <row r="29" spans="1:31" s="33" customFormat="1" ht="30" x14ac:dyDescent="0.2">
      <c r="A29" s="10">
        <v>27</v>
      </c>
      <c r="B29" s="32">
        <v>200036721</v>
      </c>
      <c r="C29" s="4" t="s">
        <v>1023</v>
      </c>
      <c r="D29" s="5" t="s">
        <v>941</v>
      </c>
      <c r="E29" s="4" t="s">
        <v>1024</v>
      </c>
      <c r="F29" s="4" t="s">
        <v>1025</v>
      </c>
      <c r="G29" s="4" t="s">
        <v>1416</v>
      </c>
      <c r="H29" s="4" t="s">
        <v>469</v>
      </c>
      <c r="I29" s="4" t="s">
        <v>1026</v>
      </c>
      <c r="J29" s="4" t="s">
        <v>165</v>
      </c>
      <c r="K29" s="4" t="s">
        <v>1027</v>
      </c>
    </row>
    <row r="30" spans="1:31" s="33" customFormat="1" ht="30" x14ac:dyDescent="0.2">
      <c r="A30" s="10">
        <v>28</v>
      </c>
      <c r="B30" s="32">
        <v>1712921756</v>
      </c>
      <c r="C30" s="4" t="s">
        <v>1182</v>
      </c>
      <c r="D30" s="5" t="s">
        <v>1183</v>
      </c>
      <c r="E30" s="4" t="s">
        <v>1277</v>
      </c>
      <c r="F30" s="4" t="s">
        <v>1184</v>
      </c>
      <c r="G30" s="4" t="s">
        <v>1415</v>
      </c>
      <c r="H30" s="4" t="s">
        <v>22</v>
      </c>
      <c r="I30" s="4" t="s">
        <v>1185</v>
      </c>
      <c r="J30" s="4" t="s">
        <v>165</v>
      </c>
      <c r="K30" s="4" t="s">
        <v>1186</v>
      </c>
    </row>
    <row r="31" spans="1:31" s="33" customFormat="1" ht="30" x14ac:dyDescent="0.2">
      <c r="A31" s="10">
        <v>29</v>
      </c>
      <c r="B31" s="32">
        <v>1711477073</v>
      </c>
      <c r="C31" s="4" t="s">
        <v>1205</v>
      </c>
      <c r="D31" s="5" t="s">
        <v>1206</v>
      </c>
      <c r="E31" s="4" t="s">
        <v>1282</v>
      </c>
      <c r="F31" s="4" t="s">
        <v>89</v>
      </c>
      <c r="G31" s="4" t="s">
        <v>1415</v>
      </c>
      <c r="H31" s="4" t="s">
        <v>22</v>
      </c>
      <c r="I31" s="4" t="s">
        <v>90</v>
      </c>
      <c r="J31" s="4" t="s">
        <v>165</v>
      </c>
      <c r="K31" s="4" t="s">
        <v>1207</v>
      </c>
    </row>
    <row r="32" spans="1:31" s="218" customFormat="1" ht="30" x14ac:dyDescent="0.2">
      <c r="A32" s="218">
        <v>30</v>
      </c>
      <c r="B32" s="219">
        <v>1001779923</v>
      </c>
      <c r="C32" s="220" t="s">
        <v>372</v>
      </c>
      <c r="D32" s="221" t="s">
        <v>373</v>
      </c>
      <c r="E32" s="220" t="s">
        <v>374</v>
      </c>
      <c r="F32" s="220" t="s">
        <v>21</v>
      </c>
      <c r="G32" s="220" t="s">
        <v>1415</v>
      </c>
      <c r="H32" s="220" t="s">
        <v>22</v>
      </c>
      <c r="I32" s="220" t="s">
        <v>375</v>
      </c>
      <c r="J32" s="220" t="s">
        <v>165</v>
      </c>
      <c r="K32" s="220" t="s">
        <v>1105</v>
      </c>
      <c r="P32" s="218" t="s">
        <v>1760</v>
      </c>
    </row>
    <row r="33" spans="1:32" s="190" customFormat="1" ht="30" x14ac:dyDescent="0.2">
      <c r="A33" s="190">
        <v>31</v>
      </c>
      <c r="B33" s="191">
        <v>602116741</v>
      </c>
      <c r="C33" s="189" t="s">
        <v>245</v>
      </c>
      <c r="D33" s="192" t="s">
        <v>246</v>
      </c>
      <c r="E33" s="189" t="s">
        <v>247</v>
      </c>
      <c r="F33" s="189" t="s">
        <v>89</v>
      </c>
      <c r="G33" s="189" t="s">
        <v>1417</v>
      </c>
      <c r="H33" s="189" t="s">
        <v>22</v>
      </c>
      <c r="I33" s="189" t="s">
        <v>90</v>
      </c>
      <c r="J33" s="189" t="s">
        <v>165</v>
      </c>
      <c r="K33" s="189" t="s">
        <v>91</v>
      </c>
      <c r="L33" s="193">
        <v>42309</v>
      </c>
      <c r="N33" s="193">
        <v>43404</v>
      </c>
    </row>
    <row r="34" spans="1:32" s="130" customFormat="1" ht="30" x14ac:dyDescent="0.2">
      <c r="A34" s="130">
        <v>32</v>
      </c>
      <c r="B34" s="131">
        <v>1711003309</v>
      </c>
      <c r="C34" s="132" t="s">
        <v>376</v>
      </c>
      <c r="D34" s="133" t="s">
        <v>377</v>
      </c>
      <c r="E34" s="132" t="s">
        <v>378</v>
      </c>
      <c r="F34" s="132" t="s">
        <v>21</v>
      </c>
      <c r="G34" s="132" t="s">
        <v>1417</v>
      </c>
      <c r="H34" s="132" t="s">
        <v>22</v>
      </c>
      <c r="I34" s="132" t="s">
        <v>23</v>
      </c>
      <c r="J34" s="132" t="s">
        <v>165</v>
      </c>
      <c r="K34" s="132" t="s">
        <v>25</v>
      </c>
      <c r="L34" s="130">
        <v>2013</v>
      </c>
      <c r="N34" s="130">
        <v>2016</v>
      </c>
      <c r="T34" s="130" t="s">
        <v>1682</v>
      </c>
      <c r="U34" s="130">
        <v>120</v>
      </c>
      <c r="AD34" s="130" t="s">
        <v>1772</v>
      </c>
    </row>
    <row r="35" spans="1:32" s="130" customFormat="1" ht="30" x14ac:dyDescent="0.2">
      <c r="A35" s="130">
        <v>33</v>
      </c>
      <c r="B35" s="131">
        <v>1713386140</v>
      </c>
      <c r="C35" s="132" t="s">
        <v>625</v>
      </c>
      <c r="D35" s="133" t="s">
        <v>626</v>
      </c>
      <c r="E35" s="132" t="s">
        <v>627</v>
      </c>
      <c r="F35" s="132" t="s">
        <v>21</v>
      </c>
      <c r="G35" s="132" t="s">
        <v>1417</v>
      </c>
      <c r="H35" s="132" t="s">
        <v>22</v>
      </c>
      <c r="I35" s="132" t="s">
        <v>23</v>
      </c>
      <c r="J35" s="132" t="s">
        <v>165</v>
      </c>
      <c r="K35" s="132" t="s">
        <v>25</v>
      </c>
      <c r="L35" s="130">
        <v>2013</v>
      </c>
      <c r="N35" s="130">
        <v>2016</v>
      </c>
      <c r="AD35" s="130" t="s">
        <v>1772</v>
      </c>
      <c r="AF35" s="130" t="s">
        <v>1684</v>
      </c>
    </row>
    <row r="36" spans="1:32" s="119" customFormat="1" ht="30" x14ac:dyDescent="0.2">
      <c r="A36" s="119">
        <v>34</v>
      </c>
      <c r="B36" s="120">
        <v>1704266749</v>
      </c>
      <c r="C36" s="121" t="s">
        <v>991</v>
      </c>
      <c r="D36" s="122" t="s">
        <v>992</v>
      </c>
      <c r="E36" s="121" t="s">
        <v>993</v>
      </c>
      <c r="F36" s="121" t="s">
        <v>21</v>
      </c>
      <c r="G36" s="121" t="s">
        <v>1417</v>
      </c>
      <c r="H36" s="121" t="s">
        <v>22</v>
      </c>
      <c r="I36" s="121" t="s">
        <v>23</v>
      </c>
      <c r="J36" s="121" t="s">
        <v>165</v>
      </c>
      <c r="K36" s="121" t="s">
        <v>25</v>
      </c>
      <c r="L36" s="123">
        <v>42095</v>
      </c>
      <c r="N36" s="123">
        <v>43556</v>
      </c>
    </row>
    <row r="37" spans="1:32" s="33" customFormat="1" x14ac:dyDescent="0.2">
      <c r="A37" s="10">
        <v>35</v>
      </c>
      <c r="B37" s="32">
        <v>1709491821</v>
      </c>
      <c r="C37" s="4" t="s">
        <v>1837</v>
      </c>
      <c r="D37" s="5" t="s">
        <v>1257</v>
      </c>
      <c r="E37" s="4" t="s">
        <v>1263</v>
      </c>
      <c r="F37" s="4" t="s">
        <v>1259</v>
      </c>
      <c r="G37" s="4" t="s">
        <v>1415</v>
      </c>
      <c r="H37" s="4" t="s">
        <v>1260</v>
      </c>
      <c r="I37" s="4" t="s">
        <v>1261</v>
      </c>
      <c r="J37" s="4" t="s">
        <v>471</v>
      </c>
      <c r="K37" s="4" t="s">
        <v>1262</v>
      </c>
    </row>
    <row r="38" spans="1:32" s="291" customFormat="1" ht="30" x14ac:dyDescent="0.2">
      <c r="A38" s="291">
        <v>36</v>
      </c>
      <c r="B38" s="292">
        <v>1708007156</v>
      </c>
      <c r="C38" s="293" t="s">
        <v>466</v>
      </c>
      <c r="D38" s="294" t="s">
        <v>467</v>
      </c>
      <c r="E38" s="293" t="s">
        <v>468</v>
      </c>
      <c r="F38" s="293" t="s">
        <v>1122</v>
      </c>
      <c r="G38" s="293" t="s">
        <v>157</v>
      </c>
      <c r="H38" s="293" t="s">
        <v>469</v>
      </c>
      <c r="I38" s="293" t="s">
        <v>470</v>
      </c>
      <c r="J38" s="293" t="s">
        <v>471</v>
      </c>
      <c r="K38" s="293" t="s">
        <v>1121</v>
      </c>
    </row>
    <row r="39" spans="1:32" s="33" customFormat="1" x14ac:dyDescent="0.2">
      <c r="A39" s="10">
        <v>37</v>
      </c>
      <c r="B39" s="32">
        <v>1712491412</v>
      </c>
      <c r="C39" s="4" t="s">
        <v>1126</v>
      </c>
      <c r="D39" s="5" t="s">
        <v>1127</v>
      </c>
      <c r="E39" s="4"/>
      <c r="F39" s="4" t="s">
        <v>234</v>
      </c>
      <c r="G39" s="4"/>
      <c r="H39" s="4"/>
      <c r="I39" s="4"/>
      <c r="J39" s="4" t="s">
        <v>471</v>
      </c>
      <c r="K39" s="4" t="s">
        <v>693</v>
      </c>
    </row>
    <row r="40" spans="1:32" s="33" customFormat="1" ht="30" x14ac:dyDescent="0.2">
      <c r="A40" s="10">
        <v>38</v>
      </c>
      <c r="B40" s="32">
        <v>1711155117</v>
      </c>
      <c r="C40" s="4" t="s">
        <v>1118</v>
      </c>
      <c r="D40" s="5" t="s">
        <v>1119</v>
      </c>
      <c r="E40" s="4"/>
      <c r="F40" s="4" t="s">
        <v>1120</v>
      </c>
      <c r="G40" s="4"/>
      <c r="H40" s="4"/>
      <c r="I40" s="4"/>
      <c r="J40" s="4" t="s">
        <v>471</v>
      </c>
      <c r="K40" s="4" t="s">
        <v>1121</v>
      </c>
    </row>
    <row r="41" spans="1:32" s="33" customFormat="1" ht="30" x14ac:dyDescent="0.2">
      <c r="A41" s="10">
        <v>39</v>
      </c>
      <c r="B41" s="32">
        <v>171313366</v>
      </c>
      <c r="C41" s="4" t="s">
        <v>1123</v>
      </c>
      <c r="D41" s="5" t="s">
        <v>1124</v>
      </c>
      <c r="E41" s="4"/>
      <c r="F41" s="4" t="s">
        <v>1125</v>
      </c>
      <c r="G41" s="4"/>
      <c r="H41" s="4"/>
      <c r="I41" s="4"/>
      <c r="J41" s="4" t="s">
        <v>471</v>
      </c>
      <c r="K41" s="4" t="s">
        <v>1125</v>
      </c>
    </row>
    <row r="42" spans="1:32" s="33" customFormat="1" ht="45" x14ac:dyDescent="0.2">
      <c r="A42" s="10">
        <v>40</v>
      </c>
      <c r="B42" s="32">
        <v>1706758974</v>
      </c>
      <c r="C42" s="4" t="s">
        <v>1108</v>
      </c>
      <c r="D42" s="5" t="s">
        <v>1109</v>
      </c>
      <c r="E42" s="4"/>
      <c r="F42" s="4" t="s">
        <v>1110</v>
      </c>
      <c r="G42" s="4"/>
      <c r="H42" s="4"/>
      <c r="I42" s="4"/>
      <c r="J42" s="4" t="s">
        <v>1423</v>
      </c>
      <c r="K42" s="4" t="s">
        <v>1111</v>
      </c>
    </row>
    <row r="43" spans="1:32" s="175" customFormat="1" ht="45" x14ac:dyDescent="0.2">
      <c r="A43" s="175">
        <v>41</v>
      </c>
      <c r="B43" s="176"/>
      <c r="C43" s="177" t="s">
        <v>1420</v>
      </c>
      <c r="D43" s="178" t="s">
        <v>1421</v>
      </c>
      <c r="E43" s="187" t="s">
        <v>1674</v>
      </c>
      <c r="F43" s="177" t="s">
        <v>1422</v>
      </c>
      <c r="G43" s="177" t="s">
        <v>1416</v>
      </c>
      <c r="H43" s="177" t="s">
        <v>22</v>
      </c>
      <c r="I43" s="177" t="s">
        <v>59</v>
      </c>
      <c r="J43" s="177" t="s">
        <v>1423</v>
      </c>
      <c r="K43" s="177" t="s">
        <v>1675</v>
      </c>
      <c r="L43" s="188">
        <v>42614</v>
      </c>
      <c r="N43" s="188">
        <v>43739</v>
      </c>
      <c r="AE43" s="175" t="s">
        <v>1672</v>
      </c>
    </row>
    <row r="44" spans="1:32" s="243" customFormat="1" ht="30" x14ac:dyDescent="0.2">
      <c r="A44" s="243">
        <v>42</v>
      </c>
      <c r="B44" s="244">
        <v>101232379</v>
      </c>
      <c r="C44" s="245" t="s">
        <v>280</v>
      </c>
      <c r="D44" s="246" t="s">
        <v>281</v>
      </c>
      <c r="E44" s="245" t="s">
        <v>282</v>
      </c>
      <c r="F44" s="245" t="s">
        <v>263</v>
      </c>
      <c r="G44" s="245" t="s">
        <v>1416</v>
      </c>
      <c r="H44" s="245" t="s">
        <v>78</v>
      </c>
      <c r="I44" s="245" t="s">
        <v>264</v>
      </c>
      <c r="J44" s="245" t="s">
        <v>1113</v>
      </c>
      <c r="K44" s="245" t="s">
        <v>265</v>
      </c>
      <c r="L44" s="247">
        <v>42420</v>
      </c>
      <c r="N44" s="247">
        <v>43515</v>
      </c>
      <c r="T44" s="243" t="s">
        <v>1793</v>
      </c>
    </row>
    <row r="45" spans="1:32" s="243" customFormat="1" ht="30" x14ac:dyDescent="0.2">
      <c r="A45" s="243">
        <v>43</v>
      </c>
      <c r="B45" s="244">
        <v>200379212</v>
      </c>
      <c r="C45" s="245" t="s">
        <v>1114</v>
      </c>
      <c r="D45" s="246" t="s">
        <v>419</v>
      </c>
      <c r="E45" s="245" t="s">
        <v>420</v>
      </c>
      <c r="F45" s="245" t="s">
        <v>263</v>
      </c>
      <c r="G45" s="245" t="s">
        <v>1416</v>
      </c>
      <c r="H45" s="245" t="s">
        <v>78</v>
      </c>
      <c r="I45" s="245" t="s">
        <v>264</v>
      </c>
      <c r="J45" s="245" t="s">
        <v>1113</v>
      </c>
      <c r="K45" s="245" t="s">
        <v>263</v>
      </c>
      <c r="T45" s="243" t="s">
        <v>1793</v>
      </c>
    </row>
    <row r="46" spans="1:32" s="243" customFormat="1" ht="30" x14ac:dyDescent="0.2">
      <c r="A46" s="243">
        <v>44</v>
      </c>
      <c r="B46" s="244">
        <v>1707581441</v>
      </c>
      <c r="C46" s="245" t="s">
        <v>1067</v>
      </c>
      <c r="D46" s="246" t="s">
        <v>1068</v>
      </c>
      <c r="E46" s="245" t="s">
        <v>1069</v>
      </c>
      <c r="F46" s="245" t="s">
        <v>263</v>
      </c>
      <c r="G46" s="245" t="s">
        <v>1417</v>
      </c>
      <c r="H46" s="245" t="s">
        <v>78</v>
      </c>
      <c r="I46" s="245" t="s">
        <v>264</v>
      </c>
      <c r="J46" s="245" t="s">
        <v>1113</v>
      </c>
      <c r="K46" s="245" t="s">
        <v>1070</v>
      </c>
      <c r="L46" s="247">
        <v>42420</v>
      </c>
      <c r="N46" s="247">
        <v>43515</v>
      </c>
      <c r="T46" s="243" t="s">
        <v>1793</v>
      </c>
    </row>
    <row r="47" spans="1:32" s="33" customFormat="1" ht="30" x14ac:dyDescent="0.2">
      <c r="A47" s="10">
        <v>45</v>
      </c>
      <c r="B47" s="32">
        <v>1707333579</v>
      </c>
      <c r="C47" s="4" t="s">
        <v>1191</v>
      </c>
      <c r="D47" s="5" t="s">
        <v>1192</v>
      </c>
      <c r="E47" s="4" t="s">
        <v>1193</v>
      </c>
      <c r="F47" s="4" t="s">
        <v>1194</v>
      </c>
      <c r="G47" s="4" t="s">
        <v>1416</v>
      </c>
      <c r="H47" s="4" t="s">
        <v>22</v>
      </c>
      <c r="I47" s="4" t="s">
        <v>90</v>
      </c>
      <c r="J47" s="4" t="s">
        <v>24</v>
      </c>
      <c r="K47" s="4" t="s">
        <v>1195</v>
      </c>
    </row>
    <row r="48" spans="1:32" s="33" customFormat="1" ht="30" x14ac:dyDescent="0.2">
      <c r="A48" s="10">
        <v>46</v>
      </c>
      <c r="B48" s="32">
        <v>200887743</v>
      </c>
      <c r="C48" s="4" t="s">
        <v>1201</v>
      </c>
      <c r="D48" s="5" t="s">
        <v>1202</v>
      </c>
      <c r="E48" s="4" t="s">
        <v>1286</v>
      </c>
      <c r="F48" s="4" t="s">
        <v>1194</v>
      </c>
      <c r="G48" s="4" t="s">
        <v>1416</v>
      </c>
      <c r="H48" s="4" t="s">
        <v>22</v>
      </c>
      <c r="I48" s="4" t="s">
        <v>90</v>
      </c>
      <c r="J48" s="4" t="s">
        <v>24</v>
      </c>
      <c r="K48" s="4" t="s">
        <v>1203</v>
      </c>
    </row>
    <row r="49" spans="1:20" s="33" customFormat="1" ht="30" x14ac:dyDescent="0.2">
      <c r="A49" s="10">
        <v>47</v>
      </c>
      <c r="B49" s="32">
        <v>1726144254</v>
      </c>
      <c r="C49" s="4" t="s">
        <v>1300</v>
      </c>
      <c r="D49" s="5" t="s">
        <v>1301</v>
      </c>
      <c r="E49" s="4" t="s">
        <v>1302</v>
      </c>
      <c r="F49" s="4" t="s">
        <v>146</v>
      </c>
      <c r="G49" s="4" t="s">
        <v>1416</v>
      </c>
      <c r="H49" s="4" t="s">
        <v>14</v>
      </c>
      <c r="I49" s="4" t="s">
        <v>15</v>
      </c>
      <c r="J49" s="4" t="s">
        <v>24</v>
      </c>
      <c r="K49" s="4" t="s">
        <v>1303</v>
      </c>
    </row>
    <row r="50" spans="1:20" s="218" customFormat="1" ht="30" x14ac:dyDescent="0.2">
      <c r="A50" s="218">
        <v>48</v>
      </c>
      <c r="B50" s="219">
        <v>1710539287</v>
      </c>
      <c r="C50" s="220" t="s">
        <v>269</v>
      </c>
      <c r="D50" s="221" t="s">
        <v>270</v>
      </c>
      <c r="E50" s="220" t="s">
        <v>271</v>
      </c>
      <c r="F50" s="220" t="s">
        <v>272</v>
      </c>
      <c r="G50" s="220" t="s">
        <v>1415</v>
      </c>
      <c r="H50" s="220" t="s">
        <v>102</v>
      </c>
      <c r="I50" s="220" t="s">
        <v>158</v>
      </c>
      <c r="J50" s="220" t="s">
        <v>24</v>
      </c>
      <c r="K50" s="220" t="s">
        <v>273</v>
      </c>
      <c r="L50" s="230">
        <v>42156</v>
      </c>
      <c r="N50" s="230">
        <v>43252</v>
      </c>
      <c r="S50" s="218">
        <v>43</v>
      </c>
    </row>
    <row r="51" spans="1:20" s="33" customFormat="1" ht="30" x14ac:dyDescent="0.2">
      <c r="A51" s="10">
        <v>49</v>
      </c>
      <c r="B51" s="32">
        <v>1706791736</v>
      </c>
      <c r="C51" s="4" t="s">
        <v>1721</v>
      </c>
      <c r="D51" s="5" t="s">
        <v>526</v>
      </c>
      <c r="E51" s="4" t="s">
        <v>527</v>
      </c>
      <c r="F51" s="4" t="s">
        <v>272</v>
      </c>
      <c r="G51" s="4" t="s">
        <v>1415</v>
      </c>
      <c r="H51" s="4" t="s">
        <v>22</v>
      </c>
      <c r="I51" s="4" t="s">
        <v>528</v>
      </c>
      <c r="J51" s="4" t="s">
        <v>24</v>
      </c>
      <c r="K51" s="4" t="s">
        <v>273</v>
      </c>
    </row>
    <row r="52" spans="1:20" s="33" customFormat="1" ht="30" x14ac:dyDescent="0.2">
      <c r="A52" s="10">
        <v>50</v>
      </c>
      <c r="B52" s="32">
        <v>1707565238</v>
      </c>
      <c r="C52" s="4" t="s">
        <v>664</v>
      </c>
      <c r="D52" s="5" t="s">
        <v>665</v>
      </c>
      <c r="E52" s="4" t="s">
        <v>666</v>
      </c>
      <c r="F52" s="4" t="s">
        <v>272</v>
      </c>
      <c r="G52" s="4" t="s">
        <v>1415</v>
      </c>
      <c r="H52" s="4" t="s">
        <v>14</v>
      </c>
      <c r="I52" s="4" t="s">
        <v>667</v>
      </c>
      <c r="J52" s="4" t="s">
        <v>24</v>
      </c>
      <c r="K52" s="4" t="s">
        <v>272</v>
      </c>
      <c r="L52" s="285">
        <v>41157</v>
      </c>
      <c r="P52" s="33" t="s">
        <v>1824</v>
      </c>
    </row>
    <row r="53" spans="1:20" s="155" customFormat="1" ht="30" x14ac:dyDescent="0.2">
      <c r="A53" s="155">
        <v>51</v>
      </c>
      <c r="B53" s="156">
        <v>1706657176</v>
      </c>
      <c r="C53" s="157" t="s">
        <v>1177</v>
      </c>
      <c r="D53" s="158" t="s">
        <v>1178</v>
      </c>
      <c r="E53" s="157" t="s">
        <v>1270</v>
      </c>
      <c r="F53" s="157" t="s">
        <v>234</v>
      </c>
      <c r="G53" s="157" t="s">
        <v>1415</v>
      </c>
      <c r="H53" s="157" t="s">
        <v>22</v>
      </c>
      <c r="I53" s="157" t="s">
        <v>609</v>
      </c>
      <c r="J53" s="157" t="s">
        <v>24</v>
      </c>
      <c r="K53" s="157" t="s">
        <v>693</v>
      </c>
      <c r="L53" s="308">
        <v>42767</v>
      </c>
      <c r="N53" s="308">
        <v>44593</v>
      </c>
    </row>
    <row r="54" spans="1:20" s="33" customFormat="1" ht="30" x14ac:dyDescent="0.2">
      <c r="A54" s="10">
        <v>52</v>
      </c>
      <c r="B54" s="32">
        <v>1713291936</v>
      </c>
      <c r="C54" s="4" t="s">
        <v>1179</v>
      </c>
      <c r="D54" s="5" t="s">
        <v>1293</v>
      </c>
      <c r="E54" s="4" t="s">
        <v>1294</v>
      </c>
      <c r="F54" s="4" t="s">
        <v>1180</v>
      </c>
      <c r="G54" s="4" t="s">
        <v>1415</v>
      </c>
      <c r="H54" s="4" t="s">
        <v>22</v>
      </c>
      <c r="I54" s="4" t="s">
        <v>90</v>
      </c>
      <c r="J54" s="4" t="s">
        <v>24</v>
      </c>
      <c r="K54" s="4" t="s">
        <v>1181</v>
      </c>
    </row>
    <row r="55" spans="1:20" s="206" customFormat="1" ht="30" x14ac:dyDescent="0.2">
      <c r="A55" s="206">
        <v>53</v>
      </c>
      <c r="B55" s="201">
        <v>400958872</v>
      </c>
      <c r="C55" s="207" t="s">
        <v>907</v>
      </c>
      <c r="D55" s="208" t="s">
        <v>908</v>
      </c>
      <c r="E55" s="207" t="s">
        <v>909</v>
      </c>
      <c r="F55" s="207" t="s">
        <v>272</v>
      </c>
      <c r="G55" s="207" t="s">
        <v>1415</v>
      </c>
      <c r="H55" s="207" t="s">
        <v>102</v>
      </c>
      <c r="I55" s="207" t="s">
        <v>158</v>
      </c>
      <c r="J55" s="207" t="s">
        <v>24</v>
      </c>
      <c r="K55" s="207" t="s">
        <v>273</v>
      </c>
      <c r="L55" s="209">
        <v>42177</v>
      </c>
      <c r="N55" s="209">
        <v>44004</v>
      </c>
      <c r="P55" s="209">
        <v>42176</v>
      </c>
    </row>
    <row r="56" spans="1:20" s="33" customFormat="1" ht="30" x14ac:dyDescent="0.2">
      <c r="A56" s="10">
        <v>54</v>
      </c>
      <c r="B56" s="32" t="s">
        <v>1236</v>
      </c>
      <c r="C56" s="4" t="s">
        <v>1237</v>
      </c>
      <c r="D56" s="5" t="s">
        <v>1238</v>
      </c>
      <c r="E56" s="4" t="s">
        <v>1239</v>
      </c>
      <c r="F56" s="4" t="s">
        <v>1240</v>
      </c>
      <c r="G56" s="4" t="s">
        <v>1415</v>
      </c>
      <c r="H56" s="4" t="s">
        <v>22</v>
      </c>
      <c r="I56" s="4" t="s">
        <v>1241</v>
      </c>
      <c r="J56" s="4" t="s">
        <v>24</v>
      </c>
      <c r="K56" s="4" t="s">
        <v>1242</v>
      </c>
    </row>
    <row r="57" spans="1:20" s="33" customFormat="1" ht="30" x14ac:dyDescent="0.2">
      <c r="A57" s="10">
        <v>55</v>
      </c>
      <c r="B57" s="32" t="s">
        <v>1243</v>
      </c>
      <c r="C57" s="4" t="s">
        <v>1244</v>
      </c>
      <c r="D57" s="5" t="s">
        <v>1245</v>
      </c>
      <c r="E57" s="4" t="s">
        <v>1246</v>
      </c>
      <c r="F57" s="4" t="s">
        <v>1247</v>
      </c>
      <c r="G57" s="4" t="s">
        <v>1415</v>
      </c>
      <c r="H57" s="4" t="s">
        <v>22</v>
      </c>
      <c r="I57" s="4" t="s">
        <v>59</v>
      </c>
      <c r="J57" s="4" t="s">
        <v>24</v>
      </c>
      <c r="K57" s="4" t="s">
        <v>1247</v>
      </c>
    </row>
    <row r="58" spans="1:20" s="206" customFormat="1" ht="30" x14ac:dyDescent="0.2">
      <c r="A58" s="206">
        <v>56</v>
      </c>
      <c r="B58" s="201">
        <v>1002397550</v>
      </c>
      <c r="C58" s="207" t="s">
        <v>644</v>
      </c>
      <c r="D58" s="208" t="s">
        <v>645</v>
      </c>
      <c r="E58" s="207" t="s">
        <v>646</v>
      </c>
      <c r="F58" s="207" t="s">
        <v>272</v>
      </c>
      <c r="G58" s="207" t="s">
        <v>109</v>
      </c>
      <c r="H58" s="207" t="s">
        <v>22</v>
      </c>
      <c r="I58" s="207" t="s">
        <v>609</v>
      </c>
      <c r="J58" s="207" t="s">
        <v>24</v>
      </c>
      <c r="K58" s="207" t="s">
        <v>273</v>
      </c>
      <c r="L58" s="209">
        <v>42644</v>
      </c>
      <c r="N58" s="209">
        <v>43405</v>
      </c>
      <c r="P58" s="206" t="s">
        <v>1718</v>
      </c>
      <c r="Q58" s="210" t="s">
        <v>1717</v>
      </c>
      <c r="T58" s="206" t="s">
        <v>1719</v>
      </c>
    </row>
    <row r="59" spans="1:20" s="130" customFormat="1" ht="30" x14ac:dyDescent="0.2">
      <c r="A59" s="130">
        <v>57</v>
      </c>
      <c r="B59" s="131">
        <v>1709501587</v>
      </c>
      <c r="C59" s="132" t="s">
        <v>18</v>
      </c>
      <c r="D59" s="133" t="s">
        <v>19</v>
      </c>
      <c r="E59" s="132" t="s">
        <v>20</v>
      </c>
      <c r="F59" s="132" t="s">
        <v>21</v>
      </c>
      <c r="G59" s="132" t="s">
        <v>1417</v>
      </c>
      <c r="H59" s="132" t="s">
        <v>22</v>
      </c>
      <c r="I59" s="132" t="s">
        <v>23</v>
      </c>
      <c r="J59" s="132" t="s">
        <v>24</v>
      </c>
      <c r="K59" s="132" t="s">
        <v>25</v>
      </c>
      <c r="L59" s="130">
        <v>2013</v>
      </c>
      <c r="N59" s="130">
        <v>2016</v>
      </c>
    </row>
    <row r="60" spans="1:20" s="130" customFormat="1" ht="30" x14ac:dyDescent="0.2">
      <c r="A60" s="130">
        <v>58</v>
      </c>
      <c r="B60" s="131">
        <v>1001213931</v>
      </c>
      <c r="C60" s="132" t="s">
        <v>68</v>
      </c>
      <c r="D60" s="133" t="s">
        <v>69</v>
      </c>
      <c r="E60" s="132" t="s">
        <v>70</v>
      </c>
      <c r="F60" s="132" t="s">
        <v>21</v>
      </c>
      <c r="G60" s="132" t="s">
        <v>1417</v>
      </c>
      <c r="H60" s="132" t="s">
        <v>22</v>
      </c>
      <c r="I60" s="132" t="s">
        <v>23</v>
      </c>
      <c r="J60" s="132" t="s">
        <v>24</v>
      </c>
      <c r="K60" s="132" t="s">
        <v>25</v>
      </c>
      <c r="L60" s="130">
        <v>2013</v>
      </c>
      <c r="N60" s="130">
        <v>2016</v>
      </c>
    </row>
    <row r="61" spans="1:20" s="155" customFormat="1" ht="30" x14ac:dyDescent="0.2">
      <c r="A61" s="155">
        <v>59</v>
      </c>
      <c r="B61" s="156">
        <v>1713248258</v>
      </c>
      <c r="C61" s="157" t="s">
        <v>397</v>
      </c>
      <c r="D61" s="158" t="s">
        <v>398</v>
      </c>
      <c r="E61" s="157" t="s">
        <v>399</v>
      </c>
      <c r="F61" s="157" t="s">
        <v>272</v>
      </c>
      <c r="G61" s="157" t="s">
        <v>1417</v>
      </c>
      <c r="H61" s="157" t="s">
        <v>64</v>
      </c>
      <c r="I61" s="157" t="s">
        <v>65</v>
      </c>
      <c r="J61" s="157" t="s">
        <v>24</v>
      </c>
      <c r="K61" s="157" t="s">
        <v>273</v>
      </c>
      <c r="L61" s="159">
        <v>42233</v>
      </c>
      <c r="N61" s="159">
        <v>44059</v>
      </c>
    </row>
    <row r="62" spans="1:20" s="252" customFormat="1" ht="30" x14ac:dyDescent="0.2">
      <c r="A62" s="252">
        <v>60</v>
      </c>
      <c r="B62" s="253">
        <v>1714945704</v>
      </c>
      <c r="C62" s="254" t="s">
        <v>672</v>
      </c>
      <c r="D62" s="255" t="s">
        <v>673</v>
      </c>
      <c r="E62" s="254" t="s">
        <v>674</v>
      </c>
      <c r="F62" s="254" t="s">
        <v>89</v>
      </c>
      <c r="G62" s="254" t="s">
        <v>1417</v>
      </c>
      <c r="H62" s="254" t="s">
        <v>22</v>
      </c>
      <c r="I62" s="254" t="s">
        <v>90</v>
      </c>
      <c r="J62" s="254" t="s">
        <v>24</v>
      </c>
      <c r="K62" s="254" t="s">
        <v>91</v>
      </c>
      <c r="L62" s="278">
        <v>42309</v>
      </c>
      <c r="N62" s="278">
        <v>43404</v>
      </c>
    </row>
    <row r="63" spans="1:20" s="252" customFormat="1" ht="30" x14ac:dyDescent="0.2">
      <c r="A63" s="252">
        <v>61</v>
      </c>
      <c r="B63" s="253">
        <v>1711621563</v>
      </c>
      <c r="C63" s="254" t="s">
        <v>685</v>
      </c>
      <c r="D63" s="255" t="s">
        <v>688</v>
      </c>
      <c r="E63" s="254" t="s">
        <v>689</v>
      </c>
      <c r="F63" s="254" t="s">
        <v>89</v>
      </c>
      <c r="G63" s="254" t="s">
        <v>1417</v>
      </c>
      <c r="H63" s="254" t="s">
        <v>22</v>
      </c>
      <c r="I63" s="254" t="s">
        <v>90</v>
      </c>
      <c r="J63" s="254" t="s">
        <v>24</v>
      </c>
      <c r="K63" s="254" t="s">
        <v>91</v>
      </c>
      <c r="L63" s="278">
        <v>42309</v>
      </c>
      <c r="N63" s="278">
        <v>43404</v>
      </c>
      <c r="T63" s="252" t="s">
        <v>1802</v>
      </c>
    </row>
    <row r="64" spans="1:20" s="252" customFormat="1" ht="30" x14ac:dyDescent="0.2">
      <c r="A64" s="252">
        <v>62</v>
      </c>
      <c r="B64" s="253">
        <v>1712156684</v>
      </c>
      <c r="C64" s="254" t="s">
        <v>998</v>
      </c>
      <c r="D64" s="255" t="s">
        <v>999</v>
      </c>
      <c r="E64" s="254" t="s">
        <v>1000</v>
      </c>
      <c r="F64" s="254" t="s">
        <v>89</v>
      </c>
      <c r="G64" s="254" t="s">
        <v>1417</v>
      </c>
      <c r="H64" s="254" t="s">
        <v>22</v>
      </c>
      <c r="I64" s="254" t="s">
        <v>90</v>
      </c>
      <c r="J64" s="254" t="s">
        <v>24</v>
      </c>
      <c r="K64" s="254" t="s">
        <v>91</v>
      </c>
      <c r="L64" s="278">
        <v>42309</v>
      </c>
      <c r="N64" s="278">
        <v>43404</v>
      </c>
      <c r="T64" s="252" t="s">
        <v>1802</v>
      </c>
    </row>
    <row r="65" spans="1:20" s="33" customFormat="1" ht="30" x14ac:dyDescent="0.2">
      <c r="A65" s="10">
        <v>63</v>
      </c>
      <c r="B65" s="32"/>
      <c r="C65" s="4" t="s">
        <v>1432</v>
      </c>
      <c r="D65" s="5" t="s">
        <v>1433</v>
      </c>
      <c r="E65" s="4"/>
      <c r="F65" s="4" t="s">
        <v>1431</v>
      </c>
      <c r="G65" s="4"/>
      <c r="H65" s="4" t="s">
        <v>22</v>
      </c>
      <c r="I65" s="4"/>
      <c r="J65" s="4" t="s">
        <v>24</v>
      </c>
      <c r="K65" s="4"/>
    </row>
    <row r="66" spans="1:20" s="33" customFormat="1" ht="30" x14ac:dyDescent="0.2">
      <c r="A66" s="10">
        <v>64</v>
      </c>
      <c r="B66" s="32"/>
      <c r="C66" s="4" t="s">
        <v>1425</v>
      </c>
      <c r="D66" s="5" t="s">
        <v>1424</v>
      </c>
      <c r="E66" s="4"/>
      <c r="F66" s="4" t="s">
        <v>1431</v>
      </c>
      <c r="G66" s="4"/>
      <c r="H66" s="4" t="s">
        <v>22</v>
      </c>
      <c r="I66" s="4"/>
      <c r="J66" s="4" t="s">
        <v>24</v>
      </c>
      <c r="K66" s="4"/>
    </row>
    <row r="67" spans="1:20" s="243" customFormat="1" x14ac:dyDescent="0.2">
      <c r="A67" s="243">
        <v>65</v>
      </c>
      <c r="B67" s="244">
        <v>1719843839</v>
      </c>
      <c r="C67" s="245" t="s">
        <v>801</v>
      </c>
      <c r="D67" s="246" t="s">
        <v>802</v>
      </c>
      <c r="E67" s="245" t="s">
        <v>803</v>
      </c>
      <c r="F67" s="245" t="s">
        <v>263</v>
      </c>
      <c r="G67" s="245" t="s">
        <v>1416</v>
      </c>
      <c r="H67" s="245" t="s">
        <v>78</v>
      </c>
      <c r="I67" s="245" t="s">
        <v>264</v>
      </c>
      <c r="J67" s="245" t="s">
        <v>229</v>
      </c>
      <c r="K67" s="245" t="s">
        <v>265</v>
      </c>
      <c r="T67" s="243" t="s">
        <v>1794</v>
      </c>
    </row>
    <row r="68" spans="1:20" s="243" customFormat="1" ht="30" x14ac:dyDescent="0.2">
      <c r="A68" s="243">
        <v>66</v>
      </c>
      <c r="B68" s="244">
        <v>1706289004</v>
      </c>
      <c r="C68" s="245" t="s">
        <v>982</v>
      </c>
      <c r="D68" s="246" t="s">
        <v>983</v>
      </c>
      <c r="E68" s="245" t="s">
        <v>984</v>
      </c>
      <c r="F68" s="245" t="s">
        <v>456</v>
      </c>
      <c r="G68" s="245" t="s">
        <v>1416</v>
      </c>
      <c r="H68" s="245" t="s">
        <v>78</v>
      </c>
      <c r="I68" s="245" t="s">
        <v>681</v>
      </c>
      <c r="J68" s="245" t="s">
        <v>229</v>
      </c>
      <c r="K68" s="245" t="s">
        <v>331</v>
      </c>
    </row>
    <row r="69" spans="1:20" s="33" customFormat="1" x14ac:dyDescent="0.2">
      <c r="A69" s="10">
        <v>67</v>
      </c>
      <c r="B69" s="32">
        <v>1716539109</v>
      </c>
      <c r="C69" s="4" t="s">
        <v>1001</v>
      </c>
      <c r="D69" s="5" t="s">
        <v>1002</v>
      </c>
      <c r="E69" s="4" t="s">
        <v>1003</v>
      </c>
      <c r="F69" s="4" t="s">
        <v>1004</v>
      </c>
      <c r="G69" s="4" t="s">
        <v>1005</v>
      </c>
      <c r="H69" s="4" t="s">
        <v>14</v>
      </c>
      <c r="I69" s="4" t="s">
        <v>1006</v>
      </c>
      <c r="J69" s="4" t="s">
        <v>229</v>
      </c>
      <c r="K69" s="4" t="s">
        <v>1007</v>
      </c>
    </row>
    <row r="70" spans="1:20" s="33" customFormat="1" ht="30" x14ac:dyDescent="0.2">
      <c r="A70" s="10">
        <v>68</v>
      </c>
      <c r="B70" s="32">
        <v>1705392031</v>
      </c>
      <c r="C70" s="4" t="s">
        <v>423</v>
      </c>
      <c r="D70" s="5" t="s">
        <v>424</v>
      </c>
      <c r="E70" s="4" t="s">
        <v>425</v>
      </c>
      <c r="F70" s="4" t="s">
        <v>426</v>
      </c>
      <c r="G70" s="4" t="s">
        <v>157</v>
      </c>
      <c r="H70" s="4" t="s">
        <v>427</v>
      </c>
      <c r="I70" s="4" t="s">
        <v>428</v>
      </c>
      <c r="J70" s="4" t="s">
        <v>229</v>
      </c>
      <c r="K70" s="4" t="s">
        <v>429</v>
      </c>
    </row>
    <row r="71" spans="1:20" s="33" customFormat="1" ht="30" x14ac:dyDescent="0.2">
      <c r="A71" s="10">
        <v>69</v>
      </c>
      <c r="B71" s="32">
        <v>1716294002</v>
      </c>
      <c r="C71" s="4" t="s">
        <v>661</v>
      </c>
      <c r="D71" s="5" t="s">
        <v>662</v>
      </c>
      <c r="E71" s="4" t="s">
        <v>663</v>
      </c>
      <c r="F71" s="4" t="s">
        <v>426</v>
      </c>
      <c r="G71" s="4" t="s">
        <v>157</v>
      </c>
      <c r="H71" s="4" t="s">
        <v>427</v>
      </c>
      <c r="I71" s="4" t="s">
        <v>428</v>
      </c>
      <c r="J71" s="4" t="s">
        <v>229</v>
      </c>
      <c r="K71" s="4" t="s">
        <v>429</v>
      </c>
    </row>
    <row r="72" spans="1:20" s="33" customFormat="1" ht="30" x14ac:dyDescent="0.2">
      <c r="A72" s="10">
        <v>70</v>
      </c>
      <c r="B72" s="32">
        <v>1710803998</v>
      </c>
      <c r="C72" s="4" t="s">
        <v>807</v>
      </c>
      <c r="D72" s="5" t="s">
        <v>808</v>
      </c>
      <c r="E72" s="4" t="s">
        <v>482</v>
      </c>
      <c r="F72" s="4" t="s">
        <v>426</v>
      </c>
      <c r="G72" s="4" t="s">
        <v>157</v>
      </c>
      <c r="H72" s="4" t="s">
        <v>427</v>
      </c>
      <c r="I72" s="4" t="s">
        <v>428</v>
      </c>
      <c r="J72" s="4" t="s">
        <v>229</v>
      </c>
      <c r="K72" s="4" t="s">
        <v>809</v>
      </c>
    </row>
    <row r="73" spans="1:20" s="203" customFormat="1" ht="45" x14ac:dyDescent="0.2">
      <c r="A73" s="203">
        <v>71</v>
      </c>
      <c r="B73" s="202">
        <v>1710320621</v>
      </c>
      <c r="C73" s="204" t="s">
        <v>320</v>
      </c>
      <c r="D73" s="205" t="s">
        <v>321</v>
      </c>
      <c r="E73" s="204" t="s">
        <v>322</v>
      </c>
      <c r="F73" s="204" t="s">
        <v>323</v>
      </c>
      <c r="G73" s="204" t="s">
        <v>109</v>
      </c>
      <c r="H73" s="204" t="s">
        <v>324</v>
      </c>
      <c r="I73" s="204" t="s">
        <v>325</v>
      </c>
      <c r="J73" s="204" t="s">
        <v>229</v>
      </c>
      <c r="K73" s="204" t="s">
        <v>326</v>
      </c>
    </row>
    <row r="74" spans="1:20" s="203" customFormat="1" ht="45" x14ac:dyDescent="0.2">
      <c r="A74" s="203">
        <v>72</v>
      </c>
      <c r="B74" s="202">
        <v>1708552342</v>
      </c>
      <c r="C74" s="204" t="s">
        <v>359</v>
      </c>
      <c r="D74" s="205" t="s">
        <v>669</v>
      </c>
      <c r="E74" s="204" t="s">
        <v>361</v>
      </c>
      <c r="F74" s="204" t="s">
        <v>323</v>
      </c>
      <c r="G74" s="204" t="s">
        <v>109</v>
      </c>
      <c r="H74" s="204" t="s">
        <v>324</v>
      </c>
      <c r="I74" s="204" t="s">
        <v>325</v>
      </c>
      <c r="J74" s="204" t="s">
        <v>229</v>
      </c>
      <c r="K74" s="204" t="s">
        <v>326</v>
      </c>
      <c r="L74" s="211">
        <v>42005</v>
      </c>
      <c r="M74" s="211">
        <v>42078</v>
      </c>
      <c r="N74" s="211">
        <v>43465</v>
      </c>
      <c r="O74" s="211">
        <v>43173</v>
      </c>
      <c r="P74" s="203" t="s">
        <v>1737</v>
      </c>
      <c r="Q74" s="203" t="s">
        <v>1738</v>
      </c>
    </row>
    <row r="75" spans="1:20" s="206" customFormat="1" ht="60" x14ac:dyDescent="0.2">
      <c r="A75" s="206">
        <v>73</v>
      </c>
      <c r="B75" s="201">
        <v>1713266227</v>
      </c>
      <c r="C75" s="207" t="s">
        <v>1055</v>
      </c>
      <c r="D75" s="208" t="s">
        <v>1056</v>
      </c>
      <c r="E75" s="207" t="s">
        <v>1057</v>
      </c>
      <c r="F75" s="207" t="s">
        <v>1058</v>
      </c>
      <c r="G75" s="207" t="s">
        <v>109</v>
      </c>
      <c r="H75" s="207" t="s">
        <v>203</v>
      </c>
      <c r="I75" s="207" t="s">
        <v>1059</v>
      </c>
      <c r="J75" s="207" t="s">
        <v>229</v>
      </c>
      <c r="K75" s="207" t="s">
        <v>1060</v>
      </c>
      <c r="L75" s="211">
        <v>42248</v>
      </c>
      <c r="N75" s="211">
        <v>42794</v>
      </c>
      <c r="P75" s="206" t="s">
        <v>1726</v>
      </c>
    </row>
    <row r="76" spans="1:20" s="248" customFormat="1" ht="30" x14ac:dyDescent="0.2">
      <c r="A76" s="248">
        <v>74</v>
      </c>
      <c r="B76" s="249">
        <v>400564779</v>
      </c>
      <c r="C76" s="250" t="s">
        <v>225</v>
      </c>
      <c r="D76" s="251" t="s">
        <v>226</v>
      </c>
      <c r="E76" s="250" t="s">
        <v>227</v>
      </c>
      <c r="F76" s="250" t="s">
        <v>228</v>
      </c>
      <c r="G76" s="250" t="s">
        <v>1417</v>
      </c>
      <c r="H76" s="250" t="s">
        <v>22</v>
      </c>
      <c r="I76" s="250" t="s">
        <v>23</v>
      </c>
      <c r="J76" s="250" t="s">
        <v>229</v>
      </c>
      <c r="K76" s="250" t="s">
        <v>230</v>
      </c>
      <c r="L76" s="248">
        <v>2013</v>
      </c>
      <c r="N76" s="248">
        <v>2016</v>
      </c>
    </row>
    <row r="77" spans="1:20" s="243" customFormat="1" x14ac:dyDescent="0.2">
      <c r="A77" s="243">
        <v>75</v>
      </c>
      <c r="B77" s="244">
        <v>1707339162</v>
      </c>
      <c r="C77" s="245" t="s">
        <v>260</v>
      </c>
      <c r="D77" s="246" t="s">
        <v>261</v>
      </c>
      <c r="E77" s="245" t="s">
        <v>262</v>
      </c>
      <c r="F77" s="245" t="s">
        <v>263</v>
      </c>
      <c r="G77" s="245" t="s">
        <v>1417</v>
      </c>
      <c r="H77" s="245" t="s">
        <v>78</v>
      </c>
      <c r="I77" s="245" t="s">
        <v>264</v>
      </c>
      <c r="J77" s="245" t="s">
        <v>229</v>
      </c>
      <c r="K77" s="245" t="s">
        <v>265</v>
      </c>
      <c r="L77" s="247">
        <v>42420</v>
      </c>
      <c r="N77" s="247">
        <v>43880</v>
      </c>
      <c r="T77" s="243" t="s">
        <v>1794</v>
      </c>
    </row>
    <row r="78" spans="1:20" s="243" customFormat="1" x14ac:dyDescent="0.2">
      <c r="A78" s="243">
        <v>76</v>
      </c>
      <c r="B78" s="244">
        <v>1706667951</v>
      </c>
      <c r="C78" s="245" t="s">
        <v>327</v>
      </c>
      <c r="D78" s="246" t="s">
        <v>328</v>
      </c>
      <c r="E78" s="245" t="s">
        <v>329</v>
      </c>
      <c r="F78" s="245" t="s">
        <v>330</v>
      </c>
      <c r="G78" s="245" t="s">
        <v>1417</v>
      </c>
      <c r="H78" s="245" t="s">
        <v>78</v>
      </c>
      <c r="I78" s="245" t="s">
        <v>264</v>
      </c>
      <c r="J78" s="245" t="s">
        <v>229</v>
      </c>
      <c r="K78" s="245" t="s">
        <v>331</v>
      </c>
      <c r="L78" s="247">
        <v>42420</v>
      </c>
      <c r="N78" s="247">
        <v>43880</v>
      </c>
    </row>
    <row r="79" spans="1:20" s="248" customFormat="1" ht="30" x14ac:dyDescent="0.2">
      <c r="A79" s="248">
        <v>77</v>
      </c>
      <c r="B79" s="249">
        <v>1709896292</v>
      </c>
      <c r="C79" s="250" t="s">
        <v>347</v>
      </c>
      <c r="D79" s="251" t="s">
        <v>348</v>
      </c>
      <c r="E79" s="250" t="s">
        <v>349</v>
      </c>
      <c r="F79" s="250" t="s">
        <v>228</v>
      </c>
      <c r="G79" s="250" t="s">
        <v>1417</v>
      </c>
      <c r="H79" s="250" t="s">
        <v>22</v>
      </c>
      <c r="I79" s="250" t="s">
        <v>23</v>
      </c>
      <c r="J79" s="250" t="s">
        <v>229</v>
      </c>
      <c r="K79" s="250" t="s">
        <v>350</v>
      </c>
      <c r="L79" s="248">
        <v>2013</v>
      </c>
      <c r="N79" s="248">
        <v>2016</v>
      </c>
    </row>
    <row r="80" spans="1:20" s="33" customFormat="1" ht="30" x14ac:dyDescent="0.2">
      <c r="A80" s="10">
        <v>78</v>
      </c>
      <c r="B80" s="32">
        <v>1709793549</v>
      </c>
      <c r="C80" s="4" t="s">
        <v>351</v>
      </c>
      <c r="D80" s="5" t="s">
        <v>352</v>
      </c>
      <c r="E80" s="4" t="s">
        <v>353</v>
      </c>
      <c r="F80" s="4" t="s">
        <v>354</v>
      </c>
      <c r="G80" s="4" t="s">
        <v>1417</v>
      </c>
      <c r="H80" s="4" t="s">
        <v>78</v>
      </c>
      <c r="I80" s="4" t="s">
        <v>264</v>
      </c>
      <c r="J80" s="4" t="s">
        <v>229</v>
      </c>
      <c r="K80" s="4" t="s">
        <v>355</v>
      </c>
    </row>
    <row r="81" spans="1:28" s="243" customFormat="1" x14ac:dyDescent="0.2">
      <c r="A81" s="243">
        <v>79</v>
      </c>
      <c r="B81" s="244">
        <v>1705149548</v>
      </c>
      <c r="C81" s="245" t="s">
        <v>394</v>
      </c>
      <c r="D81" s="246" t="s">
        <v>395</v>
      </c>
      <c r="E81" s="245" t="s">
        <v>396</v>
      </c>
      <c r="F81" s="245" t="s">
        <v>263</v>
      </c>
      <c r="G81" s="245" t="s">
        <v>1417</v>
      </c>
      <c r="H81" s="245" t="s">
        <v>78</v>
      </c>
      <c r="I81" s="245" t="s">
        <v>264</v>
      </c>
      <c r="J81" s="245" t="s">
        <v>229</v>
      </c>
      <c r="K81" s="245" t="s">
        <v>265</v>
      </c>
      <c r="L81" s="247">
        <v>42420</v>
      </c>
      <c r="N81" s="247">
        <v>43880</v>
      </c>
      <c r="T81" s="243" t="s">
        <v>1794</v>
      </c>
    </row>
    <row r="82" spans="1:28" s="243" customFormat="1" x14ac:dyDescent="0.2">
      <c r="A82" s="243">
        <v>80</v>
      </c>
      <c r="B82" s="244">
        <v>502164817</v>
      </c>
      <c r="C82" s="245" t="s">
        <v>400</v>
      </c>
      <c r="D82" s="246" t="s">
        <v>401</v>
      </c>
      <c r="E82" s="245" t="s">
        <v>402</v>
      </c>
      <c r="F82" s="245" t="s">
        <v>403</v>
      </c>
      <c r="G82" s="245" t="s">
        <v>1417</v>
      </c>
      <c r="H82" s="245" t="s">
        <v>78</v>
      </c>
      <c r="I82" s="245" t="s">
        <v>264</v>
      </c>
      <c r="J82" s="245" t="s">
        <v>229</v>
      </c>
      <c r="K82" s="245" t="s">
        <v>404</v>
      </c>
    </row>
    <row r="83" spans="1:28" s="145" customFormat="1" x14ac:dyDescent="0.2">
      <c r="A83" s="145">
        <v>81</v>
      </c>
      <c r="B83" s="146">
        <v>500907845</v>
      </c>
      <c r="C83" s="147" t="s">
        <v>408</v>
      </c>
      <c r="D83" s="148" t="s">
        <v>409</v>
      </c>
      <c r="E83" s="147" t="s">
        <v>410</v>
      </c>
      <c r="F83" s="147" t="s">
        <v>411</v>
      </c>
      <c r="G83" s="147" t="s">
        <v>1417</v>
      </c>
      <c r="H83" s="147" t="s">
        <v>50</v>
      </c>
      <c r="I83" s="147" t="s">
        <v>412</v>
      </c>
      <c r="J83" s="147" t="s">
        <v>229</v>
      </c>
      <c r="K83" s="147" t="s">
        <v>413</v>
      </c>
      <c r="L83" s="149">
        <v>42248</v>
      </c>
      <c r="N83" s="149">
        <v>42613</v>
      </c>
    </row>
    <row r="84" spans="1:28" s="243" customFormat="1" x14ac:dyDescent="0.2">
      <c r="A84" s="243">
        <v>82</v>
      </c>
      <c r="B84" s="244">
        <v>501072862</v>
      </c>
      <c r="C84" s="245" t="s">
        <v>1791</v>
      </c>
      <c r="D84" s="246" t="s">
        <v>1792</v>
      </c>
      <c r="E84" s="245" t="s">
        <v>455</v>
      </c>
      <c r="F84" s="245" t="s">
        <v>456</v>
      </c>
      <c r="G84" s="245" t="s">
        <v>1417</v>
      </c>
      <c r="H84" s="245" t="s">
        <v>78</v>
      </c>
      <c r="I84" s="245" t="s">
        <v>264</v>
      </c>
      <c r="J84" s="245" t="s">
        <v>229</v>
      </c>
      <c r="K84" s="245" t="s">
        <v>330</v>
      </c>
      <c r="L84" s="247">
        <v>42420</v>
      </c>
      <c r="N84" s="247">
        <v>43880</v>
      </c>
    </row>
    <row r="85" spans="1:28" s="33" customFormat="1" x14ac:dyDescent="0.2">
      <c r="A85" s="10">
        <v>83</v>
      </c>
      <c r="B85" s="32">
        <v>1705901799</v>
      </c>
      <c r="C85" s="4" t="s">
        <v>462</v>
      </c>
      <c r="D85" s="5" t="s">
        <v>463</v>
      </c>
      <c r="E85" s="4" t="s">
        <v>464</v>
      </c>
      <c r="F85" s="4" t="s">
        <v>456</v>
      </c>
      <c r="G85" s="4" t="s">
        <v>1417</v>
      </c>
      <c r="H85" s="4" t="s">
        <v>78</v>
      </c>
      <c r="I85" s="4" t="s">
        <v>264</v>
      </c>
      <c r="J85" s="4" t="s">
        <v>229</v>
      </c>
      <c r="K85" s="4" t="s">
        <v>465</v>
      </c>
    </row>
    <row r="86" spans="1:28" s="33" customFormat="1" x14ac:dyDescent="0.2">
      <c r="A86" s="10">
        <v>84</v>
      </c>
      <c r="B86" s="32">
        <v>1709646518</v>
      </c>
      <c r="C86" s="4" t="s">
        <v>475</v>
      </c>
      <c r="D86" s="5" t="s">
        <v>476</v>
      </c>
      <c r="E86" s="4" t="s">
        <v>477</v>
      </c>
      <c r="F86" s="4" t="s">
        <v>478</v>
      </c>
      <c r="G86" s="4" t="s">
        <v>1417</v>
      </c>
      <c r="H86" s="4" t="s">
        <v>78</v>
      </c>
      <c r="I86" s="4" t="s">
        <v>264</v>
      </c>
      <c r="J86" s="4" t="s">
        <v>229</v>
      </c>
      <c r="K86" s="4" t="s">
        <v>479</v>
      </c>
    </row>
    <row r="87" spans="1:28" s="33" customFormat="1" x14ac:dyDescent="0.2">
      <c r="A87" s="10">
        <v>85</v>
      </c>
      <c r="B87" s="32">
        <v>1710803998</v>
      </c>
      <c r="C87" s="4" t="s">
        <v>480</v>
      </c>
      <c r="D87" s="5" t="s">
        <v>481</v>
      </c>
      <c r="E87" s="4" t="s">
        <v>482</v>
      </c>
      <c r="F87" s="4" t="s">
        <v>483</v>
      </c>
      <c r="G87" s="4" t="s">
        <v>1417</v>
      </c>
      <c r="H87" s="4" t="s">
        <v>78</v>
      </c>
      <c r="I87" s="4" t="s">
        <v>264</v>
      </c>
      <c r="J87" s="4" t="s">
        <v>229</v>
      </c>
      <c r="K87" s="4" t="s">
        <v>484</v>
      </c>
    </row>
    <row r="88" spans="1:28" s="248" customFormat="1" ht="30" x14ac:dyDescent="0.2">
      <c r="A88" s="248">
        <v>86</v>
      </c>
      <c r="B88" s="249">
        <v>1101941837</v>
      </c>
      <c r="C88" s="250" t="s">
        <v>520</v>
      </c>
      <c r="D88" s="251" t="s">
        <v>521</v>
      </c>
      <c r="E88" s="250" t="s">
        <v>1104</v>
      </c>
      <c r="F88" s="250" t="s">
        <v>21</v>
      </c>
      <c r="G88" s="250" t="s">
        <v>1417</v>
      </c>
      <c r="H88" s="250" t="s">
        <v>22</v>
      </c>
      <c r="I88" s="250" t="s">
        <v>23</v>
      </c>
      <c r="J88" s="250" t="s">
        <v>229</v>
      </c>
      <c r="K88" s="250" t="s">
        <v>25</v>
      </c>
      <c r="L88" s="248">
        <v>2013</v>
      </c>
      <c r="N88" s="248">
        <v>2016</v>
      </c>
    </row>
    <row r="89" spans="1:28" s="243" customFormat="1" x14ac:dyDescent="0.2">
      <c r="A89" s="243">
        <v>87</v>
      </c>
      <c r="B89" s="244">
        <v>501865117</v>
      </c>
      <c r="C89" s="245" t="s">
        <v>522</v>
      </c>
      <c r="D89" s="246" t="s">
        <v>523</v>
      </c>
      <c r="E89" s="245" t="s">
        <v>524</v>
      </c>
      <c r="F89" s="245" t="s">
        <v>421</v>
      </c>
      <c r="G89" s="245" t="s">
        <v>1417</v>
      </c>
      <c r="H89" s="245" t="s">
        <v>78</v>
      </c>
      <c r="I89" s="245" t="s">
        <v>264</v>
      </c>
      <c r="J89" s="245" t="s">
        <v>229</v>
      </c>
      <c r="K89" s="245" t="s">
        <v>422</v>
      </c>
      <c r="L89" s="247">
        <v>42420</v>
      </c>
      <c r="N89" s="247">
        <v>43880</v>
      </c>
    </row>
    <row r="90" spans="1:28" s="145" customFormat="1" ht="15.75" customHeight="1" x14ac:dyDescent="0.2">
      <c r="A90" s="145">
        <v>88</v>
      </c>
      <c r="B90" s="146">
        <v>400579553</v>
      </c>
      <c r="C90" s="147" t="s">
        <v>529</v>
      </c>
      <c r="D90" s="148" t="s">
        <v>530</v>
      </c>
      <c r="E90" s="147" t="s">
        <v>531</v>
      </c>
      <c r="F90" s="147" t="s">
        <v>411</v>
      </c>
      <c r="G90" s="147" t="s">
        <v>1417</v>
      </c>
      <c r="H90" s="147" t="s">
        <v>50</v>
      </c>
      <c r="I90" s="147" t="s">
        <v>412</v>
      </c>
      <c r="J90" s="147" t="s">
        <v>229</v>
      </c>
      <c r="K90" s="147" t="s">
        <v>413</v>
      </c>
      <c r="L90" s="149">
        <v>42248</v>
      </c>
      <c r="N90" s="149">
        <v>43708</v>
      </c>
      <c r="T90" s="145" t="s">
        <v>1641</v>
      </c>
      <c r="AA90" s="145">
        <v>1427</v>
      </c>
      <c r="AB90" s="149">
        <v>42398</v>
      </c>
    </row>
    <row r="91" spans="1:28" s="103" customFormat="1" x14ac:dyDescent="0.2">
      <c r="B91" s="104"/>
      <c r="C91" s="105"/>
      <c r="D91" s="106"/>
      <c r="E91" s="105"/>
      <c r="F91" s="105"/>
      <c r="G91" s="105"/>
      <c r="H91" s="105"/>
      <c r="I91" s="105"/>
      <c r="J91" s="105"/>
      <c r="K91" s="105"/>
      <c r="L91" s="107"/>
      <c r="N91" s="107"/>
      <c r="T91" s="103" t="s">
        <v>1642</v>
      </c>
    </row>
    <row r="92" spans="1:28" s="145" customFormat="1" x14ac:dyDescent="0.2">
      <c r="A92" s="145">
        <v>89</v>
      </c>
      <c r="B92" s="146">
        <v>1709415259</v>
      </c>
      <c r="C92" s="147" t="s">
        <v>1248</v>
      </c>
      <c r="D92" s="148" t="s">
        <v>1249</v>
      </c>
      <c r="E92" s="147" t="s">
        <v>1250</v>
      </c>
      <c r="F92" s="147" t="s">
        <v>411</v>
      </c>
      <c r="G92" s="147" t="s">
        <v>1417</v>
      </c>
      <c r="H92" s="147" t="s">
        <v>50</v>
      </c>
      <c r="I92" s="147" t="s">
        <v>748</v>
      </c>
      <c r="J92" s="147" t="s">
        <v>229</v>
      </c>
      <c r="K92" s="147" t="s">
        <v>1251</v>
      </c>
      <c r="L92" s="149">
        <v>42583</v>
      </c>
      <c r="N92" s="149">
        <v>44044</v>
      </c>
    </row>
    <row r="93" spans="1:28" s="243" customFormat="1" x14ac:dyDescent="0.2">
      <c r="A93" s="243">
        <v>90</v>
      </c>
      <c r="B93" s="244">
        <v>102935392</v>
      </c>
      <c r="C93" s="245" t="s">
        <v>583</v>
      </c>
      <c r="D93" s="246" t="s">
        <v>584</v>
      </c>
      <c r="E93" s="245" t="s">
        <v>585</v>
      </c>
      <c r="F93" s="245" t="s">
        <v>354</v>
      </c>
      <c r="G93" s="245" t="s">
        <v>1417</v>
      </c>
      <c r="H93" s="245" t="s">
        <v>78</v>
      </c>
      <c r="I93" s="245" t="s">
        <v>264</v>
      </c>
      <c r="J93" s="245" t="s">
        <v>229</v>
      </c>
      <c r="K93" s="245" t="s">
        <v>422</v>
      </c>
      <c r="L93" s="247">
        <v>42420</v>
      </c>
      <c r="N93" s="247">
        <v>43880</v>
      </c>
    </row>
    <row r="94" spans="1:28" s="33" customFormat="1" ht="30" x14ac:dyDescent="0.2">
      <c r="A94" s="10">
        <v>91</v>
      </c>
      <c r="B94" s="32">
        <v>1709687642</v>
      </c>
      <c r="C94" s="4" t="s">
        <v>596</v>
      </c>
      <c r="D94" s="5" t="s">
        <v>597</v>
      </c>
      <c r="E94" s="4" t="s">
        <v>598</v>
      </c>
      <c r="F94" s="4" t="s">
        <v>403</v>
      </c>
      <c r="G94" s="4" t="s">
        <v>1417</v>
      </c>
      <c r="H94" s="4" t="s">
        <v>78</v>
      </c>
      <c r="I94" s="4" t="s">
        <v>264</v>
      </c>
      <c r="J94" s="4" t="s">
        <v>229</v>
      </c>
      <c r="K94" s="4" t="s">
        <v>599</v>
      </c>
    </row>
    <row r="95" spans="1:28" s="243" customFormat="1" x14ac:dyDescent="0.2">
      <c r="A95" s="243">
        <v>92</v>
      </c>
      <c r="B95" s="244">
        <v>1707160998</v>
      </c>
      <c r="C95" s="245" t="s">
        <v>628</v>
      </c>
      <c r="D95" s="246" t="s">
        <v>629</v>
      </c>
      <c r="E95" s="245" t="s">
        <v>630</v>
      </c>
      <c r="F95" s="245" t="s">
        <v>421</v>
      </c>
      <c r="G95" s="245" t="s">
        <v>1417</v>
      </c>
      <c r="H95" s="245" t="s">
        <v>78</v>
      </c>
      <c r="I95" s="245" t="s">
        <v>264</v>
      </c>
      <c r="J95" s="245" t="s">
        <v>229</v>
      </c>
      <c r="K95" s="245" t="s">
        <v>422</v>
      </c>
      <c r="L95" s="247">
        <v>42420</v>
      </c>
      <c r="N95" s="247">
        <v>43880</v>
      </c>
    </row>
    <row r="96" spans="1:28" s="243" customFormat="1" x14ac:dyDescent="0.2">
      <c r="A96" s="243">
        <v>93</v>
      </c>
      <c r="B96" s="244">
        <v>1709765430</v>
      </c>
      <c r="C96" s="245" t="s">
        <v>641</v>
      </c>
      <c r="D96" s="246" t="s">
        <v>642</v>
      </c>
      <c r="E96" s="245" t="s">
        <v>643</v>
      </c>
      <c r="F96" s="245" t="s">
        <v>263</v>
      </c>
      <c r="G96" s="245" t="s">
        <v>1417</v>
      </c>
      <c r="H96" s="245" t="s">
        <v>78</v>
      </c>
      <c r="I96" s="245" t="s">
        <v>264</v>
      </c>
      <c r="J96" s="245" t="s">
        <v>229</v>
      </c>
      <c r="K96" s="245" t="s">
        <v>265</v>
      </c>
      <c r="L96" s="247">
        <v>42420</v>
      </c>
      <c r="N96" s="247">
        <v>43880</v>
      </c>
      <c r="T96" s="243" t="s">
        <v>1794</v>
      </c>
    </row>
    <row r="97" spans="1:28" s="243" customFormat="1" x14ac:dyDescent="0.2">
      <c r="A97" s="243">
        <v>94</v>
      </c>
      <c r="B97" s="244">
        <v>1717600157</v>
      </c>
      <c r="C97" s="245" t="s">
        <v>675</v>
      </c>
      <c r="D97" s="246" t="s">
        <v>676</v>
      </c>
      <c r="E97" s="245" t="s">
        <v>677</v>
      </c>
      <c r="F97" s="245" t="s">
        <v>263</v>
      </c>
      <c r="G97" s="245" t="s">
        <v>1417</v>
      </c>
      <c r="H97" s="245" t="s">
        <v>78</v>
      </c>
      <c r="I97" s="245" t="s">
        <v>264</v>
      </c>
      <c r="J97" s="245" t="s">
        <v>229</v>
      </c>
      <c r="K97" s="245" t="s">
        <v>265</v>
      </c>
      <c r="L97" s="247">
        <v>42420</v>
      </c>
      <c r="N97" s="247">
        <v>43880</v>
      </c>
      <c r="T97" s="243" t="s">
        <v>1794</v>
      </c>
    </row>
    <row r="98" spans="1:28" s="243" customFormat="1" ht="30" x14ac:dyDescent="0.2">
      <c r="A98" s="243">
        <v>95</v>
      </c>
      <c r="B98" s="244">
        <v>1708390990</v>
      </c>
      <c r="C98" s="245" t="s">
        <v>678</v>
      </c>
      <c r="D98" s="246" t="s">
        <v>679</v>
      </c>
      <c r="E98" s="245" t="s">
        <v>680</v>
      </c>
      <c r="F98" s="245" t="s">
        <v>330</v>
      </c>
      <c r="G98" s="245" t="s">
        <v>1417</v>
      </c>
      <c r="H98" s="245" t="s">
        <v>78</v>
      </c>
      <c r="I98" s="245" t="s">
        <v>681</v>
      </c>
      <c r="J98" s="245" t="s">
        <v>229</v>
      </c>
      <c r="K98" s="245" t="s">
        <v>331</v>
      </c>
      <c r="L98" s="247">
        <v>42420</v>
      </c>
      <c r="N98" s="247">
        <v>43880</v>
      </c>
    </row>
    <row r="99" spans="1:28" s="145" customFormat="1" x14ac:dyDescent="0.2">
      <c r="A99" s="145">
        <v>96</v>
      </c>
      <c r="B99" s="146">
        <v>1307499147</v>
      </c>
      <c r="C99" s="147" t="s">
        <v>745</v>
      </c>
      <c r="D99" s="148" t="s">
        <v>746</v>
      </c>
      <c r="E99" s="147" t="s">
        <v>747</v>
      </c>
      <c r="F99" s="147" t="s">
        <v>411</v>
      </c>
      <c r="G99" s="147" t="s">
        <v>1417</v>
      </c>
      <c r="H99" s="147" t="s">
        <v>50</v>
      </c>
      <c r="I99" s="147" t="s">
        <v>748</v>
      </c>
      <c r="J99" s="147" t="s">
        <v>229</v>
      </c>
      <c r="K99" s="147" t="s">
        <v>413</v>
      </c>
      <c r="L99" s="149">
        <v>42248</v>
      </c>
      <c r="N99" s="149">
        <v>43708</v>
      </c>
      <c r="T99" s="145" t="s">
        <v>1641</v>
      </c>
      <c r="AA99" s="145">
        <v>1427</v>
      </c>
      <c r="AB99" s="149">
        <v>42397</v>
      </c>
    </row>
    <row r="100" spans="1:28" s="103" customFormat="1" x14ac:dyDescent="0.2">
      <c r="B100" s="104"/>
      <c r="C100" s="105"/>
      <c r="D100" s="106"/>
      <c r="E100" s="105"/>
      <c r="F100" s="105"/>
      <c r="G100" s="105"/>
      <c r="H100" s="105"/>
      <c r="I100" s="105"/>
      <c r="J100" s="105"/>
      <c r="K100" s="105"/>
      <c r="L100" s="107"/>
      <c r="N100" s="107"/>
      <c r="T100" s="103" t="s">
        <v>1642</v>
      </c>
    </row>
    <row r="101" spans="1:28" s="33" customFormat="1" x14ac:dyDescent="0.2">
      <c r="A101" s="10">
        <v>97</v>
      </c>
      <c r="B101" s="32">
        <v>1708224025</v>
      </c>
      <c r="C101" s="4" t="s">
        <v>757</v>
      </c>
      <c r="D101" s="5" t="s">
        <v>758</v>
      </c>
      <c r="E101" s="4" t="s">
        <v>759</v>
      </c>
      <c r="F101" s="4" t="s">
        <v>760</v>
      </c>
      <c r="G101" s="4" t="s">
        <v>1417</v>
      </c>
      <c r="H101" s="4" t="s">
        <v>78</v>
      </c>
      <c r="I101" s="4" t="s">
        <v>264</v>
      </c>
      <c r="J101" s="4" t="s">
        <v>229</v>
      </c>
      <c r="K101" s="4" t="s">
        <v>761</v>
      </c>
    </row>
    <row r="102" spans="1:28" s="248" customFormat="1" ht="30" x14ac:dyDescent="0.2">
      <c r="A102" s="248">
        <v>98</v>
      </c>
      <c r="B102" s="249">
        <v>1708065097</v>
      </c>
      <c r="C102" s="250" t="s">
        <v>817</v>
      </c>
      <c r="D102" s="251" t="s">
        <v>818</v>
      </c>
      <c r="E102" s="250" t="s">
        <v>819</v>
      </c>
      <c r="F102" s="250" t="s">
        <v>228</v>
      </c>
      <c r="G102" s="250" t="s">
        <v>1417</v>
      </c>
      <c r="H102" s="250" t="s">
        <v>22</v>
      </c>
      <c r="I102" s="250" t="s">
        <v>23</v>
      </c>
      <c r="J102" s="250" t="s">
        <v>229</v>
      </c>
      <c r="K102" s="250" t="s">
        <v>350</v>
      </c>
      <c r="L102" s="248">
        <v>2013</v>
      </c>
      <c r="N102" s="248">
        <v>2016</v>
      </c>
    </row>
    <row r="103" spans="1:28" s="243" customFormat="1" x14ac:dyDescent="0.2">
      <c r="A103" s="243">
        <v>99</v>
      </c>
      <c r="B103" s="244">
        <v>1707312995</v>
      </c>
      <c r="C103" s="245" t="s">
        <v>860</v>
      </c>
      <c r="D103" s="246" t="s">
        <v>861</v>
      </c>
      <c r="E103" s="245" t="s">
        <v>862</v>
      </c>
      <c r="F103" s="245" t="s">
        <v>421</v>
      </c>
      <c r="G103" s="245" t="s">
        <v>1417</v>
      </c>
      <c r="H103" s="245" t="s">
        <v>78</v>
      </c>
      <c r="I103" s="245" t="s">
        <v>264</v>
      </c>
      <c r="J103" s="245" t="s">
        <v>229</v>
      </c>
      <c r="K103" s="245" t="s">
        <v>422</v>
      </c>
      <c r="L103" s="247">
        <v>42420</v>
      </c>
      <c r="N103" s="247">
        <v>43880</v>
      </c>
    </row>
    <row r="104" spans="1:28" s="243" customFormat="1" x14ac:dyDescent="0.2">
      <c r="A104" s="243">
        <v>100</v>
      </c>
      <c r="B104" s="244">
        <v>1718027053</v>
      </c>
      <c r="C104" s="245" t="s">
        <v>881</v>
      </c>
      <c r="D104" s="246" t="s">
        <v>882</v>
      </c>
      <c r="E104" s="245" t="s">
        <v>883</v>
      </c>
      <c r="F104" s="245" t="s">
        <v>263</v>
      </c>
      <c r="G104" s="245" t="s">
        <v>1417</v>
      </c>
      <c r="H104" s="245" t="s">
        <v>78</v>
      </c>
      <c r="I104" s="245" t="s">
        <v>264</v>
      </c>
      <c r="J104" s="245" t="s">
        <v>229</v>
      </c>
      <c r="K104" s="245" t="s">
        <v>265</v>
      </c>
      <c r="L104" s="247">
        <v>42420</v>
      </c>
      <c r="N104" s="247">
        <v>43880</v>
      </c>
    </row>
    <row r="105" spans="1:28" s="243" customFormat="1" x14ac:dyDescent="0.2">
      <c r="A105" s="243">
        <v>101</v>
      </c>
      <c r="B105" s="244">
        <v>1801139351</v>
      </c>
      <c r="C105" s="245" t="s">
        <v>890</v>
      </c>
      <c r="D105" s="246" t="s">
        <v>891</v>
      </c>
      <c r="E105" s="245" t="s">
        <v>892</v>
      </c>
      <c r="F105" s="245" t="s">
        <v>421</v>
      </c>
      <c r="G105" s="245" t="s">
        <v>1417</v>
      </c>
      <c r="H105" s="245" t="s">
        <v>78</v>
      </c>
      <c r="I105" s="245" t="s">
        <v>264</v>
      </c>
      <c r="J105" s="245" t="s">
        <v>229</v>
      </c>
      <c r="K105" s="245" t="s">
        <v>422</v>
      </c>
      <c r="Q105" s="243" t="s">
        <v>1831</v>
      </c>
    </row>
    <row r="106" spans="1:28" s="248" customFormat="1" ht="30" x14ac:dyDescent="0.2">
      <c r="A106" s="248">
        <v>102</v>
      </c>
      <c r="B106" s="249">
        <v>1706944848</v>
      </c>
      <c r="C106" s="250" t="s">
        <v>910</v>
      </c>
      <c r="D106" s="251" t="s">
        <v>911</v>
      </c>
      <c r="E106" s="250" t="s">
        <v>912</v>
      </c>
      <c r="F106" s="250" t="s">
        <v>228</v>
      </c>
      <c r="G106" s="250" t="s">
        <v>1417</v>
      </c>
      <c r="H106" s="250" t="s">
        <v>22</v>
      </c>
      <c r="I106" s="250" t="s">
        <v>23</v>
      </c>
      <c r="J106" s="250" t="s">
        <v>229</v>
      </c>
      <c r="K106" s="250" t="s">
        <v>350</v>
      </c>
      <c r="L106" s="248">
        <v>2013</v>
      </c>
      <c r="N106" s="248">
        <v>2016</v>
      </c>
    </row>
    <row r="107" spans="1:28" s="248" customFormat="1" ht="30" x14ac:dyDescent="0.2">
      <c r="A107" s="248">
        <v>103</v>
      </c>
      <c r="B107" s="249">
        <v>1002039574</v>
      </c>
      <c r="C107" s="250" t="s">
        <v>927</v>
      </c>
      <c r="D107" s="251" t="s">
        <v>928</v>
      </c>
      <c r="E107" s="250" t="s">
        <v>929</v>
      </c>
      <c r="F107" s="250" t="s">
        <v>228</v>
      </c>
      <c r="G107" s="250" t="s">
        <v>1417</v>
      </c>
      <c r="H107" s="250" t="s">
        <v>22</v>
      </c>
      <c r="I107" s="250" t="s">
        <v>23</v>
      </c>
      <c r="J107" s="250" t="s">
        <v>229</v>
      </c>
      <c r="K107" s="250" t="s">
        <v>350</v>
      </c>
      <c r="L107" s="248">
        <v>2013</v>
      </c>
      <c r="N107" s="248">
        <v>2016</v>
      </c>
    </row>
    <row r="108" spans="1:28" s="248" customFormat="1" ht="30" x14ac:dyDescent="0.2">
      <c r="A108" s="248">
        <v>104</v>
      </c>
      <c r="B108" s="249">
        <v>1710986348</v>
      </c>
      <c r="C108" s="250" t="s">
        <v>985</v>
      </c>
      <c r="D108" s="251" t="s">
        <v>986</v>
      </c>
      <c r="E108" s="250" t="s">
        <v>987</v>
      </c>
      <c r="F108" s="250" t="s">
        <v>228</v>
      </c>
      <c r="G108" s="250" t="s">
        <v>1417</v>
      </c>
      <c r="H108" s="250" t="s">
        <v>22</v>
      </c>
      <c r="I108" s="250" t="s">
        <v>23</v>
      </c>
      <c r="J108" s="250" t="s">
        <v>229</v>
      </c>
      <c r="K108" s="250" t="s">
        <v>350</v>
      </c>
      <c r="L108" s="283">
        <v>2013</v>
      </c>
      <c r="M108" s="283"/>
      <c r="N108" s="283">
        <v>2016</v>
      </c>
    </row>
    <row r="109" spans="1:28" s="248" customFormat="1" ht="30" x14ac:dyDescent="0.2">
      <c r="A109" s="248">
        <v>105</v>
      </c>
      <c r="B109" s="249">
        <v>1706581954</v>
      </c>
      <c r="C109" s="250" t="s">
        <v>988</v>
      </c>
      <c r="D109" s="251" t="s">
        <v>989</v>
      </c>
      <c r="E109" s="250" t="s">
        <v>990</v>
      </c>
      <c r="F109" s="250" t="s">
        <v>228</v>
      </c>
      <c r="G109" s="250" t="s">
        <v>1417</v>
      </c>
      <c r="H109" s="250" t="s">
        <v>22</v>
      </c>
      <c r="I109" s="250" t="s">
        <v>23</v>
      </c>
      <c r="J109" s="250" t="s">
        <v>229</v>
      </c>
      <c r="K109" s="250" t="s">
        <v>350</v>
      </c>
      <c r="L109" s="248">
        <v>2013</v>
      </c>
      <c r="N109" s="248">
        <v>2016</v>
      </c>
      <c r="O109" s="282"/>
    </row>
    <row r="110" spans="1:28" s="243" customFormat="1" x14ac:dyDescent="0.2">
      <c r="A110" s="243">
        <v>106</v>
      </c>
      <c r="B110" s="244">
        <v>1713037602</v>
      </c>
      <c r="C110" s="245" t="s">
        <v>1008</v>
      </c>
      <c r="D110" s="246" t="s">
        <v>1009</v>
      </c>
      <c r="E110" s="245" t="s">
        <v>1010</v>
      </c>
      <c r="F110" s="245" t="s">
        <v>1011</v>
      </c>
      <c r="G110" s="245" t="s">
        <v>1417</v>
      </c>
      <c r="H110" s="245" t="s">
        <v>78</v>
      </c>
      <c r="I110" s="245" t="s">
        <v>264</v>
      </c>
      <c r="J110" s="245" t="s">
        <v>229</v>
      </c>
      <c r="K110" s="245" t="s">
        <v>1011</v>
      </c>
      <c r="L110" s="247">
        <v>42420</v>
      </c>
      <c r="N110" s="247">
        <v>43880</v>
      </c>
    </row>
    <row r="111" spans="1:28" s="243" customFormat="1" x14ac:dyDescent="0.2">
      <c r="A111" s="243">
        <v>107</v>
      </c>
      <c r="B111" s="244">
        <v>1705627204</v>
      </c>
      <c r="C111" s="245" t="s">
        <v>1038</v>
      </c>
      <c r="D111" s="246" t="s">
        <v>1039</v>
      </c>
      <c r="E111" s="245" t="s">
        <v>1040</v>
      </c>
      <c r="F111" s="245" t="s">
        <v>1011</v>
      </c>
      <c r="G111" s="245" t="s">
        <v>1417</v>
      </c>
      <c r="H111" s="245" t="s">
        <v>78</v>
      </c>
      <c r="I111" s="245" t="s">
        <v>264</v>
      </c>
      <c r="J111" s="245" t="s">
        <v>229</v>
      </c>
      <c r="K111" s="245" t="s">
        <v>1011</v>
      </c>
      <c r="L111" s="247">
        <v>42420</v>
      </c>
      <c r="N111" s="247">
        <v>43880</v>
      </c>
    </row>
    <row r="112" spans="1:28" s="243" customFormat="1" ht="30" x14ac:dyDescent="0.2">
      <c r="A112" s="243">
        <v>108</v>
      </c>
      <c r="B112" s="244">
        <v>1705404679</v>
      </c>
      <c r="C112" s="245" t="s">
        <v>1041</v>
      </c>
      <c r="D112" s="246" t="s">
        <v>1042</v>
      </c>
      <c r="E112" s="245" t="s">
        <v>1043</v>
      </c>
      <c r="F112" s="245" t="s">
        <v>403</v>
      </c>
      <c r="G112" s="245" t="s">
        <v>1417</v>
      </c>
      <c r="H112" s="245" t="s">
        <v>78</v>
      </c>
      <c r="I112" s="245" t="s">
        <v>264</v>
      </c>
      <c r="J112" s="245" t="s">
        <v>229</v>
      </c>
      <c r="K112" s="245" t="s">
        <v>1044</v>
      </c>
      <c r="L112" s="247">
        <v>42420</v>
      </c>
      <c r="N112" s="247">
        <v>43880</v>
      </c>
    </row>
    <row r="113" spans="1:14" s="33" customFormat="1" x14ac:dyDescent="0.2">
      <c r="A113" s="10">
        <v>109</v>
      </c>
      <c r="B113" s="32">
        <v>1713450003</v>
      </c>
      <c r="C113" s="4" t="s">
        <v>1076</v>
      </c>
      <c r="D113" s="5" t="s">
        <v>1077</v>
      </c>
      <c r="E113" s="4" t="s">
        <v>1078</v>
      </c>
      <c r="F113" s="4" t="s">
        <v>403</v>
      </c>
      <c r="G113" s="4" t="s">
        <v>1417</v>
      </c>
      <c r="H113" s="4" t="s">
        <v>78</v>
      </c>
      <c r="I113" s="4" t="s">
        <v>264</v>
      </c>
      <c r="J113" s="4" t="s">
        <v>229</v>
      </c>
      <c r="K113" s="4" t="s">
        <v>404</v>
      </c>
    </row>
    <row r="114" spans="1:14" s="33" customFormat="1" ht="30" x14ac:dyDescent="0.2">
      <c r="A114" s="10">
        <v>110</v>
      </c>
      <c r="B114" s="32">
        <v>1707783641</v>
      </c>
      <c r="C114" s="4" t="s">
        <v>1084</v>
      </c>
      <c r="D114" s="5" t="s">
        <v>1085</v>
      </c>
      <c r="E114" s="4" t="s">
        <v>1086</v>
      </c>
      <c r="F114" s="4" t="s">
        <v>1087</v>
      </c>
      <c r="G114" s="4" t="s">
        <v>1417</v>
      </c>
      <c r="H114" s="4" t="s">
        <v>78</v>
      </c>
      <c r="I114" s="4" t="s">
        <v>264</v>
      </c>
      <c r="J114" s="4" t="s">
        <v>229</v>
      </c>
      <c r="K114" s="4" t="s">
        <v>1088</v>
      </c>
    </row>
    <row r="115" spans="1:14" s="114" customFormat="1" ht="30" x14ac:dyDescent="0.2">
      <c r="A115" s="114">
        <v>111</v>
      </c>
      <c r="B115" s="115">
        <v>1717480246</v>
      </c>
      <c r="C115" s="116" t="s">
        <v>74</v>
      </c>
      <c r="D115" s="117" t="s">
        <v>75</v>
      </c>
      <c r="E115" s="116" t="s">
        <v>76</v>
      </c>
      <c r="F115" s="116" t="s">
        <v>77</v>
      </c>
      <c r="G115" s="116" t="s">
        <v>1417</v>
      </c>
      <c r="H115" s="116" t="s">
        <v>78</v>
      </c>
      <c r="I115" s="116" t="s">
        <v>79</v>
      </c>
      <c r="J115" s="116" t="s">
        <v>80</v>
      </c>
      <c r="K115" s="116" t="s">
        <v>81</v>
      </c>
      <c r="L115" s="118">
        <v>42125</v>
      </c>
      <c r="N115" s="118">
        <v>43465</v>
      </c>
    </row>
    <row r="116" spans="1:14" s="170" customFormat="1" ht="45" x14ac:dyDescent="0.2">
      <c r="A116" s="170">
        <v>112</v>
      </c>
      <c r="B116" s="171">
        <v>1713108783</v>
      </c>
      <c r="C116" s="172" t="s">
        <v>82</v>
      </c>
      <c r="D116" s="173" t="s">
        <v>83</v>
      </c>
      <c r="E116" s="172" t="s">
        <v>84</v>
      </c>
      <c r="F116" s="172" t="s">
        <v>77</v>
      </c>
      <c r="G116" s="172" t="s">
        <v>1417</v>
      </c>
      <c r="H116" s="172" t="s">
        <v>78</v>
      </c>
      <c r="I116" s="172" t="s">
        <v>79</v>
      </c>
      <c r="J116" s="172" t="s">
        <v>80</v>
      </c>
      <c r="K116" s="172" t="s">
        <v>85</v>
      </c>
      <c r="L116" s="174">
        <v>42125</v>
      </c>
      <c r="N116" s="174">
        <v>43465</v>
      </c>
    </row>
    <row r="117" spans="1:14" s="114" customFormat="1" ht="30" x14ac:dyDescent="0.2">
      <c r="A117" s="114">
        <v>113</v>
      </c>
      <c r="B117" s="115">
        <v>1713718656</v>
      </c>
      <c r="C117" s="116" t="s">
        <v>167</v>
      </c>
      <c r="D117" s="117" t="s">
        <v>168</v>
      </c>
      <c r="E117" s="116" t="s">
        <v>169</v>
      </c>
      <c r="F117" s="116" t="s">
        <v>77</v>
      </c>
      <c r="G117" s="116" t="s">
        <v>1417</v>
      </c>
      <c r="H117" s="116" t="s">
        <v>78</v>
      </c>
      <c r="I117" s="116" t="s">
        <v>79</v>
      </c>
      <c r="J117" s="116" t="s">
        <v>80</v>
      </c>
      <c r="K117" s="116" t="s">
        <v>81</v>
      </c>
      <c r="L117" s="118">
        <v>42125</v>
      </c>
      <c r="N117" s="118">
        <v>43465</v>
      </c>
    </row>
    <row r="118" spans="1:14" s="114" customFormat="1" ht="30" x14ac:dyDescent="0.2">
      <c r="A118" s="114">
        <v>114</v>
      </c>
      <c r="B118" s="115">
        <v>1713718664</v>
      </c>
      <c r="C118" s="116" t="s">
        <v>167</v>
      </c>
      <c r="D118" s="117" t="s">
        <v>170</v>
      </c>
      <c r="E118" s="116" t="s">
        <v>171</v>
      </c>
      <c r="F118" s="116" t="s">
        <v>77</v>
      </c>
      <c r="G118" s="116" t="s">
        <v>1417</v>
      </c>
      <c r="H118" s="116" t="s">
        <v>78</v>
      </c>
      <c r="I118" s="116" t="s">
        <v>79</v>
      </c>
      <c r="J118" s="116" t="s">
        <v>80</v>
      </c>
      <c r="K118" s="116" t="s">
        <v>172</v>
      </c>
      <c r="L118" s="118">
        <v>42125</v>
      </c>
      <c r="N118" s="118">
        <v>43465</v>
      </c>
    </row>
    <row r="119" spans="1:14" s="109" customFormat="1" ht="30" x14ac:dyDescent="0.2">
      <c r="A119" s="109">
        <v>115</v>
      </c>
      <c r="B119" s="110">
        <v>602310377</v>
      </c>
      <c r="C119" s="111" t="s">
        <v>295</v>
      </c>
      <c r="D119" s="112" t="s">
        <v>296</v>
      </c>
      <c r="E119" s="111" t="s">
        <v>297</v>
      </c>
      <c r="F119" s="111" t="s">
        <v>298</v>
      </c>
      <c r="G119" s="111" t="s">
        <v>1417</v>
      </c>
      <c r="H119" s="111" t="s">
        <v>78</v>
      </c>
      <c r="I119" s="111" t="s">
        <v>79</v>
      </c>
      <c r="J119" s="111" t="s">
        <v>80</v>
      </c>
      <c r="K119" s="111" t="s">
        <v>299</v>
      </c>
      <c r="L119" s="113">
        <v>42125</v>
      </c>
      <c r="N119" s="113">
        <v>43465</v>
      </c>
    </row>
    <row r="120" spans="1:14" s="170" customFormat="1" ht="30" x14ac:dyDescent="0.2">
      <c r="A120" s="170">
        <v>116</v>
      </c>
      <c r="B120" s="171">
        <v>603440199</v>
      </c>
      <c r="C120" s="172" t="s">
        <v>315</v>
      </c>
      <c r="D120" s="173" t="s">
        <v>316</v>
      </c>
      <c r="E120" s="172" t="s">
        <v>317</v>
      </c>
      <c r="F120" s="172" t="s">
        <v>318</v>
      </c>
      <c r="G120" s="172" t="s">
        <v>1417</v>
      </c>
      <c r="H120" s="172" t="s">
        <v>78</v>
      </c>
      <c r="I120" s="172" t="s">
        <v>79</v>
      </c>
      <c r="J120" s="172" t="s">
        <v>80</v>
      </c>
      <c r="K120" s="172" t="s">
        <v>319</v>
      </c>
      <c r="L120" s="174">
        <v>42125</v>
      </c>
      <c r="N120" s="174">
        <v>43465</v>
      </c>
    </row>
    <row r="121" spans="1:14" s="114" customFormat="1" ht="30" x14ac:dyDescent="0.2">
      <c r="A121" s="114">
        <v>117</v>
      </c>
      <c r="B121" s="115">
        <v>1711885333</v>
      </c>
      <c r="C121" s="116" t="s">
        <v>332</v>
      </c>
      <c r="D121" s="117" t="s">
        <v>333</v>
      </c>
      <c r="E121" s="116" t="s">
        <v>334</v>
      </c>
      <c r="F121" s="116" t="s">
        <v>318</v>
      </c>
      <c r="G121" s="116" t="s">
        <v>1417</v>
      </c>
      <c r="H121" s="116" t="s">
        <v>78</v>
      </c>
      <c r="I121" s="116" t="s">
        <v>79</v>
      </c>
      <c r="J121" s="116" t="s">
        <v>80</v>
      </c>
      <c r="K121" s="116" t="s">
        <v>319</v>
      </c>
      <c r="L121" s="118">
        <v>42125</v>
      </c>
      <c r="N121" s="118">
        <v>43465</v>
      </c>
    </row>
    <row r="122" spans="1:14" s="114" customFormat="1" ht="30" x14ac:dyDescent="0.2">
      <c r="A122" s="114">
        <v>118</v>
      </c>
      <c r="B122" s="115">
        <v>1706944301</v>
      </c>
      <c r="C122" s="116" t="s">
        <v>365</v>
      </c>
      <c r="D122" s="117" t="s">
        <v>366</v>
      </c>
      <c r="E122" s="116" t="s">
        <v>367</v>
      </c>
      <c r="F122" s="116" t="s">
        <v>77</v>
      </c>
      <c r="G122" s="116" t="s">
        <v>1417</v>
      </c>
      <c r="H122" s="116" t="s">
        <v>78</v>
      </c>
      <c r="I122" s="116" t="s">
        <v>79</v>
      </c>
      <c r="J122" s="116" t="s">
        <v>80</v>
      </c>
      <c r="K122" s="116" t="s">
        <v>368</v>
      </c>
      <c r="L122" s="118">
        <v>42125</v>
      </c>
      <c r="N122" s="118">
        <v>43465</v>
      </c>
    </row>
    <row r="123" spans="1:14" s="170" customFormat="1" ht="45" x14ac:dyDescent="0.2">
      <c r="A123" s="170">
        <v>119</v>
      </c>
      <c r="B123" s="171">
        <v>1712746823</v>
      </c>
      <c r="C123" s="172" t="s">
        <v>414</v>
      </c>
      <c r="D123" s="173" t="s">
        <v>415</v>
      </c>
      <c r="E123" s="172" t="s">
        <v>416</v>
      </c>
      <c r="F123" s="172" t="s">
        <v>417</v>
      </c>
      <c r="G123" s="172" t="s">
        <v>1417</v>
      </c>
      <c r="H123" s="172" t="s">
        <v>78</v>
      </c>
      <c r="I123" s="172" t="s">
        <v>79</v>
      </c>
      <c r="J123" s="172" t="s">
        <v>80</v>
      </c>
      <c r="K123" s="172" t="s">
        <v>418</v>
      </c>
      <c r="L123" s="174">
        <v>42125</v>
      </c>
      <c r="N123" s="174">
        <v>43465</v>
      </c>
    </row>
    <row r="124" spans="1:14" s="114" customFormat="1" ht="30" x14ac:dyDescent="0.2">
      <c r="A124" s="114">
        <v>120</v>
      </c>
      <c r="B124" s="115">
        <v>1706727649</v>
      </c>
      <c r="C124" s="116" t="s">
        <v>497</v>
      </c>
      <c r="D124" s="117" t="s">
        <v>498</v>
      </c>
      <c r="E124" s="116" t="s">
        <v>499</v>
      </c>
      <c r="F124" s="116" t="s">
        <v>77</v>
      </c>
      <c r="G124" s="116" t="s">
        <v>1417</v>
      </c>
      <c r="H124" s="116" t="s">
        <v>78</v>
      </c>
      <c r="I124" s="116" t="s">
        <v>79</v>
      </c>
      <c r="J124" s="116" t="s">
        <v>80</v>
      </c>
      <c r="K124" s="116" t="s">
        <v>500</v>
      </c>
      <c r="L124" s="118">
        <v>42125</v>
      </c>
      <c r="N124" s="118">
        <v>43465</v>
      </c>
    </row>
    <row r="125" spans="1:14" s="109" customFormat="1" ht="30" x14ac:dyDescent="0.2">
      <c r="A125" s="109">
        <v>121</v>
      </c>
      <c r="B125" s="110">
        <v>1311645095</v>
      </c>
      <c r="C125" s="111" t="s">
        <v>503</v>
      </c>
      <c r="D125" s="112" t="s">
        <v>504</v>
      </c>
      <c r="E125" s="111" t="s">
        <v>505</v>
      </c>
      <c r="F125" s="111" t="s">
        <v>298</v>
      </c>
      <c r="G125" s="111" t="s">
        <v>1417</v>
      </c>
      <c r="H125" s="111" t="s">
        <v>78</v>
      </c>
      <c r="I125" s="111" t="s">
        <v>79</v>
      </c>
      <c r="J125" s="111" t="s">
        <v>80</v>
      </c>
      <c r="K125" s="111" t="s">
        <v>299</v>
      </c>
      <c r="L125" s="113">
        <v>42125</v>
      </c>
      <c r="N125" s="113">
        <v>43465</v>
      </c>
    </row>
    <row r="126" spans="1:14" s="170" customFormat="1" ht="30" x14ac:dyDescent="0.2">
      <c r="A126" s="170">
        <v>122</v>
      </c>
      <c r="B126" s="171">
        <v>1311645095</v>
      </c>
      <c r="C126" s="172" t="s">
        <v>506</v>
      </c>
      <c r="D126" s="173" t="s">
        <v>507</v>
      </c>
      <c r="E126" s="172" t="s">
        <v>508</v>
      </c>
      <c r="F126" s="172" t="s">
        <v>417</v>
      </c>
      <c r="G126" s="172" t="s">
        <v>1417</v>
      </c>
      <c r="H126" s="172" t="s">
        <v>78</v>
      </c>
      <c r="I126" s="172" t="s">
        <v>79</v>
      </c>
      <c r="J126" s="172" t="s">
        <v>80</v>
      </c>
      <c r="K126" s="172" t="s">
        <v>319</v>
      </c>
      <c r="L126" s="174">
        <v>42125</v>
      </c>
      <c r="N126" s="174">
        <v>43465</v>
      </c>
    </row>
    <row r="127" spans="1:14" s="170" customFormat="1" ht="30" x14ac:dyDescent="0.2">
      <c r="A127" s="170">
        <v>123</v>
      </c>
      <c r="B127" s="171">
        <v>1714465976</v>
      </c>
      <c r="C127" s="172" t="s">
        <v>539</v>
      </c>
      <c r="D127" s="173" t="s">
        <v>540</v>
      </c>
      <c r="E127" s="172" t="s">
        <v>541</v>
      </c>
      <c r="F127" s="172" t="s">
        <v>542</v>
      </c>
      <c r="G127" s="172" t="s">
        <v>1417</v>
      </c>
      <c r="H127" s="172" t="s">
        <v>78</v>
      </c>
      <c r="I127" s="172" t="s">
        <v>79</v>
      </c>
      <c r="J127" s="172" t="s">
        <v>80</v>
      </c>
      <c r="K127" s="172" t="s">
        <v>319</v>
      </c>
      <c r="L127" s="174">
        <v>42125</v>
      </c>
      <c r="N127" s="174">
        <v>43465</v>
      </c>
    </row>
    <row r="128" spans="1:14" s="170" customFormat="1" ht="30" x14ac:dyDescent="0.2">
      <c r="A128" s="170">
        <v>124</v>
      </c>
      <c r="B128" s="171">
        <v>1717344566</v>
      </c>
      <c r="C128" s="172" t="s">
        <v>552</v>
      </c>
      <c r="D128" s="173" t="s">
        <v>553</v>
      </c>
      <c r="E128" s="172" t="s">
        <v>554</v>
      </c>
      <c r="F128" s="172" t="s">
        <v>542</v>
      </c>
      <c r="G128" s="172" t="s">
        <v>1417</v>
      </c>
      <c r="H128" s="172" t="s">
        <v>78</v>
      </c>
      <c r="I128" s="172" t="s">
        <v>79</v>
      </c>
      <c r="J128" s="172" t="s">
        <v>80</v>
      </c>
      <c r="K128" s="172" t="s">
        <v>319</v>
      </c>
      <c r="L128" s="174">
        <v>42125</v>
      </c>
      <c r="N128" s="174">
        <v>43465</v>
      </c>
    </row>
    <row r="129" spans="1:14" s="114" customFormat="1" ht="45" x14ac:dyDescent="0.2">
      <c r="A129" s="114">
        <v>125</v>
      </c>
      <c r="B129" s="115">
        <v>1708044639</v>
      </c>
      <c r="C129" s="116" t="s">
        <v>577</v>
      </c>
      <c r="D129" s="117" t="s">
        <v>578</v>
      </c>
      <c r="E129" s="116" t="s">
        <v>579</v>
      </c>
      <c r="F129" s="116" t="s">
        <v>77</v>
      </c>
      <c r="G129" s="116" t="s">
        <v>1417</v>
      </c>
      <c r="H129" s="116" t="s">
        <v>78</v>
      </c>
      <c r="I129" s="116" t="s">
        <v>79</v>
      </c>
      <c r="J129" s="116" t="s">
        <v>80</v>
      </c>
      <c r="K129" s="116" t="s">
        <v>418</v>
      </c>
      <c r="L129" s="118">
        <v>42125</v>
      </c>
      <c r="N129" s="118">
        <v>43465</v>
      </c>
    </row>
    <row r="130" spans="1:14" s="114" customFormat="1" ht="30" x14ac:dyDescent="0.2">
      <c r="A130" s="114">
        <v>126</v>
      </c>
      <c r="B130" s="115">
        <v>1801752526</v>
      </c>
      <c r="C130" s="116" t="s">
        <v>617</v>
      </c>
      <c r="D130" s="117" t="s">
        <v>618</v>
      </c>
      <c r="E130" s="116" t="s">
        <v>619</v>
      </c>
      <c r="F130" s="116" t="s">
        <v>77</v>
      </c>
      <c r="G130" s="116" t="s">
        <v>1417</v>
      </c>
      <c r="H130" s="116" t="s">
        <v>78</v>
      </c>
      <c r="I130" s="116" t="s">
        <v>79</v>
      </c>
      <c r="J130" s="116" t="s">
        <v>80</v>
      </c>
      <c r="K130" s="116" t="s">
        <v>620</v>
      </c>
      <c r="L130" s="118">
        <v>42125</v>
      </c>
      <c r="N130" s="118">
        <v>43465</v>
      </c>
    </row>
    <row r="131" spans="1:14" s="114" customFormat="1" ht="30" x14ac:dyDescent="0.2">
      <c r="A131" s="114">
        <v>127</v>
      </c>
      <c r="B131" s="115">
        <v>1707810972</v>
      </c>
      <c r="C131" s="116" t="s">
        <v>668</v>
      </c>
      <c r="D131" s="117" t="s">
        <v>669</v>
      </c>
      <c r="E131" s="116" t="s">
        <v>670</v>
      </c>
      <c r="F131" s="116" t="s">
        <v>77</v>
      </c>
      <c r="G131" s="116" t="s">
        <v>1417</v>
      </c>
      <c r="H131" s="116" t="s">
        <v>78</v>
      </c>
      <c r="I131" s="116" t="s">
        <v>79</v>
      </c>
      <c r="J131" s="116" t="s">
        <v>80</v>
      </c>
      <c r="K131" s="116" t="s">
        <v>671</v>
      </c>
      <c r="L131" s="118">
        <v>42125</v>
      </c>
      <c r="N131" s="118">
        <v>43465</v>
      </c>
    </row>
    <row r="132" spans="1:14" s="170" customFormat="1" ht="30" x14ac:dyDescent="0.2">
      <c r="A132" s="170">
        <v>128</v>
      </c>
      <c r="B132" s="171">
        <v>104147137</v>
      </c>
      <c r="C132" s="172" t="s">
        <v>702</v>
      </c>
      <c r="D132" s="173" t="s">
        <v>703</v>
      </c>
      <c r="E132" s="172" t="s">
        <v>704</v>
      </c>
      <c r="F132" s="172" t="s">
        <v>542</v>
      </c>
      <c r="G132" s="172" t="s">
        <v>1417</v>
      </c>
      <c r="H132" s="172" t="s">
        <v>78</v>
      </c>
      <c r="I132" s="172" t="s">
        <v>79</v>
      </c>
      <c r="J132" s="172" t="s">
        <v>80</v>
      </c>
      <c r="K132" s="172" t="s">
        <v>319</v>
      </c>
      <c r="L132" s="174">
        <v>42125</v>
      </c>
      <c r="N132" s="174">
        <v>43465</v>
      </c>
    </row>
    <row r="133" spans="1:14" s="170" customFormat="1" ht="30" x14ac:dyDescent="0.2">
      <c r="A133" s="170">
        <v>129</v>
      </c>
      <c r="B133" s="171">
        <v>1704539756</v>
      </c>
      <c r="C133" s="172" t="s">
        <v>724</v>
      </c>
      <c r="D133" s="173" t="s">
        <v>725</v>
      </c>
      <c r="E133" s="172" t="s">
        <v>726</v>
      </c>
      <c r="F133" s="172" t="s">
        <v>417</v>
      </c>
      <c r="G133" s="172" t="s">
        <v>1417</v>
      </c>
      <c r="H133" s="172" t="s">
        <v>78</v>
      </c>
      <c r="I133" s="172" t="s">
        <v>79</v>
      </c>
      <c r="J133" s="172" t="s">
        <v>80</v>
      </c>
      <c r="K133" s="172" t="s">
        <v>319</v>
      </c>
      <c r="L133" s="174">
        <v>42125</v>
      </c>
      <c r="N133" s="174">
        <v>43465</v>
      </c>
    </row>
    <row r="134" spans="1:14" s="114" customFormat="1" ht="45" x14ac:dyDescent="0.2">
      <c r="A134" s="114">
        <v>130</v>
      </c>
      <c r="B134" s="115">
        <v>1713292041</v>
      </c>
      <c r="C134" s="116" t="s">
        <v>776</v>
      </c>
      <c r="D134" s="117" t="s">
        <v>777</v>
      </c>
      <c r="E134" s="116" t="s">
        <v>778</v>
      </c>
      <c r="F134" s="116" t="s">
        <v>77</v>
      </c>
      <c r="G134" s="116" t="s">
        <v>1417</v>
      </c>
      <c r="H134" s="116" t="s">
        <v>78</v>
      </c>
      <c r="I134" s="116" t="s">
        <v>79</v>
      </c>
      <c r="J134" s="116" t="s">
        <v>80</v>
      </c>
      <c r="K134" s="116" t="s">
        <v>779</v>
      </c>
      <c r="L134" s="118">
        <v>42125</v>
      </c>
      <c r="N134" s="118">
        <v>43465</v>
      </c>
    </row>
    <row r="135" spans="1:14" s="170" customFormat="1" ht="30" x14ac:dyDescent="0.2">
      <c r="A135" s="170">
        <v>131</v>
      </c>
      <c r="B135" s="171">
        <v>1711720019</v>
      </c>
      <c r="C135" s="172" t="s">
        <v>825</v>
      </c>
      <c r="D135" s="173" t="s">
        <v>826</v>
      </c>
      <c r="E135" s="172" t="s">
        <v>827</v>
      </c>
      <c r="F135" s="172" t="s">
        <v>417</v>
      </c>
      <c r="G135" s="172" t="s">
        <v>1417</v>
      </c>
      <c r="H135" s="172" t="s">
        <v>78</v>
      </c>
      <c r="I135" s="172" t="s">
        <v>79</v>
      </c>
      <c r="J135" s="172" t="s">
        <v>80</v>
      </c>
      <c r="K135" s="172" t="s">
        <v>319</v>
      </c>
      <c r="L135" s="174">
        <v>42125</v>
      </c>
      <c r="N135" s="174">
        <v>43465</v>
      </c>
    </row>
    <row r="136" spans="1:14" s="114" customFormat="1" ht="30" x14ac:dyDescent="0.2">
      <c r="A136" s="114">
        <v>132</v>
      </c>
      <c r="B136" s="115">
        <v>1102985262</v>
      </c>
      <c r="C136" s="116" t="s">
        <v>828</v>
      </c>
      <c r="D136" s="117" t="s">
        <v>829</v>
      </c>
      <c r="E136" s="116" t="s">
        <v>830</v>
      </c>
      <c r="F136" s="116" t="s">
        <v>77</v>
      </c>
      <c r="G136" s="116" t="s">
        <v>1417</v>
      </c>
      <c r="H136" s="116" t="s">
        <v>78</v>
      </c>
      <c r="I136" s="116" t="s">
        <v>79</v>
      </c>
      <c r="J136" s="116" t="s">
        <v>80</v>
      </c>
      <c r="K136" s="116" t="s">
        <v>831</v>
      </c>
      <c r="L136" s="118">
        <v>42125</v>
      </c>
      <c r="N136" s="118">
        <v>43465</v>
      </c>
    </row>
    <row r="137" spans="1:14" s="109" customFormat="1" ht="30" x14ac:dyDescent="0.2">
      <c r="A137" s="109">
        <v>133</v>
      </c>
      <c r="B137" s="110">
        <v>1803111416</v>
      </c>
      <c r="C137" s="111" t="s">
        <v>842</v>
      </c>
      <c r="D137" s="112" t="s">
        <v>843</v>
      </c>
      <c r="E137" s="111" t="s">
        <v>844</v>
      </c>
      <c r="F137" s="111" t="s">
        <v>298</v>
      </c>
      <c r="G137" s="111" t="s">
        <v>1417</v>
      </c>
      <c r="H137" s="111" t="s">
        <v>78</v>
      </c>
      <c r="I137" s="111" t="s">
        <v>79</v>
      </c>
      <c r="J137" s="111" t="s">
        <v>80</v>
      </c>
      <c r="K137" s="111" t="s">
        <v>299</v>
      </c>
      <c r="L137" s="113">
        <v>42125</v>
      </c>
      <c r="N137" s="113">
        <v>43465</v>
      </c>
    </row>
    <row r="138" spans="1:14" s="170" customFormat="1" ht="30" x14ac:dyDescent="0.2">
      <c r="A138" s="170">
        <v>134</v>
      </c>
      <c r="B138" s="171">
        <v>1714332382</v>
      </c>
      <c r="C138" s="172" t="s">
        <v>886</v>
      </c>
      <c r="D138" s="173" t="s">
        <v>887</v>
      </c>
      <c r="E138" s="172" t="s">
        <v>888</v>
      </c>
      <c r="F138" s="172" t="s">
        <v>889</v>
      </c>
      <c r="G138" s="172" t="s">
        <v>1417</v>
      </c>
      <c r="H138" s="172" t="s">
        <v>78</v>
      </c>
      <c r="I138" s="172" t="s">
        <v>79</v>
      </c>
      <c r="J138" s="172" t="s">
        <v>80</v>
      </c>
      <c r="K138" s="172" t="s">
        <v>319</v>
      </c>
      <c r="L138" s="174">
        <v>42143</v>
      </c>
      <c r="N138" s="174">
        <v>43300</v>
      </c>
    </row>
    <row r="139" spans="1:14" s="114" customFormat="1" ht="30" x14ac:dyDescent="0.2">
      <c r="A139" s="114">
        <v>135</v>
      </c>
      <c r="B139" s="115">
        <v>1716604440</v>
      </c>
      <c r="C139" s="116" t="s">
        <v>961</v>
      </c>
      <c r="D139" s="117" t="s">
        <v>962</v>
      </c>
      <c r="E139" s="116" t="s">
        <v>963</v>
      </c>
      <c r="F139" s="116" t="s">
        <v>77</v>
      </c>
      <c r="G139" s="116" t="s">
        <v>1417</v>
      </c>
      <c r="H139" s="116" t="s">
        <v>78</v>
      </c>
      <c r="I139" s="116" t="s">
        <v>79</v>
      </c>
      <c r="J139" s="116" t="s">
        <v>80</v>
      </c>
      <c r="K139" s="116" t="s">
        <v>500</v>
      </c>
      <c r="L139" s="118">
        <v>42125</v>
      </c>
      <c r="N139" s="118">
        <v>43465</v>
      </c>
    </row>
    <row r="140" spans="1:14" s="114" customFormat="1" ht="30" x14ac:dyDescent="0.2">
      <c r="A140" s="114">
        <v>136</v>
      </c>
      <c r="B140" s="115">
        <v>1711361871</v>
      </c>
      <c r="C140" s="116" t="s">
        <v>994</v>
      </c>
      <c r="D140" s="117" t="s">
        <v>995</v>
      </c>
      <c r="E140" s="116" t="s">
        <v>996</v>
      </c>
      <c r="F140" s="116" t="s">
        <v>77</v>
      </c>
      <c r="G140" s="116" t="s">
        <v>1417</v>
      </c>
      <c r="H140" s="116" t="s">
        <v>78</v>
      </c>
      <c r="I140" s="116" t="s">
        <v>79</v>
      </c>
      <c r="J140" s="116" t="s">
        <v>80</v>
      </c>
      <c r="K140" s="116" t="s">
        <v>997</v>
      </c>
      <c r="L140" s="118">
        <v>42125</v>
      </c>
      <c r="N140" s="118">
        <v>43465</v>
      </c>
    </row>
    <row r="141" spans="1:14" s="109" customFormat="1" ht="30" x14ac:dyDescent="0.2">
      <c r="A141" s="109">
        <v>137</v>
      </c>
      <c r="B141" s="110">
        <v>1713984076</v>
      </c>
      <c r="C141" s="111" t="s">
        <v>1045</v>
      </c>
      <c r="D141" s="112" t="s">
        <v>1046</v>
      </c>
      <c r="E141" s="111" t="s">
        <v>1047</v>
      </c>
      <c r="F141" s="111" t="s">
        <v>1048</v>
      </c>
      <c r="G141" s="111" t="s">
        <v>1417</v>
      </c>
      <c r="H141" s="111" t="s">
        <v>78</v>
      </c>
      <c r="I141" s="111" t="s">
        <v>79</v>
      </c>
      <c r="J141" s="111" t="s">
        <v>80</v>
      </c>
      <c r="K141" s="111" t="s">
        <v>299</v>
      </c>
      <c r="L141" s="113">
        <v>42125</v>
      </c>
      <c r="N141" s="113">
        <v>43465</v>
      </c>
    </row>
    <row r="142" spans="1:14" s="109" customFormat="1" ht="30" x14ac:dyDescent="0.2">
      <c r="A142" s="109">
        <v>138</v>
      </c>
      <c r="B142" s="110">
        <v>1708118854</v>
      </c>
      <c r="C142" s="111" t="s">
        <v>1089</v>
      </c>
      <c r="D142" s="112" t="s">
        <v>1090</v>
      </c>
      <c r="E142" s="111" t="s">
        <v>1091</v>
      </c>
      <c r="F142" s="111" t="s">
        <v>298</v>
      </c>
      <c r="G142" s="111" t="s">
        <v>1417</v>
      </c>
      <c r="H142" s="111" t="s">
        <v>78</v>
      </c>
      <c r="I142" s="111" t="s">
        <v>79</v>
      </c>
      <c r="J142" s="111" t="s">
        <v>80</v>
      </c>
      <c r="K142" s="111" t="s">
        <v>299</v>
      </c>
      <c r="L142" s="113">
        <v>42125</v>
      </c>
      <c r="N142" s="113">
        <v>43465</v>
      </c>
    </row>
    <row r="143" spans="1:14" s="33" customFormat="1" ht="30" x14ac:dyDescent="0.2">
      <c r="A143" s="10">
        <v>139</v>
      </c>
      <c r="B143" s="32">
        <v>1709888240</v>
      </c>
      <c r="C143" s="4" t="s">
        <v>206</v>
      </c>
      <c r="D143" s="5" t="s">
        <v>207</v>
      </c>
      <c r="E143" s="4" t="s">
        <v>208</v>
      </c>
      <c r="F143" s="4" t="s">
        <v>209</v>
      </c>
      <c r="G143" s="4" t="s">
        <v>1416</v>
      </c>
      <c r="H143" s="4" t="s">
        <v>22</v>
      </c>
      <c r="I143" s="4" t="s">
        <v>210</v>
      </c>
      <c r="J143" s="4" t="s">
        <v>211</v>
      </c>
      <c r="K143" s="4" t="s">
        <v>212</v>
      </c>
    </row>
    <row r="144" spans="1:14" s="33" customFormat="1" ht="30" x14ac:dyDescent="0.2">
      <c r="A144" s="10">
        <v>140</v>
      </c>
      <c r="B144" s="32">
        <v>1707242838</v>
      </c>
      <c r="C144" s="4" t="s">
        <v>967</v>
      </c>
      <c r="D144" s="5" t="s">
        <v>968</v>
      </c>
      <c r="E144" s="4" t="s">
        <v>969</v>
      </c>
      <c r="F144" s="4" t="s">
        <v>970</v>
      </c>
      <c r="G144" s="4" t="s">
        <v>1416</v>
      </c>
      <c r="H144" s="4" t="s">
        <v>64</v>
      </c>
      <c r="I144" s="4" t="s">
        <v>971</v>
      </c>
      <c r="J144" s="4" t="s">
        <v>211</v>
      </c>
      <c r="K144" s="4" t="s">
        <v>972</v>
      </c>
    </row>
    <row r="145" spans="1:31" s="203" customFormat="1" ht="30" x14ac:dyDescent="0.2">
      <c r="A145" s="203">
        <v>141</v>
      </c>
      <c r="B145" s="202">
        <v>1707216527</v>
      </c>
      <c r="C145" s="204" t="s">
        <v>734</v>
      </c>
      <c r="D145" s="205" t="s">
        <v>735</v>
      </c>
      <c r="E145" s="204" t="s">
        <v>736</v>
      </c>
      <c r="F145" s="204" t="s">
        <v>737</v>
      </c>
      <c r="G145" s="204" t="s">
        <v>109</v>
      </c>
      <c r="H145" s="204" t="s">
        <v>39</v>
      </c>
      <c r="I145" s="204" t="s">
        <v>738</v>
      </c>
      <c r="J145" s="204" t="s">
        <v>211</v>
      </c>
      <c r="K145" s="204" t="s">
        <v>739</v>
      </c>
      <c r="L145" s="211">
        <v>40969</v>
      </c>
      <c r="N145" s="211">
        <v>42247</v>
      </c>
      <c r="P145" s="203" t="s">
        <v>1832</v>
      </c>
      <c r="Q145" s="203" t="s">
        <v>1751</v>
      </c>
      <c r="AD145" s="203" t="s">
        <v>1752</v>
      </c>
    </row>
    <row r="146" spans="1:31" s="203" customFormat="1" ht="30" x14ac:dyDescent="0.2">
      <c r="A146" s="203">
        <v>142</v>
      </c>
      <c r="B146" s="202">
        <v>1704860863</v>
      </c>
      <c r="C146" s="204" t="s">
        <v>26</v>
      </c>
      <c r="D146" s="205" t="s">
        <v>27</v>
      </c>
      <c r="E146" s="204" t="s">
        <v>28</v>
      </c>
      <c r="F146" s="204" t="s">
        <v>29</v>
      </c>
      <c r="G146" s="204" t="s">
        <v>1416</v>
      </c>
      <c r="H146" s="204" t="s">
        <v>14</v>
      </c>
      <c r="I146" s="204" t="s">
        <v>15</v>
      </c>
      <c r="J146" s="204" t="s">
        <v>16</v>
      </c>
      <c r="K146" s="204" t="s">
        <v>31</v>
      </c>
      <c r="L146" s="211">
        <v>41918</v>
      </c>
      <c r="N146" s="211">
        <v>43646</v>
      </c>
      <c r="P146" s="211">
        <v>41918</v>
      </c>
    </row>
    <row r="147" spans="1:31" s="33" customFormat="1" ht="30" x14ac:dyDescent="0.2">
      <c r="A147" s="10">
        <v>143</v>
      </c>
      <c r="B147" s="32">
        <v>1704859675</v>
      </c>
      <c r="C147" s="4" t="s">
        <v>26</v>
      </c>
      <c r="D147" s="5" t="s">
        <v>32</v>
      </c>
      <c r="E147" s="4" t="s">
        <v>33</v>
      </c>
      <c r="F147" s="4" t="s">
        <v>29</v>
      </c>
      <c r="G147" s="4" t="s">
        <v>1416</v>
      </c>
      <c r="H147" s="4" t="s">
        <v>14</v>
      </c>
      <c r="I147" s="4" t="s">
        <v>15</v>
      </c>
      <c r="J147" s="4" t="s">
        <v>16</v>
      </c>
      <c r="K147" s="4" t="s">
        <v>31</v>
      </c>
    </row>
    <row r="148" spans="1:31" s="103" customFormat="1" ht="30" x14ac:dyDescent="0.2">
      <c r="A148" s="103">
        <v>144</v>
      </c>
      <c r="B148" s="104">
        <v>1719010488</v>
      </c>
      <c r="C148" s="105" t="s">
        <v>1129</v>
      </c>
      <c r="D148" s="106" t="s">
        <v>1130</v>
      </c>
      <c r="E148" s="105" t="s">
        <v>1298</v>
      </c>
      <c r="F148" s="105" t="s">
        <v>1131</v>
      </c>
      <c r="G148" s="105" t="s">
        <v>1416</v>
      </c>
      <c r="H148" s="105" t="s">
        <v>22</v>
      </c>
      <c r="I148" s="105" t="s">
        <v>1299</v>
      </c>
      <c r="J148" s="105" t="s">
        <v>16</v>
      </c>
      <c r="K148" s="105" t="s">
        <v>1132</v>
      </c>
      <c r="L148" s="103" t="s">
        <v>1859</v>
      </c>
    </row>
    <row r="149" spans="1:31" s="218" customFormat="1" ht="30" x14ac:dyDescent="0.2">
      <c r="A149" s="218">
        <v>145</v>
      </c>
      <c r="B149" s="219"/>
      <c r="C149" s="220" t="s">
        <v>1233</v>
      </c>
      <c r="D149" s="221" t="s">
        <v>1234</v>
      </c>
      <c r="E149" s="220"/>
      <c r="F149" s="220" t="s">
        <v>1235</v>
      </c>
      <c r="G149" s="220" t="s">
        <v>1415</v>
      </c>
      <c r="H149" s="220" t="s">
        <v>22</v>
      </c>
      <c r="I149" s="220" t="s">
        <v>609</v>
      </c>
      <c r="J149" s="220" t="s">
        <v>16</v>
      </c>
      <c r="K149" s="220" t="s">
        <v>17</v>
      </c>
      <c r="AE149" s="218" t="s">
        <v>1754</v>
      </c>
    </row>
    <row r="150" spans="1:31" s="218" customFormat="1" ht="30" x14ac:dyDescent="0.2">
      <c r="A150" s="218">
        <v>146</v>
      </c>
      <c r="B150" s="219">
        <v>1713479903</v>
      </c>
      <c r="C150" s="220" t="s">
        <v>98</v>
      </c>
      <c r="D150" s="221" t="s">
        <v>99</v>
      </c>
      <c r="E150" s="220" t="s">
        <v>100</v>
      </c>
      <c r="F150" s="220" t="s">
        <v>101</v>
      </c>
      <c r="G150" s="220" t="s">
        <v>1415</v>
      </c>
      <c r="H150" s="220" t="s">
        <v>102</v>
      </c>
      <c r="I150" s="220" t="s">
        <v>103</v>
      </c>
      <c r="J150" s="220" t="s">
        <v>16</v>
      </c>
      <c r="K150" s="220" t="s">
        <v>104</v>
      </c>
      <c r="L150" s="229">
        <v>42126</v>
      </c>
      <c r="N150" s="229">
        <v>43738</v>
      </c>
    </row>
    <row r="151" spans="1:31" s="273" customFormat="1" ht="30" x14ac:dyDescent="0.2">
      <c r="A151" s="273">
        <v>147</v>
      </c>
      <c r="B151" s="274">
        <v>1708332844</v>
      </c>
      <c r="C151" s="275" t="s">
        <v>1229</v>
      </c>
      <c r="D151" s="276" t="s">
        <v>1230</v>
      </c>
      <c r="E151" s="275" t="s">
        <v>1273</v>
      </c>
      <c r="F151" s="275" t="s">
        <v>292</v>
      </c>
      <c r="G151" s="275" t="s">
        <v>1415</v>
      </c>
      <c r="H151" s="275" t="s">
        <v>102</v>
      </c>
      <c r="I151" s="275" t="s">
        <v>1231</v>
      </c>
      <c r="J151" s="275" t="s">
        <v>16</v>
      </c>
      <c r="K151" s="275" t="s">
        <v>1232</v>
      </c>
      <c r="L151" s="277">
        <v>42619</v>
      </c>
      <c r="N151" s="277">
        <v>43190</v>
      </c>
    </row>
    <row r="152" spans="1:31" s="33" customFormat="1" ht="30" x14ac:dyDescent="0.2">
      <c r="A152" s="10">
        <v>148</v>
      </c>
      <c r="B152" s="32">
        <v>1707074132</v>
      </c>
      <c r="C152" s="4" t="s">
        <v>131</v>
      </c>
      <c r="D152" s="5" t="s">
        <v>132</v>
      </c>
      <c r="E152" s="4" t="s">
        <v>133</v>
      </c>
      <c r="F152" s="4" t="s">
        <v>134</v>
      </c>
      <c r="G152" s="4" t="s">
        <v>1415</v>
      </c>
      <c r="H152" s="4" t="s">
        <v>102</v>
      </c>
      <c r="I152" s="4" t="s">
        <v>135</v>
      </c>
      <c r="J152" s="4" t="s">
        <v>16</v>
      </c>
      <c r="K152" s="4" t="s">
        <v>136</v>
      </c>
    </row>
    <row r="153" spans="1:31" s="218" customFormat="1" ht="30" x14ac:dyDescent="0.2">
      <c r="A153" s="218">
        <v>149</v>
      </c>
      <c r="B153" s="219">
        <v>1715276570</v>
      </c>
      <c r="C153" s="220" t="s">
        <v>147</v>
      </c>
      <c r="D153" s="221" t="s">
        <v>148</v>
      </c>
      <c r="E153" s="220" t="s">
        <v>149</v>
      </c>
      <c r="F153" s="220" t="s">
        <v>150</v>
      </c>
      <c r="G153" s="220" t="s">
        <v>1415</v>
      </c>
      <c r="H153" s="220" t="s">
        <v>22</v>
      </c>
      <c r="I153" s="220" t="s">
        <v>151</v>
      </c>
      <c r="J153" s="220" t="s">
        <v>16</v>
      </c>
      <c r="K153" s="220" t="s">
        <v>152</v>
      </c>
      <c r="L153" s="229">
        <v>42293</v>
      </c>
      <c r="N153" s="218" t="s">
        <v>1757</v>
      </c>
    </row>
    <row r="154" spans="1:31" s="33" customFormat="1" ht="30" x14ac:dyDescent="0.2">
      <c r="A154" s="10">
        <v>150</v>
      </c>
      <c r="B154" s="32"/>
      <c r="C154" s="4" t="s">
        <v>1218</v>
      </c>
      <c r="D154" s="5" t="s">
        <v>1856</v>
      </c>
      <c r="E154" s="4" t="s">
        <v>1220</v>
      </c>
      <c r="F154" s="4" t="s">
        <v>1221</v>
      </c>
      <c r="G154" s="4" t="s">
        <v>1415</v>
      </c>
      <c r="H154" s="4" t="s">
        <v>102</v>
      </c>
      <c r="I154" s="4" t="s">
        <v>1222</v>
      </c>
      <c r="J154" s="4" t="s">
        <v>16</v>
      </c>
      <c r="K154" s="4" t="s">
        <v>1223</v>
      </c>
    </row>
    <row r="155" spans="1:31" s="33" customFormat="1" ht="30" x14ac:dyDescent="0.2">
      <c r="A155" s="10">
        <v>151</v>
      </c>
      <c r="B155" s="32">
        <v>1711948727</v>
      </c>
      <c r="C155" s="4" t="s">
        <v>1825</v>
      </c>
      <c r="D155" s="5" t="s">
        <v>363</v>
      </c>
      <c r="E155" s="4" t="s">
        <v>572</v>
      </c>
      <c r="F155" s="4" t="s">
        <v>573</v>
      </c>
      <c r="G155" s="4" t="s">
        <v>1415</v>
      </c>
      <c r="H155" s="4" t="s">
        <v>574</v>
      </c>
      <c r="I155" s="4" t="s">
        <v>575</v>
      </c>
      <c r="J155" s="4" t="s">
        <v>16</v>
      </c>
      <c r="K155" s="4" t="s">
        <v>576</v>
      </c>
      <c r="L155" s="285">
        <v>41883</v>
      </c>
      <c r="N155" s="33" t="s">
        <v>1826</v>
      </c>
    </row>
    <row r="156" spans="1:31" s="33" customFormat="1" ht="30" x14ac:dyDescent="0.2">
      <c r="A156" s="10">
        <v>152</v>
      </c>
      <c r="B156" s="32">
        <v>1712040433</v>
      </c>
      <c r="C156" s="4" t="s">
        <v>605</v>
      </c>
      <c r="D156" s="5" t="s">
        <v>606</v>
      </c>
      <c r="E156" s="4" t="s">
        <v>607</v>
      </c>
      <c r="F156" s="4" t="s">
        <v>608</v>
      </c>
      <c r="G156" s="4" t="s">
        <v>1415</v>
      </c>
      <c r="H156" s="4" t="s">
        <v>22</v>
      </c>
      <c r="I156" s="4" t="s">
        <v>609</v>
      </c>
      <c r="J156" s="4" t="s">
        <v>16</v>
      </c>
      <c r="K156" s="4" t="s">
        <v>610</v>
      </c>
      <c r="L156" s="285">
        <v>41918</v>
      </c>
      <c r="N156" s="33" t="s">
        <v>1662</v>
      </c>
    </row>
    <row r="157" spans="1:31" s="103" customFormat="1" ht="30" x14ac:dyDescent="0.2">
      <c r="A157" s="103">
        <v>153</v>
      </c>
      <c r="B157" s="104">
        <v>1710234509</v>
      </c>
      <c r="C157" s="105" t="s">
        <v>1071</v>
      </c>
      <c r="D157" s="106" t="s">
        <v>1072</v>
      </c>
      <c r="E157" s="105" t="s">
        <v>1073</v>
      </c>
      <c r="F157" s="105" t="s">
        <v>1074</v>
      </c>
      <c r="G157" s="105" t="s">
        <v>1415</v>
      </c>
      <c r="H157" s="105" t="s">
        <v>14</v>
      </c>
      <c r="I157" s="105" t="s">
        <v>15</v>
      </c>
      <c r="J157" s="105" t="s">
        <v>16</v>
      </c>
      <c r="K157" s="105" t="s">
        <v>1075</v>
      </c>
      <c r="L157" s="103" t="s">
        <v>1857</v>
      </c>
      <c r="N157" s="103" t="s">
        <v>1858</v>
      </c>
    </row>
    <row r="158" spans="1:31" s="33" customFormat="1" ht="30" x14ac:dyDescent="0.2">
      <c r="A158" s="10">
        <v>154</v>
      </c>
      <c r="B158" s="32">
        <v>1102754262</v>
      </c>
      <c r="C158" s="4" t="s">
        <v>9</v>
      </c>
      <c r="D158" s="5" t="s">
        <v>10</v>
      </c>
      <c r="E158" s="4" t="s">
        <v>11</v>
      </c>
      <c r="F158" s="4" t="s">
        <v>12</v>
      </c>
      <c r="G158" s="4" t="s">
        <v>13</v>
      </c>
      <c r="H158" s="4" t="s">
        <v>14</v>
      </c>
      <c r="I158" s="4" t="s">
        <v>15</v>
      </c>
      <c r="J158" s="4" t="s">
        <v>16</v>
      </c>
      <c r="K158" s="4" t="s">
        <v>17</v>
      </c>
    </row>
    <row r="159" spans="1:31" s="33" customFormat="1" ht="30" x14ac:dyDescent="0.2">
      <c r="A159" s="10">
        <v>155</v>
      </c>
      <c r="B159" s="32">
        <v>1710109891</v>
      </c>
      <c r="C159" s="4" t="s">
        <v>309</v>
      </c>
      <c r="D159" s="5" t="s">
        <v>310</v>
      </c>
      <c r="E159" s="4" t="s">
        <v>311</v>
      </c>
      <c r="F159" s="4" t="s">
        <v>12</v>
      </c>
      <c r="G159" s="4" t="s">
        <v>13</v>
      </c>
      <c r="H159" s="4" t="s">
        <v>14</v>
      </c>
      <c r="I159" s="4" t="s">
        <v>15</v>
      </c>
      <c r="J159" s="4" t="s">
        <v>16</v>
      </c>
      <c r="K159" s="4" t="s">
        <v>17</v>
      </c>
    </row>
    <row r="160" spans="1:31" s="33" customFormat="1" ht="30" x14ac:dyDescent="0.2">
      <c r="A160" s="10">
        <v>156</v>
      </c>
      <c r="B160" s="32">
        <v>907196869</v>
      </c>
      <c r="C160" s="4" t="s">
        <v>863</v>
      </c>
      <c r="D160" s="5" t="s">
        <v>864</v>
      </c>
      <c r="E160" s="4" t="s">
        <v>865</v>
      </c>
      <c r="F160" s="4" t="s">
        <v>12</v>
      </c>
      <c r="G160" s="4" t="s">
        <v>13</v>
      </c>
      <c r="H160" s="4" t="s">
        <v>14</v>
      </c>
      <c r="I160" s="4" t="s">
        <v>15</v>
      </c>
      <c r="J160" s="4" t="s">
        <v>16</v>
      </c>
      <c r="K160" s="4" t="s">
        <v>17</v>
      </c>
      <c r="P160" s="33" t="s">
        <v>1827</v>
      </c>
    </row>
    <row r="161" spans="1:28" s="291" customFormat="1" ht="30" x14ac:dyDescent="0.2">
      <c r="A161" s="291">
        <v>157</v>
      </c>
      <c r="B161" s="292">
        <v>1711701167</v>
      </c>
      <c r="C161" s="293" t="s">
        <v>1061</v>
      </c>
      <c r="D161" s="294" t="s">
        <v>1062</v>
      </c>
      <c r="E161" s="293" t="s">
        <v>1063</v>
      </c>
      <c r="F161" s="293" t="s">
        <v>1064</v>
      </c>
      <c r="G161" s="293" t="s">
        <v>109</v>
      </c>
      <c r="H161" s="293" t="s">
        <v>50</v>
      </c>
      <c r="I161" s="293" t="s">
        <v>1065</v>
      </c>
      <c r="J161" s="293" t="s">
        <v>16</v>
      </c>
      <c r="K161" s="293" t="s">
        <v>1066</v>
      </c>
      <c r="L161" s="290">
        <v>42072</v>
      </c>
      <c r="N161" s="290">
        <v>43455</v>
      </c>
      <c r="P161" s="291" t="s">
        <v>1705</v>
      </c>
    </row>
    <row r="162" spans="1:28" s="238" customFormat="1" ht="30" x14ac:dyDescent="0.2">
      <c r="A162" s="238">
        <v>158</v>
      </c>
      <c r="B162" s="239">
        <v>1710938158</v>
      </c>
      <c r="C162" s="240" t="s">
        <v>446</v>
      </c>
      <c r="D162" s="241" t="s">
        <v>1224</v>
      </c>
      <c r="E162" s="240" t="s">
        <v>447</v>
      </c>
      <c r="F162" s="240" t="s">
        <v>448</v>
      </c>
      <c r="G162" s="240" t="s">
        <v>1417</v>
      </c>
      <c r="H162" s="240" t="s">
        <v>64</v>
      </c>
      <c r="I162" s="240" t="s">
        <v>65</v>
      </c>
      <c r="J162" s="240" t="s">
        <v>16</v>
      </c>
      <c r="K162" s="240" t="s">
        <v>449</v>
      </c>
      <c r="L162" s="242">
        <v>42009</v>
      </c>
      <c r="N162" s="242">
        <v>43470</v>
      </c>
    </row>
    <row r="163" spans="1:28" s="33" customFormat="1" ht="30" x14ac:dyDescent="0.2">
      <c r="A163" s="10">
        <v>159</v>
      </c>
      <c r="B163" s="32">
        <v>1703919025</v>
      </c>
      <c r="C163" s="4" t="s">
        <v>1225</v>
      </c>
      <c r="D163" s="5" t="s">
        <v>1226</v>
      </c>
      <c r="E163" s="4" t="s">
        <v>1274</v>
      </c>
      <c r="F163" s="4" t="s">
        <v>134</v>
      </c>
      <c r="G163" s="4" t="s">
        <v>1227</v>
      </c>
      <c r="H163" s="4" t="s">
        <v>203</v>
      </c>
      <c r="I163" s="4" t="s">
        <v>1228</v>
      </c>
      <c r="J163" s="4" t="s">
        <v>16</v>
      </c>
      <c r="K163" s="4" t="s">
        <v>1275</v>
      </c>
    </row>
    <row r="164" spans="1:28" s="33" customFormat="1" ht="30" x14ac:dyDescent="0.2">
      <c r="A164" s="10">
        <v>160</v>
      </c>
      <c r="B164" s="32">
        <v>1713865150</v>
      </c>
      <c r="C164" s="4" t="s">
        <v>902</v>
      </c>
      <c r="D164" s="5" t="s">
        <v>903</v>
      </c>
      <c r="E164" s="4" t="s">
        <v>904</v>
      </c>
      <c r="F164" s="4" t="s">
        <v>905</v>
      </c>
      <c r="G164" s="4" t="s">
        <v>1416</v>
      </c>
      <c r="H164" s="4" t="s">
        <v>22</v>
      </c>
      <c r="I164" s="4" t="s">
        <v>375</v>
      </c>
      <c r="J164" s="4" t="s">
        <v>660</v>
      </c>
      <c r="K164" s="4" t="s">
        <v>906</v>
      </c>
    </row>
    <row r="165" spans="1:28" s="160" customFormat="1" x14ac:dyDescent="0.2">
      <c r="A165" s="160">
        <v>161</v>
      </c>
      <c r="B165" s="161">
        <v>1708350267</v>
      </c>
      <c r="C165" s="162" t="s">
        <v>657</v>
      </c>
      <c r="D165" s="163" t="s">
        <v>658</v>
      </c>
      <c r="E165" s="162" t="s">
        <v>659</v>
      </c>
      <c r="F165" s="162" t="s">
        <v>95</v>
      </c>
      <c r="G165" s="162" t="s">
        <v>1417</v>
      </c>
      <c r="H165" s="162" t="s">
        <v>22</v>
      </c>
      <c r="I165" s="162" t="s">
        <v>90</v>
      </c>
      <c r="J165" s="162" t="s">
        <v>660</v>
      </c>
      <c r="K165" s="162" t="s">
        <v>97</v>
      </c>
      <c r="L165" s="164">
        <v>42078</v>
      </c>
      <c r="N165" s="164">
        <v>43174</v>
      </c>
      <c r="AB165" s="160" t="s">
        <v>1828</v>
      </c>
    </row>
    <row r="166" spans="1:28" s="295" customFormat="1" x14ac:dyDescent="0.2">
      <c r="A166" s="295">
        <v>162</v>
      </c>
      <c r="B166" s="296">
        <v>1706950266</v>
      </c>
      <c r="C166" s="297" t="s">
        <v>871</v>
      </c>
      <c r="D166" s="298" t="s">
        <v>872</v>
      </c>
      <c r="E166" s="297" t="s">
        <v>873</v>
      </c>
      <c r="F166" s="297" t="s">
        <v>874</v>
      </c>
      <c r="G166" s="297" t="s">
        <v>1415</v>
      </c>
      <c r="H166" s="297" t="s">
        <v>875</v>
      </c>
      <c r="I166" s="297" t="s">
        <v>876</v>
      </c>
      <c r="J166" s="297" t="s">
        <v>1408</v>
      </c>
      <c r="K166" s="297" t="s">
        <v>877</v>
      </c>
      <c r="L166" s="299">
        <v>42370</v>
      </c>
      <c r="N166" s="299">
        <v>43220</v>
      </c>
    </row>
    <row r="167" spans="1:28" s="33" customFormat="1" ht="30" x14ac:dyDescent="0.2">
      <c r="A167" s="10">
        <v>163</v>
      </c>
      <c r="B167" s="32"/>
      <c r="C167" s="4" t="s">
        <v>1252</v>
      </c>
      <c r="D167" s="5" t="s">
        <v>1253</v>
      </c>
      <c r="E167" s="4"/>
      <c r="F167" s="4" t="s">
        <v>1254</v>
      </c>
      <c r="G167" s="4" t="s">
        <v>30</v>
      </c>
      <c r="H167" s="4" t="s">
        <v>22</v>
      </c>
      <c r="I167" s="4" t="s">
        <v>1255</v>
      </c>
      <c r="J167" s="4" t="s">
        <v>1408</v>
      </c>
      <c r="K167" s="4" t="s">
        <v>1256</v>
      </c>
    </row>
    <row r="168" spans="1:28" s="33" customFormat="1" ht="30" x14ac:dyDescent="0.2">
      <c r="A168" s="10">
        <v>164</v>
      </c>
      <c r="B168" s="32">
        <v>1710471168</v>
      </c>
      <c r="C168" s="4" t="s">
        <v>561</v>
      </c>
      <c r="D168" s="5" t="s">
        <v>565</v>
      </c>
      <c r="E168" s="4" t="s">
        <v>566</v>
      </c>
      <c r="F168" s="4" t="s">
        <v>179</v>
      </c>
      <c r="G168" s="4" t="s">
        <v>1416</v>
      </c>
      <c r="H168" s="4" t="s">
        <v>102</v>
      </c>
      <c r="I168" s="4" t="s">
        <v>180</v>
      </c>
      <c r="J168" s="4" t="s">
        <v>165</v>
      </c>
      <c r="K168" s="4" t="s">
        <v>567</v>
      </c>
    </row>
    <row r="169" spans="1:28" s="33" customFormat="1" ht="30" x14ac:dyDescent="0.2">
      <c r="A169" s="10">
        <v>165</v>
      </c>
      <c r="B169" s="32">
        <v>400812228</v>
      </c>
      <c r="C169" s="4" t="s">
        <v>1199</v>
      </c>
      <c r="D169" s="5" t="s">
        <v>1200</v>
      </c>
      <c r="E169" s="200" t="s">
        <v>1288</v>
      </c>
      <c r="F169" s="4" t="s">
        <v>1194</v>
      </c>
      <c r="G169" s="4" t="s">
        <v>1416</v>
      </c>
      <c r="H169" s="4" t="s">
        <v>22</v>
      </c>
      <c r="I169" s="4" t="s">
        <v>90</v>
      </c>
      <c r="J169" s="4" t="s">
        <v>165</v>
      </c>
      <c r="K169" s="4" t="s">
        <v>1195</v>
      </c>
    </row>
    <row r="170" spans="1:28" s="33" customFormat="1" x14ac:dyDescent="0.2">
      <c r="A170" s="10">
        <v>166</v>
      </c>
      <c r="B170" s="32">
        <v>1706376934</v>
      </c>
      <c r="C170" s="4" t="s">
        <v>231</v>
      </c>
      <c r="D170" s="5" t="s">
        <v>232</v>
      </c>
      <c r="E170" s="4" t="s">
        <v>233</v>
      </c>
      <c r="F170" s="4" t="s">
        <v>234</v>
      </c>
      <c r="G170" s="4" t="s">
        <v>1416</v>
      </c>
      <c r="H170" s="4" t="s">
        <v>102</v>
      </c>
      <c r="I170" s="4" t="s">
        <v>235</v>
      </c>
      <c r="J170" s="4" t="s">
        <v>471</v>
      </c>
      <c r="K170" s="4" t="s">
        <v>236</v>
      </c>
    </row>
    <row r="171" spans="1:28" s="291" customFormat="1" x14ac:dyDescent="0.2">
      <c r="A171" s="291">
        <v>167</v>
      </c>
      <c r="B171" s="292">
        <v>1714564216</v>
      </c>
      <c r="C171" s="293" t="s">
        <v>690</v>
      </c>
      <c r="D171" s="294" t="s">
        <v>691</v>
      </c>
      <c r="E171" s="293" t="s">
        <v>692</v>
      </c>
      <c r="F171" s="293" t="s">
        <v>234</v>
      </c>
      <c r="G171" s="293" t="s">
        <v>1415</v>
      </c>
      <c r="H171" s="293" t="s">
        <v>102</v>
      </c>
      <c r="I171" s="293" t="s">
        <v>235</v>
      </c>
      <c r="J171" s="293" t="s">
        <v>471</v>
      </c>
      <c r="K171" s="293" t="s">
        <v>693</v>
      </c>
      <c r="L171" s="290">
        <v>42050</v>
      </c>
      <c r="N171" s="290">
        <v>42735</v>
      </c>
      <c r="P171" s="291" t="s">
        <v>1706</v>
      </c>
      <c r="T171" s="290">
        <v>42051</v>
      </c>
      <c r="U171" s="290"/>
    </row>
    <row r="172" spans="1:28" s="175" customFormat="1" ht="30" x14ac:dyDescent="0.2">
      <c r="A172" s="175">
        <v>168</v>
      </c>
      <c r="B172" s="176">
        <v>1710510049</v>
      </c>
      <c r="C172" s="177" t="s">
        <v>765</v>
      </c>
      <c r="D172" s="178" t="s">
        <v>766</v>
      </c>
      <c r="E172" s="177" t="s">
        <v>767</v>
      </c>
      <c r="F172" s="177" t="s">
        <v>768</v>
      </c>
      <c r="G172" s="177" t="s">
        <v>1415</v>
      </c>
      <c r="H172" s="177" t="s">
        <v>305</v>
      </c>
      <c r="I172" s="177" t="s">
        <v>769</v>
      </c>
      <c r="J172" s="177" t="s">
        <v>471</v>
      </c>
      <c r="K172" s="177" t="s">
        <v>768</v>
      </c>
      <c r="L172" s="175" t="s">
        <v>1845</v>
      </c>
      <c r="N172" s="179">
        <v>43587</v>
      </c>
    </row>
    <row r="173" spans="1:28" s="150" customFormat="1" ht="30" x14ac:dyDescent="0.2">
      <c r="A173" s="150">
        <v>169</v>
      </c>
      <c r="B173" s="151">
        <v>1710013143</v>
      </c>
      <c r="C173" s="152" t="s">
        <v>137</v>
      </c>
      <c r="D173" s="153" t="s">
        <v>138</v>
      </c>
      <c r="E173" s="152" t="s">
        <v>139</v>
      </c>
      <c r="F173" s="152" t="s">
        <v>140</v>
      </c>
      <c r="G173" s="152" t="s">
        <v>1417</v>
      </c>
      <c r="H173" s="152" t="s">
        <v>50</v>
      </c>
      <c r="I173" s="152" t="s">
        <v>141</v>
      </c>
      <c r="J173" s="152" t="s">
        <v>471</v>
      </c>
      <c r="K173" s="152" t="s">
        <v>142</v>
      </c>
      <c r="L173" s="154">
        <v>42095</v>
      </c>
      <c r="M173" s="154">
        <v>42102</v>
      </c>
      <c r="N173" s="154">
        <v>43556</v>
      </c>
      <c r="O173" s="154">
        <v>42131</v>
      </c>
      <c r="P173" s="154"/>
      <c r="Q173" s="154"/>
      <c r="T173" s="150" t="s">
        <v>1640</v>
      </c>
      <c r="AA173" s="150">
        <v>2655</v>
      </c>
    </row>
    <row r="174" spans="1:28" s="238" customFormat="1" ht="30" x14ac:dyDescent="0.2">
      <c r="A174" s="238">
        <v>170</v>
      </c>
      <c r="B174" s="239">
        <v>1710543446</v>
      </c>
      <c r="C174" s="240" t="s">
        <v>143</v>
      </c>
      <c r="D174" s="241" t="s">
        <v>1829</v>
      </c>
      <c r="E174" s="240" t="s">
        <v>145</v>
      </c>
      <c r="F174" s="240" t="s">
        <v>146</v>
      </c>
      <c r="G174" s="240" t="s">
        <v>1417</v>
      </c>
      <c r="H174" s="240" t="s">
        <v>64</v>
      </c>
      <c r="I174" s="240" t="s">
        <v>65</v>
      </c>
      <c r="J174" s="240" t="s">
        <v>471</v>
      </c>
      <c r="K174" s="240" t="s">
        <v>1115</v>
      </c>
      <c r="L174" s="242">
        <v>42009</v>
      </c>
      <c r="N174" s="242">
        <v>43470</v>
      </c>
      <c r="T174" s="238" t="s">
        <v>1765</v>
      </c>
      <c r="U174" s="242">
        <v>42009</v>
      </c>
    </row>
    <row r="175" spans="1:28" s="150" customFormat="1" ht="30" x14ac:dyDescent="0.2">
      <c r="A175" s="150">
        <v>171</v>
      </c>
      <c r="B175" s="151">
        <v>1801893940</v>
      </c>
      <c r="C175" s="152" t="s">
        <v>237</v>
      </c>
      <c r="D175" s="153" t="s">
        <v>238</v>
      </c>
      <c r="E175" s="152" t="s">
        <v>239</v>
      </c>
      <c r="F175" s="152" t="s">
        <v>140</v>
      </c>
      <c r="G175" s="152" t="s">
        <v>1417</v>
      </c>
      <c r="H175" s="152" t="s">
        <v>50</v>
      </c>
      <c r="I175" s="152" t="s">
        <v>141</v>
      </c>
      <c r="J175" s="152" t="s">
        <v>471</v>
      </c>
      <c r="K175" s="152" t="s">
        <v>142</v>
      </c>
      <c r="L175" s="154">
        <v>42095</v>
      </c>
      <c r="N175" s="154">
        <v>43556</v>
      </c>
      <c r="T175" s="150" t="s">
        <v>1640</v>
      </c>
      <c r="AA175" s="150">
        <v>1593</v>
      </c>
    </row>
    <row r="176" spans="1:28" s="155" customFormat="1" ht="30" x14ac:dyDescent="0.2">
      <c r="A176" s="155">
        <v>172</v>
      </c>
      <c r="B176" s="156">
        <v>1711187631</v>
      </c>
      <c r="C176" s="157" t="s">
        <v>240</v>
      </c>
      <c r="D176" s="158" t="s">
        <v>241</v>
      </c>
      <c r="E176" s="157" t="s">
        <v>242</v>
      </c>
      <c r="F176" s="157" t="s">
        <v>243</v>
      </c>
      <c r="G176" s="157" t="s">
        <v>1417</v>
      </c>
      <c r="H176" s="157" t="s">
        <v>64</v>
      </c>
      <c r="I176" s="157" t="s">
        <v>65</v>
      </c>
      <c r="J176" s="157" t="s">
        <v>471</v>
      </c>
      <c r="K176" s="157" t="s">
        <v>244</v>
      </c>
      <c r="L176" s="159">
        <v>42233</v>
      </c>
      <c r="N176" s="159">
        <v>44059</v>
      </c>
    </row>
    <row r="177" spans="1:30" s="33" customFormat="1" x14ac:dyDescent="0.2">
      <c r="A177" s="10">
        <v>173</v>
      </c>
      <c r="B177" s="32">
        <v>1720463874</v>
      </c>
      <c r="C177" s="4" t="s">
        <v>303</v>
      </c>
      <c r="D177" s="5" t="s">
        <v>1430</v>
      </c>
      <c r="E177" s="200" t="s">
        <v>304</v>
      </c>
      <c r="F177" s="4" t="s">
        <v>1116</v>
      </c>
      <c r="G177" s="4" t="s">
        <v>1417</v>
      </c>
      <c r="H177" s="4" t="s">
        <v>203</v>
      </c>
      <c r="I177" s="4" t="s">
        <v>1418</v>
      </c>
      <c r="J177" s="4" t="s">
        <v>471</v>
      </c>
      <c r="K177" s="4" t="s">
        <v>1117</v>
      </c>
    </row>
    <row r="178" spans="1:30" s="150" customFormat="1" ht="30" x14ac:dyDescent="0.2">
      <c r="A178" s="150">
        <v>174</v>
      </c>
      <c r="B178" s="151">
        <v>1801624873</v>
      </c>
      <c r="C178" s="152" t="s">
        <v>694</v>
      </c>
      <c r="D178" s="153" t="s">
        <v>695</v>
      </c>
      <c r="E178" s="152" t="s">
        <v>1639</v>
      </c>
      <c r="F178" s="152" t="s">
        <v>140</v>
      </c>
      <c r="G178" s="152" t="s">
        <v>1417</v>
      </c>
      <c r="H178" s="152" t="s">
        <v>50</v>
      </c>
      <c r="I178" s="152" t="s">
        <v>141</v>
      </c>
      <c r="J178" s="152" t="s">
        <v>471</v>
      </c>
      <c r="K178" s="152" t="s">
        <v>142</v>
      </c>
      <c r="L178" s="154">
        <v>42095</v>
      </c>
      <c r="M178" s="154">
        <v>42102</v>
      </c>
      <c r="N178" s="154">
        <v>43556</v>
      </c>
      <c r="O178" s="154">
        <v>42131</v>
      </c>
      <c r="P178" s="154"/>
      <c r="Q178" s="154"/>
      <c r="T178" s="150" t="s">
        <v>1640</v>
      </c>
      <c r="AA178" s="150">
        <v>1593</v>
      </c>
      <c r="AD178" s="150" t="s">
        <v>1638</v>
      </c>
    </row>
    <row r="179" spans="1:30" s="218" customFormat="1" ht="30" x14ac:dyDescent="0.2">
      <c r="A179" s="218">
        <v>175</v>
      </c>
      <c r="B179" s="219">
        <v>1723046155</v>
      </c>
      <c r="C179" s="220" t="s">
        <v>647</v>
      </c>
      <c r="D179" s="221" t="s">
        <v>648</v>
      </c>
      <c r="E179" s="220" t="s">
        <v>649</v>
      </c>
      <c r="F179" s="220" t="s">
        <v>650</v>
      </c>
      <c r="G179" s="220" t="s">
        <v>1415</v>
      </c>
      <c r="H179" s="220" t="s">
        <v>22</v>
      </c>
      <c r="I179" s="220" t="s">
        <v>23</v>
      </c>
      <c r="J179" s="220" t="s">
        <v>1414</v>
      </c>
      <c r="K179" s="220" t="s">
        <v>651</v>
      </c>
      <c r="L179" s="229">
        <v>42370</v>
      </c>
      <c r="N179" s="218" t="s">
        <v>1846</v>
      </c>
      <c r="P179" s="218" t="s">
        <v>1755</v>
      </c>
    </row>
    <row r="180" spans="1:30" s="175" customFormat="1" ht="45" x14ac:dyDescent="0.2">
      <c r="A180" s="175">
        <v>176</v>
      </c>
      <c r="B180" s="176">
        <v>1707882641</v>
      </c>
      <c r="C180" s="177" t="s">
        <v>652</v>
      </c>
      <c r="D180" s="178" t="s">
        <v>653</v>
      </c>
      <c r="E180" s="177" t="s">
        <v>654</v>
      </c>
      <c r="F180" s="177" t="s">
        <v>655</v>
      </c>
      <c r="G180" s="177" t="s">
        <v>1415</v>
      </c>
      <c r="H180" s="177" t="s">
        <v>102</v>
      </c>
      <c r="I180" s="177" t="s">
        <v>656</v>
      </c>
      <c r="J180" s="177" t="s">
        <v>1414</v>
      </c>
      <c r="K180" s="177" t="s">
        <v>655</v>
      </c>
      <c r="L180" s="179">
        <v>42552</v>
      </c>
      <c r="N180" s="179">
        <v>43738</v>
      </c>
      <c r="P180" s="175" t="s">
        <v>1657</v>
      </c>
    </row>
    <row r="181" spans="1:30" s="175" customFormat="1" ht="30" x14ac:dyDescent="0.2">
      <c r="A181" s="175">
        <v>177</v>
      </c>
      <c r="B181" s="176">
        <v>200800845</v>
      </c>
      <c r="C181" s="177" t="s">
        <v>34</v>
      </c>
      <c r="D181" s="178" t="s">
        <v>35</v>
      </c>
      <c r="E181" s="177" t="s">
        <v>36</v>
      </c>
      <c r="F181" s="177" t="s">
        <v>1128</v>
      </c>
      <c r="G181" s="177" t="s">
        <v>38</v>
      </c>
      <c r="H181" s="177" t="s">
        <v>39</v>
      </c>
      <c r="I181" s="177" t="s">
        <v>40</v>
      </c>
      <c r="J181" s="177" t="s">
        <v>1414</v>
      </c>
      <c r="K181" s="177" t="s">
        <v>41</v>
      </c>
      <c r="L181" s="179">
        <v>42217</v>
      </c>
      <c r="N181" s="179">
        <v>43312</v>
      </c>
    </row>
    <row r="182" spans="1:30" s="175" customFormat="1" ht="30" x14ac:dyDescent="0.2">
      <c r="A182" s="175">
        <v>178</v>
      </c>
      <c r="B182" s="176">
        <v>1703896652</v>
      </c>
      <c r="C182" s="177" t="s">
        <v>592</v>
      </c>
      <c r="D182" s="178" t="s">
        <v>593</v>
      </c>
      <c r="E182" s="177" t="s">
        <v>594</v>
      </c>
      <c r="F182" s="177" t="s">
        <v>37</v>
      </c>
      <c r="G182" s="177" t="s">
        <v>38</v>
      </c>
      <c r="H182" s="177" t="s">
        <v>39</v>
      </c>
      <c r="I182" s="177" t="s">
        <v>595</v>
      </c>
      <c r="J182" s="177" t="s">
        <v>1414</v>
      </c>
      <c r="K182" s="177" t="s">
        <v>41</v>
      </c>
      <c r="L182" s="179">
        <v>42217</v>
      </c>
      <c r="N182" s="179">
        <v>43312</v>
      </c>
    </row>
    <row r="183" spans="1:30" s="175" customFormat="1" ht="30" x14ac:dyDescent="0.2">
      <c r="A183" s="175">
        <v>179</v>
      </c>
      <c r="B183" s="176">
        <v>1801907070</v>
      </c>
      <c r="C183" s="177" t="s">
        <v>954</v>
      </c>
      <c r="D183" s="178" t="s">
        <v>955</v>
      </c>
      <c r="E183" s="177" t="s">
        <v>956</v>
      </c>
      <c r="F183" s="177" t="s">
        <v>1128</v>
      </c>
      <c r="G183" s="177" t="s">
        <v>38</v>
      </c>
      <c r="H183" s="177" t="s">
        <v>39</v>
      </c>
      <c r="I183" s="177" t="s">
        <v>957</v>
      </c>
      <c r="J183" s="177" t="s">
        <v>1414</v>
      </c>
      <c r="K183" s="177" t="s">
        <v>41</v>
      </c>
      <c r="L183" s="179">
        <v>42217</v>
      </c>
      <c r="N183" s="179">
        <v>43312</v>
      </c>
    </row>
    <row r="184" spans="1:30" s="140" customFormat="1" ht="30" x14ac:dyDescent="0.2">
      <c r="A184" s="140">
        <v>180</v>
      </c>
      <c r="B184" s="141">
        <v>1705813259</v>
      </c>
      <c r="C184" s="142" t="s">
        <v>220</v>
      </c>
      <c r="D184" s="143" t="s">
        <v>221</v>
      </c>
      <c r="E184" s="142" t="s">
        <v>222</v>
      </c>
      <c r="F184" s="142" t="s">
        <v>37</v>
      </c>
      <c r="G184" s="142" t="s">
        <v>1417</v>
      </c>
      <c r="H184" s="142" t="s">
        <v>50</v>
      </c>
      <c r="I184" s="142" t="s">
        <v>223</v>
      </c>
      <c r="J184" s="142" t="s">
        <v>1414</v>
      </c>
      <c r="K184" s="142" t="s">
        <v>1196</v>
      </c>
      <c r="L184" s="144">
        <v>42396</v>
      </c>
      <c r="N184" s="144">
        <v>43856</v>
      </c>
    </row>
    <row r="185" spans="1:30" s="140" customFormat="1" ht="30" x14ac:dyDescent="0.2">
      <c r="A185" s="140">
        <v>181</v>
      </c>
      <c r="B185" s="141">
        <v>1708200132</v>
      </c>
      <c r="C185" s="142" t="s">
        <v>283</v>
      </c>
      <c r="D185" s="143" t="s">
        <v>284</v>
      </c>
      <c r="E185" s="142" t="s">
        <v>285</v>
      </c>
      <c r="F185" s="142" t="s">
        <v>37</v>
      </c>
      <c r="G185" s="142" t="s">
        <v>1417</v>
      </c>
      <c r="H185" s="142" t="s">
        <v>50</v>
      </c>
      <c r="I185" s="142" t="s">
        <v>223</v>
      </c>
      <c r="J185" s="142" t="s">
        <v>1414</v>
      </c>
      <c r="K185" s="142" t="s">
        <v>224</v>
      </c>
      <c r="L185" s="144">
        <v>42396</v>
      </c>
      <c r="N185" s="144">
        <v>43856</v>
      </c>
    </row>
    <row r="186" spans="1:30" s="140" customFormat="1" ht="30" x14ac:dyDescent="0.2">
      <c r="A186" s="140">
        <v>182</v>
      </c>
      <c r="B186" s="141">
        <v>1714631304</v>
      </c>
      <c r="C186" s="142" t="s">
        <v>485</v>
      </c>
      <c r="D186" s="143" t="s">
        <v>486</v>
      </c>
      <c r="E186" s="142" t="s">
        <v>487</v>
      </c>
      <c r="F186" s="142" t="s">
        <v>37</v>
      </c>
      <c r="G186" s="142" t="s">
        <v>1417</v>
      </c>
      <c r="H186" s="142" t="s">
        <v>50</v>
      </c>
      <c r="I186" s="142" t="s">
        <v>223</v>
      </c>
      <c r="J186" s="142" t="s">
        <v>1414</v>
      </c>
      <c r="K186" s="142" t="s">
        <v>224</v>
      </c>
      <c r="L186" s="144">
        <v>42396</v>
      </c>
      <c r="N186" s="144">
        <v>43856</v>
      </c>
    </row>
    <row r="187" spans="1:30" s="286" customFormat="1" ht="30" x14ac:dyDescent="0.2">
      <c r="A187" s="286">
        <v>183</v>
      </c>
      <c r="B187" s="287">
        <v>1001714953</v>
      </c>
      <c r="C187" s="288" t="s">
        <v>580</v>
      </c>
      <c r="D187" s="289" t="s">
        <v>581</v>
      </c>
      <c r="E187" s="288" t="s">
        <v>582</v>
      </c>
      <c r="F187" s="288" t="s">
        <v>95</v>
      </c>
      <c r="G187" s="288" t="s">
        <v>1417</v>
      </c>
      <c r="H187" s="288" t="s">
        <v>22</v>
      </c>
      <c r="I187" s="288" t="s">
        <v>90</v>
      </c>
      <c r="J187" s="288" t="s">
        <v>1414</v>
      </c>
      <c r="K187" s="288" t="s">
        <v>97</v>
      </c>
      <c r="L187" s="286">
        <v>2013</v>
      </c>
      <c r="N187" s="286">
        <v>2016</v>
      </c>
    </row>
    <row r="188" spans="1:30" s="140" customFormat="1" ht="30" x14ac:dyDescent="0.2">
      <c r="A188" s="140">
        <v>184</v>
      </c>
      <c r="B188" s="141">
        <v>1803158946</v>
      </c>
      <c r="C188" s="142" t="s">
        <v>1690</v>
      </c>
      <c r="D188" s="143" t="s">
        <v>805</v>
      </c>
      <c r="E188" s="142" t="s">
        <v>806</v>
      </c>
      <c r="F188" s="142" t="s">
        <v>37</v>
      </c>
      <c r="G188" s="142" t="s">
        <v>1417</v>
      </c>
      <c r="H188" s="142" t="s">
        <v>50</v>
      </c>
      <c r="I188" s="142" t="s">
        <v>223</v>
      </c>
      <c r="J188" s="142" t="s">
        <v>1414</v>
      </c>
      <c r="K188" s="142" t="s">
        <v>224</v>
      </c>
      <c r="L188" s="144">
        <v>42396</v>
      </c>
      <c r="N188" s="144">
        <v>43856</v>
      </c>
    </row>
    <row r="189" spans="1:30" s="140" customFormat="1" ht="30" x14ac:dyDescent="0.2">
      <c r="A189" s="140">
        <v>185</v>
      </c>
      <c r="B189" s="141">
        <v>1712255916</v>
      </c>
      <c r="C189" s="142" t="s">
        <v>896</v>
      </c>
      <c r="D189" s="143" t="s">
        <v>897</v>
      </c>
      <c r="E189" s="142" t="s">
        <v>898</v>
      </c>
      <c r="F189" s="142" t="s">
        <v>37</v>
      </c>
      <c r="G189" s="142" t="s">
        <v>1417</v>
      </c>
      <c r="H189" s="142" t="s">
        <v>50</v>
      </c>
      <c r="I189" s="142" t="s">
        <v>223</v>
      </c>
      <c r="J189" s="142" t="s">
        <v>1414</v>
      </c>
      <c r="K189" s="142" t="s">
        <v>224</v>
      </c>
      <c r="L189" s="144">
        <v>42396</v>
      </c>
      <c r="N189" s="144">
        <v>43856</v>
      </c>
    </row>
    <row r="190" spans="1:30" s="291" customFormat="1" ht="30" x14ac:dyDescent="0.2">
      <c r="A190" s="291">
        <v>186</v>
      </c>
      <c r="B190" s="292">
        <v>1708608037</v>
      </c>
      <c r="C190" s="293" t="s">
        <v>437</v>
      </c>
      <c r="D190" s="294" t="s">
        <v>438</v>
      </c>
      <c r="E190" s="293" t="s">
        <v>439</v>
      </c>
      <c r="F190" s="293" t="s">
        <v>440</v>
      </c>
      <c r="G190" s="293" t="s">
        <v>1415</v>
      </c>
      <c r="H190" s="293" t="s">
        <v>22</v>
      </c>
      <c r="I190" s="293" t="s">
        <v>441</v>
      </c>
      <c r="J190" s="293" t="s">
        <v>16</v>
      </c>
      <c r="K190" s="293" t="s">
        <v>440</v>
      </c>
      <c r="L190" s="290">
        <v>42614</v>
      </c>
      <c r="N190" s="290">
        <v>42979</v>
      </c>
    </row>
    <row r="191" spans="1:30" s="33" customFormat="1" ht="30" x14ac:dyDescent="0.2">
      <c r="A191" s="10">
        <v>187</v>
      </c>
      <c r="B191" s="32">
        <v>1708079320</v>
      </c>
      <c r="C191" s="4" t="s">
        <v>388</v>
      </c>
      <c r="D191" s="5" t="s">
        <v>389</v>
      </c>
      <c r="E191" s="4" t="s">
        <v>390</v>
      </c>
      <c r="F191" s="4" t="s">
        <v>391</v>
      </c>
      <c r="G191" s="4" t="s">
        <v>1416</v>
      </c>
      <c r="H191" s="4" t="s">
        <v>22</v>
      </c>
      <c r="I191" s="4" t="s">
        <v>392</v>
      </c>
      <c r="J191" s="4" t="s">
        <v>111</v>
      </c>
      <c r="K191" s="4" t="s">
        <v>393</v>
      </c>
    </row>
    <row r="192" spans="1:30" s="309" customFormat="1" ht="45" x14ac:dyDescent="0.2">
      <c r="A192" s="309">
        <v>188</v>
      </c>
      <c r="B192" s="310">
        <v>1751463041</v>
      </c>
      <c r="C192" s="311" t="s">
        <v>913</v>
      </c>
      <c r="D192" s="312" t="s">
        <v>914</v>
      </c>
      <c r="E192" s="311" t="s">
        <v>915</v>
      </c>
      <c r="F192" s="311" t="s">
        <v>1133</v>
      </c>
      <c r="G192" s="311" t="s">
        <v>157</v>
      </c>
      <c r="H192" s="311" t="s">
        <v>39</v>
      </c>
      <c r="I192" s="311" t="s">
        <v>916</v>
      </c>
      <c r="J192" s="311" t="s">
        <v>1434</v>
      </c>
      <c r="K192" s="311" t="s">
        <v>1134</v>
      </c>
      <c r="P192" s="309" t="s">
        <v>1860</v>
      </c>
    </row>
    <row r="193" spans="1:28" s="291" customFormat="1" ht="45" x14ac:dyDescent="0.2">
      <c r="A193" s="291">
        <v>189</v>
      </c>
      <c r="B193" s="292">
        <v>401060389</v>
      </c>
      <c r="C193" s="293" t="s">
        <v>920</v>
      </c>
      <c r="D193" s="294" t="s">
        <v>921</v>
      </c>
      <c r="E193" s="293" t="s">
        <v>922</v>
      </c>
      <c r="F193" s="293" t="s">
        <v>923</v>
      </c>
      <c r="G193" s="293" t="s">
        <v>109</v>
      </c>
      <c r="H193" s="293" t="s">
        <v>64</v>
      </c>
      <c r="I193" s="293" t="s">
        <v>924</v>
      </c>
      <c r="J193" s="293" t="s">
        <v>1434</v>
      </c>
      <c r="K193" s="293" t="s">
        <v>926</v>
      </c>
      <c r="L193" s="300">
        <v>41640</v>
      </c>
      <c r="N193" s="290">
        <v>43100</v>
      </c>
      <c r="P193" s="291" t="s">
        <v>1702</v>
      </c>
      <c r="Q193" s="291" t="s">
        <v>1703</v>
      </c>
    </row>
    <row r="194" spans="1:28" s="33" customFormat="1" ht="45" x14ac:dyDescent="0.2">
      <c r="A194" s="10">
        <v>190</v>
      </c>
      <c r="B194" s="32">
        <v>1714168190</v>
      </c>
      <c r="C194" s="4" t="s">
        <v>442</v>
      </c>
      <c r="D194" s="5" t="s">
        <v>443</v>
      </c>
      <c r="E194" s="4" t="s">
        <v>444</v>
      </c>
      <c r="F194" s="4" t="s">
        <v>445</v>
      </c>
      <c r="G194" s="4" t="s">
        <v>1415</v>
      </c>
      <c r="H194" s="4" t="s">
        <v>102</v>
      </c>
      <c r="I194" s="4" t="s">
        <v>158</v>
      </c>
      <c r="J194" s="4" t="s">
        <v>96</v>
      </c>
      <c r="K194" s="4" t="s">
        <v>159</v>
      </c>
    </row>
    <row r="195" spans="1:28" s="291" customFormat="1" ht="45" x14ac:dyDescent="0.2">
      <c r="A195" s="291">
        <v>191</v>
      </c>
      <c r="B195" s="292">
        <v>1708608037</v>
      </c>
      <c r="C195" s="293" t="s">
        <v>762</v>
      </c>
      <c r="D195" s="294" t="s">
        <v>763</v>
      </c>
      <c r="E195" s="293" t="s">
        <v>764</v>
      </c>
      <c r="F195" s="293" t="s">
        <v>156</v>
      </c>
      <c r="G195" s="293" t="s">
        <v>1415</v>
      </c>
      <c r="H195" s="293" t="s">
        <v>102</v>
      </c>
      <c r="I195" s="293" t="s">
        <v>656</v>
      </c>
      <c r="J195" s="293" t="s">
        <v>96</v>
      </c>
      <c r="K195" s="293" t="s">
        <v>156</v>
      </c>
      <c r="L195" s="300">
        <v>42186</v>
      </c>
      <c r="N195" s="300">
        <v>44013</v>
      </c>
    </row>
    <row r="196" spans="1:28" s="206" customFormat="1" ht="45" x14ac:dyDescent="0.2">
      <c r="A196" s="206">
        <v>192</v>
      </c>
      <c r="B196" s="201">
        <v>1717661316</v>
      </c>
      <c r="C196" s="207" t="s">
        <v>785</v>
      </c>
      <c r="D196" s="208" t="s">
        <v>786</v>
      </c>
      <c r="E196" s="207" t="s">
        <v>787</v>
      </c>
      <c r="F196" s="207" t="s">
        <v>788</v>
      </c>
      <c r="G196" s="207" t="s">
        <v>1415</v>
      </c>
      <c r="H196" s="207" t="s">
        <v>102</v>
      </c>
      <c r="I196" s="207" t="s">
        <v>656</v>
      </c>
      <c r="J196" s="207" t="s">
        <v>96</v>
      </c>
      <c r="K196" s="207" t="s">
        <v>789</v>
      </c>
      <c r="L196" s="209">
        <v>42373</v>
      </c>
      <c r="N196" s="209">
        <v>44196</v>
      </c>
    </row>
    <row r="197" spans="1:28" s="206" customFormat="1" ht="45" x14ac:dyDescent="0.2">
      <c r="A197" s="206">
        <v>193</v>
      </c>
      <c r="B197" s="201">
        <v>1715365407</v>
      </c>
      <c r="C197" s="207" t="s">
        <v>851</v>
      </c>
      <c r="D197" s="208" t="s">
        <v>852</v>
      </c>
      <c r="E197" s="207" t="s">
        <v>853</v>
      </c>
      <c r="F197" s="207" t="s">
        <v>788</v>
      </c>
      <c r="G197" s="207" t="s">
        <v>1415</v>
      </c>
      <c r="H197" s="207" t="s">
        <v>102</v>
      </c>
      <c r="I197" s="207" t="s">
        <v>656</v>
      </c>
      <c r="J197" s="207" t="s">
        <v>96</v>
      </c>
      <c r="K197" s="207" t="s">
        <v>789</v>
      </c>
      <c r="L197" s="209">
        <v>42373</v>
      </c>
      <c r="N197" s="209">
        <v>44196</v>
      </c>
    </row>
    <row r="198" spans="1:28" s="273" customFormat="1" ht="45" x14ac:dyDescent="0.2">
      <c r="A198" s="273">
        <v>194</v>
      </c>
      <c r="B198" s="274">
        <v>1708489370</v>
      </c>
      <c r="C198" s="275" t="s">
        <v>1136</v>
      </c>
      <c r="D198" s="276" t="s">
        <v>1137</v>
      </c>
      <c r="E198" s="275" t="s">
        <v>1276</v>
      </c>
      <c r="F198" s="275" t="s">
        <v>1138</v>
      </c>
      <c r="G198" s="275" t="s">
        <v>1415</v>
      </c>
      <c r="H198" s="275" t="s">
        <v>102</v>
      </c>
      <c r="I198" s="275" t="s">
        <v>656</v>
      </c>
      <c r="J198" s="275" t="s">
        <v>96</v>
      </c>
      <c r="K198" s="275" t="s">
        <v>1139</v>
      </c>
      <c r="L198" s="277">
        <v>42186</v>
      </c>
      <c r="N198" s="277">
        <v>43312</v>
      </c>
    </row>
    <row r="199" spans="1:28" s="273" customFormat="1" ht="45" x14ac:dyDescent="0.2">
      <c r="A199" s="273">
        <v>195</v>
      </c>
      <c r="B199" s="274">
        <v>1715513642</v>
      </c>
      <c r="C199" s="275" t="s">
        <v>153</v>
      </c>
      <c r="D199" s="276" t="s">
        <v>154</v>
      </c>
      <c r="E199" s="275" t="s">
        <v>155</v>
      </c>
      <c r="F199" s="275" t="s">
        <v>156</v>
      </c>
      <c r="G199" s="275" t="s">
        <v>157</v>
      </c>
      <c r="H199" s="275" t="s">
        <v>102</v>
      </c>
      <c r="I199" s="275" t="s">
        <v>158</v>
      </c>
      <c r="J199" s="275" t="s">
        <v>96</v>
      </c>
      <c r="K199" s="275" t="s">
        <v>159</v>
      </c>
      <c r="L199" s="277">
        <v>42186</v>
      </c>
      <c r="N199" s="277">
        <v>43312</v>
      </c>
    </row>
    <row r="200" spans="1:28" s="33" customFormat="1" ht="45" x14ac:dyDescent="0.2">
      <c r="A200" s="10">
        <v>196</v>
      </c>
      <c r="B200" s="32">
        <v>1717644932</v>
      </c>
      <c r="C200" s="4" t="s">
        <v>614</v>
      </c>
      <c r="D200" s="5" t="s">
        <v>615</v>
      </c>
      <c r="E200" s="4" t="s">
        <v>616</v>
      </c>
      <c r="F200" s="4" t="s">
        <v>445</v>
      </c>
      <c r="G200" s="4" t="s">
        <v>157</v>
      </c>
      <c r="H200" s="4" t="s">
        <v>102</v>
      </c>
      <c r="I200" s="4" t="s">
        <v>158</v>
      </c>
      <c r="J200" s="4" t="s">
        <v>96</v>
      </c>
      <c r="K200" s="4" t="s">
        <v>159</v>
      </c>
    </row>
    <row r="201" spans="1:28" s="273" customFormat="1" ht="45" x14ac:dyDescent="0.2">
      <c r="A201" s="273">
        <v>197</v>
      </c>
      <c r="B201" s="274">
        <v>1002108494</v>
      </c>
      <c r="C201" s="275" t="s">
        <v>621</v>
      </c>
      <c r="D201" s="276" t="s">
        <v>622</v>
      </c>
      <c r="E201" s="275" t="s">
        <v>623</v>
      </c>
      <c r="F201" s="275" t="s">
        <v>156</v>
      </c>
      <c r="G201" s="275" t="s">
        <v>157</v>
      </c>
      <c r="H201" s="275" t="s">
        <v>191</v>
      </c>
      <c r="I201" s="275" t="s">
        <v>624</v>
      </c>
      <c r="J201" s="275" t="s">
        <v>96</v>
      </c>
      <c r="K201" s="275" t="s">
        <v>159</v>
      </c>
      <c r="L201" s="279">
        <v>42430</v>
      </c>
    </row>
    <row r="202" spans="1:28" s="273" customFormat="1" ht="45" x14ac:dyDescent="0.2">
      <c r="A202" s="273">
        <v>198</v>
      </c>
      <c r="B202" s="274">
        <v>1707265565</v>
      </c>
      <c r="C202" s="275" t="s">
        <v>696</v>
      </c>
      <c r="D202" s="276" t="s">
        <v>697</v>
      </c>
      <c r="E202" s="275" t="s">
        <v>698</v>
      </c>
      <c r="F202" s="275" t="s">
        <v>156</v>
      </c>
      <c r="G202" s="275" t="s">
        <v>157</v>
      </c>
      <c r="H202" s="275" t="s">
        <v>102</v>
      </c>
      <c r="I202" s="275" t="s">
        <v>158</v>
      </c>
      <c r="J202" s="275" t="s">
        <v>96</v>
      </c>
      <c r="K202" s="275" t="s">
        <v>159</v>
      </c>
      <c r="L202" s="279">
        <v>42430</v>
      </c>
      <c r="N202" s="279">
        <v>43525</v>
      </c>
    </row>
    <row r="203" spans="1:28" s="33" customFormat="1" ht="45" x14ac:dyDescent="0.2">
      <c r="A203" s="10">
        <v>199</v>
      </c>
      <c r="B203" s="32">
        <v>501692602</v>
      </c>
      <c r="C203" s="4" t="s">
        <v>781</v>
      </c>
      <c r="D203" s="5" t="s">
        <v>782</v>
      </c>
      <c r="E203" s="4" t="s">
        <v>783</v>
      </c>
      <c r="F203" s="4" t="s">
        <v>784</v>
      </c>
      <c r="G203" s="4" t="s">
        <v>157</v>
      </c>
      <c r="H203" s="4" t="s">
        <v>102</v>
      </c>
      <c r="I203" s="4" t="s">
        <v>158</v>
      </c>
      <c r="J203" s="4" t="s">
        <v>96</v>
      </c>
      <c r="K203" s="4" t="s">
        <v>159</v>
      </c>
    </row>
    <row r="204" spans="1:28" s="203" customFormat="1" ht="45" x14ac:dyDescent="0.2">
      <c r="A204" s="203">
        <v>200</v>
      </c>
      <c r="B204" s="202">
        <v>1751118769</v>
      </c>
      <c r="C204" s="204" t="s">
        <v>199</v>
      </c>
      <c r="D204" s="205" t="s">
        <v>200</v>
      </c>
      <c r="E204" s="204" t="s">
        <v>201</v>
      </c>
      <c r="F204" s="204" t="s">
        <v>202</v>
      </c>
      <c r="G204" s="204" t="s">
        <v>109</v>
      </c>
      <c r="H204" s="204" t="s">
        <v>203</v>
      </c>
      <c r="I204" s="204" t="s">
        <v>204</v>
      </c>
      <c r="J204" s="204" t="s">
        <v>96</v>
      </c>
      <c r="K204" s="204" t="s">
        <v>205</v>
      </c>
      <c r="L204" s="211">
        <v>41913</v>
      </c>
      <c r="N204" s="211">
        <v>43373</v>
      </c>
      <c r="P204" s="203" t="s">
        <v>1730</v>
      </c>
      <c r="Q204" s="203" t="s">
        <v>1729</v>
      </c>
    </row>
    <row r="205" spans="1:28" s="286" customFormat="1" ht="45" x14ac:dyDescent="0.2">
      <c r="A205" s="286">
        <v>201</v>
      </c>
      <c r="B205" s="287">
        <v>1710104629</v>
      </c>
      <c r="C205" s="288" t="s">
        <v>92</v>
      </c>
      <c r="D205" s="289" t="s">
        <v>93</v>
      </c>
      <c r="E205" s="288" t="s">
        <v>94</v>
      </c>
      <c r="F205" s="288" t="s">
        <v>95</v>
      </c>
      <c r="G205" s="288" t="s">
        <v>1417</v>
      </c>
      <c r="H205" s="288" t="s">
        <v>22</v>
      </c>
      <c r="I205" s="288" t="s">
        <v>90</v>
      </c>
      <c r="J205" s="288" t="s">
        <v>96</v>
      </c>
      <c r="K205" s="288" t="s">
        <v>97</v>
      </c>
      <c r="L205" s="286">
        <v>2013</v>
      </c>
      <c r="N205" s="286">
        <v>2016</v>
      </c>
    </row>
    <row r="206" spans="1:28" s="286" customFormat="1" ht="45" x14ac:dyDescent="0.2">
      <c r="A206" s="286">
        <v>202</v>
      </c>
      <c r="B206" s="287">
        <v>501876957</v>
      </c>
      <c r="C206" s="288" t="s">
        <v>116</v>
      </c>
      <c r="D206" s="289" t="s">
        <v>117</v>
      </c>
      <c r="E206" s="288" t="s">
        <v>118</v>
      </c>
      <c r="F206" s="288" t="s">
        <v>95</v>
      </c>
      <c r="G206" s="288" t="s">
        <v>1417</v>
      </c>
      <c r="H206" s="288" t="s">
        <v>22</v>
      </c>
      <c r="I206" s="288" t="s">
        <v>90</v>
      </c>
      <c r="J206" s="288" t="s">
        <v>96</v>
      </c>
      <c r="K206" s="288" t="s">
        <v>97</v>
      </c>
      <c r="L206" s="286">
        <v>2013</v>
      </c>
      <c r="N206" s="286">
        <v>2016</v>
      </c>
    </row>
    <row r="207" spans="1:28" s="160" customFormat="1" ht="45" x14ac:dyDescent="0.2">
      <c r="A207" s="160">
        <v>203</v>
      </c>
      <c r="B207" s="161">
        <v>801551052</v>
      </c>
      <c r="C207" s="162" t="s">
        <v>173</v>
      </c>
      <c r="D207" s="163" t="s">
        <v>174</v>
      </c>
      <c r="E207" s="162" t="s">
        <v>175</v>
      </c>
      <c r="F207" s="162" t="s">
        <v>95</v>
      </c>
      <c r="G207" s="162" t="s">
        <v>1417</v>
      </c>
      <c r="H207" s="162" t="s">
        <v>22</v>
      </c>
      <c r="I207" s="162" t="s">
        <v>90</v>
      </c>
      <c r="J207" s="162" t="s">
        <v>96</v>
      </c>
      <c r="K207" s="162" t="s">
        <v>97</v>
      </c>
      <c r="L207" s="164">
        <v>42078</v>
      </c>
      <c r="N207" s="164">
        <v>43174</v>
      </c>
      <c r="AB207" s="160" t="s">
        <v>1700</v>
      </c>
    </row>
    <row r="208" spans="1:28" s="225" customFormat="1" ht="45" x14ac:dyDescent="0.2">
      <c r="A208" s="225">
        <v>204</v>
      </c>
      <c r="B208" s="226">
        <v>1708183593</v>
      </c>
      <c r="C208" s="227" t="s">
        <v>187</v>
      </c>
      <c r="D208" s="228" t="s">
        <v>188</v>
      </c>
      <c r="E208" s="227" t="s">
        <v>189</v>
      </c>
      <c r="F208" s="227" t="s">
        <v>190</v>
      </c>
      <c r="G208" s="227" t="s">
        <v>1417</v>
      </c>
      <c r="H208" s="227" t="s">
        <v>191</v>
      </c>
      <c r="I208" s="227" t="s">
        <v>192</v>
      </c>
      <c r="J208" s="227" t="s">
        <v>96</v>
      </c>
      <c r="K208" s="227" t="s">
        <v>193</v>
      </c>
      <c r="L208" s="231">
        <v>42310</v>
      </c>
      <c r="N208" s="231">
        <v>43281</v>
      </c>
      <c r="S208" s="225">
        <v>42</v>
      </c>
    </row>
    <row r="209" spans="1:28" s="225" customFormat="1" ht="45" x14ac:dyDescent="0.2">
      <c r="A209" s="225">
        <v>205</v>
      </c>
      <c r="B209" s="226">
        <v>1713405767</v>
      </c>
      <c r="C209" s="227" t="s">
        <v>216</v>
      </c>
      <c r="D209" s="228" t="s">
        <v>217</v>
      </c>
      <c r="E209" s="227" t="s">
        <v>218</v>
      </c>
      <c r="F209" s="227" t="s">
        <v>190</v>
      </c>
      <c r="G209" s="227" t="s">
        <v>1417</v>
      </c>
      <c r="H209" s="227" t="s">
        <v>191</v>
      </c>
      <c r="I209" s="227" t="s">
        <v>192</v>
      </c>
      <c r="J209" s="227" t="s">
        <v>96</v>
      </c>
      <c r="K209" s="227" t="s">
        <v>219</v>
      </c>
      <c r="L209" s="231">
        <v>42310</v>
      </c>
      <c r="N209" s="231">
        <v>43281</v>
      </c>
      <c r="S209" s="225">
        <v>42</v>
      </c>
    </row>
    <row r="210" spans="1:28" s="286" customFormat="1" ht="45" x14ac:dyDescent="0.2">
      <c r="A210" s="286">
        <v>206</v>
      </c>
      <c r="B210" s="287">
        <v>1706272521</v>
      </c>
      <c r="C210" s="288" t="s">
        <v>248</v>
      </c>
      <c r="D210" s="289" t="s">
        <v>249</v>
      </c>
      <c r="E210" s="288" t="s">
        <v>250</v>
      </c>
      <c r="F210" s="288" t="s">
        <v>95</v>
      </c>
      <c r="G210" s="288" t="s">
        <v>1417</v>
      </c>
      <c r="H210" s="288" t="s">
        <v>22</v>
      </c>
      <c r="I210" s="288" t="s">
        <v>90</v>
      </c>
      <c r="J210" s="288" t="s">
        <v>96</v>
      </c>
      <c r="K210" s="288" t="s">
        <v>97</v>
      </c>
      <c r="L210" s="286">
        <v>2013</v>
      </c>
      <c r="N210" s="286">
        <v>2016</v>
      </c>
    </row>
    <row r="211" spans="1:28" s="286" customFormat="1" ht="45" x14ac:dyDescent="0.2">
      <c r="A211" s="286">
        <v>207</v>
      </c>
      <c r="B211" s="287">
        <v>501399380</v>
      </c>
      <c r="C211" s="288" t="s">
        <v>254</v>
      </c>
      <c r="D211" s="289" t="s">
        <v>255</v>
      </c>
      <c r="E211" s="288" t="s">
        <v>256</v>
      </c>
      <c r="F211" s="288" t="s">
        <v>95</v>
      </c>
      <c r="G211" s="288" t="s">
        <v>1417</v>
      </c>
      <c r="H211" s="288" t="s">
        <v>22</v>
      </c>
      <c r="I211" s="288" t="s">
        <v>90</v>
      </c>
      <c r="J211" s="288" t="s">
        <v>96</v>
      </c>
      <c r="K211" s="288" t="s">
        <v>97</v>
      </c>
      <c r="L211" s="286">
        <v>2013</v>
      </c>
      <c r="N211" s="286">
        <v>2016</v>
      </c>
    </row>
    <row r="212" spans="1:28" s="160" customFormat="1" ht="45" x14ac:dyDescent="0.2">
      <c r="A212" s="160">
        <v>208</v>
      </c>
      <c r="B212" s="161">
        <v>1707037477</v>
      </c>
      <c r="C212" s="162" t="s">
        <v>257</v>
      </c>
      <c r="D212" s="163" t="s">
        <v>258</v>
      </c>
      <c r="E212" s="162" t="s">
        <v>259</v>
      </c>
      <c r="F212" s="162" t="s">
        <v>95</v>
      </c>
      <c r="G212" s="162" t="s">
        <v>1417</v>
      </c>
      <c r="H212" s="162" t="s">
        <v>22</v>
      </c>
      <c r="I212" s="162" t="s">
        <v>90</v>
      </c>
      <c r="J212" s="162" t="s">
        <v>96</v>
      </c>
      <c r="K212" s="162" t="s">
        <v>97</v>
      </c>
      <c r="L212" s="164">
        <v>42078</v>
      </c>
      <c r="N212" s="164">
        <v>43174</v>
      </c>
      <c r="AB212" s="160" t="s">
        <v>1695</v>
      </c>
    </row>
    <row r="213" spans="1:28" s="286" customFormat="1" ht="45" x14ac:dyDescent="0.2">
      <c r="A213" s="286">
        <v>209</v>
      </c>
      <c r="B213" s="287">
        <v>1708511090</v>
      </c>
      <c r="C213" s="288" t="s">
        <v>277</v>
      </c>
      <c r="D213" s="289" t="s">
        <v>278</v>
      </c>
      <c r="E213" s="288" t="s">
        <v>279</v>
      </c>
      <c r="F213" s="288" t="s">
        <v>95</v>
      </c>
      <c r="G213" s="288" t="s">
        <v>1417</v>
      </c>
      <c r="H213" s="288" t="s">
        <v>22</v>
      </c>
      <c r="I213" s="288" t="s">
        <v>90</v>
      </c>
      <c r="J213" s="288" t="s">
        <v>96</v>
      </c>
      <c r="K213" s="288" t="s">
        <v>97</v>
      </c>
      <c r="L213" s="286">
        <v>2013</v>
      </c>
      <c r="N213" s="286">
        <v>2016</v>
      </c>
    </row>
    <row r="214" spans="1:28" s="160" customFormat="1" ht="45" x14ac:dyDescent="0.2">
      <c r="A214" s="160">
        <v>210</v>
      </c>
      <c r="B214" s="161">
        <v>401370416</v>
      </c>
      <c r="C214" s="162" t="s">
        <v>312</v>
      </c>
      <c r="D214" s="163" t="s">
        <v>313</v>
      </c>
      <c r="E214" s="162" t="s">
        <v>314</v>
      </c>
      <c r="F214" s="162" t="s">
        <v>95</v>
      </c>
      <c r="G214" s="162" t="s">
        <v>1417</v>
      </c>
      <c r="H214" s="162" t="s">
        <v>22</v>
      </c>
      <c r="I214" s="162" t="s">
        <v>90</v>
      </c>
      <c r="J214" s="162" t="s">
        <v>96</v>
      </c>
      <c r="K214" s="162" t="s">
        <v>97</v>
      </c>
      <c r="L214" s="164">
        <v>42078</v>
      </c>
      <c r="N214" s="164">
        <v>43174</v>
      </c>
    </row>
    <row r="215" spans="1:28" s="225" customFormat="1" ht="45" x14ac:dyDescent="0.2">
      <c r="A215" s="225">
        <v>211</v>
      </c>
      <c r="B215" s="226">
        <v>1706830617</v>
      </c>
      <c r="C215" s="227" t="s">
        <v>335</v>
      </c>
      <c r="D215" s="228" t="s">
        <v>336</v>
      </c>
      <c r="E215" s="227" t="s">
        <v>337</v>
      </c>
      <c r="F215" s="227" t="s">
        <v>190</v>
      </c>
      <c r="G215" s="227" t="s">
        <v>1417</v>
      </c>
      <c r="H215" s="227" t="s">
        <v>191</v>
      </c>
      <c r="I215" s="227" t="s">
        <v>192</v>
      </c>
      <c r="J215" s="227" t="s">
        <v>96</v>
      </c>
      <c r="K215" s="227" t="s">
        <v>219</v>
      </c>
      <c r="L215" s="231">
        <v>42310</v>
      </c>
      <c r="N215" s="231">
        <v>43281</v>
      </c>
      <c r="S215" s="225">
        <v>41</v>
      </c>
    </row>
    <row r="216" spans="1:28" s="286" customFormat="1" ht="45" x14ac:dyDescent="0.2">
      <c r="A216" s="286">
        <v>212</v>
      </c>
      <c r="B216" s="287">
        <v>1711570554</v>
      </c>
      <c r="C216" s="288" t="s">
        <v>362</v>
      </c>
      <c r="D216" s="289" t="s">
        <v>363</v>
      </c>
      <c r="E216" s="288" t="s">
        <v>364</v>
      </c>
      <c r="F216" s="288" t="s">
        <v>95</v>
      </c>
      <c r="G216" s="288" t="s">
        <v>1417</v>
      </c>
      <c r="H216" s="288" t="s">
        <v>22</v>
      </c>
      <c r="I216" s="288" t="s">
        <v>90</v>
      </c>
      <c r="J216" s="288" t="s">
        <v>96</v>
      </c>
      <c r="K216" s="288" t="s">
        <v>97</v>
      </c>
      <c r="L216" s="286">
        <v>2013</v>
      </c>
      <c r="N216" s="286">
        <v>2016</v>
      </c>
      <c r="T216" s="286" t="s">
        <v>1835</v>
      </c>
    </row>
    <row r="217" spans="1:28" s="225" customFormat="1" ht="45" x14ac:dyDescent="0.2">
      <c r="A217" s="225">
        <v>213</v>
      </c>
      <c r="B217" s="226">
        <v>1713552147</v>
      </c>
      <c r="C217" s="227" t="s">
        <v>450</v>
      </c>
      <c r="D217" s="228" t="s">
        <v>451</v>
      </c>
      <c r="E217" s="227" t="s">
        <v>452</v>
      </c>
      <c r="F217" s="227" t="s">
        <v>190</v>
      </c>
      <c r="G217" s="227" t="s">
        <v>1417</v>
      </c>
      <c r="H217" s="227" t="s">
        <v>191</v>
      </c>
      <c r="I217" s="227" t="s">
        <v>192</v>
      </c>
      <c r="J217" s="227" t="s">
        <v>96</v>
      </c>
      <c r="K217" s="227" t="s">
        <v>219</v>
      </c>
      <c r="L217" s="231">
        <v>42310</v>
      </c>
      <c r="N217" s="231">
        <v>43281</v>
      </c>
      <c r="P217" s="231">
        <v>42495</v>
      </c>
      <c r="S217" s="225">
        <v>42</v>
      </c>
    </row>
    <row r="218" spans="1:28" s="225" customFormat="1" ht="45" x14ac:dyDescent="0.2">
      <c r="A218" s="225">
        <v>214</v>
      </c>
      <c r="B218" s="226">
        <v>502359722</v>
      </c>
      <c r="C218" s="227" t="s">
        <v>543</v>
      </c>
      <c r="D218" s="228" t="s">
        <v>544</v>
      </c>
      <c r="E218" s="227" t="s">
        <v>545</v>
      </c>
      <c r="F218" s="227" t="s">
        <v>190</v>
      </c>
      <c r="G218" s="227" t="s">
        <v>1417</v>
      </c>
      <c r="H218" s="227" t="s">
        <v>191</v>
      </c>
      <c r="I218" s="227" t="s">
        <v>192</v>
      </c>
      <c r="J218" s="227" t="s">
        <v>96</v>
      </c>
      <c r="K218" s="227" t="s">
        <v>193</v>
      </c>
      <c r="L218" s="231">
        <v>42310</v>
      </c>
      <c r="N218" s="231">
        <v>43281</v>
      </c>
      <c r="S218" s="225">
        <v>42</v>
      </c>
    </row>
    <row r="219" spans="1:28" s="160" customFormat="1" ht="45" x14ac:dyDescent="0.2">
      <c r="A219" s="160">
        <v>215</v>
      </c>
      <c r="B219" s="161">
        <v>1708260763</v>
      </c>
      <c r="C219" s="162" t="s">
        <v>546</v>
      </c>
      <c r="D219" s="163" t="s">
        <v>547</v>
      </c>
      <c r="E219" s="162" t="s">
        <v>548</v>
      </c>
      <c r="F219" s="162" t="s">
        <v>95</v>
      </c>
      <c r="G219" s="162" t="s">
        <v>1417</v>
      </c>
      <c r="H219" s="162" t="s">
        <v>22</v>
      </c>
      <c r="I219" s="162" t="s">
        <v>90</v>
      </c>
      <c r="J219" s="162" t="s">
        <v>96</v>
      </c>
      <c r="K219" s="162" t="s">
        <v>97</v>
      </c>
      <c r="L219" s="164">
        <v>42078</v>
      </c>
      <c r="N219" s="164">
        <v>43174</v>
      </c>
      <c r="AB219" s="160" t="s">
        <v>1694</v>
      </c>
    </row>
    <row r="220" spans="1:28" s="33" customFormat="1" ht="45" x14ac:dyDescent="0.2">
      <c r="A220" s="10">
        <v>216</v>
      </c>
      <c r="B220" s="32">
        <v>1710258524</v>
      </c>
      <c r="C220" s="4" t="s">
        <v>555</v>
      </c>
      <c r="D220" s="5" t="s">
        <v>556</v>
      </c>
      <c r="E220" s="4" t="s">
        <v>557</v>
      </c>
      <c r="F220" s="4" t="s">
        <v>190</v>
      </c>
      <c r="G220" s="4" t="s">
        <v>1417</v>
      </c>
      <c r="H220" s="4" t="s">
        <v>191</v>
      </c>
      <c r="I220" s="4" t="s">
        <v>192</v>
      </c>
      <c r="J220" s="4" t="s">
        <v>96</v>
      </c>
      <c r="K220" s="4" t="s">
        <v>193</v>
      </c>
    </row>
    <row r="221" spans="1:28" s="286" customFormat="1" ht="45" x14ac:dyDescent="0.2">
      <c r="A221" s="286">
        <v>217</v>
      </c>
      <c r="B221" s="287">
        <v>400627170</v>
      </c>
      <c r="C221" s="288" t="s">
        <v>568</v>
      </c>
      <c r="D221" s="289" t="s">
        <v>569</v>
      </c>
      <c r="E221" s="288" t="s">
        <v>570</v>
      </c>
      <c r="F221" s="288" t="s">
        <v>95</v>
      </c>
      <c r="G221" s="288" t="s">
        <v>1417</v>
      </c>
      <c r="H221" s="288" t="s">
        <v>22</v>
      </c>
      <c r="I221" s="288" t="s">
        <v>90</v>
      </c>
      <c r="J221" s="288" t="s">
        <v>96</v>
      </c>
      <c r="K221" s="288" t="s">
        <v>97</v>
      </c>
      <c r="L221" s="286">
        <v>2013</v>
      </c>
      <c r="N221" s="286">
        <v>2016</v>
      </c>
    </row>
    <row r="222" spans="1:28" s="286" customFormat="1" ht="45" x14ac:dyDescent="0.2">
      <c r="A222" s="286">
        <v>218</v>
      </c>
      <c r="B222" s="287">
        <v>601530199</v>
      </c>
      <c r="C222" s="288" t="s">
        <v>611</v>
      </c>
      <c r="D222" s="289" t="s">
        <v>612</v>
      </c>
      <c r="E222" s="288" t="s">
        <v>613</v>
      </c>
      <c r="F222" s="288" t="s">
        <v>95</v>
      </c>
      <c r="G222" s="288" t="s">
        <v>1417</v>
      </c>
      <c r="H222" s="288" t="s">
        <v>22</v>
      </c>
      <c r="I222" s="288" t="s">
        <v>90</v>
      </c>
      <c r="J222" s="288" t="s">
        <v>96</v>
      </c>
      <c r="K222" s="288" t="s">
        <v>97</v>
      </c>
      <c r="L222" s="286">
        <v>2013</v>
      </c>
      <c r="N222" s="286">
        <v>2016</v>
      </c>
    </row>
    <row r="223" spans="1:28" s="291" customFormat="1" ht="45" x14ac:dyDescent="0.2">
      <c r="A223" s="291">
        <v>219</v>
      </c>
      <c r="B223" s="292">
        <v>1001353505</v>
      </c>
      <c r="C223" s="293" t="s">
        <v>685</v>
      </c>
      <c r="D223" s="294" t="s">
        <v>686</v>
      </c>
      <c r="E223" s="293" t="s">
        <v>687</v>
      </c>
      <c r="F223" s="293" t="s">
        <v>190</v>
      </c>
      <c r="G223" s="293" t="s">
        <v>1417</v>
      </c>
      <c r="H223" s="293" t="s">
        <v>191</v>
      </c>
      <c r="I223" s="293" t="s">
        <v>192</v>
      </c>
      <c r="J223" s="293" t="s">
        <v>96</v>
      </c>
      <c r="K223" s="293" t="s">
        <v>193</v>
      </c>
      <c r="L223" s="300">
        <v>42309</v>
      </c>
      <c r="N223" s="300">
        <v>43252</v>
      </c>
    </row>
    <row r="224" spans="1:28" s="225" customFormat="1" ht="45" x14ac:dyDescent="0.2">
      <c r="A224" s="225">
        <v>220</v>
      </c>
      <c r="B224" s="226">
        <v>1716296783</v>
      </c>
      <c r="C224" s="227" t="s">
        <v>705</v>
      </c>
      <c r="D224" s="228" t="s">
        <v>706</v>
      </c>
      <c r="E224" s="227" t="s">
        <v>707</v>
      </c>
      <c r="F224" s="227" t="s">
        <v>190</v>
      </c>
      <c r="G224" s="227" t="s">
        <v>1417</v>
      </c>
      <c r="H224" s="227" t="s">
        <v>191</v>
      </c>
      <c r="I224" s="227" t="s">
        <v>192</v>
      </c>
      <c r="J224" s="227" t="s">
        <v>96</v>
      </c>
      <c r="K224" s="227" t="s">
        <v>219</v>
      </c>
      <c r="L224" s="231">
        <v>42310</v>
      </c>
      <c r="N224" s="231">
        <v>43281</v>
      </c>
      <c r="S224" s="225">
        <v>42</v>
      </c>
    </row>
    <row r="225" spans="1:31" s="286" customFormat="1" ht="45" x14ac:dyDescent="0.2">
      <c r="A225" s="286">
        <v>221</v>
      </c>
      <c r="B225" s="287">
        <v>1704893765</v>
      </c>
      <c r="C225" s="288" t="s">
        <v>718</v>
      </c>
      <c r="D225" s="289" t="s">
        <v>719</v>
      </c>
      <c r="E225" s="288" t="s">
        <v>720</v>
      </c>
      <c r="F225" s="288" t="s">
        <v>95</v>
      </c>
      <c r="G225" s="288" t="s">
        <v>1417</v>
      </c>
      <c r="H225" s="288" t="s">
        <v>22</v>
      </c>
      <c r="I225" s="288" t="s">
        <v>90</v>
      </c>
      <c r="J225" s="288" t="s">
        <v>96</v>
      </c>
      <c r="K225" s="288" t="s">
        <v>97</v>
      </c>
      <c r="L225" s="286">
        <v>2013</v>
      </c>
      <c r="N225" s="286">
        <v>2016</v>
      </c>
    </row>
    <row r="226" spans="1:31" s="160" customFormat="1" ht="45" x14ac:dyDescent="0.2">
      <c r="A226" s="160">
        <v>222</v>
      </c>
      <c r="B226" s="161">
        <v>1704288040</v>
      </c>
      <c r="C226" s="162" t="s">
        <v>749</v>
      </c>
      <c r="D226" s="163" t="s">
        <v>750</v>
      </c>
      <c r="E226" s="162" t="s">
        <v>751</v>
      </c>
      <c r="F226" s="162" t="s">
        <v>95</v>
      </c>
      <c r="G226" s="162" t="s">
        <v>1417</v>
      </c>
      <c r="H226" s="162" t="s">
        <v>22</v>
      </c>
      <c r="I226" s="162" t="s">
        <v>90</v>
      </c>
      <c r="J226" s="162" t="s">
        <v>96</v>
      </c>
      <c r="K226" s="162" t="s">
        <v>97</v>
      </c>
      <c r="L226" s="164">
        <v>42078</v>
      </c>
      <c r="N226" s="164">
        <v>43174</v>
      </c>
    </row>
    <row r="227" spans="1:31" s="225" customFormat="1" ht="45" x14ac:dyDescent="0.2">
      <c r="A227" s="225">
        <v>223</v>
      </c>
      <c r="B227" s="226">
        <v>1703098895</v>
      </c>
      <c r="C227" s="227" t="s">
        <v>770</v>
      </c>
      <c r="D227" s="228" t="s">
        <v>1764</v>
      </c>
      <c r="E227" s="227" t="s">
        <v>772</v>
      </c>
      <c r="F227" s="227" t="s">
        <v>190</v>
      </c>
      <c r="G227" s="227" t="s">
        <v>1417</v>
      </c>
      <c r="H227" s="227" t="s">
        <v>191</v>
      </c>
      <c r="I227" s="227" t="s">
        <v>192</v>
      </c>
      <c r="J227" s="227" t="s">
        <v>96</v>
      </c>
      <c r="K227" s="227" t="s">
        <v>219</v>
      </c>
      <c r="L227" s="231">
        <v>42310</v>
      </c>
      <c r="N227" s="231">
        <v>43281</v>
      </c>
      <c r="S227" s="225">
        <v>28</v>
      </c>
    </row>
    <row r="228" spans="1:31" s="286" customFormat="1" ht="45" x14ac:dyDescent="0.2">
      <c r="A228" s="286">
        <v>224</v>
      </c>
      <c r="B228" s="287">
        <v>1707768204</v>
      </c>
      <c r="C228" s="288" t="s">
        <v>773</v>
      </c>
      <c r="D228" s="289" t="s">
        <v>774</v>
      </c>
      <c r="E228" s="288" t="s">
        <v>775</v>
      </c>
      <c r="F228" s="288" t="s">
        <v>95</v>
      </c>
      <c r="G228" s="288" t="s">
        <v>1417</v>
      </c>
      <c r="H228" s="288" t="s">
        <v>22</v>
      </c>
      <c r="I228" s="288" t="s">
        <v>90</v>
      </c>
      <c r="J228" s="288" t="s">
        <v>96</v>
      </c>
      <c r="K228" s="288" t="s">
        <v>97</v>
      </c>
      <c r="L228" s="286">
        <v>2013</v>
      </c>
      <c r="N228" s="286">
        <v>2016</v>
      </c>
    </row>
    <row r="229" spans="1:31" s="286" customFormat="1" ht="45" x14ac:dyDescent="0.2">
      <c r="A229" s="286">
        <v>225</v>
      </c>
      <c r="B229" s="287">
        <v>1712427879</v>
      </c>
      <c r="C229" s="288" t="s">
        <v>810</v>
      </c>
      <c r="D229" s="289" t="s">
        <v>811</v>
      </c>
      <c r="E229" s="288" t="s">
        <v>812</v>
      </c>
      <c r="F229" s="288" t="s">
        <v>95</v>
      </c>
      <c r="G229" s="288" t="s">
        <v>1417</v>
      </c>
      <c r="H229" s="288" t="s">
        <v>22</v>
      </c>
      <c r="I229" s="288" t="s">
        <v>90</v>
      </c>
      <c r="J229" s="288" t="s">
        <v>96</v>
      </c>
      <c r="K229" s="288" t="s">
        <v>97</v>
      </c>
      <c r="L229" s="286">
        <v>2013</v>
      </c>
      <c r="N229" s="286">
        <v>2016</v>
      </c>
    </row>
    <row r="230" spans="1:31" s="160" customFormat="1" ht="45" x14ac:dyDescent="0.2">
      <c r="A230" s="160">
        <v>226</v>
      </c>
      <c r="B230" s="161">
        <v>501019756</v>
      </c>
      <c r="C230" s="162" t="s">
        <v>845</v>
      </c>
      <c r="D230" s="163" t="s">
        <v>846</v>
      </c>
      <c r="E230" s="162" t="s">
        <v>847</v>
      </c>
      <c r="F230" s="162" t="s">
        <v>95</v>
      </c>
      <c r="G230" s="162" t="s">
        <v>1417</v>
      </c>
      <c r="H230" s="162" t="s">
        <v>22</v>
      </c>
      <c r="I230" s="162" t="s">
        <v>90</v>
      </c>
      <c r="J230" s="162" t="s">
        <v>96</v>
      </c>
      <c r="K230" s="162" t="s">
        <v>97</v>
      </c>
      <c r="L230" s="164">
        <v>42078</v>
      </c>
      <c r="N230" s="164">
        <v>43174</v>
      </c>
    </row>
    <row r="231" spans="1:31" s="160" customFormat="1" ht="45" x14ac:dyDescent="0.2">
      <c r="A231" s="160">
        <v>227</v>
      </c>
      <c r="B231" s="161">
        <v>501105464</v>
      </c>
      <c r="C231" s="162" t="s">
        <v>878</v>
      </c>
      <c r="D231" s="163" t="s">
        <v>879</v>
      </c>
      <c r="E231" s="162" t="s">
        <v>880</v>
      </c>
      <c r="F231" s="162" t="s">
        <v>95</v>
      </c>
      <c r="G231" s="162" t="s">
        <v>1417</v>
      </c>
      <c r="H231" s="162" t="s">
        <v>22</v>
      </c>
      <c r="I231" s="162" t="s">
        <v>90</v>
      </c>
      <c r="J231" s="162" t="s">
        <v>96</v>
      </c>
      <c r="K231" s="162" t="s">
        <v>97</v>
      </c>
      <c r="L231" s="164">
        <v>42078</v>
      </c>
      <c r="N231" s="164">
        <v>43174</v>
      </c>
    </row>
    <row r="232" spans="1:31" s="160" customFormat="1" ht="45" x14ac:dyDescent="0.2">
      <c r="A232" s="160">
        <v>228</v>
      </c>
      <c r="B232" s="161">
        <v>1713764841</v>
      </c>
      <c r="C232" s="162" t="s">
        <v>884</v>
      </c>
      <c r="D232" s="163" t="s">
        <v>363</v>
      </c>
      <c r="E232" s="162" t="s">
        <v>885</v>
      </c>
      <c r="F232" s="162" t="s">
        <v>95</v>
      </c>
      <c r="G232" s="162" t="s">
        <v>1417</v>
      </c>
      <c r="H232" s="162" t="s">
        <v>22</v>
      </c>
      <c r="I232" s="162" t="s">
        <v>90</v>
      </c>
      <c r="J232" s="162" t="s">
        <v>96</v>
      </c>
      <c r="K232" s="162" t="s">
        <v>97</v>
      </c>
      <c r="L232" s="164">
        <v>42078</v>
      </c>
      <c r="N232" s="164">
        <v>43174</v>
      </c>
      <c r="AB232" s="160" t="s">
        <v>1854</v>
      </c>
    </row>
    <row r="233" spans="1:31" s="286" customFormat="1" ht="45" x14ac:dyDescent="0.2">
      <c r="A233" s="286">
        <v>229</v>
      </c>
      <c r="B233" s="287">
        <v>1711518090</v>
      </c>
      <c r="C233" s="288" t="s">
        <v>893</v>
      </c>
      <c r="D233" s="289" t="s">
        <v>894</v>
      </c>
      <c r="E233" s="288" t="s">
        <v>895</v>
      </c>
      <c r="F233" s="288" t="s">
        <v>95</v>
      </c>
      <c r="G233" s="288" t="s">
        <v>1417</v>
      </c>
      <c r="H233" s="288" t="s">
        <v>22</v>
      </c>
      <c r="I233" s="288" t="s">
        <v>90</v>
      </c>
      <c r="J233" s="288" t="s">
        <v>96</v>
      </c>
      <c r="K233" s="288" t="s">
        <v>97</v>
      </c>
      <c r="L233" s="286">
        <v>2013</v>
      </c>
      <c r="N233" s="286">
        <v>2016</v>
      </c>
    </row>
    <row r="234" spans="1:31" s="160" customFormat="1" ht="45" x14ac:dyDescent="0.2">
      <c r="A234" s="160">
        <v>230</v>
      </c>
      <c r="B234" s="161">
        <v>1710449768</v>
      </c>
      <c r="C234" s="162" t="s">
        <v>958</v>
      </c>
      <c r="D234" s="163" t="s">
        <v>959</v>
      </c>
      <c r="E234" s="162" t="s">
        <v>960</v>
      </c>
      <c r="F234" s="162" t="s">
        <v>95</v>
      </c>
      <c r="G234" s="162" t="s">
        <v>1417</v>
      </c>
      <c r="H234" s="162" t="s">
        <v>22</v>
      </c>
      <c r="I234" s="162" t="s">
        <v>90</v>
      </c>
      <c r="J234" s="162" t="s">
        <v>96</v>
      </c>
      <c r="K234" s="162" t="s">
        <v>97</v>
      </c>
      <c r="L234" s="164">
        <v>42078</v>
      </c>
      <c r="N234" s="164">
        <v>43174</v>
      </c>
      <c r="AB234" s="160" t="s">
        <v>1696</v>
      </c>
    </row>
    <row r="235" spans="1:31" s="286" customFormat="1" ht="45" x14ac:dyDescent="0.2">
      <c r="A235" s="286">
        <v>231</v>
      </c>
      <c r="B235" s="287">
        <v>1710732767</v>
      </c>
      <c r="C235" s="288" t="s">
        <v>964</v>
      </c>
      <c r="D235" s="289" t="s">
        <v>965</v>
      </c>
      <c r="E235" s="288" t="s">
        <v>966</v>
      </c>
      <c r="F235" s="288" t="s">
        <v>95</v>
      </c>
      <c r="G235" s="288" t="s">
        <v>1417</v>
      </c>
      <c r="H235" s="288" t="s">
        <v>22</v>
      </c>
      <c r="I235" s="288" t="s">
        <v>90</v>
      </c>
      <c r="J235" s="288" t="s">
        <v>96</v>
      </c>
      <c r="K235" s="288" t="s">
        <v>97</v>
      </c>
      <c r="L235" s="286">
        <v>2013</v>
      </c>
      <c r="N235" s="286">
        <v>2016</v>
      </c>
      <c r="O235" s="286" t="s">
        <v>1847</v>
      </c>
      <c r="T235" s="286" t="s">
        <v>1855</v>
      </c>
      <c r="AA235" s="286">
        <v>1100</v>
      </c>
    </row>
    <row r="236" spans="1:31" s="160" customFormat="1" ht="45" x14ac:dyDescent="0.2">
      <c r="A236" s="160">
        <v>232</v>
      </c>
      <c r="B236" s="161">
        <v>1711768224</v>
      </c>
      <c r="C236" s="162" t="s">
        <v>973</v>
      </c>
      <c r="D236" s="163" t="s">
        <v>974</v>
      </c>
      <c r="E236" s="162" t="s">
        <v>975</v>
      </c>
      <c r="F236" s="162" t="s">
        <v>95</v>
      </c>
      <c r="G236" s="162" t="s">
        <v>1417</v>
      </c>
      <c r="H236" s="162" t="s">
        <v>22</v>
      </c>
      <c r="I236" s="162" t="s">
        <v>90</v>
      </c>
      <c r="J236" s="162" t="s">
        <v>96</v>
      </c>
      <c r="K236" s="162" t="s">
        <v>97</v>
      </c>
      <c r="L236" s="164">
        <v>42078</v>
      </c>
      <c r="N236" s="164">
        <v>43174</v>
      </c>
      <c r="AB236" s="160" t="s">
        <v>1692</v>
      </c>
      <c r="AC236" s="160" t="s">
        <v>1693</v>
      </c>
    </row>
    <row r="237" spans="1:31" s="225" customFormat="1" ht="45" x14ac:dyDescent="0.2">
      <c r="A237" s="225">
        <v>233</v>
      </c>
      <c r="B237" s="226">
        <v>1712191103</v>
      </c>
      <c r="C237" s="227" t="s">
        <v>1082</v>
      </c>
      <c r="D237" s="228" t="s">
        <v>632</v>
      </c>
      <c r="E237" s="227" t="s">
        <v>1083</v>
      </c>
      <c r="F237" s="227" t="s">
        <v>190</v>
      </c>
      <c r="G237" s="227" t="s">
        <v>1417</v>
      </c>
      <c r="H237" s="227" t="s">
        <v>191</v>
      </c>
      <c r="I237" s="227" t="s">
        <v>192</v>
      </c>
      <c r="J237" s="227" t="s">
        <v>96</v>
      </c>
      <c r="K237" s="227" t="s">
        <v>193</v>
      </c>
      <c r="L237" s="231">
        <v>42310</v>
      </c>
      <c r="N237" s="231">
        <v>43281</v>
      </c>
      <c r="S237" s="225">
        <v>42</v>
      </c>
    </row>
    <row r="238" spans="1:31" s="155" customFormat="1" ht="45" x14ac:dyDescent="0.2">
      <c r="A238" s="155">
        <v>234</v>
      </c>
      <c r="B238" s="156">
        <v>1710481159</v>
      </c>
      <c r="C238" s="157" t="s">
        <v>1092</v>
      </c>
      <c r="D238" s="158" t="s">
        <v>1093</v>
      </c>
      <c r="E238" s="157" t="s">
        <v>1094</v>
      </c>
      <c r="F238" s="157" t="s">
        <v>1095</v>
      </c>
      <c r="G238" s="157" t="s">
        <v>1417</v>
      </c>
      <c r="H238" s="157" t="s">
        <v>64</v>
      </c>
      <c r="I238" s="157" t="s">
        <v>65</v>
      </c>
      <c r="J238" s="157" t="s">
        <v>96</v>
      </c>
      <c r="K238" s="157" t="s">
        <v>1096</v>
      </c>
      <c r="L238" s="159">
        <v>42370</v>
      </c>
      <c r="N238" s="159">
        <v>44196</v>
      </c>
      <c r="AE238" s="155" t="s">
        <v>1786</v>
      </c>
    </row>
    <row r="239" spans="1:31" s="33" customFormat="1" ht="45" x14ac:dyDescent="0.2">
      <c r="A239" s="10">
        <v>235</v>
      </c>
      <c r="B239" s="32">
        <v>1716384530</v>
      </c>
      <c r="C239" s="4" t="s">
        <v>1140</v>
      </c>
      <c r="D239" s="5" t="s">
        <v>1141</v>
      </c>
      <c r="E239" s="4"/>
      <c r="F239" s="4" t="s">
        <v>190</v>
      </c>
      <c r="G239" s="4" t="s">
        <v>58</v>
      </c>
      <c r="H239" s="4"/>
      <c r="I239" s="4"/>
      <c r="J239" s="4" t="s">
        <v>96</v>
      </c>
      <c r="K239" s="4" t="s">
        <v>193</v>
      </c>
    </row>
    <row r="240" spans="1:31" s="309" customFormat="1" ht="45" x14ac:dyDescent="0.2">
      <c r="A240" s="309">
        <v>236</v>
      </c>
      <c r="B240" s="310">
        <v>1001880259</v>
      </c>
      <c r="C240" s="311" t="s">
        <v>182</v>
      </c>
      <c r="D240" s="312" t="s">
        <v>183</v>
      </c>
      <c r="E240" s="311" t="s">
        <v>184</v>
      </c>
      <c r="F240" s="311" t="s">
        <v>185</v>
      </c>
      <c r="G240" s="311" t="s">
        <v>1416</v>
      </c>
      <c r="H240" s="311" t="s">
        <v>22</v>
      </c>
      <c r="I240" s="311" t="s">
        <v>186</v>
      </c>
      <c r="J240" s="311" t="s">
        <v>52</v>
      </c>
      <c r="K240" s="311" t="s">
        <v>91</v>
      </c>
    </row>
    <row r="241" spans="1:20" s="33" customFormat="1" ht="45" x14ac:dyDescent="0.2">
      <c r="A241" s="10">
        <v>237</v>
      </c>
      <c r="B241" s="32">
        <v>1707862486</v>
      </c>
      <c r="C241" s="4" t="s">
        <v>194</v>
      </c>
      <c r="D241" s="5" t="s">
        <v>177</v>
      </c>
      <c r="E241" s="4" t="s">
        <v>195</v>
      </c>
      <c r="F241" s="4" t="s">
        <v>179</v>
      </c>
      <c r="G241" s="4" t="s">
        <v>1416</v>
      </c>
      <c r="H241" s="4" t="s">
        <v>102</v>
      </c>
      <c r="I241" s="4" t="s">
        <v>180</v>
      </c>
      <c r="J241" s="4" t="s">
        <v>52</v>
      </c>
      <c r="K241" s="4" t="s">
        <v>181</v>
      </c>
    </row>
    <row r="242" spans="1:20" s="33" customFormat="1" ht="45" x14ac:dyDescent="0.2">
      <c r="A242" s="10">
        <v>238</v>
      </c>
      <c r="B242" s="32">
        <v>1709140378</v>
      </c>
      <c r="C242" s="4" t="s">
        <v>286</v>
      </c>
      <c r="D242" s="5" t="s">
        <v>287</v>
      </c>
      <c r="E242" s="4" t="s">
        <v>288</v>
      </c>
      <c r="F242" s="4" t="s">
        <v>179</v>
      </c>
      <c r="G242" s="4" t="s">
        <v>1416</v>
      </c>
      <c r="H242" s="4" t="s">
        <v>102</v>
      </c>
      <c r="I242" s="4" t="s">
        <v>180</v>
      </c>
      <c r="J242" s="4" t="s">
        <v>52</v>
      </c>
      <c r="K242" s="4" t="s">
        <v>181</v>
      </c>
    </row>
    <row r="243" spans="1:20" s="33" customFormat="1" ht="45" x14ac:dyDescent="0.2">
      <c r="A243" s="10">
        <v>239</v>
      </c>
      <c r="B243" s="32">
        <v>1704434537</v>
      </c>
      <c r="C243" s="4" t="s">
        <v>342</v>
      </c>
      <c r="D243" s="5" t="s">
        <v>310</v>
      </c>
      <c r="E243" s="4" t="s">
        <v>343</v>
      </c>
      <c r="F243" s="4" t="s">
        <v>344</v>
      </c>
      <c r="G243" s="4" t="s">
        <v>1416</v>
      </c>
      <c r="H243" s="4" t="s">
        <v>14</v>
      </c>
      <c r="I243" s="4" t="s">
        <v>345</v>
      </c>
      <c r="J243" s="4" t="s">
        <v>52</v>
      </c>
      <c r="K243" s="4" t="s">
        <v>346</v>
      </c>
    </row>
    <row r="244" spans="1:20" s="33" customFormat="1" ht="45" x14ac:dyDescent="0.2">
      <c r="A244" s="10">
        <v>240</v>
      </c>
      <c r="B244" s="32">
        <v>1707743587</v>
      </c>
      <c r="C244" s="4" t="s">
        <v>638</v>
      </c>
      <c r="D244" s="5" t="s">
        <v>639</v>
      </c>
      <c r="E244" s="4" t="s">
        <v>640</v>
      </c>
      <c r="F244" s="4" t="s">
        <v>445</v>
      </c>
      <c r="G244" s="4" t="s">
        <v>1416</v>
      </c>
      <c r="H244" s="4" t="s">
        <v>102</v>
      </c>
      <c r="I244" s="4" t="s">
        <v>158</v>
      </c>
      <c r="J244" s="4" t="s">
        <v>52</v>
      </c>
      <c r="K244" s="4" t="s">
        <v>159</v>
      </c>
    </row>
    <row r="245" spans="1:20" s="33" customFormat="1" ht="45" x14ac:dyDescent="0.2">
      <c r="A245" s="10">
        <v>241</v>
      </c>
      <c r="B245" s="32">
        <v>1710332832</v>
      </c>
      <c r="C245" s="4" t="s">
        <v>727</v>
      </c>
      <c r="D245" s="5" t="s">
        <v>728</v>
      </c>
      <c r="E245" s="4" t="s">
        <v>729</v>
      </c>
      <c r="F245" s="4" t="s">
        <v>179</v>
      </c>
      <c r="G245" s="4" t="s">
        <v>1416</v>
      </c>
      <c r="H245" s="4" t="s">
        <v>102</v>
      </c>
      <c r="I245" s="4" t="s">
        <v>730</v>
      </c>
      <c r="J245" s="4" t="s">
        <v>52</v>
      </c>
      <c r="K245" s="4" t="s">
        <v>181</v>
      </c>
    </row>
    <row r="246" spans="1:20" s="33" customFormat="1" ht="45" x14ac:dyDescent="0.2">
      <c r="A246" s="10">
        <v>242</v>
      </c>
      <c r="B246" s="32">
        <v>1709971814</v>
      </c>
      <c r="C246" s="4" t="s">
        <v>813</v>
      </c>
      <c r="D246" s="5" t="s">
        <v>814</v>
      </c>
      <c r="E246" s="4" t="s">
        <v>815</v>
      </c>
      <c r="F246" s="4" t="s">
        <v>89</v>
      </c>
      <c r="G246" s="4" t="s">
        <v>1416</v>
      </c>
      <c r="H246" s="4" t="s">
        <v>14</v>
      </c>
      <c r="I246" s="4" t="s">
        <v>816</v>
      </c>
      <c r="J246" s="4" t="s">
        <v>52</v>
      </c>
      <c r="K246" s="4" t="s">
        <v>91</v>
      </c>
    </row>
    <row r="247" spans="1:20" s="33" customFormat="1" ht="45" x14ac:dyDescent="0.2">
      <c r="A247" s="10">
        <v>243</v>
      </c>
      <c r="B247" s="32">
        <v>1706795703</v>
      </c>
      <c r="C247" s="4" t="s">
        <v>854</v>
      </c>
      <c r="D247" s="5" t="s">
        <v>855</v>
      </c>
      <c r="E247" s="4" t="s">
        <v>856</v>
      </c>
      <c r="F247" s="4" t="s">
        <v>179</v>
      </c>
      <c r="G247" s="4" t="s">
        <v>1416</v>
      </c>
      <c r="H247" s="4" t="s">
        <v>102</v>
      </c>
      <c r="I247" s="4" t="s">
        <v>180</v>
      </c>
      <c r="J247" s="4" t="s">
        <v>52</v>
      </c>
      <c r="K247" s="4" t="s">
        <v>181</v>
      </c>
    </row>
    <row r="248" spans="1:20" s="33" customFormat="1" ht="45" x14ac:dyDescent="0.2">
      <c r="A248" s="10">
        <v>244</v>
      </c>
      <c r="B248" s="32">
        <v>1802628782</v>
      </c>
      <c r="C248" s="4" t="s">
        <v>1049</v>
      </c>
      <c r="D248" s="5" t="s">
        <v>1050</v>
      </c>
      <c r="E248" s="4" t="s">
        <v>1051</v>
      </c>
      <c r="F248" s="4" t="s">
        <v>1052</v>
      </c>
      <c r="G248" s="4" t="s">
        <v>1416</v>
      </c>
      <c r="H248" s="4" t="s">
        <v>102</v>
      </c>
      <c r="I248" s="4" t="s">
        <v>1053</v>
      </c>
      <c r="J248" s="4" t="s">
        <v>52</v>
      </c>
      <c r="K248" s="4" t="s">
        <v>1054</v>
      </c>
    </row>
    <row r="249" spans="1:20" s="33" customFormat="1" ht="45" x14ac:dyDescent="0.2">
      <c r="A249" s="10">
        <v>245</v>
      </c>
      <c r="B249" s="32">
        <v>1001854726</v>
      </c>
      <c r="C249" s="4" t="s">
        <v>1142</v>
      </c>
      <c r="D249" s="5" t="s">
        <v>1143</v>
      </c>
      <c r="E249" s="4" t="s">
        <v>1285</v>
      </c>
      <c r="F249" s="4" t="s">
        <v>1135</v>
      </c>
      <c r="G249" s="4" t="s">
        <v>1416</v>
      </c>
      <c r="H249" s="4" t="s">
        <v>22</v>
      </c>
      <c r="I249" s="4" t="s">
        <v>90</v>
      </c>
      <c r="J249" s="4" t="s">
        <v>52</v>
      </c>
      <c r="K249" s="4" t="s">
        <v>1144</v>
      </c>
    </row>
    <row r="250" spans="1:20" s="203" customFormat="1" ht="45" x14ac:dyDescent="0.2">
      <c r="A250" s="203">
        <v>246</v>
      </c>
      <c r="B250" s="202">
        <v>1756591846</v>
      </c>
      <c r="C250" s="204" t="s">
        <v>54</v>
      </c>
      <c r="D250" s="205" t="s">
        <v>55</v>
      </c>
      <c r="E250" s="204" t="s">
        <v>56</v>
      </c>
      <c r="F250" s="204" t="s">
        <v>57</v>
      </c>
      <c r="G250" s="204" t="s">
        <v>1415</v>
      </c>
      <c r="H250" s="204" t="s">
        <v>22</v>
      </c>
      <c r="I250" s="204" t="s">
        <v>59</v>
      </c>
      <c r="J250" s="204" t="s">
        <v>52</v>
      </c>
      <c r="K250" s="204" t="s">
        <v>57</v>
      </c>
      <c r="L250" s="211">
        <v>42430</v>
      </c>
      <c r="N250" s="211" t="s">
        <v>1851</v>
      </c>
      <c r="Q250" s="203" t="s">
        <v>1850</v>
      </c>
      <c r="S250" s="203" t="s">
        <v>1852</v>
      </c>
      <c r="T250" s="203" t="s">
        <v>1727</v>
      </c>
    </row>
    <row r="251" spans="1:20" s="218" customFormat="1" ht="45" x14ac:dyDescent="0.2">
      <c r="A251" s="218">
        <v>247</v>
      </c>
      <c r="B251" s="219">
        <v>1712019288</v>
      </c>
      <c r="C251" s="220" t="s">
        <v>122</v>
      </c>
      <c r="D251" s="221" t="s">
        <v>123</v>
      </c>
      <c r="E251" s="220" t="s">
        <v>124</v>
      </c>
      <c r="F251" s="220" t="s">
        <v>125</v>
      </c>
      <c r="G251" s="220" t="s">
        <v>1415</v>
      </c>
      <c r="H251" s="220" t="s">
        <v>22</v>
      </c>
      <c r="I251" s="220" t="s">
        <v>126</v>
      </c>
      <c r="J251" s="220" t="s">
        <v>52</v>
      </c>
      <c r="K251" s="220" t="s">
        <v>127</v>
      </c>
      <c r="L251" s="229">
        <v>42401</v>
      </c>
      <c r="N251" s="229">
        <v>43404</v>
      </c>
      <c r="P251" s="218" t="s">
        <v>1756</v>
      </c>
      <c r="Q251" s="218" t="s">
        <v>1727</v>
      </c>
    </row>
    <row r="252" spans="1:20" s="291" customFormat="1" ht="45" x14ac:dyDescent="0.2">
      <c r="A252" s="291">
        <v>248</v>
      </c>
      <c r="B252" s="292">
        <v>1709300295</v>
      </c>
      <c r="C252" s="293" t="s">
        <v>300</v>
      </c>
      <c r="D252" s="294" t="s">
        <v>301</v>
      </c>
      <c r="E252" s="293" t="s">
        <v>302</v>
      </c>
      <c r="F252" s="293" t="s">
        <v>49</v>
      </c>
      <c r="G252" s="293" t="s">
        <v>1415</v>
      </c>
      <c r="H252" s="293" t="s">
        <v>22</v>
      </c>
      <c r="I252" s="293" t="s">
        <v>59</v>
      </c>
      <c r="J252" s="293" t="s">
        <v>52</v>
      </c>
      <c r="K252" s="293" t="s">
        <v>53</v>
      </c>
      <c r="L252" s="290">
        <v>42614</v>
      </c>
      <c r="N252" s="290">
        <v>44075</v>
      </c>
    </row>
    <row r="253" spans="1:20" s="218" customFormat="1" ht="45" x14ac:dyDescent="0.2">
      <c r="A253" s="218">
        <v>249</v>
      </c>
      <c r="B253" s="219">
        <v>1708261449</v>
      </c>
      <c r="C253" s="220" t="s">
        <v>535</v>
      </c>
      <c r="D253" s="221" t="s">
        <v>536</v>
      </c>
      <c r="E253" s="220" t="s">
        <v>537</v>
      </c>
      <c r="F253" s="220" t="s">
        <v>538</v>
      </c>
      <c r="G253" s="220" t="s">
        <v>1415</v>
      </c>
      <c r="H253" s="220" t="s">
        <v>22</v>
      </c>
      <c r="I253" s="220" t="s">
        <v>59</v>
      </c>
      <c r="J253" s="220" t="s">
        <v>52</v>
      </c>
      <c r="K253" s="220" t="s">
        <v>53</v>
      </c>
      <c r="L253" s="229">
        <v>42401</v>
      </c>
      <c r="N253" s="229">
        <v>42490</v>
      </c>
      <c r="P253" s="218" t="s">
        <v>1763</v>
      </c>
    </row>
    <row r="254" spans="1:20" s="33" customFormat="1" ht="45" x14ac:dyDescent="0.2">
      <c r="A254" s="10">
        <v>250</v>
      </c>
      <c r="B254" s="32">
        <v>1803365987</v>
      </c>
      <c r="C254" s="4" t="s">
        <v>1213</v>
      </c>
      <c r="D254" s="5" t="s">
        <v>1214</v>
      </c>
      <c r="E254" s="4" t="s">
        <v>1215</v>
      </c>
      <c r="F254" s="4" t="s">
        <v>1216</v>
      </c>
      <c r="G254" s="4" t="s">
        <v>1415</v>
      </c>
      <c r="H254" s="4" t="s">
        <v>22</v>
      </c>
      <c r="I254" s="4" t="s">
        <v>1217</v>
      </c>
      <c r="J254" s="4" t="s">
        <v>52</v>
      </c>
      <c r="K254" s="4" t="s">
        <v>1271</v>
      </c>
    </row>
    <row r="255" spans="1:20" s="33" customFormat="1" ht="45" x14ac:dyDescent="0.2">
      <c r="A255" s="10">
        <v>251</v>
      </c>
      <c r="B255" s="32">
        <v>1707862486</v>
      </c>
      <c r="C255" s="4" t="s">
        <v>176</v>
      </c>
      <c r="D255" s="5" t="s">
        <v>177</v>
      </c>
      <c r="E255" s="4" t="s">
        <v>178</v>
      </c>
      <c r="F255" s="4" t="s">
        <v>179</v>
      </c>
      <c r="G255" s="4" t="s">
        <v>157</v>
      </c>
      <c r="H255" s="4" t="s">
        <v>102</v>
      </c>
      <c r="I255" s="4" t="s">
        <v>180</v>
      </c>
      <c r="J255" s="4" t="s">
        <v>52</v>
      </c>
      <c r="K255" s="4" t="s">
        <v>181</v>
      </c>
    </row>
    <row r="256" spans="1:20" s="33" customFormat="1" ht="45" x14ac:dyDescent="0.2">
      <c r="A256" s="10">
        <v>252</v>
      </c>
      <c r="B256" s="32">
        <v>400693461</v>
      </c>
      <c r="C256" s="4" t="s">
        <v>1018</v>
      </c>
      <c r="D256" s="5" t="s">
        <v>1019</v>
      </c>
      <c r="E256" s="4" t="s">
        <v>1020</v>
      </c>
      <c r="F256" s="4" t="s">
        <v>1021</v>
      </c>
      <c r="G256" s="4" t="s">
        <v>13</v>
      </c>
      <c r="H256" s="4" t="s">
        <v>14</v>
      </c>
      <c r="I256" s="4" t="s">
        <v>816</v>
      </c>
      <c r="J256" s="4" t="s">
        <v>52</v>
      </c>
      <c r="K256" s="4" t="s">
        <v>1022</v>
      </c>
    </row>
    <row r="257" spans="1:31" s="238" customFormat="1" ht="45" x14ac:dyDescent="0.2">
      <c r="A257" s="238">
        <v>253</v>
      </c>
      <c r="B257" s="239">
        <v>1716588023</v>
      </c>
      <c r="C257" s="240" t="s">
        <v>1033</v>
      </c>
      <c r="D257" s="241" t="s">
        <v>1034</v>
      </c>
      <c r="E257" s="240" t="s">
        <v>1035</v>
      </c>
      <c r="F257" s="240" t="s">
        <v>1036</v>
      </c>
      <c r="G257" s="240" t="s">
        <v>1435</v>
      </c>
      <c r="H257" s="240" t="s">
        <v>64</v>
      </c>
      <c r="I257" s="240" t="s">
        <v>65</v>
      </c>
      <c r="J257" s="240" t="s">
        <v>52</v>
      </c>
      <c r="K257" s="240" t="s">
        <v>1037</v>
      </c>
      <c r="L257" s="242">
        <v>42374</v>
      </c>
      <c r="N257" s="242">
        <v>43834</v>
      </c>
      <c r="P257" s="242" t="s">
        <v>1724</v>
      </c>
      <c r="Q257" s="238" t="s">
        <v>1725</v>
      </c>
    </row>
    <row r="258" spans="1:31" s="165" customFormat="1" ht="45" x14ac:dyDescent="0.2">
      <c r="A258" s="165">
        <v>254</v>
      </c>
      <c r="B258" s="166">
        <v>1712454063</v>
      </c>
      <c r="C258" s="167" t="s">
        <v>46</v>
      </c>
      <c r="D258" s="168" t="s">
        <v>47</v>
      </c>
      <c r="E258" s="167" t="s">
        <v>48</v>
      </c>
      <c r="F258" s="167" t="s">
        <v>49</v>
      </c>
      <c r="G258" s="167" t="s">
        <v>1417</v>
      </c>
      <c r="H258" s="167" t="s">
        <v>50</v>
      </c>
      <c r="I258" s="167" t="s">
        <v>51</v>
      </c>
      <c r="J258" s="167" t="s">
        <v>52</v>
      </c>
      <c r="K258" s="167" t="s">
        <v>53</v>
      </c>
      <c r="L258" s="169">
        <v>42095</v>
      </c>
      <c r="N258" s="169">
        <v>43585</v>
      </c>
    </row>
    <row r="259" spans="1:31" s="190" customFormat="1" ht="45" x14ac:dyDescent="0.2">
      <c r="A259" s="190">
        <v>255</v>
      </c>
      <c r="B259" s="191">
        <v>1306194810</v>
      </c>
      <c r="C259" s="189" t="s">
        <v>86</v>
      </c>
      <c r="D259" s="192" t="s">
        <v>87</v>
      </c>
      <c r="E259" s="189" t="s">
        <v>88</v>
      </c>
      <c r="F259" s="189" t="s">
        <v>89</v>
      </c>
      <c r="G259" s="189" t="s">
        <v>1417</v>
      </c>
      <c r="H259" s="189" t="s">
        <v>22</v>
      </c>
      <c r="I259" s="189" t="s">
        <v>90</v>
      </c>
      <c r="J259" s="189" t="s">
        <v>52</v>
      </c>
      <c r="K259" s="189" t="s">
        <v>91</v>
      </c>
      <c r="L259" s="193">
        <v>42309</v>
      </c>
      <c r="N259" s="193">
        <v>43404</v>
      </c>
    </row>
    <row r="260" spans="1:31" s="33" customFormat="1" ht="45" x14ac:dyDescent="0.2">
      <c r="A260" s="10">
        <v>256</v>
      </c>
      <c r="B260" s="32">
        <v>1704736261</v>
      </c>
      <c r="C260" s="4" t="s">
        <v>119</v>
      </c>
      <c r="D260" s="5" t="s">
        <v>120</v>
      </c>
      <c r="E260" s="4" t="s">
        <v>121</v>
      </c>
      <c r="F260" s="4" t="s">
        <v>89</v>
      </c>
      <c r="G260" s="4" t="s">
        <v>1417</v>
      </c>
      <c r="H260" s="4" t="s">
        <v>22</v>
      </c>
      <c r="I260" s="4" t="s">
        <v>90</v>
      </c>
      <c r="J260" s="4" t="s">
        <v>52</v>
      </c>
      <c r="K260" s="4" t="s">
        <v>91</v>
      </c>
    </row>
    <row r="261" spans="1:31" s="165" customFormat="1" ht="45" x14ac:dyDescent="0.2">
      <c r="A261" s="165">
        <v>257</v>
      </c>
      <c r="B261" s="166">
        <v>1713049862</v>
      </c>
      <c r="C261" s="167" t="s">
        <v>128</v>
      </c>
      <c r="D261" s="168" t="s">
        <v>129</v>
      </c>
      <c r="E261" s="167" t="s">
        <v>130</v>
      </c>
      <c r="F261" s="167" t="s">
        <v>49</v>
      </c>
      <c r="G261" s="167" t="s">
        <v>1417</v>
      </c>
      <c r="H261" s="167" t="s">
        <v>50</v>
      </c>
      <c r="I261" s="167" t="s">
        <v>51</v>
      </c>
      <c r="J261" s="167" t="s">
        <v>52</v>
      </c>
      <c r="K261" s="167" t="s">
        <v>53</v>
      </c>
      <c r="L261" s="169">
        <v>42095</v>
      </c>
      <c r="N261" s="169">
        <v>43585</v>
      </c>
    </row>
    <row r="262" spans="1:31" s="190" customFormat="1" ht="45" x14ac:dyDescent="0.2">
      <c r="A262" s="190">
        <v>258</v>
      </c>
      <c r="B262" s="191">
        <v>1711916088</v>
      </c>
      <c r="C262" s="189" t="s">
        <v>213</v>
      </c>
      <c r="D262" s="192" t="s">
        <v>214</v>
      </c>
      <c r="E262" s="189" t="s">
        <v>215</v>
      </c>
      <c r="F262" s="189" t="s">
        <v>89</v>
      </c>
      <c r="G262" s="189" t="s">
        <v>1417</v>
      </c>
      <c r="H262" s="189" t="s">
        <v>22</v>
      </c>
      <c r="I262" s="189" t="s">
        <v>90</v>
      </c>
      <c r="J262" s="189" t="s">
        <v>52</v>
      </c>
      <c r="K262" s="189" t="s">
        <v>91</v>
      </c>
      <c r="L262" s="193">
        <v>42309</v>
      </c>
      <c r="N262" s="193">
        <v>43404</v>
      </c>
    </row>
    <row r="263" spans="1:31" s="190" customFormat="1" ht="45" x14ac:dyDescent="0.2">
      <c r="A263" s="190">
        <v>259</v>
      </c>
      <c r="B263" s="191">
        <v>1803221389</v>
      </c>
      <c r="C263" s="189" t="s">
        <v>251</v>
      </c>
      <c r="D263" s="192" t="s">
        <v>252</v>
      </c>
      <c r="E263" s="189" t="s">
        <v>253</v>
      </c>
      <c r="F263" s="189" t="s">
        <v>89</v>
      </c>
      <c r="G263" s="189" t="s">
        <v>1417</v>
      </c>
      <c r="H263" s="189" t="s">
        <v>22</v>
      </c>
      <c r="I263" s="189" t="s">
        <v>90</v>
      </c>
      <c r="J263" s="189" t="s">
        <v>52</v>
      </c>
      <c r="K263" s="189" t="s">
        <v>91</v>
      </c>
      <c r="L263" s="190" t="s">
        <v>1848</v>
      </c>
      <c r="AE263" s="190" t="s">
        <v>1691</v>
      </c>
    </row>
    <row r="264" spans="1:31" s="165" customFormat="1" ht="45" x14ac:dyDescent="0.2">
      <c r="A264" s="165">
        <v>260</v>
      </c>
      <c r="B264" s="166">
        <v>1708459118</v>
      </c>
      <c r="C264" s="167" t="s">
        <v>274</v>
      </c>
      <c r="D264" s="168" t="s">
        <v>275</v>
      </c>
      <c r="E264" s="167" t="s">
        <v>276</v>
      </c>
      <c r="F264" s="167" t="s">
        <v>49</v>
      </c>
      <c r="G264" s="167" t="s">
        <v>1417</v>
      </c>
      <c r="H264" s="167" t="s">
        <v>50</v>
      </c>
      <c r="I264" s="167" t="s">
        <v>51</v>
      </c>
      <c r="J264" s="167" t="s">
        <v>52</v>
      </c>
      <c r="K264" s="167" t="s">
        <v>53</v>
      </c>
      <c r="L264" s="169">
        <v>42095</v>
      </c>
      <c r="N264" s="169">
        <v>43585</v>
      </c>
    </row>
    <row r="265" spans="1:31" s="165" customFormat="1" ht="45" x14ac:dyDescent="0.2">
      <c r="A265" s="165">
        <v>261</v>
      </c>
      <c r="B265" s="166">
        <v>1710215573</v>
      </c>
      <c r="C265" s="167" t="s">
        <v>356</v>
      </c>
      <c r="D265" s="168" t="s">
        <v>357</v>
      </c>
      <c r="E265" s="167" t="s">
        <v>358</v>
      </c>
      <c r="F265" s="167" t="s">
        <v>49</v>
      </c>
      <c r="G265" s="167" t="s">
        <v>1417</v>
      </c>
      <c r="H265" s="167" t="s">
        <v>50</v>
      </c>
      <c r="I265" s="167" t="s">
        <v>51</v>
      </c>
      <c r="J265" s="167" t="s">
        <v>52</v>
      </c>
      <c r="K265" s="167" t="s">
        <v>53</v>
      </c>
      <c r="L265" s="169">
        <v>42095</v>
      </c>
      <c r="N265" s="169">
        <v>43585</v>
      </c>
    </row>
    <row r="266" spans="1:31" s="33" customFormat="1" ht="45" x14ac:dyDescent="0.2">
      <c r="A266" s="10">
        <v>262</v>
      </c>
      <c r="B266" s="32">
        <v>1712210630</v>
      </c>
      <c r="C266" s="4" t="s">
        <v>379</v>
      </c>
      <c r="D266" s="5" t="s">
        <v>380</v>
      </c>
      <c r="E266" s="4" t="s">
        <v>381</v>
      </c>
      <c r="F266" s="4" t="s">
        <v>190</v>
      </c>
      <c r="G266" s="4" t="s">
        <v>1417</v>
      </c>
      <c r="H266" s="4" t="s">
        <v>191</v>
      </c>
      <c r="I266" s="4" t="s">
        <v>382</v>
      </c>
      <c r="J266" s="4" t="s">
        <v>52</v>
      </c>
      <c r="K266" s="4" t="s">
        <v>193</v>
      </c>
    </row>
    <row r="267" spans="1:31" s="190" customFormat="1" ht="45" x14ac:dyDescent="0.2">
      <c r="A267" s="190">
        <v>263</v>
      </c>
      <c r="B267" s="191">
        <v>1708600240</v>
      </c>
      <c r="C267" s="189" t="s">
        <v>405</v>
      </c>
      <c r="D267" s="192" t="s">
        <v>406</v>
      </c>
      <c r="E267" s="189" t="s">
        <v>407</v>
      </c>
      <c r="F267" s="189" t="s">
        <v>89</v>
      </c>
      <c r="G267" s="189" t="s">
        <v>1417</v>
      </c>
      <c r="H267" s="189" t="s">
        <v>22</v>
      </c>
      <c r="I267" s="189" t="s">
        <v>90</v>
      </c>
      <c r="J267" s="189" t="s">
        <v>52</v>
      </c>
      <c r="K267" s="189" t="s">
        <v>91</v>
      </c>
      <c r="L267" s="193">
        <v>42309</v>
      </c>
      <c r="N267" s="193">
        <v>43404</v>
      </c>
    </row>
    <row r="268" spans="1:31" s="165" customFormat="1" ht="45" x14ac:dyDescent="0.2">
      <c r="A268" s="165">
        <v>264</v>
      </c>
      <c r="B268" s="166">
        <v>1001714177</v>
      </c>
      <c r="C268" s="167" t="s">
        <v>501</v>
      </c>
      <c r="D268" s="168" t="s">
        <v>363</v>
      </c>
      <c r="E268" s="167" t="s">
        <v>502</v>
      </c>
      <c r="F268" s="167" t="s">
        <v>49</v>
      </c>
      <c r="G268" s="167" t="s">
        <v>1417</v>
      </c>
      <c r="H268" s="167" t="s">
        <v>50</v>
      </c>
      <c r="I268" s="167" t="s">
        <v>51</v>
      </c>
      <c r="J268" s="167" t="s">
        <v>52</v>
      </c>
      <c r="K268" s="167" t="s">
        <v>53</v>
      </c>
      <c r="L268" s="169">
        <v>42095</v>
      </c>
      <c r="N268" s="169">
        <v>43585</v>
      </c>
    </row>
    <row r="269" spans="1:31" s="165" customFormat="1" ht="45" x14ac:dyDescent="0.2">
      <c r="A269" s="165">
        <v>265</v>
      </c>
      <c r="B269" s="166">
        <v>1711999704</v>
      </c>
      <c r="C269" s="167" t="s">
        <v>513</v>
      </c>
      <c r="D269" s="168" t="s">
        <v>514</v>
      </c>
      <c r="E269" s="167" t="s">
        <v>515</v>
      </c>
      <c r="F269" s="167" t="s">
        <v>49</v>
      </c>
      <c r="G269" s="167" t="s">
        <v>1417</v>
      </c>
      <c r="H269" s="167" t="s">
        <v>50</v>
      </c>
      <c r="I269" s="167" t="s">
        <v>51</v>
      </c>
      <c r="J269" s="167" t="s">
        <v>52</v>
      </c>
      <c r="K269" s="167" t="s">
        <v>53</v>
      </c>
      <c r="L269" s="169">
        <v>42095</v>
      </c>
      <c r="N269" s="169">
        <v>43585</v>
      </c>
    </row>
    <row r="270" spans="1:31" s="286" customFormat="1" ht="45" x14ac:dyDescent="0.2">
      <c r="A270" s="286">
        <v>266</v>
      </c>
      <c r="B270" s="287">
        <v>1708977796</v>
      </c>
      <c r="C270" s="288" t="s">
        <v>532</v>
      </c>
      <c r="D270" s="289" t="s">
        <v>533</v>
      </c>
      <c r="E270" s="288" t="s">
        <v>534</v>
      </c>
      <c r="F270" s="288" t="s">
        <v>95</v>
      </c>
      <c r="G270" s="288" t="s">
        <v>1417</v>
      </c>
      <c r="H270" s="288" t="s">
        <v>22</v>
      </c>
      <c r="I270" s="288" t="s">
        <v>90</v>
      </c>
      <c r="J270" s="288" t="s">
        <v>52</v>
      </c>
      <c r="K270" s="288" t="s">
        <v>97</v>
      </c>
      <c r="L270" s="286">
        <v>2013</v>
      </c>
      <c r="N270" s="286">
        <v>2016</v>
      </c>
    </row>
    <row r="271" spans="1:31" s="190" customFormat="1" ht="45" x14ac:dyDescent="0.2">
      <c r="A271" s="190">
        <v>267</v>
      </c>
      <c r="B271" s="191">
        <v>1712874963</v>
      </c>
      <c r="C271" s="189" t="s">
        <v>549</v>
      </c>
      <c r="D271" s="192" t="s">
        <v>550</v>
      </c>
      <c r="E271" s="189" t="s">
        <v>551</v>
      </c>
      <c r="F271" s="189" t="s">
        <v>89</v>
      </c>
      <c r="G271" s="189" t="s">
        <v>1417</v>
      </c>
      <c r="H271" s="189" t="s">
        <v>22</v>
      </c>
      <c r="I271" s="189" t="s">
        <v>90</v>
      </c>
      <c r="J271" s="189" t="s">
        <v>52</v>
      </c>
      <c r="K271" s="189" t="s">
        <v>91</v>
      </c>
      <c r="L271" s="193">
        <v>42309</v>
      </c>
      <c r="N271" s="193">
        <v>43404</v>
      </c>
    </row>
    <row r="272" spans="1:31" s="33" customFormat="1" ht="45" x14ac:dyDescent="0.2">
      <c r="A272" s="10">
        <v>268</v>
      </c>
      <c r="B272" s="32">
        <v>1710545813</v>
      </c>
      <c r="C272" s="4" t="s">
        <v>558</v>
      </c>
      <c r="D272" s="5" t="s">
        <v>559</v>
      </c>
      <c r="E272" s="4" t="s">
        <v>560</v>
      </c>
      <c r="F272" s="4" t="s">
        <v>89</v>
      </c>
      <c r="G272" s="4" t="s">
        <v>1417</v>
      </c>
      <c r="H272" s="4" t="s">
        <v>22</v>
      </c>
      <c r="I272" s="4" t="s">
        <v>90</v>
      </c>
      <c r="J272" s="4" t="s">
        <v>52</v>
      </c>
      <c r="K272" s="4" t="s">
        <v>91</v>
      </c>
    </row>
    <row r="273" spans="1:31" s="238" customFormat="1" ht="45" x14ac:dyDescent="0.2">
      <c r="A273" s="238">
        <v>269</v>
      </c>
      <c r="B273" s="239">
        <v>1704858941</v>
      </c>
      <c r="C273" s="240" t="s">
        <v>586</v>
      </c>
      <c r="D273" s="241" t="s">
        <v>587</v>
      </c>
      <c r="E273" s="240" t="s">
        <v>588</v>
      </c>
      <c r="F273" s="240" t="s">
        <v>589</v>
      </c>
      <c r="G273" s="240" t="s">
        <v>1417</v>
      </c>
      <c r="H273" s="240" t="s">
        <v>64</v>
      </c>
      <c r="I273" s="240" t="s">
        <v>590</v>
      </c>
      <c r="J273" s="240" t="s">
        <v>52</v>
      </c>
      <c r="K273" s="240" t="s">
        <v>591</v>
      </c>
      <c r="L273" s="242">
        <v>42009</v>
      </c>
      <c r="S273" s="238" t="s">
        <v>1765</v>
      </c>
      <c r="T273" s="242">
        <v>42009</v>
      </c>
      <c r="AD273" s="238" t="s">
        <v>1767</v>
      </c>
    </row>
    <row r="274" spans="1:31" s="155" customFormat="1" ht="45" x14ac:dyDescent="0.2">
      <c r="A274" s="155">
        <v>270</v>
      </c>
      <c r="B274" s="156">
        <v>1714444245</v>
      </c>
      <c r="C274" s="157" t="s">
        <v>600</v>
      </c>
      <c r="D274" s="158" t="s">
        <v>601</v>
      </c>
      <c r="E274" s="157" t="s">
        <v>602</v>
      </c>
      <c r="F274" s="157" t="s">
        <v>603</v>
      </c>
      <c r="G274" s="157" t="s">
        <v>1417</v>
      </c>
      <c r="H274" s="157" t="s">
        <v>64</v>
      </c>
      <c r="I274" s="157" t="s">
        <v>590</v>
      </c>
      <c r="J274" s="157" t="s">
        <v>52</v>
      </c>
      <c r="K274" s="157" t="s">
        <v>604</v>
      </c>
      <c r="L274" s="159">
        <v>42233</v>
      </c>
      <c r="N274" s="159">
        <v>44059</v>
      </c>
    </row>
    <row r="275" spans="1:31" s="190" customFormat="1" ht="45" x14ac:dyDescent="0.2">
      <c r="A275" s="190">
        <v>271</v>
      </c>
      <c r="B275" s="191">
        <v>802110353</v>
      </c>
      <c r="C275" s="189" t="s">
        <v>682</v>
      </c>
      <c r="D275" s="192" t="s">
        <v>683</v>
      </c>
      <c r="E275" s="189" t="s">
        <v>684</v>
      </c>
      <c r="F275" s="189" t="s">
        <v>89</v>
      </c>
      <c r="G275" s="189" t="s">
        <v>1417</v>
      </c>
      <c r="H275" s="189" t="s">
        <v>22</v>
      </c>
      <c r="I275" s="189" t="s">
        <v>90</v>
      </c>
      <c r="J275" s="189" t="s">
        <v>52</v>
      </c>
      <c r="K275" s="189" t="s">
        <v>91</v>
      </c>
      <c r="L275" s="193">
        <v>42309</v>
      </c>
      <c r="N275" s="193">
        <v>43404</v>
      </c>
    </row>
    <row r="276" spans="1:31" s="190" customFormat="1" ht="45" x14ac:dyDescent="0.2">
      <c r="A276" s="190">
        <v>272</v>
      </c>
      <c r="B276" s="191">
        <v>1707979934</v>
      </c>
      <c r="C276" s="189" t="s">
        <v>699</v>
      </c>
      <c r="D276" s="192" t="s">
        <v>700</v>
      </c>
      <c r="E276" s="189" t="s">
        <v>701</v>
      </c>
      <c r="F276" s="189" t="s">
        <v>89</v>
      </c>
      <c r="G276" s="189" t="s">
        <v>1417</v>
      </c>
      <c r="H276" s="189" t="s">
        <v>22</v>
      </c>
      <c r="I276" s="189" t="s">
        <v>90</v>
      </c>
      <c r="J276" s="189" t="s">
        <v>52</v>
      </c>
      <c r="K276" s="189" t="s">
        <v>91</v>
      </c>
      <c r="L276" s="193">
        <v>42309</v>
      </c>
      <c r="N276" s="193">
        <v>43404</v>
      </c>
      <c r="T276" s="190" t="s">
        <v>1836</v>
      </c>
    </row>
    <row r="277" spans="1:31" s="33" customFormat="1" ht="45" x14ac:dyDescent="0.2">
      <c r="A277" s="10">
        <v>273</v>
      </c>
      <c r="B277" s="32">
        <v>801578121</v>
      </c>
      <c r="C277" s="4" t="s">
        <v>721</v>
      </c>
      <c r="D277" s="5" t="s">
        <v>722</v>
      </c>
      <c r="E277" s="4" t="s">
        <v>723</v>
      </c>
      <c r="F277" s="4" t="s">
        <v>89</v>
      </c>
      <c r="G277" s="4" t="s">
        <v>1417</v>
      </c>
      <c r="H277" s="4" t="s">
        <v>22</v>
      </c>
      <c r="I277" s="4" t="s">
        <v>90</v>
      </c>
      <c r="J277" s="4" t="s">
        <v>52</v>
      </c>
      <c r="K277" s="4" t="s">
        <v>91</v>
      </c>
    </row>
    <row r="278" spans="1:31" s="238" customFormat="1" ht="45" x14ac:dyDescent="0.2">
      <c r="A278" s="238">
        <v>274</v>
      </c>
      <c r="B278" s="239">
        <v>1712440658</v>
      </c>
      <c r="C278" s="240" t="s">
        <v>866</v>
      </c>
      <c r="D278" s="241" t="s">
        <v>867</v>
      </c>
      <c r="E278" s="240" t="s">
        <v>868</v>
      </c>
      <c r="F278" s="240" t="s">
        <v>869</v>
      </c>
      <c r="G278" s="240" t="s">
        <v>1417</v>
      </c>
      <c r="H278" s="240" t="s">
        <v>64</v>
      </c>
      <c r="I278" s="240" t="s">
        <v>65</v>
      </c>
      <c r="J278" s="240" t="s">
        <v>52</v>
      </c>
      <c r="K278" s="240" t="s">
        <v>870</v>
      </c>
      <c r="L278" s="242">
        <v>42009</v>
      </c>
      <c r="S278" s="238" t="s">
        <v>1765</v>
      </c>
      <c r="T278" s="242">
        <v>42009</v>
      </c>
      <c r="AD278" s="238" t="s">
        <v>1766</v>
      </c>
    </row>
    <row r="279" spans="1:31" s="190" customFormat="1" ht="45" x14ac:dyDescent="0.2">
      <c r="A279" s="190">
        <v>275</v>
      </c>
      <c r="B279" s="191">
        <v>1711642965</v>
      </c>
      <c r="C279" s="189" t="s">
        <v>899</v>
      </c>
      <c r="D279" s="192" t="s">
        <v>900</v>
      </c>
      <c r="E279" s="189" t="s">
        <v>901</v>
      </c>
      <c r="F279" s="189" t="s">
        <v>89</v>
      </c>
      <c r="G279" s="189" t="s">
        <v>1417</v>
      </c>
      <c r="H279" s="189" t="s">
        <v>22</v>
      </c>
      <c r="I279" s="189" t="s">
        <v>90</v>
      </c>
      <c r="J279" s="189" t="s">
        <v>52</v>
      </c>
      <c r="K279" s="189" t="s">
        <v>91</v>
      </c>
      <c r="L279" s="193">
        <v>42309</v>
      </c>
      <c r="N279" s="193">
        <v>43404</v>
      </c>
    </row>
    <row r="280" spans="1:31" s="190" customFormat="1" ht="45" x14ac:dyDescent="0.2">
      <c r="A280" s="190">
        <v>276</v>
      </c>
      <c r="B280" s="191">
        <v>1711926558</v>
      </c>
      <c r="C280" s="189" t="s">
        <v>917</v>
      </c>
      <c r="D280" s="192" t="s">
        <v>918</v>
      </c>
      <c r="E280" s="189" t="s">
        <v>919</v>
      </c>
      <c r="F280" s="189" t="s">
        <v>89</v>
      </c>
      <c r="G280" s="189" t="s">
        <v>1417</v>
      </c>
      <c r="H280" s="189" t="s">
        <v>22</v>
      </c>
      <c r="I280" s="189" t="s">
        <v>90</v>
      </c>
      <c r="J280" s="189" t="s">
        <v>52</v>
      </c>
      <c r="K280" s="189" t="s">
        <v>91</v>
      </c>
      <c r="L280" s="193">
        <v>42309</v>
      </c>
      <c r="N280" s="193">
        <v>43404</v>
      </c>
    </row>
    <row r="281" spans="1:31" s="190" customFormat="1" ht="45" x14ac:dyDescent="0.2">
      <c r="A281" s="190">
        <v>277</v>
      </c>
      <c r="B281" s="191">
        <v>1002437521</v>
      </c>
      <c r="C281" s="189" t="s">
        <v>940</v>
      </c>
      <c r="D281" s="192" t="s">
        <v>941</v>
      </c>
      <c r="E281" s="189" t="s">
        <v>942</v>
      </c>
      <c r="F281" s="189" t="s">
        <v>89</v>
      </c>
      <c r="G281" s="189" t="s">
        <v>1417</v>
      </c>
      <c r="H281" s="189" t="s">
        <v>22</v>
      </c>
      <c r="I281" s="189" t="s">
        <v>90</v>
      </c>
      <c r="J281" s="189" t="s">
        <v>52</v>
      </c>
      <c r="K281" s="189" t="s">
        <v>91</v>
      </c>
      <c r="L281" s="193">
        <v>42309</v>
      </c>
      <c r="N281" s="193">
        <v>43404</v>
      </c>
      <c r="P281" s="190" t="s">
        <v>1853</v>
      </c>
    </row>
    <row r="282" spans="1:31" s="238" customFormat="1" ht="45" x14ac:dyDescent="0.2">
      <c r="A282" s="238">
        <v>278</v>
      </c>
      <c r="B282" s="239">
        <v>1709825606</v>
      </c>
      <c r="C282" s="240" t="s">
        <v>951</v>
      </c>
      <c r="D282" s="241" t="s">
        <v>952</v>
      </c>
      <c r="E282" s="240" t="s">
        <v>953</v>
      </c>
      <c r="F282" s="240" t="s">
        <v>603</v>
      </c>
      <c r="G282" s="240" t="s">
        <v>1417</v>
      </c>
      <c r="H282" s="240" t="s">
        <v>64</v>
      </c>
      <c r="I282" s="240" t="s">
        <v>65</v>
      </c>
      <c r="J282" s="240" t="s">
        <v>52</v>
      </c>
      <c r="K282" s="240" t="s">
        <v>604</v>
      </c>
      <c r="L282" s="242">
        <v>42009</v>
      </c>
      <c r="N282" s="242">
        <v>43470</v>
      </c>
      <c r="AE282" s="238" t="s">
        <v>1683</v>
      </c>
    </row>
    <row r="283" spans="1:31" s="190" customFormat="1" ht="45" x14ac:dyDescent="0.2">
      <c r="A283" s="190">
        <v>279</v>
      </c>
      <c r="B283" s="191">
        <v>1305260265</v>
      </c>
      <c r="C283" s="189" t="s">
        <v>979</v>
      </c>
      <c r="D283" s="192" t="s">
        <v>980</v>
      </c>
      <c r="E283" s="189" t="s">
        <v>981</v>
      </c>
      <c r="F283" s="189" t="s">
        <v>89</v>
      </c>
      <c r="G283" s="189" t="s">
        <v>1417</v>
      </c>
      <c r="H283" s="189" t="s">
        <v>22</v>
      </c>
      <c r="I283" s="189" t="s">
        <v>90</v>
      </c>
      <c r="J283" s="189" t="s">
        <v>52</v>
      </c>
      <c r="K283" s="189" t="s">
        <v>91</v>
      </c>
      <c r="L283" s="193">
        <v>42309</v>
      </c>
      <c r="N283" s="193">
        <v>43404</v>
      </c>
    </row>
    <row r="284" spans="1:31" s="33" customFormat="1" ht="45" x14ac:dyDescent="0.2">
      <c r="A284" s="10">
        <v>280</v>
      </c>
      <c r="B284" s="32">
        <v>602888588</v>
      </c>
      <c r="C284" s="4" t="s">
        <v>1145</v>
      </c>
      <c r="D284" s="5" t="s">
        <v>1146</v>
      </c>
      <c r="E284" s="200" t="s">
        <v>1834</v>
      </c>
      <c r="F284" s="4" t="s">
        <v>1147</v>
      </c>
      <c r="G284" s="4"/>
      <c r="H284" s="4"/>
      <c r="I284" s="4"/>
      <c r="J284" s="4" t="s">
        <v>52</v>
      </c>
      <c r="K284" s="4" t="s">
        <v>1148</v>
      </c>
    </row>
    <row r="285" spans="1:31" s="309" customFormat="1" ht="45" x14ac:dyDescent="0.2">
      <c r="A285" s="309">
        <v>281</v>
      </c>
      <c r="B285" s="310">
        <v>1713065405</v>
      </c>
      <c r="C285" s="311" t="s">
        <v>1149</v>
      </c>
      <c r="D285" s="312" t="s">
        <v>1150</v>
      </c>
      <c r="E285" s="313" t="s">
        <v>1833</v>
      </c>
      <c r="F285" s="311" t="s">
        <v>841</v>
      </c>
      <c r="G285" s="311"/>
      <c r="H285" s="311" t="s">
        <v>191</v>
      </c>
      <c r="I285" s="311" t="s">
        <v>1861</v>
      </c>
      <c r="J285" s="311" t="s">
        <v>52</v>
      </c>
      <c r="K285" s="311" t="s">
        <v>1151</v>
      </c>
    </row>
    <row r="286" spans="1:31" s="33" customFormat="1" ht="45" x14ac:dyDescent="0.2">
      <c r="A286" s="10">
        <v>282</v>
      </c>
      <c r="B286" s="32">
        <v>1709609588</v>
      </c>
      <c r="C286" s="4" t="s">
        <v>1152</v>
      </c>
      <c r="D286" s="5" t="s">
        <v>1153</v>
      </c>
      <c r="E286" s="4"/>
      <c r="F286" s="4" t="s">
        <v>89</v>
      </c>
      <c r="G286" s="4"/>
      <c r="H286" s="4"/>
      <c r="I286" s="4"/>
      <c r="J286" s="4" t="s">
        <v>52</v>
      </c>
      <c r="K286" s="4" t="s">
        <v>91</v>
      </c>
    </row>
    <row r="287" spans="1:31" s="203" customFormat="1" ht="30" x14ac:dyDescent="0.2">
      <c r="A287" s="203">
        <v>283</v>
      </c>
      <c r="B287" s="202">
        <v>1710015254</v>
      </c>
      <c r="C287" s="204" t="s">
        <v>105</v>
      </c>
      <c r="D287" s="205" t="s">
        <v>106</v>
      </c>
      <c r="E287" s="204" t="s">
        <v>107</v>
      </c>
      <c r="F287" s="204" t="s">
        <v>108</v>
      </c>
      <c r="G287" s="204" t="s">
        <v>109</v>
      </c>
      <c r="H287" s="204" t="s">
        <v>22</v>
      </c>
      <c r="I287" s="204" t="s">
        <v>110</v>
      </c>
      <c r="J287" s="204" t="s">
        <v>111</v>
      </c>
      <c r="K287" s="204" t="s">
        <v>112</v>
      </c>
      <c r="L287" s="224">
        <v>41153</v>
      </c>
      <c r="N287" s="224">
        <v>42614</v>
      </c>
      <c r="T287" s="203" t="s">
        <v>1728</v>
      </c>
    </row>
    <row r="288" spans="1:31" s="238" customFormat="1" ht="30" x14ac:dyDescent="0.2">
      <c r="A288" s="238">
        <v>284</v>
      </c>
      <c r="B288" s="239">
        <v>1711699593</v>
      </c>
      <c r="C288" s="240" t="s">
        <v>383</v>
      </c>
      <c r="D288" s="241" t="s">
        <v>384</v>
      </c>
      <c r="E288" s="240" t="s">
        <v>385</v>
      </c>
      <c r="F288" s="240" t="s">
        <v>386</v>
      </c>
      <c r="G288" s="240" t="s">
        <v>1417</v>
      </c>
      <c r="H288" s="240" t="s">
        <v>64</v>
      </c>
      <c r="I288" s="240" t="s">
        <v>65</v>
      </c>
      <c r="J288" s="240" t="s">
        <v>111</v>
      </c>
      <c r="K288" s="240" t="s">
        <v>387</v>
      </c>
      <c r="L288" s="242">
        <v>42009</v>
      </c>
      <c r="N288" s="242">
        <v>43470</v>
      </c>
    </row>
    <row r="289" spans="1:30" s="33" customFormat="1" ht="45" x14ac:dyDescent="0.2">
      <c r="A289" s="10">
        <v>285</v>
      </c>
      <c r="B289" s="32">
        <v>1716262462</v>
      </c>
      <c r="C289" s="4" t="s">
        <v>714</v>
      </c>
      <c r="D289" s="5" t="s">
        <v>715</v>
      </c>
      <c r="E289" s="4" t="s">
        <v>716</v>
      </c>
      <c r="F289" s="4" t="s">
        <v>496</v>
      </c>
      <c r="G289" s="4" t="s">
        <v>1416</v>
      </c>
      <c r="H289" s="4" t="s">
        <v>102</v>
      </c>
      <c r="I289" s="4" t="s">
        <v>135</v>
      </c>
      <c r="J289" s="4" t="s">
        <v>45</v>
      </c>
      <c r="K289" s="4" t="s">
        <v>717</v>
      </c>
    </row>
    <row r="290" spans="1:30" s="218" customFormat="1" ht="45" x14ac:dyDescent="0.2">
      <c r="A290" s="218">
        <v>286</v>
      </c>
      <c r="B290" s="219">
        <v>1103688394</v>
      </c>
      <c r="C290" s="220" t="s">
        <v>289</v>
      </c>
      <c r="D290" s="221" t="s">
        <v>290</v>
      </c>
      <c r="E290" s="220" t="s">
        <v>291</v>
      </c>
      <c r="F290" s="220" t="s">
        <v>292</v>
      </c>
      <c r="G290" s="220" t="s">
        <v>1415</v>
      </c>
      <c r="H290" s="220" t="s">
        <v>102</v>
      </c>
      <c r="I290" s="220" t="s">
        <v>293</v>
      </c>
      <c r="J290" s="220" t="s">
        <v>45</v>
      </c>
      <c r="K290" s="220" t="s">
        <v>294</v>
      </c>
      <c r="L290" s="229">
        <v>42583</v>
      </c>
      <c r="N290" s="229">
        <v>44104</v>
      </c>
      <c r="P290" s="218" t="s">
        <v>1758</v>
      </c>
      <c r="AD290" s="218" t="s">
        <v>1759</v>
      </c>
    </row>
    <row r="291" spans="1:30" s="218" customFormat="1" ht="45" x14ac:dyDescent="0.2">
      <c r="A291" s="218">
        <v>287</v>
      </c>
      <c r="B291" s="219">
        <v>602360216</v>
      </c>
      <c r="C291" s="220" t="s">
        <v>338</v>
      </c>
      <c r="D291" s="221" t="s">
        <v>339</v>
      </c>
      <c r="E291" s="220" t="s">
        <v>340</v>
      </c>
      <c r="F291" s="220" t="s">
        <v>190</v>
      </c>
      <c r="G291" s="220" t="s">
        <v>1415</v>
      </c>
      <c r="H291" s="220" t="s">
        <v>191</v>
      </c>
      <c r="I291" s="220" t="s">
        <v>192</v>
      </c>
      <c r="J291" s="220" t="s">
        <v>45</v>
      </c>
      <c r="K291" s="220" t="s">
        <v>341</v>
      </c>
      <c r="L291" s="229">
        <v>42310</v>
      </c>
      <c r="N291" s="229">
        <v>43281</v>
      </c>
      <c r="S291" s="218">
        <v>97</v>
      </c>
    </row>
    <row r="292" spans="1:30" s="218" customFormat="1" ht="45" x14ac:dyDescent="0.2">
      <c r="A292" s="218">
        <v>288</v>
      </c>
      <c r="B292" s="219">
        <v>602373144</v>
      </c>
      <c r="C292" s="220" t="s">
        <v>488</v>
      </c>
      <c r="D292" s="221" t="s">
        <v>489</v>
      </c>
      <c r="E292" s="220" t="s">
        <v>490</v>
      </c>
      <c r="F292" s="220" t="s">
        <v>491</v>
      </c>
      <c r="G292" s="220" t="s">
        <v>1415</v>
      </c>
      <c r="H292" s="220" t="s">
        <v>14</v>
      </c>
      <c r="I292" s="220" t="s">
        <v>15</v>
      </c>
      <c r="J292" s="220" t="s">
        <v>45</v>
      </c>
      <c r="K292" s="220" t="s">
        <v>492</v>
      </c>
      <c r="P292" s="218" t="s">
        <v>1762</v>
      </c>
    </row>
    <row r="293" spans="1:30" s="33" customFormat="1" ht="45" x14ac:dyDescent="0.2">
      <c r="A293" s="10">
        <v>289</v>
      </c>
      <c r="B293" s="32">
        <v>1711011518</v>
      </c>
      <c r="C293" s="4" t="s">
        <v>493</v>
      </c>
      <c r="D293" s="5" t="s">
        <v>494</v>
      </c>
      <c r="E293" s="4" t="s">
        <v>495</v>
      </c>
      <c r="F293" s="4" t="s">
        <v>496</v>
      </c>
      <c r="G293" s="4" t="s">
        <v>1415</v>
      </c>
      <c r="H293" s="4" t="s">
        <v>22</v>
      </c>
      <c r="I293" s="4" t="s">
        <v>59</v>
      </c>
      <c r="J293" s="4" t="s">
        <v>45</v>
      </c>
      <c r="K293" s="4" t="s">
        <v>496</v>
      </c>
    </row>
    <row r="294" spans="1:30" s="33" customFormat="1" ht="45" x14ac:dyDescent="0.2">
      <c r="A294" s="10">
        <v>290</v>
      </c>
      <c r="B294" s="32">
        <v>1710960400</v>
      </c>
      <c r="C294" s="4" t="s">
        <v>1264</v>
      </c>
      <c r="D294" s="5" t="s">
        <v>1265</v>
      </c>
      <c r="E294" s="4" t="s">
        <v>1266</v>
      </c>
      <c r="F294" s="4" t="s">
        <v>1267</v>
      </c>
      <c r="G294" s="4" t="s">
        <v>1415</v>
      </c>
      <c r="H294" s="4" t="s">
        <v>22</v>
      </c>
      <c r="I294" s="4" t="s">
        <v>1268</v>
      </c>
      <c r="J294" s="4" t="s">
        <v>45</v>
      </c>
      <c r="K294" s="4" t="s">
        <v>1269</v>
      </c>
    </row>
    <row r="295" spans="1:30" s="295" customFormat="1" ht="45" x14ac:dyDescent="0.2">
      <c r="A295" s="295">
        <v>291</v>
      </c>
      <c r="B295" s="296">
        <v>501455711</v>
      </c>
      <c r="C295" s="297" t="s">
        <v>838</v>
      </c>
      <c r="D295" s="298" t="s">
        <v>839</v>
      </c>
      <c r="E295" s="297" t="s">
        <v>840</v>
      </c>
      <c r="F295" s="297" t="s">
        <v>841</v>
      </c>
      <c r="G295" s="297" t="s">
        <v>1415</v>
      </c>
      <c r="H295" s="297" t="s">
        <v>191</v>
      </c>
      <c r="I295" s="297" t="s">
        <v>192</v>
      </c>
      <c r="J295" s="297" t="s">
        <v>45</v>
      </c>
      <c r="K295" s="297" t="s">
        <v>341</v>
      </c>
      <c r="L295" s="299">
        <v>42310</v>
      </c>
      <c r="N295" s="299">
        <v>43281</v>
      </c>
      <c r="P295" s="295" t="s">
        <v>1720</v>
      </c>
    </row>
    <row r="296" spans="1:30" s="33" customFormat="1" ht="45" x14ac:dyDescent="0.2">
      <c r="A296" s="10">
        <v>292</v>
      </c>
      <c r="B296" s="32">
        <v>101361079</v>
      </c>
      <c r="C296" s="4" t="s">
        <v>1028</v>
      </c>
      <c r="D296" s="5" t="s">
        <v>1029</v>
      </c>
      <c r="E296" s="4" t="s">
        <v>1030</v>
      </c>
      <c r="F296" s="4" t="s">
        <v>1031</v>
      </c>
      <c r="G296" s="4" t="s">
        <v>1415</v>
      </c>
      <c r="H296" s="4" t="s">
        <v>14</v>
      </c>
      <c r="I296" s="4" t="s">
        <v>345</v>
      </c>
      <c r="J296" s="4" t="s">
        <v>45</v>
      </c>
      <c r="K296" s="4" t="s">
        <v>1032</v>
      </c>
    </row>
    <row r="297" spans="1:30" s="130" customFormat="1" ht="45" x14ac:dyDescent="0.2">
      <c r="A297" s="130">
        <v>293</v>
      </c>
      <c r="B297" s="131">
        <v>1704418662</v>
      </c>
      <c r="C297" s="132" t="s">
        <v>42</v>
      </c>
      <c r="D297" s="133" t="s">
        <v>43</v>
      </c>
      <c r="E297" s="132" t="s">
        <v>44</v>
      </c>
      <c r="F297" s="132" t="s">
        <v>21</v>
      </c>
      <c r="G297" s="132" t="s">
        <v>1417</v>
      </c>
      <c r="H297" s="132" t="s">
        <v>22</v>
      </c>
      <c r="I297" s="132" t="s">
        <v>23</v>
      </c>
      <c r="J297" s="132" t="s">
        <v>45</v>
      </c>
      <c r="K297" s="132" t="s">
        <v>25</v>
      </c>
      <c r="L297" s="130">
        <v>2013</v>
      </c>
      <c r="N297" s="130">
        <v>2016</v>
      </c>
    </row>
    <row r="298" spans="1:30" s="119" customFormat="1" ht="45" x14ac:dyDescent="0.2">
      <c r="A298" s="119">
        <v>294</v>
      </c>
      <c r="B298" s="120">
        <v>1802543601</v>
      </c>
      <c r="C298" s="121" t="s">
        <v>71</v>
      </c>
      <c r="D298" s="122" t="s">
        <v>72</v>
      </c>
      <c r="E298" s="121" t="s">
        <v>73</v>
      </c>
      <c r="F298" s="121" t="s">
        <v>21</v>
      </c>
      <c r="G298" s="121" t="s">
        <v>1417</v>
      </c>
      <c r="H298" s="121" t="s">
        <v>22</v>
      </c>
      <c r="I298" s="121" t="s">
        <v>23</v>
      </c>
      <c r="J298" s="121" t="s">
        <v>45</v>
      </c>
      <c r="K298" s="121" t="s">
        <v>25</v>
      </c>
      <c r="L298" s="123">
        <v>42095</v>
      </c>
      <c r="N298" s="123">
        <v>43556</v>
      </c>
      <c r="T298" s="119" t="s">
        <v>1773</v>
      </c>
      <c r="U298" s="119">
        <v>120</v>
      </c>
    </row>
    <row r="299" spans="1:30" s="119" customFormat="1" ht="45" x14ac:dyDescent="0.2">
      <c r="A299" s="119">
        <v>295</v>
      </c>
      <c r="B299" s="120">
        <v>400630596</v>
      </c>
      <c r="C299" s="121" t="s">
        <v>113</v>
      </c>
      <c r="D299" s="122" t="s">
        <v>114</v>
      </c>
      <c r="E299" s="121" t="s">
        <v>115</v>
      </c>
      <c r="F299" s="121" t="s">
        <v>21</v>
      </c>
      <c r="G299" s="121" t="s">
        <v>1417</v>
      </c>
      <c r="H299" s="121" t="s">
        <v>22</v>
      </c>
      <c r="I299" s="121" t="s">
        <v>23</v>
      </c>
      <c r="J299" s="121" t="s">
        <v>45</v>
      </c>
      <c r="K299" s="121" t="s">
        <v>25</v>
      </c>
      <c r="L299" s="123">
        <v>42095</v>
      </c>
      <c r="N299" s="123">
        <v>43556</v>
      </c>
      <c r="S299" s="119">
        <v>15</v>
      </c>
      <c r="T299" s="119" t="s">
        <v>1678</v>
      </c>
      <c r="U299" s="119">
        <v>120</v>
      </c>
    </row>
    <row r="300" spans="1:30" s="130" customFormat="1" ht="45" x14ac:dyDescent="0.2">
      <c r="A300" s="130">
        <v>296</v>
      </c>
      <c r="B300" s="131">
        <v>400554606</v>
      </c>
      <c r="C300" s="132" t="s">
        <v>196</v>
      </c>
      <c r="D300" s="133" t="s">
        <v>197</v>
      </c>
      <c r="E300" s="132" t="s">
        <v>198</v>
      </c>
      <c r="F300" s="132" t="s">
        <v>21</v>
      </c>
      <c r="G300" s="132" t="s">
        <v>1417</v>
      </c>
      <c r="H300" s="132" t="s">
        <v>22</v>
      </c>
      <c r="I300" s="132" t="s">
        <v>23</v>
      </c>
      <c r="J300" s="132" t="s">
        <v>45</v>
      </c>
      <c r="K300" s="132" t="s">
        <v>25</v>
      </c>
      <c r="L300" s="130">
        <v>2013</v>
      </c>
      <c r="N300" s="130">
        <v>2016</v>
      </c>
      <c r="T300" s="130" t="s">
        <v>1685</v>
      </c>
    </row>
    <row r="301" spans="1:30" s="119" customFormat="1" ht="45" x14ac:dyDescent="0.2">
      <c r="A301" s="119">
        <v>297</v>
      </c>
      <c r="B301" s="120">
        <v>201287513</v>
      </c>
      <c r="C301" s="121" t="s">
        <v>266</v>
      </c>
      <c r="D301" s="122" t="s">
        <v>267</v>
      </c>
      <c r="E301" s="121" t="s">
        <v>268</v>
      </c>
      <c r="F301" s="121" t="s">
        <v>21</v>
      </c>
      <c r="G301" s="121" t="s">
        <v>1417</v>
      </c>
      <c r="H301" s="121" t="s">
        <v>22</v>
      </c>
      <c r="I301" s="121" t="s">
        <v>23</v>
      </c>
      <c r="J301" s="121" t="s">
        <v>45</v>
      </c>
      <c r="K301" s="121" t="s">
        <v>25</v>
      </c>
      <c r="L301" s="123">
        <v>42095</v>
      </c>
      <c r="N301" s="123">
        <v>43556</v>
      </c>
      <c r="U301" s="119">
        <v>120</v>
      </c>
    </row>
    <row r="302" spans="1:30" s="130" customFormat="1" ht="45" x14ac:dyDescent="0.2">
      <c r="A302" s="130">
        <v>298</v>
      </c>
      <c r="B302" s="131">
        <v>400472973</v>
      </c>
      <c r="C302" s="132" t="s">
        <v>306</v>
      </c>
      <c r="D302" s="133" t="s">
        <v>307</v>
      </c>
      <c r="E302" s="132" t="s">
        <v>308</v>
      </c>
      <c r="F302" s="132" t="s">
        <v>21</v>
      </c>
      <c r="G302" s="132" t="s">
        <v>1417</v>
      </c>
      <c r="H302" s="132" t="s">
        <v>22</v>
      </c>
      <c r="I302" s="132" t="s">
        <v>23</v>
      </c>
      <c r="J302" s="132" t="s">
        <v>45</v>
      </c>
      <c r="K302" s="132" t="s">
        <v>25</v>
      </c>
      <c r="L302" s="130">
        <v>2013</v>
      </c>
      <c r="N302" s="130">
        <v>2016</v>
      </c>
    </row>
    <row r="303" spans="1:30" s="119" customFormat="1" ht="45" x14ac:dyDescent="0.2">
      <c r="A303" s="119">
        <v>299</v>
      </c>
      <c r="B303" s="120">
        <v>1715365936</v>
      </c>
      <c r="C303" s="121" t="s">
        <v>369</v>
      </c>
      <c r="D303" s="122" t="s">
        <v>370</v>
      </c>
      <c r="E303" s="121" t="s">
        <v>371</v>
      </c>
      <c r="F303" s="121" t="s">
        <v>21</v>
      </c>
      <c r="G303" s="121" t="s">
        <v>1417</v>
      </c>
      <c r="H303" s="121" t="s">
        <v>22</v>
      </c>
      <c r="I303" s="121" t="s">
        <v>23</v>
      </c>
      <c r="J303" s="121" t="s">
        <v>45</v>
      </c>
      <c r="K303" s="121" t="s">
        <v>25</v>
      </c>
      <c r="L303" s="123">
        <v>42095</v>
      </c>
      <c r="N303" s="123">
        <v>43556</v>
      </c>
      <c r="U303" s="119">
        <v>120</v>
      </c>
    </row>
    <row r="304" spans="1:30" s="119" customFormat="1" ht="45" x14ac:dyDescent="0.2">
      <c r="A304" s="119">
        <v>300</v>
      </c>
      <c r="B304" s="120">
        <v>1707334098</v>
      </c>
      <c r="C304" s="121" t="s">
        <v>509</v>
      </c>
      <c r="D304" s="122" t="s">
        <v>510</v>
      </c>
      <c r="E304" s="121" t="s">
        <v>511</v>
      </c>
      <c r="F304" s="121" t="s">
        <v>21</v>
      </c>
      <c r="G304" s="121" t="s">
        <v>1417</v>
      </c>
      <c r="H304" s="121" t="s">
        <v>22</v>
      </c>
      <c r="I304" s="121" t="s">
        <v>23</v>
      </c>
      <c r="J304" s="121" t="s">
        <v>45</v>
      </c>
      <c r="K304" s="121" t="s">
        <v>512</v>
      </c>
      <c r="L304" s="123">
        <v>42095</v>
      </c>
      <c r="N304" s="123">
        <v>43556</v>
      </c>
      <c r="U304" s="119">
        <v>120</v>
      </c>
    </row>
    <row r="305" spans="1:31" s="119" customFormat="1" ht="45" x14ac:dyDescent="0.2">
      <c r="A305" s="119">
        <v>301</v>
      </c>
      <c r="B305" s="120">
        <v>1706882980</v>
      </c>
      <c r="C305" s="121" t="s">
        <v>848</v>
      </c>
      <c r="D305" s="122" t="s">
        <v>849</v>
      </c>
      <c r="E305" s="121" t="s">
        <v>850</v>
      </c>
      <c r="F305" s="121" t="s">
        <v>21</v>
      </c>
      <c r="G305" s="121" t="s">
        <v>1417</v>
      </c>
      <c r="H305" s="121" t="s">
        <v>22</v>
      </c>
      <c r="I305" s="121" t="s">
        <v>23</v>
      </c>
      <c r="J305" s="121" t="s">
        <v>45</v>
      </c>
      <c r="K305" s="121" t="s">
        <v>512</v>
      </c>
      <c r="L305" s="123">
        <v>42095</v>
      </c>
      <c r="N305" s="123">
        <v>43556</v>
      </c>
      <c r="U305" s="119">
        <v>120</v>
      </c>
    </row>
    <row r="306" spans="1:31" s="119" customFormat="1" ht="45" x14ac:dyDescent="0.2">
      <c r="A306" s="119">
        <v>302</v>
      </c>
      <c r="B306" s="120">
        <v>400667515</v>
      </c>
      <c r="C306" s="121" t="s">
        <v>857</v>
      </c>
      <c r="D306" s="122" t="s">
        <v>858</v>
      </c>
      <c r="E306" s="121" t="s">
        <v>859</v>
      </c>
      <c r="F306" s="121" t="s">
        <v>21</v>
      </c>
      <c r="G306" s="121" t="s">
        <v>1417</v>
      </c>
      <c r="H306" s="121" t="s">
        <v>22</v>
      </c>
      <c r="I306" s="121" t="s">
        <v>23</v>
      </c>
      <c r="J306" s="121" t="s">
        <v>45</v>
      </c>
      <c r="K306" s="121" t="s">
        <v>25</v>
      </c>
      <c r="L306" s="123">
        <v>42095</v>
      </c>
      <c r="N306" s="123">
        <v>43556</v>
      </c>
      <c r="U306" s="119">
        <v>120</v>
      </c>
    </row>
    <row r="307" spans="1:31" s="130" customFormat="1" ht="45" x14ac:dyDescent="0.2">
      <c r="A307" s="130">
        <v>303</v>
      </c>
      <c r="B307" s="131">
        <v>1001041571</v>
      </c>
      <c r="C307" s="132" t="s">
        <v>943</v>
      </c>
      <c r="D307" s="133" t="s">
        <v>944</v>
      </c>
      <c r="E307" s="132" t="s">
        <v>945</v>
      </c>
      <c r="F307" s="132" t="s">
        <v>21</v>
      </c>
      <c r="G307" s="132" t="s">
        <v>1417</v>
      </c>
      <c r="H307" s="132" t="s">
        <v>22</v>
      </c>
      <c r="I307" s="132" t="s">
        <v>23</v>
      </c>
      <c r="J307" s="132" t="s">
        <v>45</v>
      </c>
      <c r="K307" s="132" t="s">
        <v>25</v>
      </c>
      <c r="L307" s="130">
        <v>2013</v>
      </c>
      <c r="N307" s="130">
        <v>2016</v>
      </c>
      <c r="AE307" s="130" t="s">
        <v>1771</v>
      </c>
    </row>
    <row r="308" spans="1:31" s="130" customFormat="1" ht="45" x14ac:dyDescent="0.2">
      <c r="A308" s="130">
        <v>304</v>
      </c>
      <c r="B308" s="131">
        <v>1001335445</v>
      </c>
      <c r="C308" s="132" t="s">
        <v>976</v>
      </c>
      <c r="D308" s="133" t="s">
        <v>977</v>
      </c>
      <c r="E308" s="132" t="s">
        <v>978</v>
      </c>
      <c r="F308" s="132" t="s">
        <v>21</v>
      </c>
      <c r="G308" s="132" t="s">
        <v>1417</v>
      </c>
      <c r="H308" s="132" t="s">
        <v>22</v>
      </c>
      <c r="I308" s="132" t="s">
        <v>23</v>
      </c>
      <c r="J308" s="132" t="s">
        <v>45</v>
      </c>
      <c r="K308" s="132" t="s">
        <v>25</v>
      </c>
      <c r="L308" s="130">
        <v>2013</v>
      </c>
      <c r="N308" s="130">
        <v>2016</v>
      </c>
      <c r="T308" s="130" t="s">
        <v>1770</v>
      </c>
      <c r="U308" s="130">
        <v>120</v>
      </c>
    </row>
    <row r="309" spans="1:31" s="119" customFormat="1" ht="45" x14ac:dyDescent="0.2">
      <c r="A309" s="119">
        <v>305</v>
      </c>
      <c r="B309" s="120">
        <v>102342573</v>
      </c>
      <c r="C309" s="121" t="s">
        <v>1079</v>
      </c>
      <c r="D309" s="122" t="s">
        <v>1080</v>
      </c>
      <c r="E309" s="121" t="s">
        <v>1081</v>
      </c>
      <c r="F309" s="121" t="s">
        <v>21</v>
      </c>
      <c r="G309" s="121" t="s">
        <v>1417</v>
      </c>
      <c r="H309" s="121" t="s">
        <v>22</v>
      </c>
      <c r="I309" s="121" t="s">
        <v>23</v>
      </c>
      <c r="J309" s="121" t="s">
        <v>45</v>
      </c>
      <c r="K309" s="121" t="s">
        <v>512</v>
      </c>
      <c r="L309" s="123">
        <v>42095</v>
      </c>
      <c r="N309" s="123">
        <v>43556</v>
      </c>
      <c r="U309" s="119">
        <v>120</v>
      </c>
    </row>
    <row r="310" spans="1:31" s="33" customFormat="1" ht="45" x14ac:dyDescent="0.2">
      <c r="A310" s="10">
        <v>306</v>
      </c>
      <c r="B310" s="32">
        <v>1717090433</v>
      </c>
      <c r="C310" s="4" t="s">
        <v>1154</v>
      </c>
      <c r="D310" s="5" t="s">
        <v>1155</v>
      </c>
      <c r="E310" s="4" t="s">
        <v>1272</v>
      </c>
      <c r="F310" s="4" t="s">
        <v>1156</v>
      </c>
      <c r="G310" s="4" t="s">
        <v>1416</v>
      </c>
      <c r="H310" s="4"/>
      <c r="I310" s="4"/>
      <c r="J310" s="4" t="s">
        <v>1411</v>
      </c>
      <c r="K310" s="4" t="s">
        <v>1157</v>
      </c>
    </row>
    <row r="311" spans="1:31" s="33" customFormat="1" ht="45" x14ac:dyDescent="0.2">
      <c r="A311" s="10">
        <v>307</v>
      </c>
      <c r="B311" s="32">
        <v>1707979736</v>
      </c>
      <c r="C311" s="4" t="s">
        <v>1161</v>
      </c>
      <c r="D311" s="5" t="s">
        <v>1162</v>
      </c>
      <c r="E311" s="4" t="s">
        <v>1283</v>
      </c>
      <c r="F311" s="4" t="s">
        <v>1163</v>
      </c>
      <c r="G311" s="4" t="s">
        <v>1416</v>
      </c>
      <c r="H311" s="4" t="s">
        <v>305</v>
      </c>
      <c r="I311" s="4" t="s">
        <v>1284</v>
      </c>
      <c r="J311" s="4" t="s">
        <v>1411</v>
      </c>
      <c r="K311" s="4" t="s">
        <v>1163</v>
      </c>
    </row>
    <row r="312" spans="1:31" s="33" customFormat="1" ht="45" x14ac:dyDescent="0.2">
      <c r="A312" s="10">
        <v>308</v>
      </c>
      <c r="B312" s="32">
        <v>401228036</v>
      </c>
      <c r="C312" s="4" t="s">
        <v>1166</v>
      </c>
      <c r="D312" s="5" t="s">
        <v>1167</v>
      </c>
      <c r="E312" s="4"/>
      <c r="F312" s="4" t="s">
        <v>1156</v>
      </c>
      <c r="G312" s="4" t="s">
        <v>1416</v>
      </c>
      <c r="H312" s="4"/>
      <c r="I312" s="4"/>
      <c r="J312" s="4" t="s">
        <v>1411</v>
      </c>
      <c r="K312" s="4" t="s">
        <v>1157</v>
      </c>
    </row>
    <row r="313" spans="1:31" s="33" customFormat="1" ht="45" x14ac:dyDescent="0.2">
      <c r="A313" s="10">
        <v>309</v>
      </c>
      <c r="B313" s="32">
        <v>1708984578</v>
      </c>
      <c r="C313" s="4" t="s">
        <v>1168</v>
      </c>
      <c r="D313" s="5" t="s">
        <v>1169</v>
      </c>
      <c r="E313" s="4"/>
      <c r="F313" s="4" t="s">
        <v>1156</v>
      </c>
      <c r="G313" s="4" t="s">
        <v>1416</v>
      </c>
      <c r="H313" s="4"/>
      <c r="I313" s="4"/>
      <c r="J313" s="4" t="s">
        <v>1411</v>
      </c>
      <c r="K313" s="4" t="s">
        <v>1170</v>
      </c>
    </row>
    <row r="314" spans="1:31" s="33" customFormat="1" ht="45" x14ac:dyDescent="0.2">
      <c r="A314" s="10">
        <v>310</v>
      </c>
      <c r="B314" s="32">
        <v>1713758827</v>
      </c>
      <c r="C314" s="4" t="s">
        <v>1171</v>
      </c>
      <c r="D314" s="5" t="s">
        <v>1172</v>
      </c>
      <c r="E314" s="4"/>
      <c r="F314" s="4" t="s">
        <v>1156</v>
      </c>
      <c r="G314" s="4" t="s">
        <v>1416</v>
      </c>
      <c r="H314" s="4"/>
      <c r="I314" s="4"/>
      <c r="J314" s="4" t="s">
        <v>1411</v>
      </c>
      <c r="K314" s="4" t="s">
        <v>1170</v>
      </c>
    </row>
    <row r="315" spans="1:31" s="33" customFormat="1" ht="45" x14ac:dyDescent="0.2">
      <c r="A315" s="10">
        <v>311</v>
      </c>
      <c r="B315" s="32">
        <v>201725199</v>
      </c>
      <c r="C315" s="4" t="s">
        <v>1173</v>
      </c>
      <c r="D315" s="5" t="s">
        <v>1174</v>
      </c>
      <c r="E315" s="4" t="s">
        <v>1212</v>
      </c>
      <c r="F315" s="4" t="s">
        <v>1163</v>
      </c>
      <c r="G315" s="4" t="s">
        <v>1416</v>
      </c>
      <c r="H315" s="4" t="s">
        <v>305</v>
      </c>
      <c r="I315" s="4" t="s">
        <v>1211</v>
      </c>
      <c r="J315" s="4" t="s">
        <v>1411</v>
      </c>
      <c r="K315" s="4" t="s">
        <v>1170</v>
      </c>
    </row>
    <row r="316" spans="1:31" s="175" customFormat="1" ht="45" x14ac:dyDescent="0.2">
      <c r="A316" s="175">
        <v>312</v>
      </c>
      <c r="B316" s="176">
        <v>1721111563</v>
      </c>
      <c r="C316" s="177" t="s">
        <v>1158</v>
      </c>
      <c r="D316" s="178" t="s">
        <v>1159</v>
      </c>
      <c r="E316" s="177" t="s">
        <v>1278</v>
      </c>
      <c r="F316" s="177" t="s">
        <v>1280</v>
      </c>
      <c r="G316" s="177" t="s">
        <v>1415</v>
      </c>
      <c r="H316" s="177" t="s">
        <v>22</v>
      </c>
      <c r="I316" s="177" t="s">
        <v>1279</v>
      </c>
      <c r="J316" s="177" t="s">
        <v>1411</v>
      </c>
      <c r="K316" s="177" t="s">
        <v>1281</v>
      </c>
      <c r="L316" s="179">
        <v>42288</v>
      </c>
      <c r="N316" s="179">
        <v>44077</v>
      </c>
    </row>
    <row r="317" spans="1:31" s="175" customFormat="1" ht="45" x14ac:dyDescent="0.2">
      <c r="A317" s="175">
        <v>313</v>
      </c>
      <c r="B317" s="176">
        <v>1708646805</v>
      </c>
      <c r="C317" s="177" t="s">
        <v>1164</v>
      </c>
      <c r="D317" s="178" t="s">
        <v>632</v>
      </c>
      <c r="E317" s="187" t="s">
        <v>1676</v>
      </c>
      <c r="F317" s="177" t="s">
        <v>1165</v>
      </c>
      <c r="G317" s="177" t="s">
        <v>1415</v>
      </c>
      <c r="H317" s="177"/>
      <c r="I317" s="177" t="s">
        <v>1279</v>
      </c>
      <c r="J317" s="177" t="s">
        <v>1411</v>
      </c>
      <c r="K317" s="177" t="s">
        <v>1160</v>
      </c>
      <c r="L317" s="179">
        <v>42288</v>
      </c>
      <c r="N317" s="179">
        <v>44077</v>
      </c>
      <c r="AE317" s="175" t="s">
        <v>1663</v>
      </c>
    </row>
    <row r="318" spans="1:31" s="33" customFormat="1" ht="45" x14ac:dyDescent="0.2">
      <c r="A318" s="10">
        <v>314</v>
      </c>
      <c r="B318" s="32">
        <v>1708904956</v>
      </c>
      <c r="C318" s="4" t="s">
        <v>1175</v>
      </c>
      <c r="D318" s="5" t="s">
        <v>1176</v>
      </c>
      <c r="E318" s="4"/>
      <c r="F318" s="4" t="s">
        <v>1163</v>
      </c>
      <c r="G318" s="4"/>
      <c r="H318" s="4"/>
      <c r="I318" s="4"/>
      <c r="J318" s="4" t="s">
        <v>1411</v>
      </c>
      <c r="K318" s="4" t="s">
        <v>1170</v>
      </c>
    </row>
    <row r="319" spans="1:31" s="186" customFormat="1" x14ac:dyDescent="0.2">
      <c r="A319" s="180">
        <v>315</v>
      </c>
      <c r="B319" s="181"/>
      <c r="C319" s="182" t="s">
        <v>1643</v>
      </c>
      <c r="D319" s="183" t="s">
        <v>1644</v>
      </c>
      <c r="E319" s="184" t="s">
        <v>1645</v>
      </c>
      <c r="F319" s="182" t="s">
        <v>1646</v>
      </c>
      <c r="G319" s="177" t="s">
        <v>1416</v>
      </c>
      <c r="H319" s="182" t="s">
        <v>1647</v>
      </c>
      <c r="I319" s="182" t="s">
        <v>1648</v>
      </c>
      <c r="J319" s="182" t="s">
        <v>471</v>
      </c>
      <c r="K319" s="182"/>
      <c r="L319" s="185">
        <v>42401</v>
      </c>
      <c r="N319" s="185">
        <v>42766</v>
      </c>
      <c r="AE319" s="186" t="s">
        <v>1649</v>
      </c>
    </row>
    <row r="320" spans="1:31" s="186" customFormat="1" ht="30" x14ac:dyDescent="0.2">
      <c r="A320" s="180">
        <v>316</v>
      </c>
      <c r="B320" s="181"/>
      <c r="C320" s="182" t="s">
        <v>1650</v>
      </c>
      <c r="D320" s="183" t="s">
        <v>1651</v>
      </c>
      <c r="E320" s="184" t="s">
        <v>1652</v>
      </c>
      <c r="F320" s="182" t="s">
        <v>1653</v>
      </c>
      <c r="G320" s="177" t="s">
        <v>1415</v>
      </c>
      <c r="H320" s="182" t="s">
        <v>1654</v>
      </c>
      <c r="I320" s="182" t="s">
        <v>1655</v>
      </c>
      <c r="J320" s="182" t="s">
        <v>1677</v>
      </c>
      <c r="K320" s="182"/>
      <c r="L320" s="185">
        <v>42430</v>
      </c>
      <c r="N320" s="185">
        <v>43159</v>
      </c>
      <c r="AE320" s="186" t="s">
        <v>1673</v>
      </c>
    </row>
    <row r="321" spans="1:31" s="186" customFormat="1" ht="30" x14ac:dyDescent="0.2">
      <c r="A321" s="180">
        <v>317</v>
      </c>
      <c r="B321" s="181"/>
      <c r="C321" s="182" t="s">
        <v>1658</v>
      </c>
      <c r="D321" s="183" t="s">
        <v>1659</v>
      </c>
      <c r="E321" s="184" t="s">
        <v>1660</v>
      </c>
      <c r="F321" s="182" t="s">
        <v>1661</v>
      </c>
      <c r="G321" s="177" t="s">
        <v>1415</v>
      </c>
      <c r="H321" s="182" t="s">
        <v>102</v>
      </c>
      <c r="I321" s="182" t="s">
        <v>656</v>
      </c>
      <c r="J321" s="175" t="s">
        <v>1670</v>
      </c>
      <c r="K321" s="175"/>
      <c r="L321" s="185">
        <v>42552</v>
      </c>
      <c r="N321" s="186" t="s">
        <v>1662</v>
      </c>
      <c r="AE321" s="186" t="s">
        <v>1672</v>
      </c>
    </row>
    <row r="322" spans="1:31" s="186" customFormat="1" ht="45" x14ac:dyDescent="0.2">
      <c r="A322" s="180">
        <v>318</v>
      </c>
      <c r="B322" s="181"/>
      <c r="C322" s="182" t="s">
        <v>1664</v>
      </c>
      <c r="D322" s="183" t="s">
        <v>1665</v>
      </c>
      <c r="E322" s="184" t="s">
        <v>1666</v>
      </c>
      <c r="F322" s="182" t="s">
        <v>1667</v>
      </c>
      <c r="G322" s="177" t="s">
        <v>1415</v>
      </c>
      <c r="H322" s="182" t="s">
        <v>22</v>
      </c>
      <c r="I322" s="182" t="s">
        <v>1671</v>
      </c>
      <c r="J322" s="177" t="s">
        <v>1668</v>
      </c>
      <c r="K322" s="177" t="s">
        <v>1669</v>
      </c>
      <c r="L322" s="185">
        <v>42339</v>
      </c>
      <c r="N322" s="185">
        <v>43435</v>
      </c>
      <c r="AE322" s="186" t="s">
        <v>1672</v>
      </c>
    </row>
    <row r="323" spans="1:31" s="129" customFormat="1" ht="45" x14ac:dyDescent="0.2">
      <c r="A323" s="124">
        <v>319</v>
      </c>
      <c r="B323" s="125"/>
      <c r="C323" s="126" t="s">
        <v>1679</v>
      </c>
      <c r="D323" s="127" t="s">
        <v>1680</v>
      </c>
      <c r="E323" s="128" t="s">
        <v>1681</v>
      </c>
      <c r="F323" s="121" t="s">
        <v>21</v>
      </c>
      <c r="G323" s="121" t="s">
        <v>1417</v>
      </c>
      <c r="H323" s="121" t="s">
        <v>22</v>
      </c>
      <c r="I323" s="121" t="s">
        <v>23</v>
      </c>
      <c r="J323" s="121" t="s">
        <v>45</v>
      </c>
      <c r="K323" s="121" t="s">
        <v>512</v>
      </c>
      <c r="L323" s="123">
        <v>42095</v>
      </c>
      <c r="M323" s="119"/>
      <c r="N323" s="123">
        <v>43556</v>
      </c>
      <c r="T323" s="129" t="s">
        <v>1774</v>
      </c>
    </row>
    <row r="324" spans="1:31" s="139" customFormat="1" ht="45" x14ac:dyDescent="0.2">
      <c r="A324" s="134">
        <v>320</v>
      </c>
      <c r="B324" s="135"/>
      <c r="C324" s="136" t="s">
        <v>1686</v>
      </c>
      <c r="D324" s="137" t="s">
        <v>1687</v>
      </c>
      <c r="E324" s="138" t="s">
        <v>1688</v>
      </c>
      <c r="F324" s="132" t="s">
        <v>21</v>
      </c>
      <c r="G324" s="132" t="s">
        <v>1417</v>
      </c>
      <c r="H324" s="132" t="s">
        <v>22</v>
      </c>
      <c r="I324" s="132" t="s">
        <v>23</v>
      </c>
      <c r="J324" s="132" t="s">
        <v>45</v>
      </c>
      <c r="K324" s="132" t="s">
        <v>25</v>
      </c>
      <c r="L324" s="130">
        <v>2013</v>
      </c>
      <c r="M324" s="130"/>
      <c r="N324" s="130">
        <v>2016</v>
      </c>
      <c r="T324" s="139" t="s">
        <v>1689</v>
      </c>
      <c r="AE324" s="139" t="s">
        <v>1769</v>
      </c>
    </row>
    <row r="325" spans="1:31" s="198" customFormat="1" ht="45" x14ac:dyDescent="0.2">
      <c r="A325" s="194">
        <v>321</v>
      </c>
      <c r="B325" s="195"/>
      <c r="C325" s="196" t="s">
        <v>1697</v>
      </c>
      <c r="D325" s="197" t="s">
        <v>1698</v>
      </c>
      <c r="E325" s="196"/>
      <c r="F325" s="162" t="s">
        <v>95</v>
      </c>
      <c r="G325" s="162" t="s">
        <v>1417</v>
      </c>
      <c r="H325" s="162" t="s">
        <v>22</v>
      </c>
      <c r="I325" s="162" t="s">
        <v>90</v>
      </c>
      <c r="J325" s="162" t="s">
        <v>96</v>
      </c>
      <c r="K325" s="162" t="s">
        <v>97</v>
      </c>
      <c r="L325" s="199">
        <v>42078</v>
      </c>
      <c r="N325" s="199">
        <v>43174</v>
      </c>
      <c r="AE325" s="198" t="s">
        <v>1699</v>
      </c>
    </row>
    <row r="326" spans="1:31" s="306" customFormat="1" ht="45" x14ac:dyDescent="0.2">
      <c r="A326" s="301">
        <v>322</v>
      </c>
      <c r="B326" s="302"/>
      <c r="C326" s="303" t="s">
        <v>1707</v>
      </c>
      <c r="D326" s="304" t="s">
        <v>1708</v>
      </c>
      <c r="E326" s="305" t="s">
        <v>1709</v>
      </c>
      <c r="F326" s="303" t="s">
        <v>1710</v>
      </c>
      <c r="G326" s="303" t="s">
        <v>1711</v>
      </c>
      <c r="H326" s="303" t="s">
        <v>64</v>
      </c>
      <c r="I326" s="303" t="s">
        <v>1712</v>
      </c>
      <c r="J326" s="303" t="s">
        <v>45</v>
      </c>
      <c r="K326" s="303" t="s">
        <v>1713</v>
      </c>
      <c r="L326" s="306" t="s">
        <v>1714</v>
      </c>
      <c r="N326" s="306" t="s">
        <v>1715</v>
      </c>
    </row>
    <row r="327" spans="1:31" s="216" customFormat="1" x14ac:dyDescent="0.2">
      <c r="A327" s="212">
        <v>323</v>
      </c>
      <c r="B327" s="213"/>
      <c r="C327" s="214" t="s">
        <v>1731</v>
      </c>
      <c r="D327" s="215" t="s">
        <v>1732</v>
      </c>
      <c r="E327" s="214"/>
      <c r="F327" s="214"/>
      <c r="G327" s="214"/>
      <c r="H327" s="214"/>
      <c r="I327" s="214"/>
      <c r="J327" s="214"/>
      <c r="K327" s="214"/>
    </row>
    <row r="328" spans="1:31" s="216" customFormat="1" ht="30" x14ac:dyDescent="0.2">
      <c r="A328" s="212">
        <v>324</v>
      </c>
      <c r="B328" s="213"/>
      <c r="C328" s="214" t="s">
        <v>1739</v>
      </c>
      <c r="D328" s="215" t="s">
        <v>1740</v>
      </c>
      <c r="E328" s="222" t="s">
        <v>1741</v>
      </c>
      <c r="F328" s="214" t="s">
        <v>1742</v>
      </c>
      <c r="G328" s="30" t="s">
        <v>1750</v>
      </c>
      <c r="H328" s="214" t="s">
        <v>22</v>
      </c>
      <c r="I328" s="214" t="s">
        <v>1743</v>
      </c>
      <c r="J328" s="214" t="s">
        <v>165</v>
      </c>
      <c r="K328" s="214" t="s">
        <v>1744</v>
      </c>
      <c r="L328" s="223">
        <v>41944</v>
      </c>
      <c r="N328" s="223">
        <v>43008</v>
      </c>
      <c r="P328" s="223" t="s">
        <v>1746</v>
      </c>
      <c r="Q328" s="216" t="s">
        <v>1745</v>
      </c>
    </row>
    <row r="329" spans="1:31" s="216" customFormat="1" x14ac:dyDescent="0.2">
      <c r="A329" s="212">
        <v>325</v>
      </c>
      <c r="B329" s="213"/>
      <c r="C329" s="214" t="s">
        <v>1747</v>
      </c>
      <c r="D329" s="215" t="s">
        <v>1748</v>
      </c>
      <c r="E329" s="214"/>
      <c r="F329" s="214" t="s">
        <v>1749</v>
      </c>
      <c r="G329" s="214" t="s">
        <v>1750</v>
      </c>
      <c r="H329" s="214"/>
      <c r="I329" s="214"/>
      <c r="J329" s="214"/>
      <c r="K329" s="214"/>
      <c r="L329" s="223">
        <v>42091</v>
      </c>
      <c r="N329" s="223">
        <v>42531</v>
      </c>
    </row>
    <row r="330" spans="1:31" s="237" customFormat="1" ht="60" x14ac:dyDescent="0.2">
      <c r="A330" s="232">
        <v>326</v>
      </c>
      <c r="B330" s="233"/>
      <c r="C330" s="234" t="s">
        <v>1775</v>
      </c>
      <c r="D330" s="235" t="s">
        <v>1776</v>
      </c>
      <c r="E330" s="234"/>
      <c r="F330" s="234" t="s">
        <v>1777</v>
      </c>
      <c r="G330" s="234"/>
      <c r="H330" s="234" t="s">
        <v>64</v>
      </c>
      <c r="I330" s="234" t="s">
        <v>65</v>
      </c>
      <c r="J330" s="234" t="s">
        <v>1778</v>
      </c>
      <c r="K330" s="234" t="s">
        <v>1779</v>
      </c>
      <c r="L330" s="236">
        <v>42583</v>
      </c>
      <c r="N330" s="236">
        <v>43313</v>
      </c>
    </row>
    <row r="331" spans="1:31" s="237" customFormat="1" ht="30" x14ac:dyDescent="0.2">
      <c r="A331" s="232">
        <v>327</v>
      </c>
      <c r="B331" s="233"/>
      <c r="C331" s="234" t="s">
        <v>1780</v>
      </c>
      <c r="D331" s="235" t="s">
        <v>1781</v>
      </c>
      <c r="E331" s="234"/>
      <c r="F331" s="234" t="s">
        <v>1782</v>
      </c>
      <c r="G331" s="234"/>
      <c r="H331" s="234" t="s">
        <v>64</v>
      </c>
      <c r="I331" s="234" t="s">
        <v>65</v>
      </c>
      <c r="J331" s="234"/>
      <c r="K331" s="234" t="s">
        <v>1782</v>
      </c>
      <c r="L331" s="236">
        <v>42583</v>
      </c>
      <c r="N331" s="236">
        <v>43313</v>
      </c>
    </row>
    <row r="332" spans="1:31" s="237" customFormat="1" ht="60" x14ac:dyDescent="0.2">
      <c r="A332" s="232">
        <v>328</v>
      </c>
      <c r="B332" s="233"/>
      <c r="C332" s="234" t="s">
        <v>1783</v>
      </c>
      <c r="D332" s="235" t="s">
        <v>1784</v>
      </c>
      <c r="E332" s="234"/>
      <c r="F332" s="234" t="s">
        <v>1095</v>
      </c>
      <c r="G332" s="234"/>
      <c r="H332" s="234" t="s">
        <v>64</v>
      </c>
      <c r="I332" s="234" t="s">
        <v>65</v>
      </c>
      <c r="J332" s="234" t="s">
        <v>1785</v>
      </c>
      <c r="K332" s="234" t="s">
        <v>1095</v>
      </c>
      <c r="L332" s="237" t="s">
        <v>1849</v>
      </c>
    </row>
    <row r="333" spans="1:31" s="216" customFormat="1" ht="30" x14ac:dyDescent="0.2">
      <c r="A333" s="212">
        <v>329</v>
      </c>
      <c r="B333" s="213"/>
      <c r="C333" s="214" t="s">
        <v>1787</v>
      </c>
      <c r="D333" s="215" t="s">
        <v>1788</v>
      </c>
      <c r="E333" s="214"/>
      <c r="F333" s="214" t="s">
        <v>1646</v>
      </c>
      <c r="G333" s="214"/>
      <c r="H333" s="214"/>
      <c r="I333" s="214"/>
      <c r="J333" s="214" t="s">
        <v>1789</v>
      </c>
      <c r="K333" s="214" t="s">
        <v>1790</v>
      </c>
      <c r="L333" s="223">
        <v>42095</v>
      </c>
      <c r="N333" s="223">
        <v>42459</v>
      </c>
    </row>
    <row r="334" spans="1:31" s="272" customFormat="1" x14ac:dyDescent="0.2">
      <c r="A334" s="268">
        <v>330</v>
      </c>
      <c r="B334" s="269"/>
      <c r="C334" s="270" t="s">
        <v>1795</v>
      </c>
      <c r="D334" s="271" t="s">
        <v>1796</v>
      </c>
      <c r="E334" s="270"/>
      <c r="F334" s="270"/>
      <c r="G334" s="270"/>
      <c r="H334" s="270"/>
      <c r="I334" s="270"/>
      <c r="J334" s="270"/>
      <c r="K334" s="270"/>
      <c r="L334" s="284"/>
      <c r="M334" s="248"/>
      <c r="N334" s="284"/>
    </row>
    <row r="335" spans="1:31" s="272" customFormat="1" x14ac:dyDescent="0.2">
      <c r="A335" s="268">
        <v>331</v>
      </c>
      <c r="B335" s="269"/>
      <c r="C335" s="270" t="s">
        <v>1797</v>
      </c>
      <c r="D335" s="271" t="s">
        <v>1798</v>
      </c>
      <c r="E335" s="270"/>
      <c r="F335" s="270"/>
      <c r="G335" s="270"/>
      <c r="H335" s="270"/>
      <c r="I335" s="270"/>
      <c r="J335" s="270"/>
      <c r="K335" s="270"/>
      <c r="L335" s="284"/>
      <c r="M335" s="248"/>
      <c r="N335" s="284"/>
    </row>
    <row r="336" spans="1:31" s="272" customFormat="1" ht="30" x14ac:dyDescent="0.2">
      <c r="A336" s="268">
        <v>332</v>
      </c>
      <c r="B336" s="269"/>
      <c r="C336" s="270" t="s">
        <v>1799</v>
      </c>
      <c r="D336" s="271" t="s">
        <v>1800</v>
      </c>
      <c r="E336" s="270"/>
      <c r="F336" s="250" t="s">
        <v>228</v>
      </c>
      <c r="G336" s="250" t="s">
        <v>1417</v>
      </c>
      <c r="H336" s="250" t="s">
        <v>22</v>
      </c>
      <c r="I336" s="250" t="s">
        <v>23</v>
      </c>
      <c r="J336" s="250" t="s">
        <v>229</v>
      </c>
      <c r="K336" s="250" t="s">
        <v>350</v>
      </c>
      <c r="L336" s="248">
        <v>2013</v>
      </c>
      <c r="M336" s="248"/>
      <c r="N336" s="248">
        <v>2016</v>
      </c>
      <c r="O336" s="272" t="s">
        <v>1823</v>
      </c>
      <c r="AE336" s="272" t="s">
        <v>1801</v>
      </c>
    </row>
    <row r="337" spans="1:14" s="261" customFormat="1" ht="60" x14ac:dyDescent="0.2">
      <c r="A337" s="256">
        <v>333</v>
      </c>
      <c r="B337" s="257"/>
      <c r="C337" s="258" t="s">
        <v>1803</v>
      </c>
      <c r="D337" s="259" t="s">
        <v>1804</v>
      </c>
      <c r="E337" s="280" t="s">
        <v>1805</v>
      </c>
      <c r="F337" s="258" t="s">
        <v>655</v>
      </c>
      <c r="G337" s="258" t="s">
        <v>1806</v>
      </c>
      <c r="H337" s="258" t="s">
        <v>102</v>
      </c>
      <c r="I337" s="258" t="s">
        <v>158</v>
      </c>
      <c r="J337" s="258" t="s">
        <v>1785</v>
      </c>
      <c r="K337" s="258" t="s">
        <v>655</v>
      </c>
      <c r="L337" s="260" t="s">
        <v>1807</v>
      </c>
      <c r="N337" s="260" t="s">
        <v>1808</v>
      </c>
    </row>
    <row r="338" spans="1:14" s="261" customFormat="1" ht="45" x14ac:dyDescent="0.2">
      <c r="A338" s="256">
        <v>334</v>
      </c>
      <c r="B338" s="257"/>
      <c r="C338" s="258" t="s">
        <v>1809</v>
      </c>
      <c r="D338" s="259" t="s">
        <v>1810</v>
      </c>
      <c r="E338" s="280" t="s">
        <v>1811</v>
      </c>
      <c r="F338" s="258" t="s">
        <v>1812</v>
      </c>
      <c r="G338" s="258" t="s">
        <v>1806</v>
      </c>
      <c r="H338" s="258" t="s">
        <v>22</v>
      </c>
      <c r="I338" s="258" t="s">
        <v>375</v>
      </c>
      <c r="J338" s="258" t="s">
        <v>1813</v>
      </c>
      <c r="K338" s="258" t="s">
        <v>1812</v>
      </c>
      <c r="L338" s="260">
        <v>42324</v>
      </c>
      <c r="N338" s="260" t="s">
        <v>1662</v>
      </c>
    </row>
    <row r="339" spans="1:14" s="261" customFormat="1" ht="45" x14ac:dyDescent="0.2">
      <c r="A339" s="256">
        <v>335</v>
      </c>
      <c r="B339" s="257"/>
      <c r="C339" s="258" t="s">
        <v>1814</v>
      </c>
      <c r="D339" s="259" t="s">
        <v>1815</v>
      </c>
      <c r="E339" s="280" t="s">
        <v>1816</v>
      </c>
      <c r="F339" s="258" t="s">
        <v>841</v>
      </c>
      <c r="G339" s="258" t="s">
        <v>1806</v>
      </c>
      <c r="H339" s="258" t="s">
        <v>305</v>
      </c>
      <c r="I339" s="258" t="s">
        <v>1817</v>
      </c>
      <c r="J339" s="258" t="s">
        <v>1813</v>
      </c>
      <c r="K339" s="258" t="s">
        <v>841</v>
      </c>
      <c r="L339" s="260"/>
      <c r="N339" s="260"/>
    </row>
    <row r="340" spans="1:14" s="261" customFormat="1" ht="45" x14ac:dyDescent="0.2">
      <c r="A340" s="256">
        <v>336</v>
      </c>
      <c r="B340" s="257"/>
      <c r="C340" s="258" t="s">
        <v>1818</v>
      </c>
      <c r="D340" s="259" t="s">
        <v>1819</v>
      </c>
      <c r="E340" s="280" t="s">
        <v>1820</v>
      </c>
      <c r="F340" s="258" t="s">
        <v>1821</v>
      </c>
      <c r="G340" s="258" t="s">
        <v>1415</v>
      </c>
      <c r="H340" s="258" t="s">
        <v>22</v>
      </c>
      <c r="I340" s="258" t="s">
        <v>210</v>
      </c>
      <c r="J340" s="258" t="s">
        <v>1822</v>
      </c>
      <c r="K340" s="258" t="s">
        <v>1821</v>
      </c>
      <c r="L340" s="260">
        <v>42644</v>
      </c>
      <c r="N340" s="260">
        <v>42916</v>
      </c>
    </row>
    <row r="341" spans="1:14" s="267" customFormat="1" ht="60" x14ac:dyDescent="0.2">
      <c r="A341" s="262">
        <v>337</v>
      </c>
      <c r="B341" s="263">
        <v>1755085451</v>
      </c>
      <c r="C341" s="267" t="s">
        <v>1839</v>
      </c>
      <c r="D341" s="264" t="s">
        <v>1838</v>
      </c>
      <c r="E341" s="281" t="s">
        <v>1843</v>
      </c>
      <c r="F341" s="264" t="s">
        <v>1840</v>
      </c>
      <c r="G341" s="264"/>
      <c r="H341" s="264" t="s">
        <v>22</v>
      </c>
      <c r="I341" s="264" t="s">
        <v>1217</v>
      </c>
      <c r="J341" s="264" t="s">
        <v>1841</v>
      </c>
      <c r="K341" s="264" t="s">
        <v>1842</v>
      </c>
      <c r="L341" s="266"/>
      <c r="N341" s="266"/>
    </row>
    <row r="342" spans="1:14" s="267" customFormat="1" x14ac:dyDescent="0.2">
      <c r="A342" s="262"/>
      <c r="B342" s="263"/>
      <c r="C342" s="264"/>
      <c r="D342" s="265"/>
      <c r="E342" s="281"/>
      <c r="F342" s="264"/>
      <c r="G342" s="264"/>
      <c r="H342" s="264"/>
      <c r="I342" s="264"/>
      <c r="J342" s="264"/>
      <c r="K342" s="264"/>
      <c r="L342" s="266"/>
      <c r="N342" s="266"/>
    </row>
    <row r="343" spans="1:14" s="267" customFormat="1" x14ac:dyDescent="0.2">
      <c r="A343" s="262"/>
      <c r="B343" s="263"/>
      <c r="C343" s="264"/>
      <c r="D343" s="265"/>
      <c r="E343" s="281"/>
      <c r="F343" s="264"/>
      <c r="G343" s="264"/>
      <c r="H343" s="264"/>
      <c r="I343" s="264"/>
      <c r="J343" s="264"/>
      <c r="K343" s="264"/>
      <c r="L343" s="266"/>
      <c r="N343" s="266"/>
    </row>
    <row r="344" spans="1:14" s="108" customFormat="1" x14ac:dyDescent="0.2">
      <c r="A344" s="28"/>
      <c r="B344" s="29"/>
      <c r="C344" s="30"/>
      <c r="D344" s="31"/>
      <c r="E344" s="30"/>
      <c r="F344" s="30"/>
      <c r="G344" s="30"/>
      <c r="H344" s="30"/>
      <c r="I344" s="30"/>
      <c r="J344" s="30"/>
      <c r="K344" s="30"/>
    </row>
    <row r="345" spans="1:14" x14ac:dyDescent="0.2">
      <c r="A345" s="28"/>
      <c r="B345" s="29"/>
      <c r="C345" s="30"/>
      <c r="D345" s="31"/>
      <c r="E345" s="30"/>
      <c r="F345" s="30"/>
      <c r="G345" s="30"/>
      <c r="H345" s="30"/>
      <c r="I345" s="30"/>
      <c r="J345" s="30"/>
      <c r="K345" s="30"/>
    </row>
    <row r="346" spans="1:14" x14ac:dyDescent="0.2">
      <c r="A346" s="10"/>
      <c r="B346" s="9" t="s">
        <v>1097</v>
      </c>
      <c r="C346" s="4"/>
      <c r="D346" s="5"/>
      <c r="E346" s="4"/>
      <c r="F346" s="4"/>
      <c r="G346" s="4"/>
      <c r="H346" s="4"/>
      <c r="I346" s="4"/>
      <c r="J346" s="4"/>
      <c r="K346" s="4"/>
    </row>
    <row r="347" spans="1:14" ht="30" x14ac:dyDescent="0.2">
      <c r="A347" s="10"/>
      <c r="B347" s="9" t="s">
        <v>1098</v>
      </c>
      <c r="C347" s="4" t="s">
        <v>1099</v>
      </c>
      <c r="D347" s="5"/>
      <c r="E347" s="4"/>
      <c r="F347" s="4"/>
      <c r="G347" s="4"/>
      <c r="H347" s="4"/>
      <c r="I347" s="4"/>
      <c r="J347" s="4"/>
      <c r="K347" s="4"/>
    </row>
    <row r="348" spans="1:14" ht="30" x14ac:dyDescent="0.2">
      <c r="A348" s="10"/>
      <c r="B348" s="9" t="s">
        <v>58</v>
      </c>
      <c r="C348" s="4" t="s">
        <v>1100</v>
      </c>
      <c r="D348" s="5" t="s">
        <v>1101</v>
      </c>
      <c r="E348" s="4"/>
      <c r="F348" s="4"/>
      <c r="G348" s="4"/>
      <c r="H348" s="4"/>
      <c r="I348" s="4"/>
      <c r="J348" s="4"/>
      <c r="K348" s="4"/>
    </row>
    <row r="349" spans="1:14" ht="30" x14ac:dyDescent="0.2">
      <c r="A349" s="10"/>
      <c r="B349" s="9" t="s">
        <v>30</v>
      </c>
      <c r="C349" s="4" t="s">
        <v>1102</v>
      </c>
      <c r="D349" s="5"/>
      <c r="E349" s="4"/>
      <c r="F349" s="4"/>
      <c r="G349" s="4"/>
      <c r="H349" s="4"/>
      <c r="I349" s="4"/>
      <c r="J349" s="4"/>
      <c r="K349" s="4"/>
    </row>
    <row r="350" spans="1:14" x14ac:dyDescent="0.2">
      <c r="A350" s="10">
        <v>1</v>
      </c>
      <c r="B350" s="9"/>
      <c r="C350" s="4"/>
      <c r="D350" s="5"/>
      <c r="E350" s="4"/>
      <c r="F350" s="4"/>
      <c r="G350" s="4"/>
      <c r="H350" s="4"/>
      <c r="I350" s="4"/>
      <c r="J350" s="4"/>
      <c r="K350" s="4"/>
    </row>
    <row r="351" spans="1:14" x14ac:dyDescent="0.2">
      <c r="A351" s="10">
        <v>2</v>
      </c>
      <c r="B351" s="9"/>
      <c r="C351" s="4"/>
      <c r="D351" s="5"/>
      <c r="E351" s="4"/>
      <c r="F351" s="4"/>
      <c r="G351" s="4"/>
      <c r="H351" s="4"/>
      <c r="I351" s="4"/>
      <c r="J351" s="4"/>
      <c r="K351" s="4"/>
    </row>
    <row r="352" spans="1:14" x14ac:dyDescent="0.2">
      <c r="A352" s="10">
        <v>3</v>
      </c>
      <c r="B352" s="9"/>
      <c r="C352" s="4"/>
      <c r="D352" s="5"/>
      <c r="E352" s="4"/>
      <c r="F352" s="4"/>
      <c r="G352" s="4"/>
      <c r="H352" s="4"/>
      <c r="I352" s="4"/>
      <c r="J352" s="4"/>
      <c r="K352" s="4"/>
    </row>
    <row r="353" spans="1:11" x14ac:dyDescent="0.2">
      <c r="A353" s="10">
        <v>4</v>
      </c>
      <c r="B353" s="9"/>
      <c r="C353" s="4"/>
      <c r="D353" s="5"/>
      <c r="E353" s="4"/>
      <c r="F353" s="4"/>
      <c r="G353" s="4"/>
      <c r="H353" s="4" t="s">
        <v>22</v>
      </c>
      <c r="I353" s="4" t="s">
        <v>90</v>
      </c>
      <c r="J353" s="4"/>
      <c r="K353" s="4"/>
    </row>
    <row r="354" spans="1:11" x14ac:dyDescent="0.2">
      <c r="A354" s="10">
        <v>5</v>
      </c>
      <c r="B354" s="9"/>
      <c r="C354" s="4"/>
      <c r="D354" s="5"/>
      <c r="E354" s="4"/>
      <c r="F354" s="4"/>
      <c r="G354" s="4"/>
      <c r="H354" s="4"/>
      <c r="I354" s="4"/>
      <c r="J354" s="4"/>
      <c r="K354" s="4"/>
    </row>
    <row r="355" spans="1:11" x14ac:dyDescent="0.2">
      <c r="A355" s="10">
        <v>6</v>
      </c>
      <c r="B355" s="9"/>
      <c r="C355" s="4"/>
      <c r="D355" s="5"/>
      <c r="E355" s="4"/>
      <c r="F355" s="4"/>
      <c r="G355" s="4"/>
      <c r="H355" s="4"/>
      <c r="I355" s="4"/>
      <c r="J355" s="4"/>
      <c r="K355" s="4"/>
    </row>
    <row r="356" spans="1:11" x14ac:dyDescent="0.2">
      <c r="A356" s="10">
        <v>7</v>
      </c>
      <c r="B356" s="9"/>
      <c r="C356" s="4"/>
      <c r="D356" s="5"/>
      <c r="E356" s="4"/>
      <c r="F356" s="4"/>
      <c r="G356" s="4"/>
      <c r="H356" s="4"/>
      <c r="I356" s="4"/>
      <c r="J356" s="4"/>
      <c r="K356" s="4"/>
    </row>
    <row r="357" spans="1:11" x14ac:dyDescent="0.2">
      <c r="A357" s="10">
        <v>8</v>
      </c>
      <c r="B357" s="9"/>
      <c r="C357" s="4"/>
      <c r="D357" s="5"/>
      <c r="E357" s="4"/>
      <c r="F357" s="4"/>
      <c r="G357" s="4"/>
      <c r="H357" s="4"/>
      <c r="I357" s="4"/>
      <c r="J357" s="4"/>
      <c r="K357" s="4"/>
    </row>
    <row r="358" spans="1:11" x14ac:dyDescent="0.2">
      <c r="A358" s="10">
        <v>9</v>
      </c>
      <c r="B358" s="9"/>
      <c r="C358" s="4"/>
      <c r="D358" s="5"/>
      <c r="E358" s="4"/>
      <c r="F358" s="4"/>
      <c r="G358" s="4"/>
      <c r="H358" s="4"/>
      <c r="I358" s="4"/>
      <c r="J358" s="4"/>
      <c r="K358" s="4"/>
    </row>
    <row r="359" spans="1:11" x14ac:dyDescent="0.2">
      <c r="A359" s="10">
        <v>10</v>
      </c>
      <c r="B359" s="9"/>
      <c r="C359" s="4"/>
      <c r="D359" s="5"/>
      <c r="E359" s="4"/>
      <c r="F359" s="4"/>
      <c r="G359" s="4"/>
      <c r="H359" s="4"/>
      <c r="I359" s="4"/>
      <c r="J359" s="4"/>
      <c r="K359" s="4"/>
    </row>
  </sheetData>
  <autoFilter ref="B2:AQ341">
    <sortState ref="B3:AF332">
      <sortCondition ref="C2:C259"/>
    </sortState>
  </autoFilter>
  <sortState ref="B3:L359">
    <sortCondition ref="J3:J359"/>
  </sortState>
  <mergeCells count="1">
    <mergeCell ref="S1:T1"/>
  </mergeCells>
  <hyperlinks>
    <hyperlink ref="E196" r:id="rId1"/>
    <hyperlink ref="E5" r:id="rId2"/>
    <hyperlink ref="E275" r:id="rId3"/>
    <hyperlink ref="E292" r:id="rId4"/>
    <hyperlink ref="E7" r:id="rId5"/>
    <hyperlink ref="E96" r:id="rId6"/>
    <hyperlink ref="E101" r:id="rId7"/>
    <hyperlink ref="E104" r:id="rId8"/>
    <hyperlink ref="E117" r:id="rId9"/>
    <hyperlink ref="E120" r:id="rId10"/>
    <hyperlink ref="E121" r:id="rId11"/>
    <hyperlink ref="E123" r:id="rId12"/>
    <hyperlink ref="E125" r:id="rId13"/>
    <hyperlink ref="E126" r:id="rId14"/>
    <hyperlink ref="E131" r:id="rId15"/>
    <hyperlink ref="E132" r:id="rId16"/>
    <hyperlink ref="E135" r:id="rId17"/>
    <hyperlink ref="E141" r:id="rId18"/>
    <hyperlink ref="E197" r:id="rId19"/>
    <hyperlink ref="E300" r:id="rId20"/>
    <hyperlink ref="E306" r:id="rId21"/>
    <hyperlink ref="E305" r:id="rId22"/>
    <hyperlink ref="E304" r:id="rId23"/>
    <hyperlink ref="E308" r:id="rId24"/>
    <hyperlink ref="E309" r:id="rId25"/>
    <hyperlink ref="E266" r:id="rId26"/>
    <hyperlink ref="E28" r:id="rId27"/>
    <hyperlink ref="E87" r:id="rId28"/>
    <hyperlink ref="E289" r:id="rId29"/>
    <hyperlink ref="E248" r:id="rId30"/>
    <hyperlink ref="E246" r:id="rId31"/>
    <hyperlink ref="E277" r:id="rId32"/>
    <hyperlink ref="E240" r:id="rId33"/>
    <hyperlink ref="E251" r:id="rId34"/>
    <hyperlink ref="E258" r:id="rId35"/>
    <hyperlink ref="E214" r:id="rId36"/>
    <hyperlink ref="E290" r:id="rId37"/>
    <hyperlink ref="E291" r:id="rId38"/>
    <hyperlink ref="E295" r:id="rId39"/>
    <hyperlink ref="E257" r:id="rId40"/>
    <hyperlink ref="E301" r:id="rId41"/>
    <hyperlink ref="E208" r:id="rId42"/>
    <hyperlink ref="E209" r:id="rId43"/>
    <hyperlink ref="E215" r:id="rId44"/>
    <hyperlink ref="E217" r:id="rId45"/>
    <hyperlink ref="E218" r:id="rId46"/>
    <hyperlink ref="E220" r:id="rId47"/>
    <hyperlink ref="E223" r:id="rId48"/>
    <hyperlink ref="E224" r:id="rId49"/>
    <hyperlink ref="E227" r:id="rId50"/>
    <hyperlink ref="E237" r:id="rId51"/>
    <hyperlink ref="E252" r:id="rId52"/>
    <hyperlink ref="E189" r:id="rId53"/>
    <hyperlink ref="E186" r:id="rId54"/>
    <hyperlink ref="E67" r:id="rId55"/>
    <hyperlink ref="E172" r:id="rId56"/>
    <hyperlink ref="E250" r:id="rId57"/>
    <hyperlink ref="E99" r:id="rId58"/>
    <hyperlink ref="E168" r:id="rId59"/>
    <hyperlink ref="E86" r:id="rId60"/>
    <hyperlink ref="E38" r:id="rId61"/>
    <hyperlink ref="E203" r:id="rId62"/>
    <hyperlink ref="E255" r:id="rId63"/>
    <hyperlink ref="E199" r:id="rId64"/>
    <hyperlink ref="E192" r:id="rId65"/>
    <hyperlink ref="E194" r:id="rId66"/>
    <hyperlink ref="E200" r:id="rId67"/>
    <hyperlink ref="E201" r:id="rId68"/>
    <hyperlink ref="E202" r:id="rId69"/>
    <hyperlink ref="E69" r:id="rId70"/>
    <hyperlink ref="E70" r:id="rId71"/>
    <hyperlink ref="E71" r:id="rId72"/>
    <hyperlink ref="E72" r:id="rId73"/>
    <hyperlink ref="E238" r:id="rId74"/>
    <hyperlink ref="E191" r:id="rId75"/>
    <hyperlink ref="E109" r:id="rId76"/>
    <hyperlink ref="E88" r:id="rId77"/>
    <hyperlink ref="E3" r:id="rId78"/>
    <hyperlink ref="E47" r:id="rId79"/>
    <hyperlink ref="E315" r:id="rId80"/>
    <hyperlink ref="E254" r:id="rId81"/>
    <hyperlink ref="E154" r:id="rId82"/>
    <hyperlink ref="E56" r:id="rId83"/>
    <hyperlink ref="E92" r:id="rId84"/>
    <hyperlink ref="E37" r:id="rId85"/>
    <hyperlink ref="E294" r:id="rId86"/>
    <hyperlink ref="E53" r:id="rId87"/>
    <hyperlink ref="E310" r:id="rId88"/>
    <hyperlink ref="E151" r:id="rId89"/>
    <hyperlink ref="E163" r:id="rId90"/>
    <hyperlink ref="E198" r:id="rId91"/>
    <hyperlink ref="E30" r:id="rId92"/>
    <hyperlink ref="E316" r:id="rId93"/>
    <hyperlink ref="E31" r:id="rId94"/>
    <hyperlink ref="E311" r:id="rId95"/>
    <hyperlink ref="E249" r:id="rId96"/>
    <hyperlink ref="E48" r:id="rId97"/>
    <hyperlink ref="E21" r:id="rId98"/>
    <hyperlink ref="E169" r:id="rId99"/>
    <hyperlink ref="E16" r:id="rId100"/>
    <hyperlink ref="E17" r:id="rId101"/>
    <hyperlink ref="E54" r:id="rId102"/>
    <hyperlink ref="E18" r:id="rId103"/>
    <hyperlink ref="E148" r:id="rId104"/>
    <hyperlink ref="E49" r:id="rId105"/>
    <hyperlink ref="E178" r:id="rId106" display="montesdeoca@fpapa.org.ec "/>
    <hyperlink ref="E319" r:id="rId107"/>
    <hyperlink ref="E320" r:id="rId108"/>
    <hyperlink ref="E321" r:id="rId109"/>
    <hyperlink ref="E322" r:id="rId110"/>
    <hyperlink ref="E43" r:id="rId111"/>
    <hyperlink ref="E317" r:id="rId112"/>
    <hyperlink ref="E323" r:id="rId113"/>
    <hyperlink ref="E324" r:id="rId114"/>
    <hyperlink ref="E326" r:id="rId115"/>
    <hyperlink ref="E328" r:id="rId116"/>
    <hyperlink ref="E177" r:id="rId117"/>
    <hyperlink ref="E337" r:id="rId118"/>
    <hyperlink ref="E338" r:id="rId119"/>
    <hyperlink ref="E339" r:id="rId120"/>
    <hyperlink ref="E340" r:id="rId121"/>
    <hyperlink ref="E285" r:id="rId122"/>
    <hyperlink ref="E284" r:id="rId123"/>
    <hyperlink ref="E341" r:id="rId124"/>
  </hyperlinks>
  <pageMargins left="0.23622047244094491" right="0.23622047244094491" top="0.74803149606299213" bottom="0.74803149606299213" header="0.31496062992125984" footer="0.31496062992125984"/>
  <pageSetup paperSize="9" scale="34" fitToHeight="0" orientation="landscape" r:id="rId1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3"/>
  <sheetViews>
    <sheetView topLeftCell="A60" workbookViewId="0">
      <selection activeCell="G71" sqref="C2:G71"/>
    </sheetView>
  </sheetViews>
  <sheetFormatPr baseColWidth="10" defaultRowHeight="15" x14ac:dyDescent="0.25"/>
  <cols>
    <col min="3" max="3" width="4.140625" bestFit="1" customWidth="1"/>
    <col min="4" max="4" width="14.140625" bestFit="1" customWidth="1"/>
    <col min="5" max="5" width="41.85546875" bestFit="1" customWidth="1"/>
  </cols>
  <sheetData>
    <row r="2" spans="2:7" x14ac:dyDescent="0.25">
      <c r="C2" s="330" t="s">
        <v>1616</v>
      </c>
      <c r="D2" s="331"/>
      <c r="E2" s="331"/>
      <c r="F2" s="331"/>
      <c r="G2" s="332"/>
    </row>
    <row r="3" spans="2:7" x14ac:dyDescent="0.25">
      <c r="C3" s="78" t="s">
        <v>1621</v>
      </c>
      <c r="D3" s="83" t="s">
        <v>1615</v>
      </c>
      <c r="E3" s="83" t="s">
        <v>1614</v>
      </c>
      <c r="F3" s="83" t="s">
        <v>1413</v>
      </c>
      <c r="G3" s="83" t="s">
        <v>1571</v>
      </c>
    </row>
    <row r="4" spans="2:7" x14ac:dyDescent="0.25">
      <c r="C4" s="11"/>
      <c r="D4" s="328" t="s">
        <v>1613</v>
      </c>
      <c r="E4" s="329"/>
      <c r="F4" s="84">
        <f>SUM(F5:F26)</f>
        <v>144</v>
      </c>
      <c r="G4" s="92">
        <f>+F4/F$71*100</f>
        <v>45.859872611464972</v>
      </c>
    </row>
    <row r="5" spans="2:7" x14ac:dyDescent="0.25">
      <c r="B5">
        <v>1</v>
      </c>
      <c r="C5" s="11">
        <v>1</v>
      </c>
      <c r="D5" s="89" t="s">
        <v>102</v>
      </c>
      <c r="E5" s="87" t="s">
        <v>235</v>
      </c>
      <c r="F5" s="45">
        <v>2</v>
      </c>
      <c r="G5" s="93">
        <f t="shared" ref="G5:G68" si="0">+F5/F$71*100</f>
        <v>0.63694267515923575</v>
      </c>
    </row>
    <row r="6" spans="2:7" x14ac:dyDescent="0.25">
      <c r="B6">
        <v>1</v>
      </c>
      <c r="C6" s="11">
        <f>+C5+1</f>
        <v>2</v>
      </c>
      <c r="D6" s="90"/>
      <c r="E6" s="87" t="s">
        <v>135</v>
      </c>
      <c r="F6" s="45">
        <v>3</v>
      </c>
      <c r="G6" s="93">
        <f t="shared" si="0"/>
        <v>0.95541401273885351</v>
      </c>
    </row>
    <row r="7" spans="2:7" x14ac:dyDescent="0.25">
      <c r="B7">
        <v>1</v>
      </c>
      <c r="C7" s="11">
        <f t="shared" ref="C7:C26" si="1">+C6+1</f>
        <v>3</v>
      </c>
      <c r="D7" s="90"/>
      <c r="E7" s="87" t="s">
        <v>564</v>
      </c>
      <c r="F7" s="45">
        <v>1</v>
      </c>
      <c r="G7" s="93">
        <f t="shared" si="0"/>
        <v>0.31847133757961787</v>
      </c>
    </row>
    <row r="8" spans="2:7" x14ac:dyDescent="0.25">
      <c r="B8">
        <v>1</v>
      </c>
      <c r="C8" s="11">
        <f t="shared" si="1"/>
        <v>4</v>
      </c>
      <c r="D8" s="90"/>
      <c r="E8" s="87" t="s">
        <v>1053</v>
      </c>
      <c r="F8" s="45">
        <v>1</v>
      </c>
      <c r="G8" s="93">
        <f t="shared" si="0"/>
        <v>0.31847133757961787</v>
      </c>
    </row>
    <row r="9" spans="2:7" x14ac:dyDescent="0.25">
      <c r="B9">
        <v>1</v>
      </c>
      <c r="C9" s="11">
        <f t="shared" si="1"/>
        <v>5</v>
      </c>
      <c r="D9" s="90"/>
      <c r="E9" s="87" t="s">
        <v>1606</v>
      </c>
      <c r="F9" s="45">
        <v>7</v>
      </c>
      <c r="G9" s="93">
        <f t="shared" si="0"/>
        <v>2.2292993630573248</v>
      </c>
    </row>
    <row r="10" spans="2:7" x14ac:dyDescent="0.25">
      <c r="B10">
        <v>1</v>
      </c>
      <c r="C10" s="11">
        <f t="shared" si="1"/>
        <v>6</v>
      </c>
      <c r="D10" s="90"/>
      <c r="E10" s="87" t="s">
        <v>164</v>
      </c>
      <c r="F10" s="45">
        <v>17</v>
      </c>
      <c r="G10" s="93">
        <f t="shared" si="0"/>
        <v>5.4140127388535033</v>
      </c>
    </row>
    <row r="11" spans="2:7" x14ac:dyDescent="0.25">
      <c r="B11">
        <v>1</v>
      </c>
      <c r="C11" s="11">
        <f t="shared" si="1"/>
        <v>7</v>
      </c>
      <c r="D11" s="90"/>
      <c r="E11" s="87" t="s">
        <v>103</v>
      </c>
      <c r="F11" s="45">
        <v>1</v>
      </c>
      <c r="G11" s="93">
        <f t="shared" si="0"/>
        <v>0.31847133757961787</v>
      </c>
    </row>
    <row r="12" spans="2:7" x14ac:dyDescent="0.25">
      <c r="B12">
        <v>1</v>
      </c>
      <c r="C12" s="11">
        <f t="shared" si="1"/>
        <v>8</v>
      </c>
      <c r="D12" s="88"/>
      <c r="E12" s="87" t="s">
        <v>1222</v>
      </c>
      <c r="F12" s="45">
        <v>1</v>
      </c>
      <c r="G12" s="93">
        <f t="shared" si="0"/>
        <v>0.31847133757961787</v>
      </c>
    </row>
    <row r="13" spans="2:7" x14ac:dyDescent="0.25">
      <c r="B13">
        <v>1</v>
      </c>
      <c r="C13" s="11">
        <f t="shared" si="1"/>
        <v>9</v>
      </c>
      <c r="D13" s="89" t="s">
        <v>78</v>
      </c>
      <c r="E13" s="87" t="s">
        <v>264</v>
      </c>
      <c r="F13" s="45">
        <v>30</v>
      </c>
      <c r="G13" s="93">
        <f t="shared" si="0"/>
        <v>9.5541401273885356</v>
      </c>
    </row>
    <row r="14" spans="2:7" x14ac:dyDescent="0.25">
      <c r="B14">
        <v>1</v>
      </c>
      <c r="C14" s="11">
        <f t="shared" si="1"/>
        <v>10</v>
      </c>
      <c r="D14" s="88"/>
      <c r="E14" s="87" t="s">
        <v>1607</v>
      </c>
      <c r="F14" s="45">
        <v>29</v>
      </c>
      <c r="G14" s="93">
        <f t="shared" si="0"/>
        <v>9.2356687898089174</v>
      </c>
    </row>
    <row r="15" spans="2:7" x14ac:dyDescent="0.25">
      <c r="B15">
        <v>1</v>
      </c>
      <c r="C15" s="11">
        <f t="shared" si="1"/>
        <v>11</v>
      </c>
      <c r="D15" s="89" t="s">
        <v>50</v>
      </c>
      <c r="E15" s="87" t="s">
        <v>223</v>
      </c>
      <c r="F15" s="45">
        <v>5</v>
      </c>
      <c r="G15" s="93">
        <f t="shared" si="0"/>
        <v>1.5923566878980893</v>
      </c>
    </row>
    <row r="16" spans="2:7" x14ac:dyDescent="0.25">
      <c r="B16">
        <v>1</v>
      </c>
      <c r="C16" s="11">
        <f t="shared" si="1"/>
        <v>12</v>
      </c>
      <c r="D16" s="90"/>
      <c r="E16" s="87" t="s">
        <v>141</v>
      </c>
      <c r="F16" s="45">
        <v>13</v>
      </c>
      <c r="G16" s="93">
        <f t="shared" si="0"/>
        <v>4.1401273885350314</v>
      </c>
    </row>
    <row r="17" spans="2:7" x14ac:dyDescent="0.25">
      <c r="B17">
        <v>1</v>
      </c>
      <c r="C17" s="11">
        <f t="shared" si="1"/>
        <v>13</v>
      </c>
      <c r="D17" s="88"/>
      <c r="E17" s="87" t="s">
        <v>1065</v>
      </c>
      <c r="F17" s="45">
        <v>1</v>
      </c>
      <c r="G17" s="93">
        <f t="shared" si="0"/>
        <v>0.31847133757961787</v>
      </c>
    </row>
    <row r="18" spans="2:7" x14ac:dyDescent="0.25">
      <c r="B18">
        <v>1</v>
      </c>
      <c r="C18" s="11">
        <f t="shared" si="1"/>
        <v>14</v>
      </c>
      <c r="D18" s="89" t="s">
        <v>14</v>
      </c>
      <c r="E18" s="87" t="s">
        <v>816</v>
      </c>
      <c r="F18" s="45">
        <v>2</v>
      </c>
      <c r="G18" s="93">
        <f t="shared" si="0"/>
        <v>0.63694267515923575</v>
      </c>
    </row>
    <row r="19" spans="2:7" x14ac:dyDescent="0.25">
      <c r="B19">
        <v>1</v>
      </c>
      <c r="C19" s="11">
        <f t="shared" si="1"/>
        <v>15</v>
      </c>
      <c r="D19" s="90"/>
      <c r="E19" s="87" t="s">
        <v>345</v>
      </c>
      <c r="F19" s="45">
        <v>3</v>
      </c>
      <c r="G19" s="93">
        <f t="shared" si="0"/>
        <v>0.95541401273885351</v>
      </c>
    </row>
    <row r="20" spans="2:7" x14ac:dyDescent="0.25">
      <c r="B20">
        <v>1</v>
      </c>
      <c r="C20" s="11">
        <f t="shared" si="1"/>
        <v>16</v>
      </c>
      <c r="D20" s="90"/>
      <c r="E20" s="87" t="s">
        <v>15</v>
      </c>
      <c r="F20" s="45">
        <v>8</v>
      </c>
      <c r="G20" s="93">
        <f t="shared" si="0"/>
        <v>2.547770700636943</v>
      </c>
    </row>
    <row r="21" spans="2:7" x14ac:dyDescent="0.25">
      <c r="B21">
        <v>1</v>
      </c>
      <c r="C21" s="11">
        <f t="shared" si="1"/>
        <v>17</v>
      </c>
      <c r="D21" s="88"/>
      <c r="E21" s="87" t="s">
        <v>1006</v>
      </c>
      <c r="F21" s="45">
        <v>1</v>
      </c>
      <c r="G21" s="93">
        <f t="shared" si="0"/>
        <v>0.31847133757961787</v>
      </c>
    </row>
    <row r="22" spans="2:7" x14ac:dyDescent="0.25">
      <c r="B22">
        <v>1</v>
      </c>
      <c r="C22" s="11">
        <f t="shared" si="1"/>
        <v>18</v>
      </c>
      <c r="D22" s="89" t="s">
        <v>305</v>
      </c>
      <c r="E22" s="87" t="s">
        <v>800</v>
      </c>
      <c r="F22" s="45">
        <v>1</v>
      </c>
      <c r="G22" s="93">
        <f t="shared" si="0"/>
        <v>0.31847133757961787</v>
      </c>
    </row>
    <row r="23" spans="2:7" x14ac:dyDescent="0.25">
      <c r="B23">
        <v>1</v>
      </c>
      <c r="C23" s="11">
        <f t="shared" si="1"/>
        <v>19</v>
      </c>
      <c r="D23" s="90"/>
      <c r="E23" s="87" t="s">
        <v>1605</v>
      </c>
      <c r="F23" s="45">
        <v>3</v>
      </c>
      <c r="G23" s="93">
        <f t="shared" si="0"/>
        <v>0.95541401273885351</v>
      </c>
    </row>
    <row r="24" spans="2:7" x14ac:dyDescent="0.25">
      <c r="B24">
        <v>1</v>
      </c>
      <c r="C24" s="11">
        <f t="shared" si="1"/>
        <v>20</v>
      </c>
      <c r="D24" s="88"/>
      <c r="E24" s="87" t="s">
        <v>939</v>
      </c>
      <c r="F24" s="45">
        <v>1</v>
      </c>
      <c r="G24" s="93">
        <f t="shared" si="0"/>
        <v>0.31847133757961787</v>
      </c>
    </row>
    <row r="25" spans="2:7" x14ac:dyDescent="0.25">
      <c r="B25">
        <v>1</v>
      </c>
      <c r="C25" s="11">
        <f t="shared" si="1"/>
        <v>21</v>
      </c>
      <c r="D25" s="89" t="s">
        <v>191</v>
      </c>
      <c r="E25" s="87" t="s">
        <v>192</v>
      </c>
      <c r="F25" s="45">
        <v>13</v>
      </c>
      <c r="G25" s="93">
        <f t="shared" si="0"/>
        <v>4.1401273885350314</v>
      </c>
    </row>
    <row r="26" spans="2:7" x14ac:dyDescent="0.25">
      <c r="B26">
        <v>1</v>
      </c>
      <c r="C26" s="11">
        <f t="shared" si="1"/>
        <v>22</v>
      </c>
      <c r="D26" s="88"/>
      <c r="E26" s="87" t="s">
        <v>836</v>
      </c>
      <c r="F26" s="45">
        <v>1</v>
      </c>
      <c r="G26" s="93">
        <f t="shared" si="0"/>
        <v>0.31847133757961787</v>
      </c>
    </row>
    <row r="27" spans="2:7" x14ac:dyDescent="0.25">
      <c r="C27" s="11"/>
      <c r="D27" s="326" t="s">
        <v>1612</v>
      </c>
      <c r="E27" s="327"/>
      <c r="F27" s="45">
        <f>SUM(F28:F39)</f>
        <v>27</v>
      </c>
      <c r="G27" s="93">
        <f t="shared" si="0"/>
        <v>8.598726114649681</v>
      </c>
    </row>
    <row r="28" spans="2:7" x14ac:dyDescent="0.25">
      <c r="B28">
        <v>2</v>
      </c>
      <c r="C28" s="11">
        <f>+C26+1</f>
        <v>23</v>
      </c>
      <c r="D28" s="89" t="s">
        <v>469</v>
      </c>
      <c r="E28" s="87" t="s">
        <v>470</v>
      </c>
      <c r="F28" s="45">
        <v>1</v>
      </c>
      <c r="G28" s="93">
        <f t="shared" si="0"/>
        <v>0.31847133757961787</v>
      </c>
    </row>
    <row r="29" spans="2:7" x14ac:dyDescent="0.25">
      <c r="B29">
        <v>2</v>
      </c>
      <c r="C29" s="11">
        <f>+C28+1</f>
        <v>24</v>
      </c>
      <c r="D29" s="88"/>
      <c r="E29" s="87" t="s">
        <v>1026</v>
      </c>
      <c r="F29" s="45">
        <v>1</v>
      </c>
      <c r="G29" s="93">
        <f t="shared" si="0"/>
        <v>0.31847133757961787</v>
      </c>
    </row>
    <row r="30" spans="2:7" x14ac:dyDescent="0.25">
      <c r="B30">
        <v>3</v>
      </c>
      <c r="C30" s="11">
        <f t="shared" ref="C30:C39" si="2">+C29+1</f>
        <v>25</v>
      </c>
      <c r="D30" s="45" t="s">
        <v>875</v>
      </c>
      <c r="E30" s="87" t="s">
        <v>876</v>
      </c>
      <c r="F30" s="45">
        <v>1</v>
      </c>
      <c r="G30" s="93">
        <f t="shared" si="0"/>
        <v>0.31847133757961787</v>
      </c>
    </row>
    <row r="31" spans="2:7" x14ac:dyDescent="0.25">
      <c r="B31">
        <v>3</v>
      </c>
      <c r="C31" s="11">
        <f t="shared" si="2"/>
        <v>26</v>
      </c>
      <c r="D31" s="89" t="s">
        <v>64</v>
      </c>
      <c r="E31" s="87" t="s">
        <v>971</v>
      </c>
      <c r="F31" s="45">
        <v>1</v>
      </c>
      <c r="G31" s="93">
        <f t="shared" si="0"/>
        <v>0.31847133757961787</v>
      </c>
    </row>
    <row r="32" spans="2:7" x14ac:dyDescent="0.25">
      <c r="B32">
        <v>3</v>
      </c>
      <c r="C32" s="11">
        <f t="shared" si="2"/>
        <v>27</v>
      </c>
      <c r="D32" s="90"/>
      <c r="E32" s="87" t="s">
        <v>712</v>
      </c>
      <c r="F32" s="45">
        <v>1</v>
      </c>
      <c r="G32" s="93">
        <f t="shared" si="0"/>
        <v>0.31847133757961787</v>
      </c>
    </row>
    <row r="33" spans="2:7" x14ac:dyDescent="0.25">
      <c r="B33">
        <v>3</v>
      </c>
      <c r="C33" s="11">
        <f t="shared" si="2"/>
        <v>28</v>
      </c>
      <c r="D33" s="90"/>
      <c r="E33" s="87" t="s">
        <v>65</v>
      </c>
      <c r="F33" s="45">
        <v>14</v>
      </c>
      <c r="G33" s="93">
        <f t="shared" si="0"/>
        <v>4.4585987261146496</v>
      </c>
    </row>
    <row r="34" spans="2:7" x14ac:dyDescent="0.25">
      <c r="B34">
        <v>3</v>
      </c>
      <c r="C34" s="11">
        <f t="shared" si="2"/>
        <v>29</v>
      </c>
      <c r="D34" s="90"/>
      <c r="E34" s="87" t="s">
        <v>1016</v>
      </c>
      <c r="F34" s="45">
        <v>1</v>
      </c>
      <c r="G34" s="93">
        <f t="shared" si="0"/>
        <v>0.31847133757961787</v>
      </c>
    </row>
    <row r="35" spans="2:7" x14ac:dyDescent="0.25">
      <c r="B35">
        <v>3</v>
      </c>
      <c r="C35" s="11">
        <f t="shared" si="2"/>
        <v>30</v>
      </c>
      <c r="D35" s="88"/>
      <c r="E35" s="87" t="s">
        <v>924</v>
      </c>
      <c r="F35" s="45">
        <v>1</v>
      </c>
      <c r="G35" s="93">
        <f t="shared" si="0"/>
        <v>0.31847133757961787</v>
      </c>
    </row>
    <row r="36" spans="2:7" x14ac:dyDescent="0.25">
      <c r="B36">
        <v>3</v>
      </c>
      <c r="C36" s="11">
        <f t="shared" si="2"/>
        <v>31</v>
      </c>
      <c r="D36" s="89" t="s">
        <v>39</v>
      </c>
      <c r="E36" s="87" t="s">
        <v>916</v>
      </c>
      <c r="F36" s="45">
        <v>1</v>
      </c>
      <c r="G36" s="93">
        <f t="shared" si="0"/>
        <v>0.31847133757961787</v>
      </c>
    </row>
    <row r="37" spans="2:7" x14ac:dyDescent="0.25">
      <c r="B37">
        <v>3</v>
      </c>
      <c r="C37" s="11">
        <f t="shared" si="2"/>
        <v>32</v>
      </c>
      <c r="D37" s="90"/>
      <c r="E37" s="87" t="s">
        <v>1620</v>
      </c>
      <c r="F37" s="45">
        <v>1</v>
      </c>
      <c r="G37" s="93">
        <f t="shared" si="0"/>
        <v>0.31847133757961787</v>
      </c>
    </row>
    <row r="38" spans="2:7" x14ac:dyDescent="0.25">
      <c r="B38">
        <v>3</v>
      </c>
      <c r="C38" s="11">
        <f t="shared" si="2"/>
        <v>33</v>
      </c>
      <c r="D38" s="90"/>
      <c r="E38" s="87" t="s">
        <v>738</v>
      </c>
      <c r="F38" s="45">
        <v>1</v>
      </c>
      <c r="G38" s="93">
        <f t="shared" si="0"/>
        <v>0.31847133757961787</v>
      </c>
    </row>
    <row r="39" spans="2:7" x14ac:dyDescent="0.25">
      <c r="B39">
        <v>3</v>
      </c>
      <c r="C39" s="11">
        <f t="shared" si="2"/>
        <v>34</v>
      </c>
      <c r="D39" s="88"/>
      <c r="E39" s="87" t="s">
        <v>595</v>
      </c>
      <c r="F39" s="45">
        <v>3</v>
      </c>
      <c r="G39" s="93">
        <f t="shared" si="0"/>
        <v>0.95541401273885351</v>
      </c>
    </row>
    <row r="40" spans="2:7" x14ac:dyDescent="0.25">
      <c r="C40" s="11"/>
      <c r="D40" s="326" t="s">
        <v>1611</v>
      </c>
      <c r="E40" s="327"/>
      <c r="F40" s="71">
        <f>SUM(F41:F69)</f>
        <v>128</v>
      </c>
      <c r="G40" s="92">
        <f t="shared" si="0"/>
        <v>40.764331210191088</v>
      </c>
    </row>
    <row r="41" spans="2:7" x14ac:dyDescent="0.25">
      <c r="B41">
        <v>4</v>
      </c>
      <c r="C41" s="11">
        <f>+C39+1</f>
        <v>35</v>
      </c>
      <c r="D41" s="89" t="s">
        <v>203</v>
      </c>
      <c r="E41" s="87" t="s">
        <v>1228</v>
      </c>
      <c r="F41" s="45">
        <v>1</v>
      </c>
      <c r="G41" s="93">
        <f t="shared" si="0"/>
        <v>0.31847133757961787</v>
      </c>
    </row>
    <row r="42" spans="2:7" x14ac:dyDescent="0.25">
      <c r="B42">
        <v>4</v>
      </c>
      <c r="C42" s="11">
        <f>+C41+1</f>
        <v>36</v>
      </c>
      <c r="D42" s="90"/>
      <c r="E42" s="87" t="s">
        <v>1604</v>
      </c>
      <c r="F42" s="45">
        <v>2</v>
      </c>
      <c r="G42" s="93">
        <f t="shared" si="0"/>
        <v>0.63694267515923575</v>
      </c>
    </row>
    <row r="43" spans="2:7" x14ac:dyDescent="0.25">
      <c r="B43">
        <v>4</v>
      </c>
      <c r="C43" s="11">
        <f t="shared" ref="C43:C69" si="3">+C42+1</f>
        <v>37</v>
      </c>
      <c r="D43" s="90"/>
      <c r="E43" s="87" t="s">
        <v>204</v>
      </c>
      <c r="F43" s="45">
        <v>1</v>
      </c>
      <c r="G43" s="93">
        <f t="shared" si="0"/>
        <v>0.31847133757961787</v>
      </c>
    </row>
    <row r="44" spans="2:7" x14ac:dyDescent="0.25">
      <c r="B44">
        <v>4</v>
      </c>
      <c r="C44" s="11">
        <f t="shared" si="3"/>
        <v>38</v>
      </c>
      <c r="D44" s="88"/>
      <c r="E44" s="87" t="s">
        <v>1617</v>
      </c>
      <c r="F44" s="45">
        <v>1</v>
      </c>
      <c r="G44" s="93">
        <f t="shared" si="0"/>
        <v>0.31847133757961787</v>
      </c>
    </row>
    <row r="45" spans="2:7" x14ac:dyDescent="0.25">
      <c r="B45">
        <v>4</v>
      </c>
      <c r="C45" s="11">
        <f t="shared" si="3"/>
        <v>39</v>
      </c>
      <c r="D45" s="89" t="s">
        <v>22</v>
      </c>
      <c r="E45" s="87" t="s">
        <v>151</v>
      </c>
      <c r="F45" s="45">
        <v>2</v>
      </c>
      <c r="G45" s="93">
        <f t="shared" si="0"/>
        <v>0.63694267515923575</v>
      </c>
    </row>
    <row r="46" spans="2:7" x14ac:dyDescent="0.25">
      <c r="B46">
        <v>4</v>
      </c>
      <c r="C46" s="11">
        <f t="shared" si="3"/>
        <v>40</v>
      </c>
      <c r="D46" s="90"/>
      <c r="E46" s="87" t="s">
        <v>609</v>
      </c>
      <c r="F46" s="45">
        <v>4</v>
      </c>
      <c r="G46" s="93">
        <f t="shared" si="0"/>
        <v>1.2738853503184715</v>
      </c>
    </row>
    <row r="47" spans="2:7" x14ac:dyDescent="0.25">
      <c r="B47">
        <v>4</v>
      </c>
      <c r="C47" s="11">
        <f t="shared" si="3"/>
        <v>41</v>
      </c>
      <c r="D47" s="90"/>
      <c r="E47" s="87" t="s">
        <v>90</v>
      </c>
      <c r="F47" s="45">
        <v>54</v>
      </c>
      <c r="G47" s="93">
        <f t="shared" si="0"/>
        <v>17.197452229299362</v>
      </c>
    </row>
    <row r="48" spans="2:7" x14ac:dyDescent="0.25">
      <c r="B48">
        <v>4</v>
      </c>
      <c r="C48" s="11">
        <f t="shared" si="3"/>
        <v>42</v>
      </c>
      <c r="D48" s="90"/>
      <c r="E48" s="87" t="s">
        <v>210</v>
      </c>
      <c r="F48" s="45">
        <v>1</v>
      </c>
      <c r="G48" s="93">
        <f t="shared" si="0"/>
        <v>0.31847133757961787</v>
      </c>
    </row>
    <row r="49" spans="2:7" x14ac:dyDescent="0.25">
      <c r="B49">
        <v>4</v>
      </c>
      <c r="C49" s="11">
        <f t="shared" si="3"/>
        <v>43</v>
      </c>
      <c r="D49" s="90"/>
      <c r="E49" s="87" t="s">
        <v>392</v>
      </c>
      <c r="F49" s="45">
        <v>1</v>
      </c>
      <c r="G49" s="93">
        <f t="shared" si="0"/>
        <v>0.31847133757961787</v>
      </c>
    </row>
    <row r="50" spans="2:7" x14ac:dyDescent="0.25">
      <c r="B50">
        <v>4</v>
      </c>
      <c r="C50" s="11">
        <f t="shared" si="3"/>
        <v>44</v>
      </c>
      <c r="D50" s="90"/>
      <c r="E50" s="87" t="s">
        <v>375</v>
      </c>
      <c r="F50" s="45">
        <v>3</v>
      </c>
      <c r="G50" s="93">
        <f t="shared" si="0"/>
        <v>0.95541401273885351</v>
      </c>
    </row>
    <row r="51" spans="2:7" x14ac:dyDescent="0.25">
      <c r="B51">
        <v>4</v>
      </c>
      <c r="C51" s="11">
        <f t="shared" si="3"/>
        <v>45</v>
      </c>
      <c r="D51" s="90"/>
      <c r="E51" s="87" t="s">
        <v>1619</v>
      </c>
      <c r="F51" s="45">
        <v>1</v>
      </c>
      <c r="G51" s="93">
        <f t="shared" si="0"/>
        <v>0.31847133757961787</v>
      </c>
    </row>
    <row r="52" spans="2:7" x14ac:dyDescent="0.25">
      <c r="B52">
        <v>4</v>
      </c>
      <c r="C52" s="11">
        <f t="shared" si="3"/>
        <v>46</v>
      </c>
      <c r="D52" s="90"/>
      <c r="E52" s="87" t="s">
        <v>1185</v>
      </c>
      <c r="F52" s="45">
        <v>1</v>
      </c>
      <c r="G52" s="93">
        <f t="shared" si="0"/>
        <v>0.31847133757961787</v>
      </c>
    </row>
    <row r="53" spans="2:7" x14ac:dyDescent="0.25">
      <c r="B53">
        <v>4</v>
      </c>
      <c r="C53" s="11">
        <f t="shared" si="3"/>
        <v>47</v>
      </c>
      <c r="D53" s="90"/>
      <c r="E53" s="87" t="s">
        <v>441</v>
      </c>
      <c r="F53" s="45">
        <v>1</v>
      </c>
      <c r="G53" s="93">
        <f t="shared" si="0"/>
        <v>0.31847133757961787</v>
      </c>
    </row>
    <row r="54" spans="2:7" x14ac:dyDescent="0.25">
      <c r="B54">
        <v>4</v>
      </c>
      <c r="C54" s="11">
        <f t="shared" si="3"/>
        <v>48</v>
      </c>
      <c r="D54" s="90"/>
      <c r="E54" s="87" t="s">
        <v>23</v>
      </c>
      <c r="F54" s="45">
        <v>27</v>
      </c>
      <c r="G54" s="93">
        <f t="shared" si="0"/>
        <v>8.598726114649681</v>
      </c>
    </row>
    <row r="55" spans="2:7" x14ac:dyDescent="0.25">
      <c r="B55">
        <v>4</v>
      </c>
      <c r="C55" s="11">
        <f t="shared" si="3"/>
        <v>49</v>
      </c>
      <c r="D55" s="90"/>
      <c r="E55" s="87" t="s">
        <v>1279</v>
      </c>
      <c r="F55" s="45">
        <v>1</v>
      </c>
      <c r="G55" s="93">
        <f t="shared" si="0"/>
        <v>0.31847133757961787</v>
      </c>
    </row>
    <row r="56" spans="2:7" x14ac:dyDescent="0.25">
      <c r="B56">
        <v>4</v>
      </c>
      <c r="C56" s="11">
        <f t="shared" si="3"/>
        <v>50</v>
      </c>
      <c r="D56" s="90"/>
      <c r="E56" s="87" t="s">
        <v>59</v>
      </c>
      <c r="F56" s="45">
        <v>6</v>
      </c>
      <c r="G56" s="93">
        <f t="shared" si="0"/>
        <v>1.910828025477707</v>
      </c>
    </row>
    <row r="57" spans="2:7" x14ac:dyDescent="0.25">
      <c r="B57">
        <v>4</v>
      </c>
      <c r="C57" s="11">
        <f t="shared" si="3"/>
        <v>51</v>
      </c>
      <c r="D57" s="90"/>
      <c r="E57" s="87" t="s">
        <v>126</v>
      </c>
      <c r="F57" s="45">
        <v>1</v>
      </c>
      <c r="G57" s="93">
        <f t="shared" si="0"/>
        <v>0.31847133757961787</v>
      </c>
    </row>
    <row r="58" spans="2:7" x14ac:dyDescent="0.25">
      <c r="B58">
        <v>4</v>
      </c>
      <c r="C58" s="11">
        <f t="shared" si="3"/>
        <v>52</v>
      </c>
      <c r="D58" s="90"/>
      <c r="E58" s="87" t="s">
        <v>1268</v>
      </c>
      <c r="F58" s="45">
        <v>1</v>
      </c>
      <c r="G58" s="93">
        <f t="shared" si="0"/>
        <v>0.31847133757961787</v>
      </c>
    </row>
    <row r="59" spans="2:7" x14ac:dyDescent="0.25">
      <c r="B59">
        <v>4</v>
      </c>
      <c r="C59" s="11">
        <f t="shared" si="3"/>
        <v>53</v>
      </c>
      <c r="D59" s="90"/>
      <c r="E59" s="87" t="s">
        <v>186</v>
      </c>
      <c r="F59" s="45">
        <v>1</v>
      </c>
      <c r="G59" s="93">
        <f t="shared" si="0"/>
        <v>0.31847133757961787</v>
      </c>
    </row>
    <row r="60" spans="2:7" x14ac:dyDescent="0.25">
      <c r="B60">
        <v>4</v>
      </c>
      <c r="C60" s="11">
        <f t="shared" si="3"/>
        <v>54</v>
      </c>
      <c r="D60" s="90"/>
      <c r="E60" s="87" t="s">
        <v>949</v>
      </c>
      <c r="F60" s="45">
        <v>1</v>
      </c>
      <c r="G60" s="93">
        <f t="shared" si="0"/>
        <v>0.31847133757961787</v>
      </c>
    </row>
    <row r="61" spans="2:7" x14ac:dyDescent="0.25">
      <c r="B61">
        <v>4</v>
      </c>
      <c r="C61" s="11">
        <f t="shared" si="3"/>
        <v>55</v>
      </c>
      <c r="D61" s="90"/>
      <c r="E61" s="87" t="s">
        <v>434</v>
      </c>
      <c r="F61" s="45">
        <v>5</v>
      </c>
      <c r="G61" s="93">
        <f t="shared" si="0"/>
        <v>1.5923566878980893</v>
      </c>
    </row>
    <row r="62" spans="2:7" x14ac:dyDescent="0.25">
      <c r="B62">
        <v>4</v>
      </c>
      <c r="C62" s="11">
        <f t="shared" si="3"/>
        <v>56</v>
      </c>
      <c r="D62" s="90"/>
      <c r="E62" s="87" t="s">
        <v>1255</v>
      </c>
      <c r="F62" s="45">
        <v>2</v>
      </c>
      <c r="G62" s="93">
        <f t="shared" si="0"/>
        <v>0.63694267515923575</v>
      </c>
    </row>
    <row r="63" spans="2:7" x14ac:dyDescent="0.25">
      <c r="B63">
        <v>4</v>
      </c>
      <c r="C63" s="11">
        <f t="shared" si="3"/>
        <v>57</v>
      </c>
      <c r="D63" s="90"/>
      <c r="E63" s="87" t="s">
        <v>1299</v>
      </c>
      <c r="F63" s="45">
        <v>1</v>
      </c>
      <c r="G63" s="93">
        <f t="shared" si="0"/>
        <v>0.31847133757961787</v>
      </c>
    </row>
    <row r="64" spans="2:7" x14ac:dyDescent="0.25">
      <c r="B64">
        <v>4</v>
      </c>
      <c r="C64" s="11">
        <f t="shared" si="3"/>
        <v>58</v>
      </c>
      <c r="D64" s="88"/>
      <c r="E64" s="87" t="s">
        <v>110</v>
      </c>
      <c r="F64" s="45">
        <v>1</v>
      </c>
      <c r="G64" s="93">
        <f t="shared" si="0"/>
        <v>0.31847133757961787</v>
      </c>
    </row>
    <row r="65" spans="2:7" x14ac:dyDescent="0.25">
      <c r="B65">
        <v>4</v>
      </c>
      <c r="C65" s="11">
        <f t="shared" si="3"/>
        <v>59</v>
      </c>
      <c r="D65" s="45" t="s">
        <v>324</v>
      </c>
      <c r="E65" s="45" t="s">
        <v>1618</v>
      </c>
      <c r="F65" s="45">
        <v>2</v>
      </c>
      <c r="G65" s="93">
        <f t="shared" si="0"/>
        <v>0.63694267515923575</v>
      </c>
    </row>
    <row r="66" spans="2:7" x14ac:dyDescent="0.25">
      <c r="B66">
        <v>4</v>
      </c>
      <c r="C66" s="11">
        <f t="shared" si="3"/>
        <v>60</v>
      </c>
      <c r="D66" s="45" t="s">
        <v>574</v>
      </c>
      <c r="E66" s="45" t="s">
        <v>575</v>
      </c>
      <c r="F66" s="45">
        <v>1</v>
      </c>
      <c r="G66" s="93">
        <f t="shared" si="0"/>
        <v>0.31847133757961787</v>
      </c>
    </row>
    <row r="67" spans="2:7" x14ac:dyDescent="0.25">
      <c r="B67">
        <v>4</v>
      </c>
      <c r="C67" s="11">
        <f t="shared" si="3"/>
        <v>61</v>
      </c>
      <c r="D67" s="45" t="s">
        <v>427</v>
      </c>
      <c r="E67" s="45" t="s">
        <v>428</v>
      </c>
      <c r="F67" s="45">
        <v>3</v>
      </c>
      <c r="G67" s="93">
        <f t="shared" si="0"/>
        <v>0.95541401273885351</v>
      </c>
    </row>
    <row r="68" spans="2:7" x14ac:dyDescent="0.25">
      <c r="B68">
        <v>4</v>
      </c>
      <c r="C68" s="11">
        <f t="shared" si="3"/>
        <v>62</v>
      </c>
      <c r="D68" s="45" t="s">
        <v>635</v>
      </c>
      <c r="E68" s="45" t="s">
        <v>636</v>
      </c>
      <c r="F68" s="45">
        <v>1</v>
      </c>
      <c r="G68" s="93">
        <f t="shared" si="0"/>
        <v>0.31847133757961787</v>
      </c>
    </row>
    <row r="69" spans="2:7" x14ac:dyDescent="0.25">
      <c r="B69">
        <v>4</v>
      </c>
      <c r="C69" s="11">
        <f t="shared" si="3"/>
        <v>63</v>
      </c>
      <c r="D69" s="45" t="s">
        <v>794</v>
      </c>
      <c r="E69" s="45" t="s">
        <v>795</v>
      </c>
      <c r="F69" s="45">
        <v>1</v>
      </c>
      <c r="G69" s="93">
        <f t="shared" ref="G69:G71" si="4">+F69/F$71*100</f>
        <v>0.31847133757961787</v>
      </c>
    </row>
    <row r="70" spans="2:7" x14ac:dyDescent="0.25">
      <c r="C70" s="11"/>
      <c r="D70" s="71" t="s">
        <v>1609</v>
      </c>
      <c r="E70" s="71" t="s">
        <v>1610</v>
      </c>
      <c r="F70" s="45">
        <v>15</v>
      </c>
      <c r="G70" s="93">
        <f t="shared" si="4"/>
        <v>4.7770700636942678</v>
      </c>
    </row>
    <row r="71" spans="2:7" x14ac:dyDescent="0.25">
      <c r="C71" s="11"/>
      <c r="D71" s="71" t="s">
        <v>1608</v>
      </c>
      <c r="E71" s="71"/>
      <c r="F71" s="71">
        <f>+F70+F40+F27+F4</f>
        <v>314</v>
      </c>
      <c r="G71" s="94">
        <f t="shared" si="4"/>
        <v>100</v>
      </c>
    </row>
    <row r="72" spans="2:7" x14ac:dyDescent="0.25">
      <c r="D72" s="88"/>
      <c r="E72" s="88"/>
      <c r="F72" s="88"/>
    </row>
    <row r="73" spans="2:7" x14ac:dyDescent="0.25">
      <c r="D73" s="45"/>
      <c r="E73" s="45"/>
      <c r="F73" s="45"/>
    </row>
    <row r="74" spans="2:7" x14ac:dyDescent="0.25">
      <c r="D74" s="45"/>
      <c r="E74" s="45"/>
      <c r="F74" s="45"/>
    </row>
    <row r="75" spans="2:7" x14ac:dyDescent="0.25">
      <c r="D75" s="45"/>
      <c r="E75" s="45"/>
      <c r="F75" s="45"/>
    </row>
    <row r="76" spans="2:7" x14ac:dyDescent="0.25">
      <c r="D76" s="45"/>
      <c r="E76" s="45"/>
      <c r="F76" s="45"/>
    </row>
    <row r="77" spans="2:7" x14ac:dyDescent="0.25">
      <c r="D77" s="45"/>
      <c r="E77" s="45"/>
      <c r="F77" s="45"/>
    </row>
    <row r="78" spans="2:7" x14ac:dyDescent="0.25">
      <c r="D78" s="45"/>
      <c r="E78" s="45"/>
      <c r="F78" s="45"/>
    </row>
    <row r="79" spans="2:7" x14ac:dyDescent="0.25">
      <c r="D79" s="45"/>
      <c r="E79" s="45"/>
      <c r="F79" s="45"/>
    </row>
    <row r="80" spans="2:7" x14ac:dyDescent="0.25">
      <c r="D80" s="45"/>
      <c r="E80" s="45"/>
      <c r="F80" s="45"/>
    </row>
    <row r="81" spans="4:6" x14ac:dyDescent="0.25">
      <c r="D81" s="45"/>
      <c r="E81" s="45"/>
      <c r="F81" s="45"/>
    </row>
    <row r="82" spans="4:6" x14ac:dyDescent="0.25">
      <c r="D82" s="45"/>
      <c r="E82" s="45"/>
      <c r="F82" s="45"/>
    </row>
    <row r="83" spans="4:6" x14ac:dyDescent="0.25">
      <c r="D83" s="45"/>
      <c r="E83" s="45"/>
      <c r="F83" s="45"/>
    </row>
    <row r="84" spans="4:6" x14ac:dyDescent="0.25">
      <c r="D84" s="45"/>
      <c r="E84" s="45"/>
      <c r="F84" s="45"/>
    </row>
    <row r="85" spans="4:6" x14ac:dyDescent="0.25">
      <c r="D85" s="45"/>
      <c r="E85" s="45"/>
      <c r="F85" s="45"/>
    </row>
    <row r="86" spans="4:6" x14ac:dyDescent="0.25">
      <c r="D86" s="45"/>
      <c r="E86" s="45"/>
      <c r="F86" s="45"/>
    </row>
    <row r="87" spans="4:6" x14ac:dyDescent="0.25">
      <c r="D87" s="45"/>
      <c r="E87" s="45"/>
      <c r="F87" s="45"/>
    </row>
    <row r="88" spans="4:6" x14ac:dyDescent="0.25">
      <c r="D88" s="45"/>
      <c r="E88" s="45"/>
      <c r="F88" s="45"/>
    </row>
    <row r="89" spans="4:6" x14ac:dyDescent="0.25">
      <c r="D89" s="45"/>
      <c r="E89" s="45"/>
      <c r="F89" s="45"/>
    </row>
    <row r="90" spans="4:6" x14ac:dyDescent="0.25">
      <c r="D90" s="45"/>
      <c r="E90" s="45"/>
      <c r="F90" s="45"/>
    </row>
    <row r="91" spans="4:6" x14ac:dyDescent="0.25">
      <c r="D91" s="45"/>
      <c r="E91" s="45"/>
      <c r="F91" s="45"/>
    </row>
    <row r="92" spans="4:6" x14ac:dyDescent="0.25">
      <c r="D92" s="45"/>
      <c r="E92" s="45"/>
      <c r="F92" s="45"/>
    </row>
    <row r="93" spans="4:6" x14ac:dyDescent="0.25">
      <c r="D93" s="45"/>
      <c r="E93" s="45"/>
      <c r="F93" s="45"/>
    </row>
    <row r="94" spans="4:6" x14ac:dyDescent="0.25">
      <c r="D94" s="45"/>
      <c r="E94" s="45"/>
      <c r="F94" s="45"/>
    </row>
    <row r="95" spans="4:6" x14ac:dyDescent="0.25">
      <c r="D95" s="45"/>
      <c r="E95" s="45"/>
      <c r="F95" s="45"/>
    </row>
    <row r="96" spans="4:6" x14ac:dyDescent="0.25">
      <c r="D96" s="45"/>
      <c r="E96" s="45"/>
      <c r="F96" s="45"/>
    </row>
    <row r="97" spans="4:6" x14ac:dyDescent="0.25">
      <c r="D97" s="45"/>
      <c r="E97" s="45"/>
      <c r="F97" s="45"/>
    </row>
    <row r="98" spans="4:6" x14ac:dyDescent="0.25">
      <c r="D98" s="45"/>
      <c r="E98" s="45"/>
      <c r="F98" s="45"/>
    </row>
    <row r="99" spans="4:6" x14ac:dyDescent="0.25">
      <c r="D99" s="45"/>
      <c r="E99" s="45"/>
      <c r="F99" s="45"/>
    </row>
    <row r="100" spans="4:6" x14ac:dyDescent="0.25">
      <c r="D100" s="45"/>
      <c r="E100" s="45"/>
      <c r="F100" s="45"/>
    </row>
    <row r="101" spans="4:6" x14ac:dyDescent="0.25">
      <c r="D101" s="45"/>
      <c r="E101" s="45"/>
      <c r="F101" s="45"/>
    </row>
    <row r="102" spans="4:6" x14ac:dyDescent="0.25">
      <c r="D102" s="45"/>
      <c r="E102" s="45"/>
      <c r="F102" s="45"/>
    </row>
    <row r="103" spans="4:6" x14ac:dyDescent="0.25">
      <c r="D103" s="45"/>
      <c r="E103" s="45"/>
      <c r="F103" s="45"/>
    </row>
    <row r="104" spans="4:6" x14ac:dyDescent="0.25">
      <c r="D104" s="45"/>
      <c r="E104" s="45"/>
      <c r="F104" s="45"/>
    </row>
    <row r="105" spans="4:6" x14ac:dyDescent="0.25">
      <c r="D105" s="45"/>
      <c r="E105" s="45"/>
      <c r="F105" s="45"/>
    </row>
    <row r="106" spans="4:6" x14ac:dyDescent="0.25">
      <c r="D106" s="45"/>
      <c r="E106" s="45"/>
      <c r="F106" s="45"/>
    </row>
    <row r="107" spans="4:6" x14ac:dyDescent="0.25">
      <c r="D107" s="45"/>
      <c r="E107" s="45"/>
      <c r="F107" s="45"/>
    </row>
    <row r="108" spans="4:6" x14ac:dyDescent="0.25">
      <c r="D108" s="45"/>
      <c r="E108" s="45"/>
      <c r="F108" s="45"/>
    </row>
    <row r="109" spans="4:6" x14ac:dyDescent="0.25">
      <c r="D109" s="45"/>
      <c r="E109" s="45"/>
      <c r="F109" s="45"/>
    </row>
    <row r="110" spans="4:6" x14ac:dyDescent="0.25">
      <c r="D110" s="45"/>
      <c r="E110" s="45"/>
      <c r="F110" s="45"/>
    </row>
    <row r="111" spans="4:6" x14ac:dyDescent="0.25">
      <c r="D111" s="45"/>
      <c r="E111" s="45"/>
      <c r="F111" s="45"/>
    </row>
    <row r="112" spans="4:6" x14ac:dyDescent="0.25">
      <c r="D112" s="45"/>
      <c r="E112" s="45"/>
      <c r="F112" s="45"/>
    </row>
    <row r="113" spans="4:6" x14ac:dyDescent="0.25">
      <c r="D113" s="45"/>
      <c r="E113" s="45"/>
      <c r="F113" s="45"/>
    </row>
    <row r="114" spans="4:6" x14ac:dyDescent="0.25">
      <c r="D114" s="45"/>
      <c r="E114" s="45"/>
      <c r="F114" s="45"/>
    </row>
    <row r="115" spans="4:6" x14ac:dyDescent="0.25">
      <c r="D115" s="45"/>
      <c r="E115" s="45"/>
      <c r="F115" s="45"/>
    </row>
    <row r="116" spans="4:6" x14ac:dyDescent="0.25">
      <c r="D116" s="45"/>
      <c r="E116" s="45"/>
      <c r="F116" s="45"/>
    </row>
    <row r="117" spans="4:6" x14ac:dyDescent="0.25">
      <c r="D117" s="45"/>
      <c r="E117" s="45"/>
      <c r="F117" s="45"/>
    </row>
    <row r="118" spans="4:6" x14ac:dyDescent="0.25">
      <c r="D118" s="45"/>
      <c r="E118" s="45"/>
      <c r="F118" s="45"/>
    </row>
    <row r="119" spans="4:6" x14ac:dyDescent="0.25">
      <c r="D119" s="45"/>
      <c r="E119" s="45"/>
      <c r="F119" s="45"/>
    </row>
    <row r="120" spans="4:6" x14ac:dyDescent="0.25">
      <c r="D120" s="45"/>
      <c r="E120" s="45"/>
      <c r="F120" s="45"/>
    </row>
    <row r="121" spans="4:6" x14ac:dyDescent="0.25">
      <c r="D121" s="45"/>
      <c r="E121" s="45"/>
      <c r="F121" s="45"/>
    </row>
    <row r="122" spans="4:6" x14ac:dyDescent="0.25">
      <c r="D122" s="45"/>
      <c r="E122" s="45"/>
      <c r="F122" s="45"/>
    </row>
    <row r="123" spans="4:6" x14ac:dyDescent="0.25">
      <c r="D123" s="45"/>
      <c r="E123" s="45"/>
      <c r="F123" s="45"/>
    </row>
    <row r="124" spans="4:6" x14ac:dyDescent="0.25">
      <c r="D124" s="45"/>
      <c r="E124" s="45"/>
      <c r="F124" s="45"/>
    </row>
    <row r="125" spans="4:6" x14ac:dyDescent="0.25">
      <c r="D125" s="45"/>
      <c r="E125" s="45"/>
      <c r="F125" s="45"/>
    </row>
    <row r="126" spans="4:6" x14ac:dyDescent="0.25">
      <c r="D126" s="45"/>
      <c r="E126" s="45"/>
      <c r="F126" s="45"/>
    </row>
    <row r="127" spans="4:6" x14ac:dyDescent="0.25">
      <c r="D127" s="45"/>
      <c r="E127" s="45"/>
      <c r="F127" s="45"/>
    </row>
    <row r="128" spans="4:6" x14ac:dyDescent="0.25">
      <c r="D128" s="45"/>
      <c r="E128" s="45"/>
      <c r="F128" s="45"/>
    </row>
    <row r="129" spans="4:6" x14ac:dyDescent="0.25">
      <c r="D129" s="45"/>
      <c r="E129" s="45"/>
      <c r="F129" s="45"/>
    </row>
    <row r="130" spans="4:6" x14ac:dyDescent="0.25">
      <c r="D130" s="45"/>
      <c r="E130" s="45"/>
      <c r="F130" s="45"/>
    </row>
    <row r="131" spans="4:6" x14ac:dyDescent="0.25">
      <c r="D131" s="45"/>
      <c r="E131" s="45"/>
      <c r="F131" s="45"/>
    </row>
    <row r="132" spans="4:6" x14ac:dyDescent="0.25">
      <c r="D132" s="45"/>
      <c r="E132" s="45"/>
      <c r="F132" s="45"/>
    </row>
    <row r="133" spans="4:6" x14ac:dyDescent="0.25">
      <c r="D133" s="45"/>
      <c r="E133" s="45"/>
      <c r="F133" s="45"/>
    </row>
    <row r="134" spans="4:6" x14ac:dyDescent="0.25">
      <c r="D134" s="45"/>
      <c r="E134" s="45"/>
      <c r="F134" s="45"/>
    </row>
    <row r="135" spans="4:6" x14ac:dyDescent="0.25">
      <c r="D135" s="45"/>
      <c r="E135" s="45"/>
      <c r="F135" s="45"/>
    </row>
    <row r="136" spans="4:6" x14ac:dyDescent="0.25">
      <c r="D136" s="45"/>
      <c r="E136" s="45"/>
      <c r="F136" s="45"/>
    </row>
    <row r="137" spans="4:6" x14ac:dyDescent="0.25">
      <c r="D137" s="45"/>
      <c r="E137" s="45"/>
      <c r="F137" s="45"/>
    </row>
    <row r="138" spans="4:6" x14ac:dyDescent="0.25">
      <c r="D138" s="45"/>
      <c r="E138" s="45"/>
      <c r="F138" s="45"/>
    </row>
    <row r="139" spans="4:6" x14ac:dyDescent="0.25">
      <c r="D139" s="45"/>
      <c r="E139" s="45"/>
      <c r="F139" s="45"/>
    </row>
    <row r="140" spans="4:6" x14ac:dyDescent="0.25">
      <c r="D140" s="45"/>
      <c r="E140" s="45"/>
      <c r="F140" s="45"/>
    </row>
    <row r="141" spans="4:6" x14ac:dyDescent="0.25">
      <c r="D141" s="45"/>
      <c r="E141" s="45"/>
      <c r="F141" s="45"/>
    </row>
    <row r="142" spans="4:6" x14ac:dyDescent="0.25">
      <c r="D142" s="45"/>
      <c r="E142" s="45"/>
      <c r="F142" s="45"/>
    </row>
    <row r="143" spans="4:6" x14ac:dyDescent="0.25">
      <c r="D143" s="45"/>
      <c r="E143" s="45"/>
      <c r="F143" s="45"/>
    </row>
    <row r="144" spans="4:6" x14ac:dyDescent="0.25">
      <c r="D144" s="45"/>
      <c r="E144" s="45"/>
      <c r="F144" s="45"/>
    </row>
    <row r="145" spans="4:6" x14ac:dyDescent="0.25">
      <c r="D145" s="45"/>
      <c r="E145" s="45"/>
      <c r="F145" s="45"/>
    </row>
    <row r="146" spans="4:6" x14ac:dyDescent="0.25">
      <c r="D146" s="45"/>
      <c r="E146" s="45"/>
      <c r="F146" s="45"/>
    </row>
    <row r="147" spans="4:6" x14ac:dyDescent="0.25">
      <c r="D147" s="45"/>
      <c r="E147" s="45"/>
      <c r="F147" s="45"/>
    </row>
    <row r="148" spans="4:6" x14ac:dyDescent="0.25">
      <c r="D148" s="45"/>
      <c r="E148" s="45"/>
      <c r="F148" s="45"/>
    </row>
    <row r="149" spans="4:6" x14ac:dyDescent="0.25">
      <c r="D149" s="45"/>
      <c r="E149" s="45"/>
      <c r="F149" s="45"/>
    </row>
    <row r="150" spans="4:6" x14ac:dyDescent="0.25">
      <c r="D150" s="45"/>
      <c r="E150" s="45"/>
      <c r="F150" s="45"/>
    </row>
    <row r="151" spans="4:6" x14ac:dyDescent="0.25">
      <c r="D151" s="45"/>
      <c r="E151" s="45"/>
      <c r="F151" s="45"/>
    </row>
    <row r="152" spans="4:6" x14ac:dyDescent="0.25">
      <c r="D152" s="45"/>
      <c r="E152" s="45"/>
      <c r="F152" s="45"/>
    </row>
    <row r="153" spans="4:6" x14ac:dyDescent="0.25">
      <c r="D153" s="45"/>
      <c r="E153" s="45"/>
      <c r="F153" s="45"/>
    </row>
    <row r="154" spans="4:6" x14ac:dyDescent="0.25">
      <c r="D154" s="45"/>
      <c r="E154" s="45"/>
      <c r="F154" s="45"/>
    </row>
    <row r="155" spans="4:6" x14ac:dyDescent="0.25">
      <c r="D155" s="45"/>
      <c r="E155" s="45"/>
      <c r="F155" s="45"/>
    </row>
    <row r="156" spans="4:6" x14ac:dyDescent="0.25">
      <c r="D156" s="45"/>
      <c r="E156" s="45"/>
      <c r="F156" s="45"/>
    </row>
    <row r="157" spans="4:6" x14ac:dyDescent="0.25">
      <c r="D157" s="45"/>
      <c r="E157" s="45"/>
      <c r="F157" s="45"/>
    </row>
    <row r="158" spans="4:6" x14ac:dyDescent="0.25">
      <c r="D158" s="45"/>
      <c r="E158" s="45"/>
      <c r="F158" s="45"/>
    </row>
    <row r="159" spans="4:6" x14ac:dyDescent="0.25">
      <c r="D159" s="45"/>
      <c r="E159" s="45"/>
      <c r="F159" s="45"/>
    </row>
    <row r="160" spans="4:6" x14ac:dyDescent="0.25">
      <c r="D160" s="45"/>
      <c r="E160" s="45"/>
      <c r="F160" s="45"/>
    </row>
    <row r="161" spans="4:6" x14ac:dyDescent="0.25">
      <c r="D161" s="45"/>
      <c r="E161" s="45"/>
      <c r="F161" s="45"/>
    </row>
    <row r="162" spans="4:6" x14ac:dyDescent="0.25">
      <c r="D162" s="45"/>
      <c r="E162" s="45"/>
      <c r="F162" s="45"/>
    </row>
    <row r="163" spans="4:6" x14ac:dyDescent="0.25">
      <c r="D163" s="45"/>
      <c r="E163" s="45"/>
      <c r="F163" s="45"/>
    </row>
    <row r="164" spans="4:6" x14ac:dyDescent="0.25">
      <c r="D164" s="45"/>
      <c r="E164" s="45"/>
      <c r="F164" s="45"/>
    </row>
    <row r="165" spans="4:6" x14ac:dyDescent="0.25">
      <c r="D165" s="45"/>
      <c r="E165" s="45"/>
      <c r="F165" s="45"/>
    </row>
    <row r="166" spans="4:6" x14ac:dyDescent="0.25">
      <c r="D166" s="45"/>
      <c r="E166" s="45"/>
      <c r="F166" s="45"/>
    </row>
    <row r="167" spans="4:6" x14ac:dyDescent="0.25">
      <c r="D167" s="45"/>
      <c r="E167" s="45"/>
      <c r="F167" s="45"/>
    </row>
    <row r="168" spans="4:6" x14ac:dyDescent="0.25">
      <c r="D168" s="45"/>
      <c r="E168" s="45"/>
      <c r="F168" s="45"/>
    </row>
    <row r="169" spans="4:6" x14ac:dyDescent="0.25">
      <c r="D169" s="45"/>
      <c r="E169" s="45"/>
      <c r="F169" s="45"/>
    </row>
    <row r="170" spans="4:6" x14ac:dyDescent="0.25">
      <c r="D170" s="45"/>
      <c r="E170" s="45"/>
      <c r="F170" s="45"/>
    </row>
    <row r="171" spans="4:6" x14ac:dyDescent="0.25">
      <c r="D171" s="45"/>
      <c r="E171" s="45"/>
      <c r="F171" s="45"/>
    </row>
    <row r="172" spans="4:6" x14ac:dyDescent="0.25">
      <c r="D172" s="45"/>
      <c r="E172" s="45"/>
      <c r="F172" s="45"/>
    </row>
    <row r="173" spans="4:6" x14ac:dyDescent="0.25">
      <c r="D173" s="45"/>
      <c r="E173" s="45"/>
      <c r="F173" s="45"/>
    </row>
    <row r="174" spans="4:6" x14ac:dyDescent="0.25">
      <c r="D174" s="45"/>
      <c r="E174" s="45"/>
      <c r="F174" s="45"/>
    </row>
    <row r="175" spans="4:6" x14ac:dyDescent="0.25">
      <c r="D175" s="45"/>
      <c r="E175" s="45"/>
      <c r="F175" s="45"/>
    </row>
    <row r="176" spans="4:6" x14ac:dyDescent="0.25">
      <c r="D176" s="45"/>
      <c r="E176" s="45"/>
      <c r="F176" s="45"/>
    </row>
    <row r="177" spans="4:6" x14ac:dyDescent="0.25">
      <c r="D177" s="45"/>
      <c r="E177" s="45"/>
      <c r="F177" s="45"/>
    </row>
    <row r="178" spans="4:6" x14ac:dyDescent="0.25">
      <c r="D178" s="45"/>
      <c r="E178" s="45"/>
      <c r="F178" s="45"/>
    </row>
    <row r="179" spans="4:6" x14ac:dyDescent="0.25">
      <c r="D179" s="45"/>
      <c r="E179" s="45"/>
      <c r="F179" s="45"/>
    </row>
    <row r="180" spans="4:6" x14ac:dyDescent="0.25">
      <c r="D180" s="45"/>
      <c r="E180" s="45"/>
      <c r="F180" s="45"/>
    </row>
    <row r="181" spans="4:6" x14ac:dyDescent="0.25">
      <c r="D181" s="45"/>
      <c r="E181" s="45"/>
      <c r="F181" s="45"/>
    </row>
    <row r="182" spans="4:6" x14ac:dyDescent="0.25">
      <c r="D182" s="45"/>
      <c r="E182" s="45"/>
      <c r="F182" s="45"/>
    </row>
    <row r="183" spans="4:6" x14ac:dyDescent="0.25">
      <c r="D183" s="45"/>
      <c r="E183" s="45"/>
      <c r="F183" s="45"/>
    </row>
    <row r="184" spans="4:6" x14ac:dyDescent="0.25">
      <c r="D184" s="45"/>
      <c r="E184" s="45"/>
      <c r="F184" s="45"/>
    </row>
    <row r="185" spans="4:6" x14ac:dyDescent="0.25">
      <c r="D185" s="45"/>
      <c r="E185" s="45"/>
      <c r="F185" s="45"/>
    </row>
    <row r="186" spans="4:6" x14ac:dyDescent="0.25">
      <c r="D186" s="45"/>
      <c r="E186" s="45"/>
      <c r="F186" s="45"/>
    </row>
    <row r="187" spans="4:6" x14ac:dyDescent="0.25">
      <c r="D187" s="45"/>
      <c r="E187" s="45"/>
      <c r="F187" s="45"/>
    </row>
    <row r="188" spans="4:6" x14ac:dyDescent="0.25">
      <c r="D188" s="45"/>
      <c r="E188" s="45"/>
      <c r="F188" s="45"/>
    </row>
    <row r="189" spans="4:6" x14ac:dyDescent="0.25">
      <c r="D189" s="45"/>
      <c r="E189" s="45"/>
      <c r="F189" s="45"/>
    </row>
    <row r="190" spans="4:6" x14ac:dyDescent="0.25">
      <c r="D190" s="45"/>
      <c r="E190" s="45"/>
      <c r="F190" s="45"/>
    </row>
    <row r="191" spans="4:6" x14ac:dyDescent="0.25">
      <c r="D191" s="45"/>
      <c r="E191" s="45"/>
      <c r="F191" s="45"/>
    </row>
    <row r="192" spans="4:6" x14ac:dyDescent="0.25">
      <c r="D192" s="45"/>
      <c r="E192" s="45"/>
      <c r="F192" s="45"/>
    </row>
    <row r="193" spans="4:6" x14ac:dyDescent="0.25">
      <c r="D193" s="45"/>
      <c r="E193" s="45"/>
      <c r="F193" s="45"/>
    </row>
    <row r="194" spans="4:6" x14ac:dyDescent="0.25">
      <c r="D194" s="45"/>
      <c r="E194" s="45"/>
      <c r="F194" s="45"/>
    </row>
    <row r="195" spans="4:6" x14ac:dyDescent="0.25">
      <c r="D195" s="45"/>
      <c r="E195" s="45"/>
      <c r="F195" s="45"/>
    </row>
    <row r="196" spans="4:6" x14ac:dyDescent="0.25">
      <c r="D196" s="45"/>
      <c r="E196" s="45"/>
      <c r="F196" s="45"/>
    </row>
    <row r="197" spans="4:6" x14ac:dyDescent="0.25">
      <c r="D197" s="45"/>
      <c r="E197" s="45"/>
      <c r="F197" s="45"/>
    </row>
    <row r="198" spans="4:6" x14ac:dyDescent="0.25">
      <c r="D198" s="45"/>
      <c r="E198" s="45"/>
      <c r="F198" s="45"/>
    </row>
    <row r="199" spans="4:6" x14ac:dyDescent="0.25">
      <c r="D199" s="45"/>
      <c r="E199" s="45"/>
      <c r="F199" s="45"/>
    </row>
    <row r="200" spans="4:6" x14ac:dyDescent="0.25">
      <c r="D200" s="45"/>
      <c r="E200" s="45"/>
      <c r="F200" s="45"/>
    </row>
    <row r="201" spans="4:6" x14ac:dyDescent="0.25">
      <c r="D201" s="45"/>
      <c r="E201" s="45"/>
      <c r="F201" s="45"/>
    </row>
    <row r="202" spans="4:6" x14ac:dyDescent="0.25">
      <c r="D202" s="45"/>
      <c r="E202" s="45"/>
      <c r="F202" s="45"/>
    </row>
    <row r="203" spans="4:6" x14ac:dyDescent="0.25">
      <c r="D203" s="45"/>
      <c r="E203" s="45"/>
      <c r="F203" s="45"/>
    </row>
    <row r="204" spans="4:6" x14ac:dyDescent="0.25">
      <c r="D204" s="45"/>
      <c r="E204" s="45"/>
      <c r="F204" s="45"/>
    </row>
    <row r="205" spans="4:6" x14ac:dyDescent="0.25">
      <c r="D205" s="45"/>
      <c r="E205" s="45"/>
      <c r="F205" s="45"/>
    </row>
    <row r="206" spans="4:6" x14ac:dyDescent="0.25">
      <c r="D206" s="45"/>
      <c r="E206" s="45"/>
      <c r="F206" s="45"/>
    </row>
    <row r="207" spans="4:6" x14ac:dyDescent="0.25">
      <c r="D207" s="45"/>
      <c r="E207" s="45"/>
      <c r="F207" s="45"/>
    </row>
    <row r="208" spans="4:6" x14ac:dyDescent="0.25">
      <c r="D208" s="45"/>
      <c r="E208" s="45"/>
      <c r="F208" s="45"/>
    </row>
    <row r="209" spans="4:6" x14ac:dyDescent="0.25">
      <c r="D209" s="45"/>
      <c r="E209" s="45"/>
      <c r="F209" s="45"/>
    </row>
    <row r="210" spans="4:6" x14ac:dyDescent="0.25">
      <c r="D210" s="45"/>
      <c r="E210" s="45"/>
      <c r="F210" s="45"/>
    </row>
    <row r="211" spans="4:6" x14ac:dyDescent="0.25">
      <c r="D211" s="45"/>
      <c r="E211" s="45"/>
      <c r="F211" s="45"/>
    </row>
    <row r="212" spans="4:6" x14ac:dyDescent="0.25">
      <c r="D212" s="45"/>
      <c r="E212" s="45"/>
      <c r="F212" s="45"/>
    </row>
    <row r="213" spans="4:6" x14ac:dyDescent="0.25">
      <c r="D213" s="45"/>
      <c r="E213" s="45"/>
      <c r="F213" s="45"/>
    </row>
    <row r="214" spans="4:6" x14ac:dyDescent="0.25">
      <c r="D214" s="45"/>
      <c r="E214" s="45"/>
      <c r="F214" s="45"/>
    </row>
    <row r="215" spans="4:6" x14ac:dyDescent="0.25">
      <c r="D215" s="45"/>
      <c r="E215" s="45"/>
      <c r="F215" s="45"/>
    </row>
    <row r="216" spans="4:6" x14ac:dyDescent="0.25">
      <c r="D216" s="45"/>
      <c r="E216" s="45"/>
      <c r="F216" s="45"/>
    </row>
    <row r="217" spans="4:6" x14ac:dyDescent="0.25">
      <c r="D217" s="45"/>
      <c r="E217" s="45"/>
      <c r="F217" s="45"/>
    </row>
    <row r="218" spans="4:6" x14ac:dyDescent="0.25">
      <c r="D218" s="45"/>
      <c r="E218" s="45"/>
      <c r="F218" s="45"/>
    </row>
    <row r="219" spans="4:6" x14ac:dyDescent="0.25">
      <c r="D219" s="45"/>
      <c r="E219" s="45"/>
      <c r="F219" s="45"/>
    </row>
    <row r="220" spans="4:6" x14ac:dyDescent="0.25">
      <c r="D220" s="45"/>
      <c r="E220" s="45"/>
      <c r="F220" s="45"/>
    </row>
    <row r="221" spans="4:6" x14ac:dyDescent="0.25">
      <c r="D221" s="45"/>
      <c r="E221" s="45"/>
      <c r="F221" s="45"/>
    </row>
    <row r="222" spans="4:6" x14ac:dyDescent="0.25">
      <c r="D222" s="45"/>
      <c r="E222" s="45"/>
      <c r="F222" s="45"/>
    </row>
    <row r="223" spans="4:6" x14ac:dyDescent="0.25">
      <c r="D223" s="45"/>
      <c r="E223" s="45"/>
      <c r="F223" s="45"/>
    </row>
    <row r="224" spans="4:6" x14ac:dyDescent="0.25">
      <c r="D224" s="45"/>
      <c r="E224" s="45"/>
      <c r="F224" s="45"/>
    </row>
    <row r="225" spans="4:6" x14ac:dyDescent="0.25">
      <c r="D225" s="45"/>
      <c r="E225" s="45"/>
      <c r="F225" s="45"/>
    </row>
    <row r="226" spans="4:6" x14ac:dyDescent="0.25">
      <c r="D226" s="45"/>
      <c r="E226" s="45"/>
      <c r="F226" s="45"/>
    </row>
    <row r="227" spans="4:6" x14ac:dyDescent="0.25">
      <c r="D227" s="45"/>
      <c r="E227" s="45"/>
      <c r="F227" s="45"/>
    </row>
    <row r="228" spans="4:6" x14ac:dyDescent="0.25">
      <c r="D228" s="45"/>
      <c r="E228" s="45"/>
      <c r="F228" s="45"/>
    </row>
    <row r="229" spans="4:6" x14ac:dyDescent="0.25">
      <c r="D229" s="45"/>
      <c r="E229" s="45"/>
      <c r="F229" s="45"/>
    </row>
    <row r="230" spans="4:6" x14ac:dyDescent="0.25">
      <c r="D230" s="45"/>
      <c r="E230" s="45"/>
      <c r="F230" s="45"/>
    </row>
    <row r="231" spans="4:6" x14ac:dyDescent="0.25">
      <c r="D231" s="45"/>
      <c r="E231" s="45"/>
      <c r="F231" s="45"/>
    </row>
    <row r="232" spans="4:6" x14ac:dyDescent="0.25">
      <c r="D232" s="45"/>
      <c r="E232" s="45"/>
      <c r="F232" s="45"/>
    </row>
    <row r="233" spans="4:6" x14ac:dyDescent="0.25">
      <c r="D233" s="45"/>
      <c r="E233" s="45"/>
      <c r="F233" s="45"/>
    </row>
    <row r="234" spans="4:6" x14ac:dyDescent="0.25">
      <c r="D234" s="45"/>
      <c r="E234" s="45"/>
      <c r="F234" s="45"/>
    </row>
    <row r="235" spans="4:6" x14ac:dyDescent="0.25">
      <c r="D235" s="45"/>
      <c r="E235" s="45"/>
      <c r="F235" s="45"/>
    </row>
    <row r="236" spans="4:6" x14ac:dyDescent="0.25">
      <c r="D236" s="44"/>
      <c r="E236" s="45"/>
      <c r="F236" s="45"/>
    </row>
    <row r="237" spans="4:6" x14ac:dyDescent="0.25">
      <c r="D237" s="44"/>
      <c r="E237" s="45"/>
      <c r="F237" s="45"/>
    </row>
    <row r="238" spans="4:6" x14ac:dyDescent="0.25">
      <c r="D238" s="44"/>
      <c r="E238" s="45"/>
      <c r="F238" s="45"/>
    </row>
    <row r="239" spans="4:6" x14ac:dyDescent="0.25">
      <c r="D239" s="44"/>
      <c r="E239" s="45"/>
      <c r="F239" s="45"/>
    </row>
    <row r="240" spans="4:6" x14ac:dyDescent="0.25">
      <c r="D240" s="44"/>
      <c r="E240" s="45"/>
      <c r="F240" s="45"/>
    </row>
    <row r="241" spans="4:6" x14ac:dyDescent="0.25">
      <c r="D241" s="44"/>
      <c r="E241" s="45"/>
      <c r="F241" s="45"/>
    </row>
    <row r="242" spans="4:6" x14ac:dyDescent="0.25">
      <c r="D242" s="44"/>
      <c r="E242" s="45"/>
      <c r="F242" s="45"/>
    </row>
    <row r="243" spans="4:6" x14ac:dyDescent="0.25">
      <c r="D243" s="44"/>
      <c r="E243" s="45"/>
      <c r="F243" s="45"/>
    </row>
    <row r="244" spans="4:6" x14ac:dyDescent="0.25">
      <c r="D244" s="44"/>
      <c r="E244" s="45"/>
      <c r="F244" s="45"/>
    </row>
    <row r="245" spans="4:6" x14ac:dyDescent="0.25">
      <c r="D245" s="44"/>
      <c r="E245" s="45"/>
      <c r="F245" s="45"/>
    </row>
    <row r="246" spans="4:6" x14ac:dyDescent="0.25">
      <c r="D246" s="44"/>
      <c r="E246" s="45"/>
      <c r="F246" s="45"/>
    </row>
    <row r="247" spans="4:6" x14ac:dyDescent="0.25">
      <c r="D247" s="44"/>
      <c r="E247" s="45"/>
      <c r="F247" s="45"/>
    </row>
    <row r="248" spans="4:6" x14ac:dyDescent="0.25">
      <c r="D248" s="44"/>
      <c r="E248" s="45"/>
      <c r="F248" s="45"/>
    </row>
    <row r="249" spans="4:6" x14ac:dyDescent="0.25">
      <c r="D249" s="44"/>
      <c r="E249" s="45"/>
      <c r="F249" s="45"/>
    </row>
    <row r="250" spans="4:6" x14ac:dyDescent="0.25">
      <c r="D250" s="44"/>
      <c r="E250" s="45"/>
      <c r="F250" s="45"/>
    </row>
    <row r="251" spans="4:6" x14ac:dyDescent="0.25">
      <c r="D251" s="44"/>
      <c r="E251" s="45"/>
      <c r="F251" s="45"/>
    </row>
    <row r="252" spans="4:6" x14ac:dyDescent="0.25">
      <c r="D252" s="44"/>
      <c r="E252" s="45"/>
      <c r="F252" s="45"/>
    </row>
    <row r="253" spans="4:6" x14ac:dyDescent="0.25">
      <c r="D253" s="44"/>
      <c r="E253" s="45"/>
      <c r="F253" s="45"/>
    </row>
    <row r="254" spans="4:6" x14ac:dyDescent="0.25">
      <c r="D254" s="44"/>
      <c r="E254" s="45"/>
      <c r="F254" s="45"/>
    </row>
    <row r="255" spans="4:6" x14ac:dyDescent="0.25">
      <c r="D255" s="44"/>
      <c r="E255" s="45"/>
      <c r="F255" s="45"/>
    </row>
    <row r="256" spans="4:6" x14ac:dyDescent="0.25">
      <c r="D256" s="44"/>
      <c r="E256" s="45"/>
      <c r="F256" s="45"/>
    </row>
    <row r="257" spans="4:6" x14ac:dyDescent="0.25">
      <c r="D257" s="44"/>
      <c r="E257" s="45"/>
      <c r="F257" s="45"/>
    </row>
    <row r="258" spans="4:6" x14ac:dyDescent="0.25">
      <c r="D258" s="44"/>
      <c r="E258" s="45"/>
      <c r="F258" s="45"/>
    </row>
    <row r="259" spans="4:6" x14ac:dyDescent="0.25">
      <c r="D259" s="44"/>
      <c r="E259" s="45"/>
      <c r="F259" s="45"/>
    </row>
    <row r="260" spans="4:6" x14ac:dyDescent="0.25">
      <c r="D260" s="44"/>
      <c r="E260" s="45"/>
      <c r="F260" s="45"/>
    </row>
    <row r="261" spans="4:6" x14ac:dyDescent="0.25">
      <c r="D261" s="44"/>
      <c r="E261" s="45"/>
      <c r="F261" s="45"/>
    </row>
    <row r="262" spans="4:6" x14ac:dyDescent="0.25">
      <c r="D262" s="45"/>
      <c r="E262" s="45"/>
      <c r="F262" s="45"/>
    </row>
    <row r="263" spans="4:6" x14ac:dyDescent="0.25">
      <c r="D263" s="45"/>
      <c r="E263" s="45"/>
      <c r="F263" s="45"/>
    </row>
    <row r="264" spans="4:6" x14ac:dyDescent="0.25">
      <c r="D264" s="45"/>
      <c r="E264" s="45"/>
      <c r="F264" s="45"/>
    </row>
    <row r="265" spans="4:6" x14ac:dyDescent="0.25">
      <c r="D265" s="45"/>
      <c r="E265" s="45"/>
      <c r="F265" s="45"/>
    </row>
    <row r="266" spans="4:6" x14ac:dyDescent="0.25">
      <c r="D266" s="45"/>
      <c r="E266" s="45"/>
      <c r="F266" s="45"/>
    </row>
    <row r="267" spans="4:6" x14ac:dyDescent="0.25">
      <c r="D267" s="45"/>
      <c r="E267" s="45"/>
      <c r="F267" s="45"/>
    </row>
    <row r="268" spans="4:6" x14ac:dyDescent="0.25">
      <c r="D268" s="45"/>
      <c r="E268" s="45"/>
      <c r="F268" s="45"/>
    </row>
    <row r="269" spans="4:6" x14ac:dyDescent="0.25">
      <c r="D269" s="45"/>
      <c r="E269" s="45"/>
      <c r="F269" s="45"/>
    </row>
    <row r="270" spans="4:6" x14ac:dyDescent="0.25">
      <c r="D270" s="45"/>
      <c r="E270" s="45"/>
      <c r="F270" s="45"/>
    </row>
    <row r="271" spans="4:6" x14ac:dyDescent="0.25">
      <c r="D271" s="45"/>
      <c r="E271" s="45"/>
      <c r="F271" s="45"/>
    </row>
    <row r="272" spans="4:6" x14ac:dyDescent="0.25">
      <c r="D272" s="45"/>
      <c r="E272" s="45"/>
      <c r="F272" s="45"/>
    </row>
    <row r="273" spans="4:6" x14ac:dyDescent="0.25">
      <c r="D273" s="45"/>
      <c r="E273" s="45"/>
      <c r="F273" s="45"/>
    </row>
    <row r="274" spans="4:6" x14ac:dyDescent="0.25">
      <c r="D274" s="45"/>
      <c r="E274" s="45"/>
      <c r="F274" s="45"/>
    </row>
    <row r="275" spans="4:6" x14ac:dyDescent="0.25">
      <c r="D275" s="45"/>
      <c r="E275" s="45"/>
      <c r="F275" s="45"/>
    </row>
    <row r="276" spans="4:6" x14ac:dyDescent="0.25">
      <c r="D276" s="45"/>
      <c r="E276" s="45"/>
      <c r="F276" s="45"/>
    </row>
    <row r="277" spans="4:6" x14ac:dyDescent="0.25">
      <c r="D277" s="45"/>
      <c r="E277" s="45"/>
      <c r="F277" s="45"/>
    </row>
    <row r="278" spans="4:6" x14ac:dyDescent="0.25">
      <c r="D278" s="45"/>
      <c r="E278" s="45"/>
      <c r="F278" s="45"/>
    </row>
    <row r="279" spans="4:6" x14ac:dyDescent="0.25">
      <c r="D279" s="45"/>
      <c r="E279" s="45"/>
      <c r="F279" s="45"/>
    </row>
    <row r="280" spans="4:6" x14ac:dyDescent="0.25">
      <c r="D280" s="45"/>
      <c r="E280" s="45"/>
      <c r="F280" s="45"/>
    </row>
    <row r="281" spans="4:6" x14ac:dyDescent="0.25">
      <c r="D281" s="45"/>
      <c r="E281" s="45"/>
      <c r="F281" s="45"/>
    </row>
    <row r="282" spans="4:6" x14ac:dyDescent="0.25">
      <c r="D282" s="45"/>
      <c r="E282" s="45"/>
      <c r="F282" s="45"/>
    </row>
    <row r="283" spans="4:6" x14ac:dyDescent="0.25">
      <c r="D283" s="45"/>
      <c r="E283" s="45"/>
      <c r="F283" s="45"/>
    </row>
    <row r="284" spans="4:6" x14ac:dyDescent="0.25">
      <c r="D284" s="45"/>
      <c r="E284" s="45"/>
      <c r="F284" s="45"/>
    </row>
    <row r="285" spans="4:6" x14ac:dyDescent="0.25">
      <c r="D285" s="45"/>
      <c r="E285" s="45"/>
      <c r="F285" s="45"/>
    </row>
    <row r="286" spans="4:6" x14ac:dyDescent="0.25">
      <c r="D286" s="45"/>
      <c r="E286" s="45"/>
      <c r="F286" s="45"/>
    </row>
    <row r="287" spans="4:6" x14ac:dyDescent="0.25">
      <c r="D287" s="45"/>
      <c r="E287" s="45"/>
      <c r="F287" s="45"/>
    </row>
    <row r="288" spans="4:6" x14ac:dyDescent="0.25">
      <c r="D288" s="45"/>
      <c r="E288" s="45"/>
      <c r="F288" s="45"/>
    </row>
    <row r="289" spans="4:6" x14ac:dyDescent="0.25">
      <c r="D289" s="45"/>
      <c r="E289" s="45"/>
      <c r="F289" s="45"/>
    </row>
    <row r="290" spans="4:6" x14ac:dyDescent="0.25">
      <c r="D290" s="45"/>
      <c r="E290" s="45"/>
      <c r="F290" s="45"/>
    </row>
    <row r="291" spans="4:6" x14ac:dyDescent="0.25">
      <c r="D291" s="45"/>
      <c r="E291" s="45"/>
      <c r="F291" s="45"/>
    </row>
    <row r="292" spans="4:6" x14ac:dyDescent="0.25">
      <c r="D292" s="44"/>
      <c r="E292" s="45"/>
      <c r="F292" s="45"/>
    </row>
    <row r="293" spans="4:6" x14ac:dyDescent="0.25">
      <c r="D293" s="44"/>
      <c r="E293" s="45"/>
      <c r="F293" s="45"/>
    </row>
  </sheetData>
  <sortState ref="B3:E65">
    <sortCondition ref="B3:B65"/>
  </sortState>
  <mergeCells count="4">
    <mergeCell ref="D27:E27"/>
    <mergeCell ref="D4:E4"/>
    <mergeCell ref="D40:E40"/>
    <mergeCell ref="C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"/>
  <sheetViews>
    <sheetView workbookViewId="0">
      <selection activeCell="E5" sqref="E5"/>
    </sheetView>
  </sheetViews>
  <sheetFormatPr baseColWidth="10" defaultRowHeight="12.75" x14ac:dyDescent="0.2"/>
  <cols>
    <col min="1" max="1" width="11.5703125" style="35" bestFit="1" customWidth="1"/>
    <col min="2" max="2" width="15.7109375" style="35" customWidth="1"/>
    <col min="3" max="4" width="15" style="35" customWidth="1"/>
    <col min="5" max="5" width="49.5703125" style="35" customWidth="1"/>
    <col min="6" max="6" width="20.85546875" style="35" customWidth="1"/>
    <col min="7" max="7" width="41.7109375" style="35" customWidth="1"/>
    <col min="8" max="16384" width="11.42578125" style="35"/>
  </cols>
  <sheetData>
    <row r="2" spans="1:7" x14ac:dyDescent="0.2">
      <c r="C2" s="100"/>
      <c r="D2" s="100"/>
      <c r="E2" s="323" t="s">
        <v>1623</v>
      </c>
      <c r="F2" s="324"/>
      <c r="G2" s="325"/>
    </row>
    <row r="3" spans="1:7" ht="29.25" customHeight="1" x14ac:dyDescent="0.2">
      <c r="B3" s="95" t="s">
        <v>0</v>
      </c>
      <c r="C3" s="95" t="s">
        <v>1</v>
      </c>
      <c r="D3" s="95"/>
      <c r="E3" s="81" t="s">
        <v>1304</v>
      </c>
      <c r="F3" s="81" t="s">
        <v>1622</v>
      </c>
      <c r="G3" s="81" t="s">
        <v>1305</v>
      </c>
    </row>
    <row r="4" spans="1:7" ht="25.5" x14ac:dyDescent="0.2">
      <c r="A4" s="35">
        <v>1</v>
      </c>
      <c r="B4" s="96" t="s">
        <v>1306</v>
      </c>
      <c r="C4" s="96" t="s">
        <v>1307</v>
      </c>
      <c r="D4" s="99"/>
      <c r="E4" s="97" t="s">
        <v>1308</v>
      </c>
      <c r="F4" s="98" t="s">
        <v>1309</v>
      </c>
      <c r="G4" s="98" t="s">
        <v>1310</v>
      </c>
    </row>
    <row r="5" spans="1:7" ht="25.5" x14ac:dyDescent="0.2">
      <c r="A5" s="35">
        <v>2</v>
      </c>
      <c r="B5" s="96" t="s">
        <v>1311</v>
      </c>
      <c r="C5" s="96" t="s">
        <v>1312</v>
      </c>
      <c r="D5" s="96"/>
      <c r="E5" s="96" t="s">
        <v>1313</v>
      </c>
      <c r="F5" s="96" t="s">
        <v>1314</v>
      </c>
      <c r="G5" s="96" t="s">
        <v>1310</v>
      </c>
    </row>
    <row r="6" spans="1:7" ht="25.5" x14ac:dyDescent="0.2">
      <c r="A6" s="35">
        <v>3</v>
      </c>
      <c r="B6" s="96" t="s">
        <v>1319</v>
      </c>
      <c r="C6" s="96" t="s">
        <v>1318</v>
      </c>
      <c r="D6" s="96"/>
      <c r="E6" s="96" t="s">
        <v>1315</v>
      </c>
      <c r="F6" s="96" t="s">
        <v>1316</v>
      </c>
      <c r="G6" s="96" t="s">
        <v>1317</v>
      </c>
    </row>
    <row r="7" spans="1:7" ht="63.75" x14ac:dyDescent="0.2">
      <c r="A7" s="35">
        <v>4</v>
      </c>
      <c r="B7" s="96" t="s">
        <v>1322</v>
      </c>
      <c r="C7" s="96" t="s">
        <v>1323</v>
      </c>
      <c r="D7" s="96"/>
      <c r="E7" s="96" t="s">
        <v>1320</v>
      </c>
      <c r="F7" s="96" t="s">
        <v>1321</v>
      </c>
      <c r="G7" s="96" t="s">
        <v>1310</v>
      </c>
    </row>
    <row r="8" spans="1:7" ht="25.5" x14ac:dyDescent="0.2">
      <c r="A8" s="35">
        <v>5</v>
      </c>
      <c r="B8" s="96" t="s">
        <v>1324</v>
      </c>
      <c r="C8" s="96" t="s">
        <v>1327</v>
      </c>
      <c r="D8" s="96"/>
      <c r="E8" s="96" t="s">
        <v>1325</v>
      </c>
      <c r="F8" s="96" t="s">
        <v>1326</v>
      </c>
      <c r="G8" s="96" t="s">
        <v>45</v>
      </c>
    </row>
    <row r="9" spans="1:7" ht="25.5" x14ac:dyDescent="0.2">
      <c r="A9" s="35">
        <v>6</v>
      </c>
      <c r="B9" s="96" t="s">
        <v>1329</v>
      </c>
      <c r="C9" s="96" t="s">
        <v>1328</v>
      </c>
      <c r="D9" s="96"/>
      <c r="E9" s="96" t="s">
        <v>1330</v>
      </c>
      <c r="F9" s="96" t="s">
        <v>78</v>
      </c>
      <c r="G9" s="96" t="s">
        <v>45</v>
      </c>
    </row>
    <row r="10" spans="1:7" ht="25.5" x14ac:dyDescent="0.2">
      <c r="A10" s="35">
        <v>7</v>
      </c>
      <c r="B10" s="96" t="s">
        <v>1332</v>
      </c>
      <c r="C10" s="96" t="s">
        <v>1331</v>
      </c>
      <c r="D10" s="96"/>
      <c r="E10" s="96" t="s">
        <v>1333</v>
      </c>
      <c r="F10" s="96" t="s">
        <v>22</v>
      </c>
      <c r="G10" s="96" t="s">
        <v>1334</v>
      </c>
    </row>
    <row r="11" spans="1:7" ht="25.5" x14ac:dyDescent="0.2">
      <c r="A11" s="35">
        <v>8</v>
      </c>
      <c r="B11" s="96" t="s">
        <v>1335</v>
      </c>
      <c r="C11" s="96" t="s">
        <v>1072</v>
      </c>
      <c r="D11" s="96"/>
      <c r="E11" s="96" t="s">
        <v>1336</v>
      </c>
      <c r="F11" s="96" t="s">
        <v>64</v>
      </c>
      <c r="G11" s="96" t="s">
        <v>16</v>
      </c>
    </row>
    <row r="12" spans="1:7" ht="38.25" x14ac:dyDescent="0.2">
      <c r="A12" s="35">
        <v>9</v>
      </c>
      <c r="B12" s="96" t="s">
        <v>1338</v>
      </c>
      <c r="C12" s="96" t="s">
        <v>1337</v>
      </c>
      <c r="D12" s="96"/>
      <c r="E12" s="96" t="s">
        <v>1340</v>
      </c>
      <c r="F12" s="96" t="s">
        <v>102</v>
      </c>
      <c r="G12" s="96" t="s">
        <v>1339</v>
      </c>
    </row>
    <row r="13" spans="1:7" ht="25.5" x14ac:dyDescent="0.2">
      <c r="A13" s="35">
        <v>10</v>
      </c>
      <c r="B13" s="96" t="s">
        <v>1342</v>
      </c>
      <c r="C13" s="96" t="s">
        <v>1341</v>
      </c>
      <c r="D13" s="96"/>
      <c r="E13" s="96" t="s">
        <v>1343</v>
      </c>
      <c r="F13" s="96" t="s">
        <v>64</v>
      </c>
      <c r="G13" s="96" t="s">
        <v>24</v>
      </c>
    </row>
    <row r="14" spans="1:7" ht="25.5" x14ac:dyDescent="0.2">
      <c r="A14" s="35">
        <v>11</v>
      </c>
      <c r="B14" s="96" t="s">
        <v>1345</v>
      </c>
      <c r="C14" s="96" t="s">
        <v>1344</v>
      </c>
      <c r="D14" s="96"/>
      <c r="E14" s="96" t="s">
        <v>1346</v>
      </c>
      <c r="F14" s="96" t="s">
        <v>14</v>
      </c>
      <c r="G14" s="96" t="s">
        <v>435</v>
      </c>
    </row>
    <row r="15" spans="1:7" ht="38.25" x14ac:dyDescent="0.2">
      <c r="A15" s="35">
        <v>12</v>
      </c>
      <c r="B15" s="96" t="s">
        <v>1348</v>
      </c>
      <c r="C15" s="96" t="s">
        <v>1347</v>
      </c>
      <c r="D15" s="96"/>
      <c r="E15" s="96" t="s">
        <v>1349</v>
      </c>
      <c r="F15" s="96" t="s">
        <v>64</v>
      </c>
      <c r="G15" s="96" t="s">
        <v>16</v>
      </c>
    </row>
    <row r="16" spans="1:7" ht="25.5" x14ac:dyDescent="0.2">
      <c r="A16" s="35">
        <v>13</v>
      </c>
      <c r="B16" s="96" t="s">
        <v>1351</v>
      </c>
      <c r="C16" s="96" t="s">
        <v>1350</v>
      </c>
      <c r="D16" s="96"/>
      <c r="E16" s="96" t="s">
        <v>1354</v>
      </c>
      <c r="F16" s="96" t="s">
        <v>1353</v>
      </c>
      <c r="G16" s="96" t="s">
        <v>1352</v>
      </c>
    </row>
    <row r="17" spans="1:7" ht="76.5" x14ac:dyDescent="0.2">
      <c r="A17" s="35">
        <v>14</v>
      </c>
      <c r="B17" s="96" t="s">
        <v>1356</v>
      </c>
      <c r="C17" s="96" t="s">
        <v>1355</v>
      </c>
      <c r="D17" s="96"/>
      <c r="E17" s="96" t="s">
        <v>1357</v>
      </c>
      <c r="F17" s="96" t="s">
        <v>1353</v>
      </c>
      <c r="G17" s="96" t="s">
        <v>1352</v>
      </c>
    </row>
    <row r="18" spans="1:7" ht="25.5" x14ac:dyDescent="0.2">
      <c r="A18" s="35">
        <v>15</v>
      </c>
      <c r="B18" s="96" t="s">
        <v>1359</v>
      </c>
      <c r="C18" s="96" t="s">
        <v>1358</v>
      </c>
      <c r="D18" s="96"/>
      <c r="E18" s="96" t="s">
        <v>1343</v>
      </c>
      <c r="F18" s="96" t="s">
        <v>64</v>
      </c>
      <c r="G18" s="96" t="s">
        <v>24</v>
      </c>
    </row>
    <row r="19" spans="1:7" x14ac:dyDescent="0.2">
      <c r="A19" s="35">
        <v>16</v>
      </c>
      <c r="B19" s="96" t="s">
        <v>1361</v>
      </c>
      <c r="C19" s="96" t="s">
        <v>1360</v>
      </c>
      <c r="D19" s="96"/>
      <c r="E19" s="96" t="s">
        <v>1363</v>
      </c>
      <c r="F19" s="96" t="s">
        <v>1362</v>
      </c>
      <c r="G19" s="96" t="s">
        <v>45</v>
      </c>
    </row>
    <row r="20" spans="1:7" x14ac:dyDescent="0.2">
      <c r="A20" s="35">
        <v>17</v>
      </c>
      <c r="B20" s="96" t="s">
        <v>1365</v>
      </c>
      <c r="C20" s="96" t="s">
        <v>1364</v>
      </c>
      <c r="D20" s="96"/>
      <c r="E20" s="96" t="s">
        <v>1366</v>
      </c>
      <c r="F20" s="96" t="s">
        <v>1362</v>
      </c>
      <c r="G20" s="96" t="s">
        <v>45</v>
      </c>
    </row>
    <row r="21" spans="1:7" x14ac:dyDescent="0.2">
      <c r="B21" s="96"/>
      <c r="C21" s="96"/>
      <c r="D21" s="96"/>
      <c r="E21" s="96"/>
      <c r="F21" s="96"/>
      <c r="G21" s="96"/>
    </row>
    <row r="22" spans="1:7" x14ac:dyDescent="0.2">
      <c r="B22" s="96"/>
      <c r="C22" s="96"/>
      <c r="D22" s="96"/>
      <c r="E22" s="96"/>
      <c r="F22" s="96"/>
      <c r="G22" s="96"/>
    </row>
    <row r="23" spans="1:7" x14ac:dyDescent="0.2">
      <c r="B23" s="96"/>
      <c r="C23" s="96"/>
      <c r="D23" s="96"/>
      <c r="E23" s="96"/>
      <c r="F23" s="96"/>
      <c r="G23" s="96"/>
    </row>
    <row r="24" spans="1:7" x14ac:dyDescent="0.2">
      <c r="B24" s="96"/>
      <c r="C24" s="96"/>
      <c r="D24" s="96"/>
      <c r="E24" s="96"/>
      <c r="F24" s="96"/>
      <c r="G24" s="96"/>
    </row>
    <row r="25" spans="1:7" x14ac:dyDescent="0.2">
      <c r="B25" s="45"/>
      <c r="C25" s="45"/>
      <c r="D25" s="45"/>
      <c r="E25" s="45"/>
      <c r="F25" s="45"/>
      <c r="G25" s="45"/>
    </row>
    <row r="26" spans="1:7" x14ac:dyDescent="0.2">
      <c r="B26" s="45"/>
      <c r="C26" s="45"/>
      <c r="D26" s="45"/>
      <c r="E26" s="45"/>
      <c r="F26" s="45"/>
      <c r="G26" s="45"/>
    </row>
    <row r="27" spans="1:7" x14ac:dyDescent="0.2">
      <c r="B27" s="45"/>
      <c r="C27" s="45"/>
      <c r="D27" s="45"/>
      <c r="E27" s="45"/>
      <c r="F27" s="45"/>
      <c r="G27" s="45"/>
    </row>
    <row r="28" spans="1:7" x14ac:dyDescent="0.2">
      <c r="B28" s="45"/>
      <c r="C28" s="45"/>
      <c r="D28" s="45"/>
      <c r="E28" s="45"/>
      <c r="F28" s="45"/>
      <c r="G28" s="45"/>
    </row>
    <row r="29" spans="1:7" x14ac:dyDescent="0.2">
      <c r="B29" s="45"/>
      <c r="C29" s="45"/>
      <c r="D29" s="45"/>
      <c r="E29" s="45"/>
      <c r="F29" s="45"/>
      <c r="G29" s="45"/>
    </row>
    <row r="30" spans="1:7" x14ac:dyDescent="0.2">
      <c r="B30" s="45"/>
      <c r="C30" s="45"/>
      <c r="D30" s="45"/>
      <c r="E30" s="45"/>
      <c r="F30" s="45"/>
      <c r="G30" s="45"/>
    </row>
    <row r="31" spans="1:7" x14ac:dyDescent="0.2">
      <c r="B31" s="45"/>
      <c r="C31" s="45"/>
      <c r="D31" s="45"/>
      <c r="E31" s="45"/>
      <c r="F31" s="45"/>
      <c r="G31" s="45"/>
    </row>
    <row r="32" spans="1:7" x14ac:dyDescent="0.2">
      <c r="B32" s="45"/>
      <c r="C32" s="45"/>
      <c r="D32" s="45"/>
      <c r="E32" s="45"/>
      <c r="F32" s="45"/>
      <c r="G32" s="45"/>
    </row>
    <row r="33" spans="2:7" x14ac:dyDescent="0.2">
      <c r="B33" s="45"/>
      <c r="C33" s="45"/>
      <c r="D33" s="45"/>
      <c r="E33" s="45"/>
      <c r="F33" s="45"/>
      <c r="G33" s="45"/>
    </row>
    <row r="34" spans="2:7" x14ac:dyDescent="0.2">
      <c r="B34" s="45"/>
      <c r="C34" s="45"/>
      <c r="D34" s="45"/>
      <c r="E34" s="45"/>
      <c r="F34" s="45"/>
      <c r="G34" s="45"/>
    </row>
    <row r="35" spans="2:7" x14ac:dyDescent="0.2">
      <c r="B35" s="45"/>
      <c r="C35" s="45"/>
      <c r="D35" s="45"/>
      <c r="E35" s="45"/>
      <c r="F35" s="45"/>
      <c r="G35" s="45"/>
    </row>
    <row r="36" spans="2:7" x14ac:dyDescent="0.2">
      <c r="B36" s="45"/>
      <c r="C36" s="45"/>
      <c r="D36" s="45"/>
      <c r="E36" s="45"/>
      <c r="F36" s="45"/>
      <c r="G36" s="45"/>
    </row>
    <row r="37" spans="2:7" x14ac:dyDescent="0.2">
      <c r="B37" s="45"/>
      <c r="C37" s="45"/>
      <c r="D37" s="45"/>
      <c r="E37" s="45"/>
      <c r="F37" s="45"/>
      <c r="G37" s="45"/>
    </row>
    <row r="38" spans="2:7" x14ac:dyDescent="0.2">
      <c r="B38" s="45"/>
      <c r="C38" s="45"/>
      <c r="D38" s="45"/>
      <c r="E38" s="45"/>
      <c r="F38" s="45"/>
      <c r="G38" s="45"/>
    </row>
    <row r="39" spans="2:7" x14ac:dyDescent="0.2">
      <c r="B39" s="45"/>
      <c r="C39" s="45"/>
      <c r="D39" s="45"/>
      <c r="E39" s="45"/>
      <c r="F39" s="45"/>
      <c r="G39" s="45"/>
    </row>
    <row r="40" spans="2:7" x14ac:dyDescent="0.2">
      <c r="B40" s="45"/>
      <c r="C40" s="45"/>
      <c r="D40" s="45"/>
      <c r="E40" s="45"/>
      <c r="F40" s="45"/>
      <c r="G40" s="45"/>
    </row>
    <row r="41" spans="2:7" x14ac:dyDescent="0.2">
      <c r="B41" s="45"/>
      <c r="C41" s="45"/>
      <c r="D41" s="45"/>
      <c r="E41" s="45"/>
      <c r="F41" s="45"/>
      <c r="G41" s="45"/>
    </row>
    <row r="42" spans="2:7" x14ac:dyDescent="0.2">
      <c r="B42" s="45"/>
      <c r="C42" s="45"/>
      <c r="D42" s="45"/>
      <c r="E42" s="45"/>
      <c r="F42" s="45"/>
      <c r="G42" s="45"/>
    </row>
    <row r="43" spans="2:7" x14ac:dyDescent="0.2">
      <c r="B43" s="45"/>
      <c r="C43" s="45"/>
      <c r="D43" s="45"/>
      <c r="E43" s="45"/>
      <c r="F43" s="45"/>
      <c r="G43" s="45"/>
    </row>
    <row r="44" spans="2:7" x14ac:dyDescent="0.2">
      <c r="B44" s="45"/>
      <c r="C44" s="45"/>
      <c r="D44" s="45"/>
      <c r="E44" s="45"/>
      <c r="F44" s="45"/>
      <c r="G44" s="45"/>
    </row>
    <row r="45" spans="2:7" x14ac:dyDescent="0.2">
      <c r="B45" s="45"/>
      <c r="C45" s="45"/>
      <c r="D45" s="45"/>
      <c r="E45" s="45"/>
      <c r="F45" s="45"/>
      <c r="G45" s="45"/>
    </row>
    <row r="46" spans="2:7" x14ac:dyDescent="0.2">
      <c r="B46" s="45"/>
      <c r="C46" s="45"/>
      <c r="D46" s="45"/>
      <c r="E46" s="45"/>
      <c r="F46" s="45"/>
      <c r="G46" s="45"/>
    </row>
    <row r="47" spans="2:7" x14ac:dyDescent="0.2">
      <c r="B47" s="45"/>
      <c r="C47" s="45"/>
      <c r="D47" s="45"/>
      <c r="E47" s="45"/>
      <c r="F47" s="45"/>
      <c r="G47" s="45"/>
    </row>
    <row r="48" spans="2:7" x14ac:dyDescent="0.2">
      <c r="B48" s="45"/>
      <c r="C48" s="45"/>
      <c r="D48" s="45"/>
      <c r="E48" s="45"/>
      <c r="F48" s="45"/>
      <c r="G48" s="45"/>
    </row>
    <row r="49" spans="2:7" x14ac:dyDescent="0.2">
      <c r="B49" s="45"/>
      <c r="C49" s="45"/>
      <c r="D49" s="45"/>
      <c r="E49" s="45"/>
      <c r="F49" s="45"/>
      <c r="G49" s="45"/>
    </row>
    <row r="50" spans="2:7" x14ac:dyDescent="0.2">
      <c r="B50" s="45"/>
      <c r="C50" s="45"/>
      <c r="D50" s="45"/>
      <c r="E50" s="45"/>
      <c r="F50" s="45"/>
      <c r="G50" s="45"/>
    </row>
    <row r="51" spans="2:7" x14ac:dyDescent="0.2">
      <c r="B51" s="45"/>
      <c r="C51" s="45"/>
      <c r="D51" s="45"/>
      <c r="E51" s="45"/>
      <c r="F51" s="45"/>
      <c r="G51" s="45"/>
    </row>
    <row r="52" spans="2:7" x14ac:dyDescent="0.2">
      <c r="B52" s="45"/>
      <c r="C52" s="45"/>
      <c r="D52" s="45"/>
      <c r="E52" s="45"/>
      <c r="F52" s="45"/>
      <c r="G52" s="45"/>
    </row>
    <row r="53" spans="2:7" x14ac:dyDescent="0.2">
      <c r="B53" s="45"/>
      <c r="C53" s="45"/>
      <c r="D53" s="45"/>
      <c r="E53" s="45"/>
      <c r="F53" s="45"/>
      <c r="G53" s="45"/>
    </row>
    <row r="54" spans="2:7" x14ac:dyDescent="0.2">
      <c r="B54" s="45"/>
      <c r="C54" s="45"/>
      <c r="D54" s="45"/>
      <c r="E54" s="45"/>
      <c r="F54" s="45"/>
      <c r="G54" s="45"/>
    </row>
    <row r="55" spans="2:7" x14ac:dyDescent="0.2">
      <c r="B55" s="45"/>
      <c r="C55" s="45"/>
      <c r="D55" s="45"/>
      <c r="E55" s="45"/>
      <c r="F55" s="45"/>
      <c r="G55" s="45"/>
    </row>
    <row r="56" spans="2:7" x14ac:dyDescent="0.2">
      <c r="B56" s="45"/>
      <c r="C56" s="45"/>
      <c r="D56" s="45"/>
      <c r="E56" s="45"/>
      <c r="F56" s="45"/>
      <c r="G56" s="45"/>
    </row>
    <row r="57" spans="2:7" x14ac:dyDescent="0.2">
      <c r="B57" s="45"/>
      <c r="C57" s="45"/>
      <c r="D57" s="45"/>
      <c r="E57" s="45"/>
      <c r="F57" s="45"/>
      <c r="G57" s="45"/>
    </row>
    <row r="58" spans="2:7" x14ac:dyDescent="0.2">
      <c r="B58" s="45"/>
      <c r="C58" s="45"/>
      <c r="D58" s="45"/>
      <c r="E58" s="45"/>
      <c r="F58" s="45"/>
      <c r="G58" s="45"/>
    </row>
    <row r="59" spans="2:7" x14ac:dyDescent="0.2">
      <c r="B59" s="45"/>
      <c r="C59" s="45"/>
      <c r="D59" s="45"/>
      <c r="E59" s="45"/>
      <c r="F59" s="45"/>
      <c r="G59" s="45"/>
    </row>
    <row r="60" spans="2:7" x14ac:dyDescent="0.2">
      <c r="B60" s="45"/>
      <c r="C60" s="45"/>
      <c r="D60" s="45"/>
      <c r="E60" s="45"/>
      <c r="F60" s="45"/>
      <c r="G60" s="45"/>
    </row>
    <row r="61" spans="2:7" x14ac:dyDescent="0.2">
      <c r="B61" s="45"/>
      <c r="C61" s="45"/>
      <c r="D61" s="45"/>
      <c r="E61" s="45"/>
      <c r="F61" s="45"/>
      <c r="G61" s="45"/>
    </row>
    <row r="62" spans="2:7" x14ac:dyDescent="0.2">
      <c r="B62" s="45"/>
      <c r="C62" s="45"/>
      <c r="D62" s="45"/>
      <c r="E62" s="45"/>
      <c r="F62" s="45"/>
      <c r="G62" s="45"/>
    </row>
    <row r="63" spans="2:7" x14ac:dyDescent="0.2">
      <c r="B63" s="45"/>
      <c r="C63" s="45"/>
      <c r="D63" s="45"/>
      <c r="E63" s="45"/>
      <c r="F63" s="45"/>
      <c r="G63" s="45"/>
    </row>
    <row r="64" spans="2:7" x14ac:dyDescent="0.2">
      <c r="B64" s="45"/>
      <c r="C64" s="45"/>
      <c r="D64" s="45"/>
      <c r="E64" s="45"/>
      <c r="F64" s="45"/>
      <c r="G64" s="45"/>
    </row>
    <row r="65" spans="2:7" x14ac:dyDescent="0.2">
      <c r="B65" s="45"/>
      <c r="C65" s="45"/>
      <c r="D65" s="45"/>
      <c r="E65" s="45"/>
      <c r="F65" s="45"/>
      <c r="G65" s="45"/>
    </row>
    <row r="66" spans="2:7" x14ac:dyDescent="0.2">
      <c r="B66" s="45"/>
      <c r="C66" s="45"/>
      <c r="D66" s="45"/>
      <c r="E66" s="45"/>
      <c r="F66" s="45"/>
      <c r="G66" s="45"/>
    </row>
    <row r="67" spans="2:7" x14ac:dyDescent="0.2">
      <c r="B67" s="45"/>
      <c r="C67" s="45"/>
      <c r="D67" s="45"/>
      <c r="E67" s="45"/>
      <c r="F67" s="45"/>
      <c r="G67" s="45"/>
    </row>
    <row r="68" spans="2:7" x14ac:dyDescent="0.2">
      <c r="B68" s="45"/>
      <c r="C68" s="45"/>
      <c r="D68" s="45"/>
      <c r="E68" s="45"/>
      <c r="F68" s="45"/>
      <c r="G68" s="45"/>
    </row>
    <row r="69" spans="2:7" x14ac:dyDescent="0.2">
      <c r="B69" s="45"/>
      <c r="C69" s="45"/>
      <c r="D69" s="45"/>
      <c r="E69" s="45"/>
      <c r="F69" s="45"/>
      <c r="G69" s="45"/>
    </row>
    <row r="70" spans="2:7" x14ac:dyDescent="0.2">
      <c r="B70" s="45"/>
      <c r="C70" s="45"/>
      <c r="D70" s="45"/>
      <c r="E70" s="45"/>
      <c r="F70" s="45"/>
      <c r="G70" s="45"/>
    </row>
    <row r="71" spans="2:7" x14ac:dyDescent="0.2">
      <c r="B71" s="45"/>
      <c r="C71" s="45"/>
      <c r="D71" s="45"/>
      <c r="E71" s="45"/>
      <c r="F71" s="45"/>
      <c r="G71" s="45"/>
    </row>
    <row r="72" spans="2:7" x14ac:dyDescent="0.2">
      <c r="B72" s="45"/>
      <c r="C72" s="45"/>
      <c r="D72" s="45"/>
      <c r="E72" s="45"/>
      <c r="F72" s="45"/>
      <c r="G72" s="45"/>
    </row>
    <row r="73" spans="2:7" x14ac:dyDescent="0.2">
      <c r="B73" s="45"/>
      <c r="C73" s="45"/>
      <c r="D73" s="45"/>
      <c r="E73" s="45"/>
      <c r="F73" s="45"/>
      <c r="G73" s="45"/>
    </row>
    <row r="74" spans="2:7" x14ac:dyDescent="0.2">
      <c r="B74" s="45"/>
      <c r="C74" s="45"/>
      <c r="D74" s="45"/>
      <c r="E74" s="45"/>
      <c r="F74" s="45"/>
      <c r="G74" s="45"/>
    </row>
    <row r="75" spans="2:7" x14ac:dyDescent="0.2">
      <c r="B75" s="45"/>
      <c r="C75" s="45"/>
      <c r="D75" s="45"/>
      <c r="E75" s="45"/>
      <c r="F75" s="45"/>
      <c r="G75" s="45"/>
    </row>
    <row r="76" spans="2:7" x14ac:dyDescent="0.2">
      <c r="B76" s="45"/>
      <c r="C76" s="45"/>
      <c r="D76" s="45"/>
      <c r="E76" s="45"/>
      <c r="F76" s="45"/>
      <c r="G76" s="45"/>
    </row>
    <row r="77" spans="2:7" x14ac:dyDescent="0.2">
      <c r="B77" s="45"/>
      <c r="C77" s="45"/>
      <c r="D77" s="45"/>
      <c r="E77" s="45"/>
      <c r="F77" s="45"/>
      <c r="G77" s="45"/>
    </row>
    <row r="78" spans="2:7" x14ac:dyDescent="0.2">
      <c r="B78" s="45"/>
      <c r="C78" s="45"/>
      <c r="D78" s="45"/>
      <c r="E78" s="45"/>
      <c r="F78" s="45"/>
      <c r="G78" s="45"/>
    </row>
    <row r="79" spans="2:7" x14ac:dyDescent="0.2">
      <c r="B79" s="45"/>
      <c r="C79" s="45"/>
      <c r="D79" s="45"/>
      <c r="E79" s="45"/>
      <c r="F79" s="45"/>
      <c r="G79" s="45"/>
    </row>
    <row r="80" spans="2:7" x14ac:dyDescent="0.2">
      <c r="B80" s="45"/>
      <c r="C80" s="45"/>
      <c r="D80" s="45"/>
      <c r="E80" s="45"/>
      <c r="F80" s="45"/>
      <c r="G80" s="45"/>
    </row>
    <row r="81" spans="2:7" x14ac:dyDescent="0.2">
      <c r="B81" s="45"/>
      <c r="C81" s="45"/>
      <c r="D81" s="45"/>
      <c r="E81" s="45"/>
      <c r="F81" s="45"/>
      <c r="G81" s="45"/>
    </row>
    <row r="82" spans="2:7" x14ac:dyDescent="0.2">
      <c r="B82" s="45"/>
      <c r="C82" s="45"/>
      <c r="D82" s="45"/>
      <c r="E82" s="45"/>
      <c r="F82" s="45"/>
      <c r="G82" s="45"/>
    </row>
    <row r="83" spans="2:7" x14ac:dyDescent="0.2">
      <c r="B83" s="45"/>
      <c r="C83" s="45"/>
      <c r="D83" s="45"/>
      <c r="E83" s="45"/>
      <c r="F83" s="45"/>
      <c r="G83" s="45"/>
    </row>
    <row r="84" spans="2:7" x14ac:dyDescent="0.2">
      <c r="B84" s="45"/>
      <c r="C84" s="45"/>
      <c r="D84" s="45"/>
      <c r="E84" s="45"/>
      <c r="F84" s="45"/>
      <c r="G84" s="45"/>
    </row>
    <row r="85" spans="2:7" x14ac:dyDescent="0.2">
      <c r="B85" s="45"/>
      <c r="C85" s="45"/>
      <c r="D85" s="45"/>
      <c r="E85" s="45"/>
      <c r="F85" s="45"/>
      <c r="G85" s="45"/>
    </row>
    <row r="86" spans="2:7" x14ac:dyDescent="0.2">
      <c r="B86" s="45"/>
      <c r="C86" s="45"/>
      <c r="D86" s="45"/>
      <c r="E86" s="45"/>
      <c r="F86" s="45"/>
      <c r="G86" s="45"/>
    </row>
    <row r="87" spans="2:7" x14ac:dyDescent="0.2">
      <c r="B87" s="45"/>
      <c r="C87" s="45"/>
      <c r="D87" s="45"/>
      <c r="E87" s="45"/>
      <c r="F87" s="45"/>
      <c r="G87" s="45"/>
    </row>
    <row r="88" spans="2:7" x14ac:dyDescent="0.2">
      <c r="B88" s="45"/>
      <c r="C88" s="45"/>
      <c r="D88" s="45"/>
      <c r="E88" s="45"/>
      <c r="F88" s="45"/>
      <c r="G88" s="45"/>
    </row>
  </sheetData>
  <mergeCells count="1">
    <mergeCell ref="E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4"/>
  <sheetViews>
    <sheetView topLeftCell="A4" workbookViewId="0">
      <selection activeCell="D35" sqref="D35"/>
    </sheetView>
  </sheetViews>
  <sheetFormatPr baseColWidth="10" defaultRowHeight="15" x14ac:dyDescent="0.25"/>
  <cols>
    <col min="3" max="3" width="34.28515625" customWidth="1"/>
  </cols>
  <sheetData>
    <row r="3" spans="2:22" ht="15.75" thickBot="1" x14ac:dyDescent="0.3"/>
    <row r="4" spans="2:22" ht="15.75" thickBot="1" x14ac:dyDescent="0.3">
      <c r="B4" s="12" t="s">
        <v>1367</v>
      </c>
      <c r="C4" s="333" t="s">
        <v>1368</v>
      </c>
      <c r="D4" s="334"/>
      <c r="E4" s="335"/>
      <c r="F4" s="333" t="s">
        <v>1369</v>
      </c>
      <c r="G4" s="334"/>
      <c r="H4" s="334"/>
      <c r="I4" s="334"/>
      <c r="J4" s="334"/>
      <c r="K4" s="334"/>
      <c r="L4" s="335"/>
      <c r="M4" s="333" t="s">
        <v>1370</v>
      </c>
      <c r="N4" s="334"/>
      <c r="O4" s="334"/>
      <c r="P4" s="334"/>
      <c r="Q4" s="334"/>
      <c r="R4" s="334"/>
      <c r="S4" s="334"/>
      <c r="T4" s="334"/>
      <c r="U4" s="335"/>
      <c r="V4" s="13"/>
    </row>
    <row r="5" spans="2:22" ht="24.75" thickBot="1" x14ac:dyDescent="0.3">
      <c r="B5" s="14" t="s">
        <v>1407</v>
      </c>
      <c r="C5" s="15" t="s">
        <v>1371</v>
      </c>
      <c r="D5" s="15" t="s">
        <v>1372</v>
      </c>
      <c r="E5" s="15" t="s">
        <v>1373</v>
      </c>
      <c r="F5" s="16" t="s">
        <v>1374</v>
      </c>
      <c r="G5" s="17"/>
      <c r="H5" s="15" t="s">
        <v>1375</v>
      </c>
      <c r="I5" s="15" t="s">
        <v>1376</v>
      </c>
      <c r="J5" s="15" t="s">
        <v>1377</v>
      </c>
      <c r="K5" s="15" t="s">
        <v>1378</v>
      </c>
      <c r="L5" s="16" t="s">
        <v>1374</v>
      </c>
      <c r="M5" s="17"/>
      <c r="N5" s="15" t="s">
        <v>1379</v>
      </c>
      <c r="O5" s="15" t="s">
        <v>1380</v>
      </c>
      <c r="P5" s="15" t="s">
        <v>1381</v>
      </c>
      <c r="Q5" s="15" t="s">
        <v>1382</v>
      </c>
      <c r="R5" s="15" t="s">
        <v>1383</v>
      </c>
      <c r="S5" s="15" t="s">
        <v>1384</v>
      </c>
      <c r="T5" s="15" t="s">
        <v>1385</v>
      </c>
      <c r="U5" s="15" t="s">
        <v>1386</v>
      </c>
      <c r="V5" s="16" t="s">
        <v>1374</v>
      </c>
    </row>
    <row r="6" spans="2:22" ht="16.5" thickBot="1" x14ac:dyDescent="0.3">
      <c r="B6" s="14"/>
      <c r="C6" s="18" t="s">
        <v>1387</v>
      </c>
      <c r="D6" s="19">
        <v>2</v>
      </c>
      <c r="E6" s="19">
        <v>92</v>
      </c>
      <c r="F6" s="20">
        <v>94</v>
      </c>
      <c r="G6" s="21"/>
      <c r="H6" s="19">
        <v>2</v>
      </c>
      <c r="I6" s="19">
        <v>47</v>
      </c>
      <c r="J6" s="19">
        <v>45</v>
      </c>
      <c r="K6" s="19">
        <v>0</v>
      </c>
      <c r="L6" s="22">
        <v>94</v>
      </c>
      <c r="M6" s="21"/>
      <c r="N6" s="19">
        <v>88</v>
      </c>
      <c r="O6" s="19">
        <v>3</v>
      </c>
      <c r="P6" s="19">
        <v>3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20">
        <v>94</v>
      </c>
    </row>
    <row r="7" spans="2:22" ht="16.5" thickBot="1" x14ac:dyDescent="0.3">
      <c r="B7" s="14"/>
      <c r="C7" s="18" t="s">
        <v>1388</v>
      </c>
      <c r="D7" s="19">
        <v>10</v>
      </c>
      <c r="E7" s="19">
        <v>33</v>
      </c>
      <c r="F7" s="20">
        <v>43</v>
      </c>
      <c r="G7" s="21"/>
      <c r="H7" s="19">
        <v>5</v>
      </c>
      <c r="I7" s="19">
        <v>8</v>
      </c>
      <c r="J7" s="19">
        <v>30</v>
      </c>
      <c r="K7" s="19">
        <v>0</v>
      </c>
      <c r="L7" s="22">
        <v>43</v>
      </c>
      <c r="M7" s="21"/>
      <c r="N7" s="19">
        <v>37</v>
      </c>
      <c r="O7" s="19">
        <v>3</v>
      </c>
      <c r="P7" s="19">
        <v>2</v>
      </c>
      <c r="Q7" s="19">
        <v>0</v>
      </c>
      <c r="R7" s="19">
        <v>0</v>
      </c>
      <c r="S7" s="19">
        <v>0</v>
      </c>
      <c r="T7" s="19">
        <v>1</v>
      </c>
      <c r="U7" s="19">
        <v>0</v>
      </c>
      <c r="V7" s="20">
        <v>43</v>
      </c>
    </row>
    <row r="8" spans="2:22" ht="16.5" thickBot="1" x14ac:dyDescent="0.3">
      <c r="B8" s="14"/>
      <c r="C8" s="18" t="s">
        <v>1389</v>
      </c>
      <c r="D8" s="19">
        <v>25</v>
      </c>
      <c r="E8" s="19">
        <v>147</v>
      </c>
      <c r="F8" s="20">
        <v>172</v>
      </c>
      <c r="G8" s="21"/>
      <c r="H8" s="19">
        <v>9</v>
      </c>
      <c r="I8" s="19">
        <v>68</v>
      </c>
      <c r="J8" s="19">
        <v>95</v>
      </c>
      <c r="K8" s="19">
        <v>0</v>
      </c>
      <c r="L8" s="22">
        <v>172</v>
      </c>
      <c r="M8" s="21"/>
      <c r="N8" s="19">
        <v>142</v>
      </c>
      <c r="O8" s="19">
        <v>14</v>
      </c>
      <c r="P8" s="19">
        <v>10</v>
      </c>
      <c r="Q8" s="19">
        <v>1</v>
      </c>
      <c r="R8" s="19">
        <v>0</v>
      </c>
      <c r="S8" s="19">
        <v>0</v>
      </c>
      <c r="T8" s="19">
        <v>5</v>
      </c>
      <c r="U8" s="19">
        <v>0</v>
      </c>
      <c r="V8" s="20">
        <v>172</v>
      </c>
    </row>
    <row r="9" spans="2:22" ht="16.5" thickBot="1" x14ac:dyDescent="0.3">
      <c r="B9" s="14"/>
      <c r="C9" s="18" t="s">
        <v>1390</v>
      </c>
      <c r="D9" s="19">
        <v>18</v>
      </c>
      <c r="E9" s="19">
        <v>62</v>
      </c>
      <c r="F9" s="20">
        <v>80</v>
      </c>
      <c r="G9" s="21"/>
      <c r="H9" s="19">
        <v>14</v>
      </c>
      <c r="I9" s="19">
        <v>17</v>
      </c>
      <c r="J9" s="19">
        <v>49</v>
      </c>
      <c r="K9" s="19">
        <v>0</v>
      </c>
      <c r="L9" s="22">
        <v>80</v>
      </c>
      <c r="M9" s="21"/>
      <c r="N9" s="19">
        <v>47</v>
      </c>
      <c r="O9" s="19">
        <v>10</v>
      </c>
      <c r="P9" s="19">
        <v>6</v>
      </c>
      <c r="Q9" s="19">
        <v>1</v>
      </c>
      <c r="R9" s="19">
        <v>0</v>
      </c>
      <c r="S9" s="19">
        <v>0</v>
      </c>
      <c r="T9" s="19">
        <v>11</v>
      </c>
      <c r="U9" s="19">
        <v>5</v>
      </c>
      <c r="V9" s="20">
        <v>80</v>
      </c>
    </row>
    <row r="10" spans="2:22" ht="24.75" thickBot="1" x14ac:dyDescent="0.3">
      <c r="B10" s="14"/>
      <c r="C10" s="18" t="s">
        <v>1391</v>
      </c>
      <c r="D10" s="19">
        <v>15</v>
      </c>
      <c r="E10" s="19">
        <v>48</v>
      </c>
      <c r="F10" s="20">
        <v>63</v>
      </c>
      <c r="G10" s="21"/>
      <c r="H10" s="19">
        <v>12</v>
      </c>
      <c r="I10" s="19">
        <v>30</v>
      </c>
      <c r="J10" s="19">
        <v>21</v>
      </c>
      <c r="K10" s="19">
        <v>0</v>
      </c>
      <c r="L10" s="22">
        <v>63</v>
      </c>
      <c r="M10" s="21"/>
      <c r="N10" s="19">
        <v>51</v>
      </c>
      <c r="O10" s="19">
        <v>3</v>
      </c>
      <c r="P10" s="19">
        <v>6</v>
      </c>
      <c r="Q10" s="19">
        <v>0</v>
      </c>
      <c r="R10" s="19">
        <v>0</v>
      </c>
      <c r="S10" s="19">
        <v>0</v>
      </c>
      <c r="T10" s="19">
        <v>2</v>
      </c>
      <c r="U10" s="19">
        <v>1</v>
      </c>
      <c r="V10" s="20">
        <v>63</v>
      </c>
    </row>
    <row r="11" spans="2:22" ht="16.5" thickBot="1" x14ac:dyDescent="0.3">
      <c r="B11" s="14"/>
      <c r="C11" s="18" t="s">
        <v>1392</v>
      </c>
      <c r="D11" s="19">
        <v>23</v>
      </c>
      <c r="E11" s="19">
        <v>117</v>
      </c>
      <c r="F11" s="20">
        <v>140</v>
      </c>
      <c r="G11" s="21"/>
      <c r="H11" s="19">
        <v>22</v>
      </c>
      <c r="I11" s="19">
        <v>46</v>
      </c>
      <c r="J11" s="19">
        <v>72</v>
      </c>
      <c r="K11" s="19">
        <v>0</v>
      </c>
      <c r="L11" s="22">
        <v>140</v>
      </c>
      <c r="M11" s="21"/>
      <c r="N11" s="19">
        <v>116</v>
      </c>
      <c r="O11" s="19">
        <v>11</v>
      </c>
      <c r="P11" s="19">
        <v>13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20">
        <v>140</v>
      </c>
    </row>
    <row r="12" spans="2:22" ht="16.5" thickBot="1" x14ac:dyDescent="0.3">
      <c r="B12" s="14"/>
      <c r="C12" s="18" t="s">
        <v>1393</v>
      </c>
      <c r="D12" s="19">
        <v>139</v>
      </c>
      <c r="E12" s="19">
        <v>364</v>
      </c>
      <c r="F12" s="20">
        <v>506</v>
      </c>
      <c r="G12" s="21"/>
      <c r="H12" s="19">
        <v>259</v>
      </c>
      <c r="I12" s="19">
        <v>131</v>
      </c>
      <c r="J12" s="19">
        <v>116</v>
      </c>
      <c r="K12" s="19">
        <v>0</v>
      </c>
      <c r="L12" s="22">
        <v>506</v>
      </c>
      <c r="M12" s="21"/>
      <c r="N12" s="19">
        <v>393</v>
      </c>
      <c r="O12" s="19">
        <v>50</v>
      </c>
      <c r="P12" s="19">
        <v>31</v>
      </c>
      <c r="Q12" s="19">
        <v>2</v>
      </c>
      <c r="R12" s="19">
        <v>10</v>
      </c>
      <c r="S12" s="19">
        <v>0</v>
      </c>
      <c r="T12" s="19">
        <v>0</v>
      </c>
      <c r="U12" s="19">
        <v>19</v>
      </c>
      <c r="V12" s="20">
        <v>506</v>
      </c>
    </row>
    <row r="13" spans="2:22" ht="16.5" thickBot="1" x14ac:dyDescent="0.3">
      <c r="B13" s="14"/>
      <c r="C13" s="18" t="s">
        <v>1394</v>
      </c>
      <c r="D13" s="19">
        <v>8</v>
      </c>
      <c r="E13" s="19">
        <v>46</v>
      </c>
      <c r="F13" s="20">
        <v>54</v>
      </c>
      <c r="G13" s="21"/>
      <c r="H13" s="19">
        <v>1</v>
      </c>
      <c r="I13" s="19">
        <v>17</v>
      </c>
      <c r="J13" s="19">
        <v>36</v>
      </c>
      <c r="K13" s="19">
        <v>0</v>
      </c>
      <c r="L13" s="22">
        <v>54</v>
      </c>
      <c r="M13" s="21"/>
      <c r="N13" s="19">
        <v>45</v>
      </c>
      <c r="O13" s="19">
        <v>3</v>
      </c>
      <c r="P13" s="19">
        <v>6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20">
        <v>54</v>
      </c>
    </row>
    <row r="14" spans="2:22" ht="16.5" thickBot="1" x14ac:dyDescent="0.3">
      <c r="B14" s="14"/>
      <c r="C14" s="18" t="s">
        <v>1395</v>
      </c>
      <c r="D14" s="19">
        <v>12</v>
      </c>
      <c r="E14" s="19">
        <v>46</v>
      </c>
      <c r="F14" s="20">
        <v>59</v>
      </c>
      <c r="G14" s="21"/>
      <c r="H14" s="19">
        <v>7</v>
      </c>
      <c r="I14" s="19">
        <v>10</v>
      </c>
      <c r="J14" s="19">
        <v>42</v>
      </c>
      <c r="K14" s="19">
        <v>0</v>
      </c>
      <c r="L14" s="22">
        <v>59</v>
      </c>
      <c r="M14" s="21"/>
      <c r="N14" s="19">
        <v>41</v>
      </c>
      <c r="O14" s="19">
        <v>5</v>
      </c>
      <c r="P14" s="19">
        <v>10</v>
      </c>
      <c r="Q14" s="19">
        <v>1</v>
      </c>
      <c r="R14" s="19">
        <v>2</v>
      </c>
      <c r="S14" s="19">
        <v>0</v>
      </c>
      <c r="T14" s="19">
        <v>0</v>
      </c>
      <c r="U14" s="19">
        <v>0</v>
      </c>
      <c r="V14" s="20">
        <v>59</v>
      </c>
    </row>
    <row r="15" spans="2:22" ht="16.5" thickBot="1" x14ac:dyDescent="0.3">
      <c r="B15" s="14"/>
      <c r="C15" s="18" t="s">
        <v>1396</v>
      </c>
      <c r="D15" s="19">
        <v>17</v>
      </c>
      <c r="E15" s="19">
        <v>82</v>
      </c>
      <c r="F15" s="20">
        <v>99</v>
      </c>
      <c r="G15" s="21"/>
      <c r="H15" s="19">
        <v>10</v>
      </c>
      <c r="I15" s="19">
        <v>18</v>
      </c>
      <c r="J15" s="19">
        <v>71</v>
      </c>
      <c r="K15" s="19">
        <v>0</v>
      </c>
      <c r="L15" s="22">
        <v>99</v>
      </c>
      <c r="M15" s="21"/>
      <c r="N15" s="19">
        <v>74</v>
      </c>
      <c r="O15" s="19">
        <v>11</v>
      </c>
      <c r="P15" s="19">
        <v>6</v>
      </c>
      <c r="Q15" s="19">
        <v>2</v>
      </c>
      <c r="R15" s="19">
        <v>2</v>
      </c>
      <c r="S15" s="19">
        <v>0</v>
      </c>
      <c r="T15" s="19">
        <v>1</v>
      </c>
      <c r="U15" s="19">
        <v>3</v>
      </c>
      <c r="V15" s="20">
        <v>99</v>
      </c>
    </row>
    <row r="16" spans="2:22" ht="16.5" thickBot="1" x14ac:dyDescent="0.3">
      <c r="B16" s="14"/>
      <c r="C16" s="18" t="s">
        <v>1397</v>
      </c>
      <c r="D16" s="19">
        <v>1</v>
      </c>
      <c r="E16" s="19">
        <v>23</v>
      </c>
      <c r="F16" s="20">
        <v>24</v>
      </c>
      <c r="G16" s="21"/>
      <c r="H16" s="19">
        <v>1</v>
      </c>
      <c r="I16" s="19">
        <v>2</v>
      </c>
      <c r="J16" s="19">
        <v>21</v>
      </c>
      <c r="K16" s="19">
        <v>0</v>
      </c>
      <c r="L16" s="22">
        <v>24</v>
      </c>
      <c r="M16" s="21"/>
      <c r="N16" s="19">
        <v>22</v>
      </c>
      <c r="O16" s="19">
        <v>1</v>
      </c>
      <c r="P16" s="19">
        <v>1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20">
        <v>24</v>
      </c>
    </row>
    <row r="17" spans="2:22" ht="24.75" thickBot="1" x14ac:dyDescent="0.3">
      <c r="B17" s="14"/>
      <c r="C17" s="18" t="s">
        <v>1398</v>
      </c>
      <c r="D17" s="19">
        <v>19</v>
      </c>
      <c r="E17" s="19">
        <v>173</v>
      </c>
      <c r="F17" s="20">
        <v>192</v>
      </c>
      <c r="G17" s="21"/>
      <c r="H17" s="19">
        <v>10</v>
      </c>
      <c r="I17" s="19">
        <v>26</v>
      </c>
      <c r="J17" s="19">
        <v>146</v>
      </c>
      <c r="K17" s="19">
        <v>10</v>
      </c>
      <c r="L17" s="22">
        <v>192</v>
      </c>
      <c r="M17" s="21"/>
      <c r="N17" s="19">
        <v>134</v>
      </c>
      <c r="O17" s="19">
        <v>38</v>
      </c>
      <c r="P17" s="19">
        <v>7</v>
      </c>
      <c r="Q17" s="19">
        <v>0</v>
      </c>
      <c r="R17" s="19">
        <v>1</v>
      </c>
      <c r="S17" s="19">
        <v>1</v>
      </c>
      <c r="T17" s="19">
        <v>11</v>
      </c>
      <c r="U17" s="19">
        <v>0</v>
      </c>
      <c r="V17" s="20">
        <v>192</v>
      </c>
    </row>
    <row r="18" spans="2:22" ht="16.5" thickBot="1" x14ac:dyDescent="0.3">
      <c r="B18" s="14"/>
      <c r="C18" s="18" t="s">
        <v>1399</v>
      </c>
      <c r="D18" s="19">
        <v>3</v>
      </c>
      <c r="E18" s="19">
        <v>9</v>
      </c>
      <c r="F18" s="20">
        <v>13</v>
      </c>
      <c r="G18" s="21"/>
      <c r="H18" s="19">
        <v>10</v>
      </c>
      <c r="I18" s="19">
        <v>0</v>
      </c>
      <c r="J18" s="19">
        <v>3</v>
      </c>
      <c r="K18" s="19">
        <v>0</v>
      </c>
      <c r="L18" s="22">
        <v>13</v>
      </c>
      <c r="M18" s="21"/>
      <c r="N18" s="19">
        <v>13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20">
        <v>13</v>
      </c>
    </row>
    <row r="19" spans="2:22" ht="24.75" thickBot="1" x14ac:dyDescent="0.3">
      <c r="B19" s="14"/>
      <c r="C19" s="18" t="s">
        <v>1400</v>
      </c>
      <c r="D19" s="19">
        <v>38</v>
      </c>
      <c r="E19" s="19">
        <v>100</v>
      </c>
      <c r="F19" s="20">
        <v>138</v>
      </c>
      <c r="G19" s="21"/>
      <c r="H19" s="19">
        <v>30</v>
      </c>
      <c r="I19" s="19">
        <v>33</v>
      </c>
      <c r="J19" s="19">
        <v>67</v>
      </c>
      <c r="K19" s="19">
        <v>8</v>
      </c>
      <c r="L19" s="22">
        <v>138</v>
      </c>
      <c r="M19" s="21"/>
      <c r="N19" s="19">
        <v>112</v>
      </c>
      <c r="O19" s="19">
        <v>16</v>
      </c>
      <c r="P19" s="19">
        <v>9</v>
      </c>
      <c r="Q19" s="19">
        <v>0</v>
      </c>
      <c r="R19" s="19">
        <v>0</v>
      </c>
      <c r="S19" s="19">
        <v>0</v>
      </c>
      <c r="T19" s="19">
        <v>1</v>
      </c>
      <c r="U19" s="19">
        <v>0</v>
      </c>
      <c r="V19" s="20">
        <v>138</v>
      </c>
    </row>
    <row r="20" spans="2:22" ht="24.75" thickBot="1" x14ac:dyDescent="0.3">
      <c r="B20" s="14"/>
      <c r="C20" s="18" t="s">
        <v>1401</v>
      </c>
      <c r="D20" s="19">
        <v>23</v>
      </c>
      <c r="E20" s="19">
        <v>58</v>
      </c>
      <c r="F20" s="20">
        <v>81</v>
      </c>
      <c r="G20" s="21"/>
      <c r="H20" s="19">
        <v>17</v>
      </c>
      <c r="I20" s="19">
        <v>16</v>
      </c>
      <c r="J20" s="19">
        <v>48</v>
      </c>
      <c r="K20" s="19">
        <v>0</v>
      </c>
      <c r="L20" s="22">
        <v>81</v>
      </c>
      <c r="M20" s="21"/>
      <c r="N20" s="19">
        <v>60</v>
      </c>
      <c r="O20" s="19">
        <v>4</v>
      </c>
      <c r="P20" s="19">
        <v>8</v>
      </c>
      <c r="Q20" s="19">
        <v>0</v>
      </c>
      <c r="R20" s="19">
        <v>0</v>
      </c>
      <c r="S20" s="19">
        <v>0</v>
      </c>
      <c r="T20" s="19">
        <v>9</v>
      </c>
      <c r="U20" s="19">
        <v>0</v>
      </c>
      <c r="V20" s="20">
        <v>81</v>
      </c>
    </row>
    <row r="21" spans="2:22" ht="16.5" thickBot="1" x14ac:dyDescent="0.3">
      <c r="B21" s="14"/>
      <c r="C21" s="18" t="s">
        <v>1402</v>
      </c>
      <c r="D21" s="19">
        <v>1</v>
      </c>
      <c r="E21" s="19">
        <v>27</v>
      </c>
      <c r="F21" s="20">
        <v>28</v>
      </c>
      <c r="G21" s="21"/>
      <c r="H21" s="19">
        <v>1</v>
      </c>
      <c r="I21" s="19">
        <v>2</v>
      </c>
      <c r="J21" s="19">
        <v>25</v>
      </c>
      <c r="K21" s="19">
        <v>0</v>
      </c>
      <c r="L21" s="22">
        <v>28</v>
      </c>
      <c r="M21" s="21"/>
      <c r="N21" s="19">
        <v>19</v>
      </c>
      <c r="O21" s="19">
        <v>4</v>
      </c>
      <c r="P21" s="19">
        <v>2</v>
      </c>
      <c r="Q21" s="19">
        <v>0</v>
      </c>
      <c r="R21" s="19">
        <v>0</v>
      </c>
      <c r="S21" s="19">
        <v>0</v>
      </c>
      <c r="T21" s="19">
        <v>0</v>
      </c>
      <c r="U21" s="19">
        <v>3</v>
      </c>
      <c r="V21" s="20">
        <v>28</v>
      </c>
    </row>
    <row r="22" spans="2:22" ht="24.75" thickBot="1" x14ac:dyDescent="0.3">
      <c r="B22" s="14"/>
      <c r="C22" s="18" t="s">
        <v>1403</v>
      </c>
      <c r="D22" s="19">
        <v>128</v>
      </c>
      <c r="E22" s="19">
        <v>133</v>
      </c>
      <c r="F22" s="20">
        <v>264</v>
      </c>
      <c r="G22" s="21"/>
      <c r="H22" s="19">
        <v>55</v>
      </c>
      <c r="I22" s="19">
        <v>118</v>
      </c>
      <c r="J22" s="19">
        <v>79</v>
      </c>
      <c r="K22" s="19">
        <v>12</v>
      </c>
      <c r="L22" s="22">
        <v>264</v>
      </c>
      <c r="M22" s="21"/>
      <c r="N22" s="19">
        <v>219</v>
      </c>
      <c r="O22" s="19">
        <v>15</v>
      </c>
      <c r="P22" s="19">
        <v>12</v>
      </c>
      <c r="Q22" s="19">
        <v>1</v>
      </c>
      <c r="R22" s="19">
        <v>8</v>
      </c>
      <c r="S22" s="19">
        <v>0</v>
      </c>
      <c r="T22" s="19">
        <v>1</v>
      </c>
      <c r="U22" s="19">
        <v>8</v>
      </c>
      <c r="V22" s="20">
        <v>264</v>
      </c>
    </row>
    <row r="23" spans="2:22" ht="16.5" thickBot="1" x14ac:dyDescent="0.3">
      <c r="B23" s="14"/>
      <c r="C23" s="18" t="s">
        <v>1404</v>
      </c>
      <c r="D23" s="19">
        <v>6</v>
      </c>
      <c r="E23" s="19">
        <v>37</v>
      </c>
      <c r="F23" s="20">
        <v>43</v>
      </c>
      <c r="G23" s="21"/>
      <c r="H23" s="19">
        <v>3</v>
      </c>
      <c r="I23" s="19">
        <v>4</v>
      </c>
      <c r="J23" s="19">
        <v>36</v>
      </c>
      <c r="K23" s="19">
        <v>0</v>
      </c>
      <c r="L23" s="22">
        <v>43</v>
      </c>
      <c r="M23" s="21"/>
      <c r="N23" s="19">
        <v>31</v>
      </c>
      <c r="O23" s="19">
        <v>8</v>
      </c>
      <c r="P23" s="19">
        <v>4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20">
        <v>43</v>
      </c>
    </row>
    <row r="24" spans="2:22" ht="16.5" thickBot="1" x14ac:dyDescent="0.3">
      <c r="B24" s="14"/>
      <c r="C24" s="18" t="s">
        <v>1405</v>
      </c>
      <c r="D24" s="19">
        <v>2</v>
      </c>
      <c r="E24" s="19">
        <v>79</v>
      </c>
      <c r="F24" s="20">
        <v>81</v>
      </c>
      <c r="G24" s="21"/>
      <c r="H24" s="19">
        <v>13</v>
      </c>
      <c r="I24" s="19">
        <v>30</v>
      </c>
      <c r="J24" s="19">
        <v>38</v>
      </c>
      <c r="K24" s="19">
        <v>0</v>
      </c>
      <c r="L24" s="22">
        <v>81</v>
      </c>
      <c r="M24" s="21"/>
      <c r="N24" s="19">
        <v>55</v>
      </c>
      <c r="O24" s="19">
        <v>11</v>
      </c>
      <c r="P24" s="19">
        <v>11</v>
      </c>
      <c r="Q24" s="19">
        <v>1</v>
      </c>
      <c r="R24" s="19">
        <v>2</v>
      </c>
      <c r="S24" s="19">
        <v>0</v>
      </c>
      <c r="T24" s="19">
        <v>0</v>
      </c>
      <c r="U24" s="19">
        <v>1</v>
      </c>
      <c r="V24" s="20">
        <v>81</v>
      </c>
    </row>
    <row r="25" spans="2:22" ht="16.5" thickBot="1" x14ac:dyDescent="0.3">
      <c r="B25" s="14"/>
      <c r="C25" s="18" t="s">
        <v>1406</v>
      </c>
      <c r="D25" s="19">
        <v>6</v>
      </c>
      <c r="E25" s="19">
        <v>4</v>
      </c>
      <c r="F25" s="20">
        <v>10</v>
      </c>
      <c r="G25" s="21"/>
      <c r="H25" s="19">
        <v>7</v>
      </c>
      <c r="I25" s="19">
        <v>2</v>
      </c>
      <c r="J25" s="19">
        <v>1</v>
      </c>
      <c r="K25" s="19">
        <v>0</v>
      </c>
      <c r="L25" s="22">
        <v>10</v>
      </c>
      <c r="M25" s="21"/>
      <c r="N25" s="19">
        <v>10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20">
        <v>10</v>
      </c>
    </row>
    <row r="26" spans="2:22" ht="16.5" thickBot="1" x14ac:dyDescent="0.3">
      <c r="B26" s="14"/>
      <c r="C26" s="23" t="s">
        <v>1374</v>
      </c>
      <c r="D26" s="24">
        <v>496</v>
      </c>
      <c r="E26" s="24">
        <v>1680</v>
      </c>
      <c r="F26" s="22">
        <v>2184</v>
      </c>
      <c r="G26" s="21"/>
      <c r="H26" s="24">
        <v>488</v>
      </c>
      <c r="I26" s="24">
        <v>625</v>
      </c>
      <c r="J26" s="24">
        <v>1041</v>
      </c>
      <c r="K26" s="24">
        <v>30</v>
      </c>
      <c r="L26" s="22">
        <v>2184</v>
      </c>
      <c r="M26" s="21"/>
      <c r="N26" s="24">
        <v>1709</v>
      </c>
      <c r="O26" s="24">
        <v>210</v>
      </c>
      <c r="P26" s="24">
        <v>147</v>
      </c>
      <c r="Q26" s="24">
        <v>9</v>
      </c>
      <c r="R26" s="24">
        <v>25</v>
      </c>
      <c r="S26" s="24">
        <v>1</v>
      </c>
      <c r="T26" s="24">
        <v>42</v>
      </c>
      <c r="U26" s="24">
        <v>40</v>
      </c>
      <c r="V26" s="22">
        <v>2184</v>
      </c>
    </row>
    <row r="27" spans="2:22" x14ac:dyDescent="0.25">
      <c r="E27">
        <f>+E26/F26</f>
        <v>0.76923076923076927</v>
      </c>
    </row>
    <row r="32" spans="2:22" x14ac:dyDescent="0.25">
      <c r="D32">
        <v>31.97</v>
      </c>
    </row>
    <row r="33" spans="4:4" x14ac:dyDescent="0.25">
      <c r="D33">
        <v>8.75</v>
      </c>
    </row>
    <row r="34" spans="4:4" x14ac:dyDescent="0.25">
      <c r="D34">
        <f>+D33+D32</f>
        <v>40.72</v>
      </c>
    </row>
  </sheetData>
  <mergeCells count="3">
    <mergeCell ref="C4:E4"/>
    <mergeCell ref="F4:L4"/>
    <mergeCell ref="M4:U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activeCell="B3" sqref="B3:D25"/>
    </sheetView>
  </sheetViews>
  <sheetFormatPr baseColWidth="10" defaultRowHeight="15" x14ac:dyDescent="0.25"/>
  <cols>
    <col min="1" max="1" width="11.42578125" style="53"/>
    <col min="2" max="2" width="43.28515625" style="53" bestFit="1" customWidth="1"/>
    <col min="3" max="3" width="16.85546875" style="53" customWidth="1"/>
    <col min="4" max="16384" width="11.42578125" style="53"/>
  </cols>
  <sheetData>
    <row r="3" spans="1:4" x14ac:dyDescent="0.25">
      <c r="B3" s="336" t="s">
        <v>1572</v>
      </c>
      <c r="C3" s="336"/>
      <c r="D3" s="336"/>
    </row>
    <row r="4" spans="1:4" x14ac:dyDescent="0.25">
      <c r="B4" s="54" t="s">
        <v>1569</v>
      </c>
      <c r="C4" s="54" t="s">
        <v>1413</v>
      </c>
      <c r="D4" s="54" t="s">
        <v>1571</v>
      </c>
    </row>
    <row r="5" spans="1:4" x14ac:dyDescent="0.25">
      <c r="B5" s="56" t="s">
        <v>1305</v>
      </c>
      <c r="C5" s="54"/>
      <c r="D5" s="55"/>
    </row>
    <row r="6" spans="1:4" x14ac:dyDescent="0.25">
      <c r="A6" s="53">
        <v>1</v>
      </c>
      <c r="B6" s="57" t="s">
        <v>435</v>
      </c>
      <c r="C6" s="58">
        <v>92</v>
      </c>
      <c r="D6" s="60">
        <f>+C6/C$25*100</f>
        <v>5.4761904761904763</v>
      </c>
    </row>
    <row r="7" spans="1:4" x14ac:dyDescent="0.25">
      <c r="A7" s="53">
        <v>2</v>
      </c>
      <c r="B7" s="57" t="s">
        <v>1408</v>
      </c>
      <c r="C7" s="58">
        <v>33</v>
      </c>
      <c r="D7" s="60">
        <f t="shared" ref="D7:D25" si="0">+C7/C$25*100</f>
        <v>1.9642857142857142</v>
      </c>
    </row>
    <row r="8" spans="1:4" x14ac:dyDescent="0.25">
      <c r="A8" s="53">
        <v>3</v>
      </c>
      <c r="B8" s="57" t="s">
        <v>165</v>
      </c>
      <c r="C8" s="58">
        <v>147</v>
      </c>
      <c r="D8" s="60">
        <f t="shared" si="0"/>
        <v>8.75</v>
      </c>
    </row>
    <row r="9" spans="1:4" x14ac:dyDescent="0.25">
      <c r="A9" s="53">
        <v>4</v>
      </c>
      <c r="B9" s="57" t="s">
        <v>1352</v>
      </c>
      <c r="C9" s="58">
        <v>62</v>
      </c>
      <c r="D9" s="60">
        <f t="shared" si="0"/>
        <v>3.6904761904761907</v>
      </c>
    </row>
    <row r="10" spans="1:4" x14ac:dyDescent="0.25">
      <c r="A10" s="53">
        <v>5</v>
      </c>
      <c r="B10" s="57" t="s">
        <v>1113</v>
      </c>
      <c r="C10" s="58">
        <v>48</v>
      </c>
      <c r="D10" s="60">
        <f t="shared" si="0"/>
        <v>2.8571428571428572</v>
      </c>
    </row>
    <row r="11" spans="1:4" x14ac:dyDescent="0.25">
      <c r="A11" s="53">
        <v>6</v>
      </c>
      <c r="B11" s="57" t="s">
        <v>24</v>
      </c>
      <c r="C11" s="58">
        <v>117</v>
      </c>
      <c r="D11" s="60">
        <f t="shared" si="0"/>
        <v>6.9642857142857144</v>
      </c>
    </row>
    <row r="12" spans="1:4" x14ac:dyDescent="0.25">
      <c r="A12" s="53">
        <v>7</v>
      </c>
      <c r="B12" s="57" t="s">
        <v>1310</v>
      </c>
      <c r="C12" s="58">
        <v>364</v>
      </c>
      <c r="D12" s="60">
        <f t="shared" si="0"/>
        <v>21.666666666666668</v>
      </c>
    </row>
    <row r="13" spans="1:4" x14ac:dyDescent="0.25">
      <c r="A13" s="53">
        <v>8</v>
      </c>
      <c r="B13" s="57" t="s">
        <v>1409</v>
      </c>
      <c r="C13" s="58">
        <v>46</v>
      </c>
      <c r="D13" s="60">
        <f t="shared" si="0"/>
        <v>2.7380952380952381</v>
      </c>
    </row>
    <row r="14" spans="1:4" x14ac:dyDescent="0.25">
      <c r="A14" s="53">
        <v>9</v>
      </c>
      <c r="B14" s="57" t="s">
        <v>211</v>
      </c>
      <c r="C14" s="58">
        <v>46</v>
      </c>
      <c r="D14" s="60">
        <f t="shared" si="0"/>
        <v>2.7380952380952381</v>
      </c>
    </row>
    <row r="15" spans="1:4" x14ac:dyDescent="0.25">
      <c r="A15" s="53">
        <v>10</v>
      </c>
      <c r="B15" s="57" t="s">
        <v>16</v>
      </c>
      <c r="C15" s="58">
        <v>82</v>
      </c>
      <c r="D15" s="60">
        <f t="shared" si="0"/>
        <v>4.8809523809523814</v>
      </c>
    </row>
    <row r="16" spans="1:4" x14ac:dyDescent="0.25">
      <c r="A16" s="53">
        <v>11</v>
      </c>
      <c r="B16" s="57" t="s">
        <v>660</v>
      </c>
      <c r="C16" s="58">
        <v>23</v>
      </c>
      <c r="D16" s="60">
        <f t="shared" si="0"/>
        <v>1.3690476190476191</v>
      </c>
    </row>
    <row r="17" spans="1:4" x14ac:dyDescent="0.25">
      <c r="A17" s="53">
        <v>12</v>
      </c>
      <c r="B17" s="57" t="s">
        <v>96</v>
      </c>
      <c r="C17" s="58">
        <v>173</v>
      </c>
      <c r="D17" s="60">
        <f t="shared" si="0"/>
        <v>10.297619047619047</v>
      </c>
    </row>
    <row r="18" spans="1:4" x14ac:dyDescent="0.25">
      <c r="A18" s="53">
        <v>13</v>
      </c>
      <c r="B18" s="57" t="s">
        <v>52</v>
      </c>
      <c r="C18" s="58">
        <v>100</v>
      </c>
      <c r="D18" s="60">
        <f t="shared" si="0"/>
        <v>5.9523809523809517</v>
      </c>
    </row>
    <row r="19" spans="1:4" x14ac:dyDescent="0.25">
      <c r="A19" s="53">
        <v>14</v>
      </c>
      <c r="B19" s="57" t="s">
        <v>1410</v>
      </c>
      <c r="C19" s="58">
        <v>58</v>
      </c>
      <c r="D19" s="60">
        <f t="shared" si="0"/>
        <v>3.4523809523809526</v>
      </c>
    </row>
    <row r="20" spans="1:4" x14ac:dyDescent="0.25">
      <c r="A20" s="53">
        <v>15</v>
      </c>
      <c r="B20" s="57" t="s">
        <v>111</v>
      </c>
      <c r="C20" s="58">
        <v>27</v>
      </c>
      <c r="D20" s="60">
        <f t="shared" si="0"/>
        <v>1.607142857142857</v>
      </c>
    </row>
    <row r="21" spans="1:4" x14ac:dyDescent="0.25">
      <c r="A21" s="53">
        <v>16</v>
      </c>
      <c r="B21" s="57" t="s">
        <v>45</v>
      </c>
      <c r="C21" s="58">
        <v>133</v>
      </c>
      <c r="D21" s="60">
        <f t="shared" si="0"/>
        <v>7.9166666666666661</v>
      </c>
    </row>
    <row r="22" spans="1:4" x14ac:dyDescent="0.25">
      <c r="A22" s="53">
        <v>17</v>
      </c>
      <c r="B22" s="57" t="s">
        <v>1411</v>
      </c>
      <c r="C22" s="58">
        <v>37</v>
      </c>
      <c r="D22" s="60">
        <f t="shared" si="0"/>
        <v>2.2023809523809526</v>
      </c>
    </row>
    <row r="23" spans="1:4" x14ac:dyDescent="0.25">
      <c r="A23" s="53">
        <v>18</v>
      </c>
      <c r="B23" s="57" t="s">
        <v>1412</v>
      </c>
      <c r="C23" s="58">
        <v>79</v>
      </c>
      <c r="D23" s="60">
        <f t="shared" si="0"/>
        <v>4.7023809523809526</v>
      </c>
    </row>
    <row r="24" spans="1:4" x14ac:dyDescent="0.25">
      <c r="A24" s="53">
        <v>19</v>
      </c>
      <c r="B24" s="57" t="s">
        <v>1570</v>
      </c>
      <c r="C24" s="58">
        <v>13</v>
      </c>
      <c r="D24" s="60">
        <f t="shared" si="0"/>
        <v>0.77380952380952384</v>
      </c>
    </row>
    <row r="25" spans="1:4" x14ac:dyDescent="0.25">
      <c r="B25" s="56" t="s">
        <v>1374</v>
      </c>
      <c r="C25" s="59">
        <v>1680</v>
      </c>
      <c r="D25" s="61">
        <f t="shared" si="0"/>
        <v>100</v>
      </c>
    </row>
  </sheetData>
  <sortState ref="A5:C24">
    <sortCondition ref="A5:A24"/>
  </sortState>
  <mergeCells count="1">
    <mergeCell ref="B3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1"/>
  <sheetViews>
    <sheetView topLeftCell="F1" workbookViewId="0">
      <selection activeCell="I8" sqref="I8"/>
    </sheetView>
  </sheetViews>
  <sheetFormatPr baseColWidth="10" defaultRowHeight="15" x14ac:dyDescent="0.25"/>
  <cols>
    <col min="3" max="3" width="45.85546875" customWidth="1"/>
    <col min="8" max="8" width="38.85546875" bestFit="1" customWidth="1"/>
    <col min="9" max="10" width="5" bestFit="1" customWidth="1"/>
    <col min="11" max="11" width="9.28515625" bestFit="1" customWidth="1"/>
  </cols>
  <sheetData>
    <row r="4" spans="2:11" x14ac:dyDescent="0.25">
      <c r="C4" s="337" t="s">
        <v>1573</v>
      </c>
      <c r="D4" s="337"/>
    </row>
    <row r="6" spans="2:11" x14ac:dyDescent="0.25">
      <c r="C6" s="64" t="s">
        <v>1575</v>
      </c>
      <c r="D6" s="64" t="s">
        <v>1576</v>
      </c>
      <c r="H6" s="337" t="s">
        <v>1574</v>
      </c>
      <c r="I6" s="337"/>
      <c r="J6" s="337"/>
      <c r="K6" s="337"/>
    </row>
    <row r="7" spans="2:11" x14ac:dyDescent="0.25">
      <c r="C7" s="65" t="s">
        <v>1577</v>
      </c>
      <c r="D7" s="66">
        <v>236</v>
      </c>
      <c r="H7" s="76" t="s">
        <v>1575</v>
      </c>
      <c r="I7" s="77">
        <v>2015</v>
      </c>
      <c r="J7" s="77">
        <v>2016</v>
      </c>
      <c r="K7" s="78" t="s">
        <v>1594</v>
      </c>
    </row>
    <row r="8" spans="2:11" ht="15.75" thickBot="1" x14ac:dyDescent="0.3">
      <c r="B8">
        <v>1</v>
      </c>
      <c r="C8" s="69" t="s">
        <v>435</v>
      </c>
      <c r="G8">
        <v>1</v>
      </c>
      <c r="H8" s="45" t="s">
        <v>435</v>
      </c>
      <c r="I8" s="67">
        <v>8</v>
      </c>
      <c r="J8" s="45">
        <v>10</v>
      </c>
      <c r="K8" s="11">
        <f>+J8-I8</f>
        <v>2</v>
      </c>
    </row>
    <row r="9" spans="2:11" ht="15.75" thickBot="1" x14ac:dyDescent="0.3">
      <c r="B9">
        <v>2</v>
      </c>
      <c r="C9" s="69" t="s">
        <v>1408</v>
      </c>
      <c r="G9">
        <v>2</v>
      </c>
      <c r="H9" s="45" t="s">
        <v>1408</v>
      </c>
      <c r="I9" s="67">
        <v>1</v>
      </c>
      <c r="J9" s="45">
        <v>2</v>
      </c>
      <c r="K9" s="11">
        <f t="shared" ref="K9:K28" si="0">+J9-I9</f>
        <v>1</v>
      </c>
    </row>
    <row r="10" spans="2:11" ht="15.75" thickBot="1" x14ac:dyDescent="0.3">
      <c r="B10">
        <v>3</v>
      </c>
      <c r="C10" s="69" t="s">
        <v>1578</v>
      </c>
      <c r="G10">
        <v>3</v>
      </c>
      <c r="H10" s="45" t="s">
        <v>165</v>
      </c>
      <c r="I10" s="67">
        <v>18</v>
      </c>
      <c r="J10" s="45">
        <v>23</v>
      </c>
      <c r="K10" s="11">
        <f t="shared" si="0"/>
        <v>5</v>
      </c>
    </row>
    <row r="11" spans="2:11" ht="15.75" thickBot="1" x14ac:dyDescent="0.3">
      <c r="B11">
        <v>4</v>
      </c>
      <c r="C11" s="69" t="s">
        <v>1352</v>
      </c>
      <c r="G11">
        <v>4</v>
      </c>
      <c r="H11" s="45" t="s">
        <v>471</v>
      </c>
      <c r="I11" s="67">
        <v>8</v>
      </c>
      <c r="J11" s="45">
        <v>14</v>
      </c>
      <c r="K11" s="11">
        <f t="shared" si="0"/>
        <v>6</v>
      </c>
    </row>
    <row r="12" spans="2:11" x14ac:dyDescent="0.25">
      <c r="B12" s="53">
        <v>5</v>
      </c>
      <c r="C12" s="57" t="s">
        <v>1113</v>
      </c>
      <c r="G12">
        <v>5</v>
      </c>
      <c r="H12" s="45" t="s">
        <v>1113</v>
      </c>
      <c r="I12" s="11"/>
      <c r="J12" s="45">
        <v>3</v>
      </c>
      <c r="K12" s="11">
        <f t="shared" si="0"/>
        <v>3</v>
      </c>
    </row>
    <row r="13" spans="2:11" ht="15.75" thickBot="1" x14ac:dyDescent="0.3">
      <c r="B13">
        <v>6</v>
      </c>
      <c r="C13" s="69" t="s">
        <v>24</v>
      </c>
      <c r="G13">
        <v>6</v>
      </c>
      <c r="H13" s="45" t="s">
        <v>24</v>
      </c>
      <c r="I13" s="67">
        <v>11</v>
      </c>
      <c r="J13" s="45">
        <v>20</v>
      </c>
      <c r="K13" s="11">
        <f t="shared" si="0"/>
        <v>9</v>
      </c>
    </row>
    <row r="14" spans="2:11" ht="15.75" thickBot="1" x14ac:dyDescent="0.3">
      <c r="B14">
        <v>7</v>
      </c>
      <c r="C14" s="69" t="s">
        <v>229</v>
      </c>
      <c r="G14">
        <v>7</v>
      </c>
      <c r="H14" s="45" t="s">
        <v>229</v>
      </c>
      <c r="I14" s="67">
        <v>46</v>
      </c>
      <c r="J14" s="45">
        <v>46</v>
      </c>
      <c r="K14" s="11">
        <f t="shared" si="0"/>
        <v>0</v>
      </c>
    </row>
    <row r="15" spans="2:11" x14ac:dyDescent="0.25">
      <c r="B15">
        <v>8</v>
      </c>
      <c r="G15">
        <v>8</v>
      </c>
      <c r="H15" s="45" t="s">
        <v>1423</v>
      </c>
      <c r="I15" s="11"/>
      <c r="J15" s="45">
        <v>2</v>
      </c>
      <c r="K15" s="11">
        <f t="shared" si="0"/>
        <v>2</v>
      </c>
    </row>
    <row r="16" spans="2:11" ht="15.75" thickBot="1" x14ac:dyDescent="0.3">
      <c r="B16">
        <v>9</v>
      </c>
      <c r="C16" s="69" t="s">
        <v>1409</v>
      </c>
      <c r="G16">
        <v>9</v>
      </c>
      <c r="H16" s="45" t="s">
        <v>1414</v>
      </c>
      <c r="I16" s="67">
        <v>5</v>
      </c>
      <c r="J16" s="45">
        <v>11</v>
      </c>
      <c r="K16" s="11">
        <f t="shared" si="0"/>
        <v>6</v>
      </c>
    </row>
    <row r="17" spans="2:11" ht="15.75" thickBot="1" x14ac:dyDescent="0.3">
      <c r="B17">
        <v>10</v>
      </c>
      <c r="C17" s="69" t="s">
        <v>211</v>
      </c>
      <c r="G17">
        <v>10</v>
      </c>
      <c r="H17" s="45" t="s">
        <v>211</v>
      </c>
      <c r="I17" s="67">
        <v>3</v>
      </c>
      <c r="J17" s="45">
        <v>3</v>
      </c>
      <c r="K17" s="11">
        <f t="shared" si="0"/>
        <v>0</v>
      </c>
    </row>
    <row r="18" spans="2:11" ht="15.75" thickBot="1" x14ac:dyDescent="0.3">
      <c r="B18">
        <v>11</v>
      </c>
      <c r="C18" s="69" t="s">
        <v>16</v>
      </c>
      <c r="G18">
        <v>11</v>
      </c>
      <c r="H18" s="45" t="s">
        <v>16</v>
      </c>
      <c r="I18" s="67">
        <v>14</v>
      </c>
      <c r="J18" s="45">
        <v>19</v>
      </c>
      <c r="K18" s="11">
        <f t="shared" si="0"/>
        <v>5</v>
      </c>
    </row>
    <row r="19" spans="2:11" ht="15.75" thickBot="1" x14ac:dyDescent="0.3">
      <c r="B19">
        <v>12</v>
      </c>
      <c r="C19" s="69" t="s">
        <v>660</v>
      </c>
      <c r="G19">
        <v>12</v>
      </c>
      <c r="H19" s="45" t="s">
        <v>660</v>
      </c>
      <c r="I19" s="67">
        <v>3</v>
      </c>
      <c r="J19" s="45">
        <v>2</v>
      </c>
      <c r="K19" s="11">
        <f t="shared" si="0"/>
        <v>-1</v>
      </c>
    </row>
    <row r="20" spans="2:11" ht="15.75" thickBot="1" x14ac:dyDescent="0.3">
      <c r="B20">
        <v>13</v>
      </c>
      <c r="C20" s="69" t="s">
        <v>96</v>
      </c>
      <c r="G20">
        <v>13</v>
      </c>
      <c r="H20" s="45" t="s">
        <v>96</v>
      </c>
      <c r="I20" s="67">
        <v>27</v>
      </c>
      <c r="J20" s="45">
        <v>46</v>
      </c>
      <c r="K20" s="11">
        <f t="shared" si="0"/>
        <v>19</v>
      </c>
    </row>
    <row r="21" spans="2:11" ht="15.75" thickBot="1" x14ac:dyDescent="0.3">
      <c r="B21">
        <v>14</v>
      </c>
      <c r="C21" s="69" t="s">
        <v>1579</v>
      </c>
      <c r="G21">
        <v>14</v>
      </c>
      <c r="H21" s="45" t="s">
        <v>52</v>
      </c>
      <c r="I21" s="67">
        <v>39</v>
      </c>
      <c r="J21" s="45">
        <v>47</v>
      </c>
      <c r="K21" s="11">
        <f t="shared" si="0"/>
        <v>8</v>
      </c>
    </row>
    <row r="22" spans="2:11" ht="15.75" thickBot="1" x14ac:dyDescent="0.3">
      <c r="B22">
        <v>15</v>
      </c>
      <c r="C22" s="69" t="s">
        <v>925</v>
      </c>
      <c r="G22">
        <v>15</v>
      </c>
      <c r="H22" s="45" t="s">
        <v>1585</v>
      </c>
      <c r="I22" s="67">
        <v>1</v>
      </c>
      <c r="J22" s="45">
        <v>2</v>
      </c>
      <c r="K22" s="11">
        <f t="shared" si="0"/>
        <v>1</v>
      </c>
    </row>
    <row r="23" spans="2:11" ht="15.75" thickBot="1" x14ac:dyDescent="0.3">
      <c r="B23">
        <v>16</v>
      </c>
      <c r="C23" s="69" t="s">
        <v>1580</v>
      </c>
      <c r="G23">
        <v>16</v>
      </c>
      <c r="H23" s="45" t="s">
        <v>111</v>
      </c>
      <c r="I23" s="67">
        <v>2</v>
      </c>
      <c r="J23" s="45">
        <v>3</v>
      </c>
      <c r="K23" s="11">
        <f t="shared" si="0"/>
        <v>1</v>
      </c>
    </row>
    <row r="24" spans="2:11" ht="15.75" thickBot="1" x14ac:dyDescent="0.3">
      <c r="B24">
        <v>17</v>
      </c>
      <c r="C24" s="69" t="s">
        <v>45</v>
      </c>
      <c r="G24">
        <v>17</v>
      </c>
      <c r="H24" s="45" t="s">
        <v>45</v>
      </c>
      <c r="I24" s="67">
        <v>18</v>
      </c>
      <c r="J24" s="45">
        <v>21</v>
      </c>
      <c r="K24" s="11">
        <f t="shared" si="0"/>
        <v>3</v>
      </c>
    </row>
    <row r="25" spans="2:11" ht="15.75" thickBot="1" x14ac:dyDescent="0.3">
      <c r="B25">
        <v>18</v>
      </c>
      <c r="C25" s="69" t="s">
        <v>1411</v>
      </c>
      <c r="G25">
        <v>18</v>
      </c>
      <c r="H25" s="45" t="s">
        <v>1411</v>
      </c>
      <c r="I25" s="67">
        <v>4</v>
      </c>
      <c r="J25" s="45">
        <v>9</v>
      </c>
      <c r="K25" s="11">
        <f t="shared" si="0"/>
        <v>5</v>
      </c>
    </row>
    <row r="26" spans="2:11" ht="15.75" thickBot="1" x14ac:dyDescent="0.3">
      <c r="B26">
        <v>19</v>
      </c>
      <c r="C26" s="69" t="s">
        <v>80</v>
      </c>
      <c r="G26">
        <v>19</v>
      </c>
      <c r="H26" s="45" t="s">
        <v>80</v>
      </c>
      <c r="I26" s="67">
        <v>28</v>
      </c>
      <c r="J26" s="45">
        <v>28</v>
      </c>
      <c r="K26" s="11">
        <f t="shared" si="0"/>
        <v>0</v>
      </c>
    </row>
    <row r="27" spans="2:11" ht="15.75" thickBot="1" x14ac:dyDescent="0.3">
      <c r="C27" s="69" t="s">
        <v>66</v>
      </c>
      <c r="G27">
        <v>20</v>
      </c>
      <c r="H27" s="45" t="s">
        <v>66</v>
      </c>
      <c r="I27" s="68">
        <v>3</v>
      </c>
      <c r="J27" s="45">
        <v>3</v>
      </c>
      <c r="K27" s="11">
        <f t="shared" si="0"/>
        <v>0</v>
      </c>
    </row>
    <row r="28" spans="2:11" ht="15.75" thickBot="1" x14ac:dyDescent="0.3">
      <c r="C28" s="69" t="s">
        <v>1581</v>
      </c>
      <c r="D28" s="68"/>
      <c r="H28" s="11" t="s">
        <v>1591</v>
      </c>
      <c r="I28" s="11">
        <f>SUM(I8:I27)</f>
        <v>239</v>
      </c>
      <c r="J28" s="11">
        <f>SUM(J8:J27)</f>
        <v>314</v>
      </c>
      <c r="K28" s="11">
        <f t="shared" si="0"/>
        <v>75</v>
      </c>
    </row>
    <row r="29" spans="2:11" ht="15.75" thickBot="1" x14ac:dyDescent="0.3">
      <c r="C29" s="69" t="s">
        <v>1582</v>
      </c>
      <c r="D29" s="68"/>
    </row>
    <row r="30" spans="2:11" ht="15.75" thickBot="1" x14ac:dyDescent="0.3">
      <c r="C30" s="69" t="s">
        <v>1583</v>
      </c>
      <c r="D30" s="68"/>
    </row>
    <row r="31" spans="2:11" ht="15.75" thickBot="1" x14ac:dyDescent="0.3">
      <c r="C31" s="62"/>
      <c r="D31" s="63">
        <v>239</v>
      </c>
    </row>
  </sheetData>
  <sortState ref="G8:I27">
    <sortCondition ref="G8:G27"/>
  </sortState>
  <mergeCells count="2">
    <mergeCell ref="C4:D4"/>
    <mergeCell ref="H6:K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26"/>
  <sheetViews>
    <sheetView workbookViewId="0">
      <selection activeCell="C20" sqref="C20"/>
    </sheetView>
  </sheetViews>
  <sheetFormatPr baseColWidth="10" defaultRowHeight="15" x14ac:dyDescent="0.25"/>
  <cols>
    <col min="1" max="4" width="11.42578125" style="35"/>
    <col min="5" max="5" width="45.7109375" style="35" bestFit="1" customWidth="1"/>
    <col min="6" max="6" width="8.85546875" style="35" bestFit="1" customWidth="1"/>
    <col min="7" max="7" width="11.42578125" style="35" bestFit="1" customWidth="1"/>
    <col min="8" max="8" width="8.5703125" style="35" bestFit="1" customWidth="1"/>
    <col min="9" max="9" width="5.7109375" style="35" bestFit="1" customWidth="1"/>
    <col min="10" max="10" width="9.28515625" style="35" bestFit="1" customWidth="1"/>
    <col min="12" max="16384" width="11.42578125" style="35"/>
  </cols>
  <sheetData>
    <row r="3" spans="5:11" ht="12.75" x14ac:dyDescent="0.2">
      <c r="E3" s="338" t="s">
        <v>1586</v>
      </c>
      <c r="F3" s="339"/>
      <c r="G3" s="339"/>
      <c r="H3" s="339"/>
      <c r="I3" s="339"/>
      <c r="J3" s="340"/>
      <c r="K3" s="35"/>
    </row>
    <row r="4" spans="5:11" s="72" customFormat="1" ht="12.75" x14ac:dyDescent="0.25">
      <c r="E4" s="73" t="s">
        <v>1569</v>
      </c>
      <c r="F4" s="73" t="s">
        <v>1592</v>
      </c>
      <c r="G4" s="73" t="s">
        <v>1588</v>
      </c>
      <c r="H4" s="73" t="s">
        <v>1593</v>
      </c>
      <c r="I4" s="74" t="s">
        <v>1571</v>
      </c>
      <c r="J4" s="73" t="s">
        <v>1587</v>
      </c>
    </row>
    <row r="5" spans="5:11" ht="12.75" x14ac:dyDescent="0.2">
      <c r="E5" s="45" t="s">
        <v>435</v>
      </c>
      <c r="F5" s="45">
        <v>3</v>
      </c>
      <c r="G5" s="45">
        <v>10</v>
      </c>
      <c r="H5" s="45">
        <f>+G5+F5</f>
        <v>13</v>
      </c>
      <c r="I5" s="75">
        <f>+H5/J5*100</f>
        <v>14.130434782608695</v>
      </c>
      <c r="J5" s="70">
        <v>92</v>
      </c>
      <c r="K5" s="35"/>
    </row>
    <row r="6" spans="5:11" ht="12.75" x14ac:dyDescent="0.2">
      <c r="E6" s="45" t="s">
        <v>1408</v>
      </c>
      <c r="F6" s="45">
        <v>3</v>
      </c>
      <c r="G6" s="45">
        <v>2</v>
      </c>
      <c r="H6" s="45">
        <f t="shared" ref="H6:H25" si="0">+G6+F6</f>
        <v>5</v>
      </c>
      <c r="I6" s="75">
        <f t="shared" ref="I6:I25" si="1">+H6/J6*100</f>
        <v>15.151515151515152</v>
      </c>
      <c r="J6" s="70">
        <v>33</v>
      </c>
      <c r="K6" s="35"/>
    </row>
    <row r="7" spans="5:11" ht="12.75" x14ac:dyDescent="0.2">
      <c r="E7" s="45" t="s">
        <v>165</v>
      </c>
      <c r="F7" s="45">
        <v>5</v>
      </c>
      <c r="G7" s="45">
        <v>23</v>
      </c>
      <c r="H7" s="45">
        <f t="shared" si="0"/>
        <v>28</v>
      </c>
      <c r="I7" s="75">
        <f t="shared" si="1"/>
        <v>19.047619047619047</v>
      </c>
      <c r="J7" s="70">
        <v>147</v>
      </c>
      <c r="K7" s="35"/>
    </row>
    <row r="8" spans="5:11" ht="12.75" x14ac:dyDescent="0.2">
      <c r="E8" s="45" t="s">
        <v>1352</v>
      </c>
      <c r="F8" s="45">
        <v>11</v>
      </c>
      <c r="G8" s="45">
        <v>14</v>
      </c>
      <c r="H8" s="45">
        <f t="shared" si="0"/>
        <v>25</v>
      </c>
      <c r="I8" s="75">
        <f t="shared" si="1"/>
        <v>40.322580645161288</v>
      </c>
      <c r="J8" s="70">
        <v>62</v>
      </c>
      <c r="K8" s="35"/>
    </row>
    <row r="9" spans="5:11" ht="12.75" x14ac:dyDescent="0.2">
      <c r="E9" s="45" t="s">
        <v>1113</v>
      </c>
      <c r="F9" s="45">
        <v>1</v>
      </c>
      <c r="G9" s="45">
        <v>3</v>
      </c>
      <c r="H9" s="45">
        <f t="shared" si="0"/>
        <v>4</v>
      </c>
      <c r="I9" s="75">
        <f t="shared" si="1"/>
        <v>8.3333333333333321</v>
      </c>
      <c r="J9" s="70">
        <v>48</v>
      </c>
      <c r="K9" s="35"/>
    </row>
    <row r="10" spans="5:11" ht="12.75" x14ac:dyDescent="0.2">
      <c r="E10" s="45" t="s">
        <v>24</v>
      </c>
      <c r="F10" s="45">
        <v>4</v>
      </c>
      <c r="G10" s="45">
        <v>20</v>
      </c>
      <c r="H10" s="45">
        <f t="shared" si="0"/>
        <v>24</v>
      </c>
      <c r="I10" s="75">
        <f t="shared" si="1"/>
        <v>20.512820512820511</v>
      </c>
      <c r="J10" s="70">
        <v>117</v>
      </c>
      <c r="K10" s="35"/>
    </row>
    <row r="11" spans="5:11" ht="12.75" x14ac:dyDescent="0.2">
      <c r="E11" s="45" t="s">
        <v>1310</v>
      </c>
      <c r="F11" s="45">
        <v>8</v>
      </c>
      <c r="G11" s="45">
        <v>46</v>
      </c>
      <c r="H11" s="45">
        <f t="shared" si="0"/>
        <v>54</v>
      </c>
      <c r="I11" s="75">
        <f t="shared" si="1"/>
        <v>14.835164835164836</v>
      </c>
      <c r="J11" s="70">
        <v>364</v>
      </c>
      <c r="K11" s="35"/>
    </row>
    <row r="12" spans="5:11" ht="12.75" x14ac:dyDescent="0.2">
      <c r="E12" s="45" t="s">
        <v>1423</v>
      </c>
      <c r="F12" s="45"/>
      <c r="G12" s="45">
        <v>2</v>
      </c>
      <c r="H12" s="45">
        <f t="shared" si="0"/>
        <v>2</v>
      </c>
      <c r="I12" s="75"/>
      <c r="J12" s="70"/>
      <c r="K12" s="35"/>
    </row>
    <row r="13" spans="5:11" ht="12.75" x14ac:dyDescent="0.2">
      <c r="E13" s="45" t="s">
        <v>1409</v>
      </c>
      <c r="F13" s="45">
        <v>5</v>
      </c>
      <c r="G13" s="45">
        <v>11</v>
      </c>
      <c r="H13" s="45">
        <f t="shared" si="0"/>
        <v>16</v>
      </c>
      <c r="I13" s="75">
        <f t="shared" si="1"/>
        <v>34.782608695652172</v>
      </c>
      <c r="J13" s="70">
        <v>46</v>
      </c>
      <c r="K13" s="35"/>
    </row>
    <row r="14" spans="5:11" ht="12.75" x14ac:dyDescent="0.2">
      <c r="E14" s="45" t="s">
        <v>211</v>
      </c>
      <c r="F14" s="45">
        <v>3</v>
      </c>
      <c r="G14" s="45">
        <v>3</v>
      </c>
      <c r="H14" s="45">
        <f t="shared" si="0"/>
        <v>6</v>
      </c>
      <c r="I14" s="75">
        <f t="shared" si="1"/>
        <v>13.043478260869565</v>
      </c>
      <c r="J14" s="70">
        <v>46</v>
      </c>
      <c r="K14" s="35"/>
    </row>
    <row r="15" spans="5:11" ht="12.75" x14ac:dyDescent="0.2">
      <c r="E15" s="45" t="s">
        <v>16</v>
      </c>
      <c r="F15" s="45">
        <v>6</v>
      </c>
      <c r="G15" s="45">
        <v>19</v>
      </c>
      <c r="H15" s="45">
        <f t="shared" si="0"/>
        <v>25</v>
      </c>
      <c r="I15" s="75">
        <f t="shared" si="1"/>
        <v>30.487804878048781</v>
      </c>
      <c r="J15" s="70">
        <v>82</v>
      </c>
      <c r="K15" s="35"/>
    </row>
    <row r="16" spans="5:11" ht="12.75" x14ac:dyDescent="0.2">
      <c r="E16" s="45" t="s">
        <v>660</v>
      </c>
      <c r="F16" s="45">
        <v>1</v>
      </c>
      <c r="G16" s="45">
        <v>2</v>
      </c>
      <c r="H16" s="45">
        <f t="shared" si="0"/>
        <v>3</v>
      </c>
      <c r="I16" s="75">
        <f t="shared" si="1"/>
        <v>13.043478260869565</v>
      </c>
      <c r="J16" s="70">
        <v>23</v>
      </c>
      <c r="K16" s="35"/>
    </row>
    <row r="17" spans="5:11" ht="12.75" x14ac:dyDescent="0.2">
      <c r="E17" s="45" t="s">
        <v>96</v>
      </c>
      <c r="F17" s="45">
        <v>4</v>
      </c>
      <c r="G17" s="45">
        <v>46</v>
      </c>
      <c r="H17" s="45">
        <f t="shared" si="0"/>
        <v>50</v>
      </c>
      <c r="I17" s="75">
        <f t="shared" si="1"/>
        <v>28.901734104046245</v>
      </c>
      <c r="J17" s="70">
        <v>173</v>
      </c>
      <c r="K17" s="35"/>
    </row>
    <row r="18" spans="5:11" ht="12.75" x14ac:dyDescent="0.2">
      <c r="E18" s="45" t="s">
        <v>52</v>
      </c>
      <c r="F18" s="45">
        <v>9</v>
      </c>
      <c r="G18" s="45">
        <v>47</v>
      </c>
      <c r="H18" s="45">
        <f t="shared" si="0"/>
        <v>56</v>
      </c>
      <c r="I18" s="75">
        <f t="shared" si="1"/>
        <v>56.000000000000007</v>
      </c>
      <c r="J18" s="70">
        <v>100</v>
      </c>
      <c r="K18" s="35"/>
    </row>
    <row r="19" spans="5:11" ht="12.75" x14ac:dyDescent="0.2">
      <c r="E19" s="45" t="s">
        <v>1590</v>
      </c>
      <c r="F19" s="45">
        <v>8</v>
      </c>
      <c r="G19" s="45">
        <v>2</v>
      </c>
      <c r="H19" s="45">
        <f t="shared" si="0"/>
        <v>10</v>
      </c>
      <c r="I19" s="75">
        <f t="shared" si="1"/>
        <v>17.241379310344829</v>
      </c>
      <c r="J19" s="70">
        <v>58</v>
      </c>
      <c r="K19" s="35"/>
    </row>
    <row r="20" spans="5:11" ht="12.75" x14ac:dyDescent="0.2">
      <c r="E20" s="45" t="s">
        <v>111</v>
      </c>
      <c r="F20" s="45">
        <v>5</v>
      </c>
      <c r="G20" s="45">
        <v>3</v>
      </c>
      <c r="H20" s="45">
        <f t="shared" si="0"/>
        <v>8</v>
      </c>
      <c r="I20" s="75">
        <f t="shared" si="1"/>
        <v>29.629629629629626</v>
      </c>
      <c r="J20" s="70">
        <v>27</v>
      </c>
      <c r="K20" s="35"/>
    </row>
    <row r="21" spans="5:11" ht="12.75" x14ac:dyDescent="0.2">
      <c r="E21" s="45" t="s">
        <v>45</v>
      </c>
      <c r="F21" s="45">
        <v>8</v>
      </c>
      <c r="G21" s="45">
        <v>21</v>
      </c>
      <c r="H21" s="45">
        <f t="shared" si="0"/>
        <v>29</v>
      </c>
      <c r="I21" s="75">
        <f t="shared" si="1"/>
        <v>21.804511278195488</v>
      </c>
      <c r="J21" s="70">
        <v>133</v>
      </c>
      <c r="K21" s="35"/>
    </row>
    <row r="22" spans="5:11" ht="12.75" x14ac:dyDescent="0.2">
      <c r="E22" s="45" t="s">
        <v>1411</v>
      </c>
      <c r="F22" s="45">
        <v>9</v>
      </c>
      <c r="G22" s="45">
        <v>9</v>
      </c>
      <c r="H22" s="45">
        <f t="shared" si="0"/>
        <v>18</v>
      </c>
      <c r="I22" s="75">
        <f t="shared" si="1"/>
        <v>48.648648648648653</v>
      </c>
      <c r="J22" s="70">
        <v>37</v>
      </c>
      <c r="K22" s="35"/>
    </row>
    <row r="23" spans="5:11" ht="12.75" x14ac:dyDescent="0.2">
      <c r="E23" s="45" t="s">
        <v>80</v>
      </c>
      <c r="F23" s="45">
        <v>1</v>
      </c>
      <c r="G23" s="45">
        <v>28</v>
      </c>
      <c r="H23" s="45">
        <f t="shared" si="0"/>
        <v>29</v>
      </c>
      <c r="I23" s="75">
        <f t="shared" si="1"/>
        <v>36.708860759493675</v>
      </c>
      <c r="J23" s="70">
        <v>79</v>
      </c>
      <c r="K23" s="35"/>
    </row>
    <row r="24" spans="5:11" ht="12.75" x14ac:dyDescent="0.2">
      <c r="E24" s="45" t="s">
        <v>1589</v>
      </c>
      <c r="F24" s="45"/>
      <c r="G24" s="45">
        <v>3</v>
      </c>
      <c r="H24" s="45">
        <f t="shared" si="0"/>
        <v>3</v>
      </c>
      <c r="I24" s="75">
        <f t="shared" si="1"/>
        <v>23.076923076923077</v>
      </c>
      <c r="J24" s="70">
        <v>13</v>
      </c>
      <c r="K24" s="35"/>
    </row>
    <row r="25" spans="5:11" ht="12.75" x14ac:dyDescent="0.2">
      <c r="E25" s="45" t="s">
        <v>1374</v>
      </c>
      <c r="F25" s="70">
        <f>SUM(F5:F24)</f>
        <v>94</v>
      </c>
      <c r="G25" s="70">
        <f>SUM(G5:G24)</f>
        <v>314</v>
      </c>
      <c r="H25" s="45">
        <f t="shared" si="0"/>
        <v>408</v>
      </c>
      <c r="I25" s="75">
        <f t="shared" si="1"/>
        <v>24.285714285714285</v>
      </c>
      <c r="J25" s="70">
        <f>SUM(J5:J24)</f>
        <v>1680</v>
      </c>
      <c r="K25" s="35"/>
    </row>
    <row r="26" spans="5:11" ht="12.75" x14ac:dyDescent="0.2">
      <c r="K26" s="35"/>
    </row>
  </sheetData>
  <mergeCells count="1">
    <mergeCell ref="E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topLeftCell="L1" workbookViewId="0">
      <selection activeCell="E43" sqref="E43"/>
    </sheetView>
  </sheetViews>
  <sheetFormatPr baseColWidth="10" defaultColWidth="11.42578125" defaultRowHeight="12.75" x14ac:dyDescent="0.2"/>
  <cols>
    <col min="1" max="1" width="11.42578125" style="35"/>
    <col min="2" max="2" width="22.28515625" style="51" customWidth="1"/>
    <col min="3" max="3" width="29.7109375" style="35" customWidth="1"/>
    <col min="4" max="4" width="25.42578125" style="35" customWidth="1"/>
    <col min="5" max="5" width="91" style="52" customWidth="1"/>
    <col min="6" max="6" width="46.42578125" style="35" customWidth="1"/>
    <col min="7" max="7" width="28.85546875" style="35" customWidth="1"/>
    <col min="8" max="8" width="53.5703125" style="35" customWidth="1"/>
    <col min="9" max="9" width="48" style="35" customWidth="1"/>
    <col min="10" max="10" width="85.7109375" style="35" customWidth="1"/>
    <col min="11" max="16384" width="11.42578125" style="35"/>
  </cols>
  <sheetData>
    <row r="1" spans="1:10" ht="15.75" customHeight="1" x14ac:dyDescent="0.2">
      <c r="B1" s="36"/>
      <c r="C1" s="37"/>
      <c r="D1" s="37"/>
      <c r="E1" s="38"/>
      <c r="F1" s="37"/>
      <c r="G1" s="37"/>
      <c r="H1" s="37"/>
      <c r="I1" s="37"/>
      <c r="J1" s="37"/>
    </row>
    <row r="2" spans="1:10" ht="29.25" customHeight="1" x14ac:dyDescent="0.2">
      <c r="B2" s="39" t="s">
        <v>1103</v>
      </c>
      <c r="C2" s="40" t="s">
        <v>0</v>
      </c>
      <c r="D2" s="40" t="s">
        <v>1</v>
      </c>
      <c r="E2" s="41" t="s">
        <v>3</v>
      </c>
      <c r="F2" s="41" t="s">
        <v>1439</v>
      </c>
      <c r="G2" s="41" t="s">
        <v>5</v>
      </c>
      <c r="H2" s="40" t="s">
        <v>6</v>
      </c>
      <c r="I2" s="41" t="s">
        <v>7</v>
      </c>
      <c r="J2" s="41" t="s">
        <v>8</v>
      </c>
    </row>
    <row r="3" spans="1:10" s="45" customFormat="1" x14ac:dyDescent="0.2">
      <c r="A3" s="42">
        <v>1</v>
      </c>
      <c r="B3" s="43">
        <v>1716539109</v>
      </c>
      <c r="C3" s="44" t="s">
        <v>1001</v>
      </c>
      <c r="D3" s="34" t="s">
        <v>1002</v>
      </c>
      <c r="E3" s="44" t="s">
        <v>1004</v>
      </c>
      <c r="F3" s="44" t="s">
        <v>1441</v>
      </c>
      <c r="G3" s="44" t="s">
        <v>14</v>
      </c>
      <c r="H3" s="44" t="s">
        <v>1006</v>
      </c>
      <c r="I3" s="44" t="s">
        <v>229</v>
      </c>
      <c r="J3" s="44" t="s">
        <v>1007</v>
      </c>
    </row>
    <row r="4" spans="1:10" s="45" customFormat="1" x14ac:dyDescent="0.2">
      <c r="A4" s="42">
        <v>2</v>
      </c>
      <c r="B4" s="43">
        <v>1716384530</v>
      </c>
      <c r="C4" s="44" t="s">
        <v>1140</v>
      </c>
      <c r="D4" s="34" t="s">
        <v>1141</v>
      </c>
      <c r="E4" s="44" t="s">
        <v>190</v>
      </c>
      <c r="F4" s="44" t="s">
        <v>1442</v>
      </c>
      <c r="G4" s="44"/>
      <c r="H4" s="44"/>
      <c r="I4" s="44" t="s">
        <v>96</v>
      </c>
      <c r="J4" s="44" t="s">
        <v>193</v>
      </c>
    </row>
    <row r="5" spans="1:10" s="45" customFormat="1" x14ac:dyDescent="0.2">
      <c r="A5" s="42">
        <v>3</v>
      </c>
      <c r="B5" s="43">
        <v>1702450550</v>
      </c>
      <c r="C5" s="44" t="s">
        <v>708</v>
      </c>
      <c r="D5" s="34" t="s">
        <v>709</v>
      </c>
      <c r="E5" s="44" t="s">
        <v>711</v>
      </c>
      <c r="F5" s="44" t="s">
        <v>1442</v>
      </c>
      <c r="G5" s="44" t="s">
        <v>64</v>
      </c>
      <c r="H5" s="44" t="s">
        <v>712</v>
      </c>
      <c r="I5" s="44" t="s">
        <v>435</v>
      </c>
      <c r="J5" s="44" t="s">
        <v>713</v>
      </c>
    </row>
    <row r="6" spans="1:10" s="45" customFormat="1" x14ac:dyDescent="0.2">
      <c r="A6" s="42">
        <v>4</v>
      </c>
      <c r="B6" s="43">
        <v>1708007156</v>
      </c>
      <c r="C6" s="44" t="s">
        <v>466</v>
      </c>
      <c r="D6" s="34" t="s">
        <v>467</v>
      </c>
      <c r="E6" s="44" t="s">
        <v>1122</v>
      </c>
      <c r="F6" s="44" t="s">
        <v>1442</v>
      </c>
      <c r="G6" s="44" t="s">
        <v>469</v>
      </c>
      <c r="H6" s="44" t="s">
        <v>470</v>
      </c>
      <c r="I6" s="44" t="s">
        <v>471</v>
      </c>
      <c r="J6" s="44" t="s">
        <v>1121</v>
      </c>
    </row>
    <row r="7" spans="1:10" s="45" customFormat="1" x14ac:dyDescent="0.2">
      <c r="A7" s="42">
        <v>5</v>
      </c>
      <c r="B7" s="43">
        <v>1705392031</v>
      </c>
      <c r="C7" s="44" t="s">
        <v>423</v>
      </c>
      <c r="D7" s="34" t="s">
        <v>424</v>
      </c>
      <c r="E7" s="44" t="s">
        <v>426</v>
      </c>
      <c r="F7" s="44" t="s">
        <v>1442</v>
      </c>
      <c r="G7" s="44" t="s">
        <v>427</v>
      </c>
      <c r="H7" s="44" t="s">
        <v>428</v>
      </c>
      <c r="I7" s="44" t="s">
        <v>229</v>
      </c>
      <c r="J7" s="44" t="s">
        <v>429</v>
      </c>
    </row>
    <row r="8" spans="1:10" s="45" customFormat="1" x14ac:dyDescent="0.2">
      <c r="A8" s="42">
        <v>6</v>
      </c>
      <c r="B8" s="43">
        <v>1716294002</v>
      </c>
      <c r="C8" s="44" t="s">
        <v>661</v>
      </c>
      <c r="D8" s="34" t="s">
        <v>662</v>
      </c>
      <c r="E8" s="44" t="s">
        <v>426</v>
      </c>
      <c r="F8" s="44" t="s">
        <v>1442</v>
      </c>
      <c r="G8" s="44" t="s">
        <v>427</v>
      </c>
      <c r="H8" s="44" t="s">
        <v>428</v>
      </c>
      <c r="I8" s="44" t="s">
        <v>229</v>
      </c>
      <c r="J8" s="44" t="s">
        <v>429</v>
      </c>
    </row>
    <row r="9" spans="1:10" s="45" customFormat="1" x14ac:dyDescent="0.2">
      <c r="A9" s="42">
        <v>7</v>
      </c>
      <c r="B9" s="43">
        <v>1710803998</v>
      </c>
      <c r="C9" s="44" t="s">
        <v>807</v>
      </c>
      <c r="D9" s="34" t="s">
        <v>808</v>
      </c>
      <c r="E9" s="44" t="s">
        <v>426</v>
      </c>
      <c r="F9" s="44" t="s">
        <v>1442</v>
      </c>
      <c r="G9" s="44" t="s">
        <v>427</v>
      </c>
      <c r="H9" s="44" t="s">
        <v>428</v>
      </c>
      <c r="I9" s="44" t="s">
        <v>229</v>
      </c>
      <c r="J9" s="44" t="s">
        <v>809</v>
      </c>
    </row>
    <row r="10" spans="1:10" s="45" customFormat="1" x14ac:dyDescent="0.2">
      <c r="A10" s="42">
        <v>8</v>
      </c>
      <c r="B10" s="43">
        <v>1751463041</v>
      </c>
      <c r="C10" s="44" t="s">
        <v>913</v>
      </c>
      <c r="D10" s="34" t="s">
        <v>914</v>
      </c>
      <c r="E10" s="44" t="s">
        <v>1133</v>
      </c>
      <c r="F10" s="44" t="s">
        <v>1442</v>
      </c>
      <c r="G10" s="44" t="s">
        <v>39</v>
      </c>
      <c r="H10" s="44" t="s">
        <v>916</v>
      </c>
      <c r="I10" s="44" t="s">
        <v>1434</v>
      </c>
      <c r="J10" s="44" t="s">
        <v>1134</v>
      </c>
    </row>
    <row r="11" spans="1:10" s="45" customFormat="1" x14ac:dyDescent="0.2">
      <c r="A11" s="42">
        <v>9</v>
      </c>
      <c r="B11" s="43">
        <v>1715513642</v>
      </c>
      <c r="C11" s="44" t="s">
        <v>153</v>
      </c>
      <c r="D11" s="34" t="s">
        <v>154</v>
      </c>
      <c r="E11" s="44" t="s">
        <v>156</v>
      </c>
      <c r="F11" s="44" t="s">
        <v>1442</v>
      </c>
      <c r="G11" s="44" t="s">
        <v>102</v>
      </c>
      <c r="H11" s="44" t="s">
        <v>158</v>
      </c>
      <c r="I11" s="44" t="s">
        <v>96</v>
      </c>
      <c r="J11" s="44" t="s">
        <v>159</v>
      </c>
    </row>
    <row r="12" spans="1:10" s="45" customFormat="1" x14ac:dyDescent="0.2">
      <c r="A12" s="42">
        <v>10</v>
      </c>
      <c r="B12" s="43">
        <v>1717644932</v>
      </c>
      <c r="C12" s="44" t="s">
        <v>614</v>
      </c>
      <c r="D12" s="34" t="s">
        <v>615</v>
      </c>
      <c r="E12" s="44" t="s">
        <v>445</v>
      </c>
      <c r="F12" s="44" t="s">
        <v>1442</v>
      </c>
      <c r="G12" s="44" t="s">
        <v>102</v>
      </c>
      <c r="H12" s="44" t="s">
        <v>158</v>
      </c>
      <c r="I12" s="44" t="s">
        <v>96</v>
      </c>
      <c r="J12" s="44" t="s">
        <v>159</v>
      </c>
    </row>
    <row r="13" spans="1:10" s="45" customFormat="1" x14ac:dyDescent="0.2">
      <c r="A13" s="42">
        <v>11</v>
      </c>
      <c r="B13" s="43">
        <v>1002108494</v>
      </c>
      <c r="C13" s="44" t="s">
        <v>621</v>
      </c>
      <c r="D13" s="34" t="s">
        <v>622</v>
      </c>
      <c r="E13" s="44" t="s">
        <v>156</v>
      </c>
      <c r="F13" s="44" t="s">
        <v>1442</v>
      </c>
      <c r="G13" s="44" t="s">
        <v>191</v>
      </c>
      <c r="H13" s="44" t="s">
        <v>624</v>
      </c>
      <c r="I13" s="44" t="s">
        <v>96</v>
      </c>
      <c r="J13" s="44" t="s">
        <v>159</v>
      </c>
    </row>
    <row r="14" spans="1:10" s="45" customFormat="1" x14ac:dyDescent="0.2">
      <c r="A14" s="42">
        <v>12</v>
      </c>
      <c r="B14" s="43">
        <v>1707265565</v>
      </c>
      <c r="C14" s="44" t="s">
        <v>696</v>
      </c>
      <c r="D14" s="34" t="s">
        <v>697</v>
      </c>
      <c r="E14" s="44" t="s">
        <v>156</v>
      </c>
      <c r="F14" s="44" t="s">
        <v>1442</v>
      </c>
      <c r="G14" s="44" t="s">
        <v>102</v>
      </c>
      <c r="H14" s="44" t="s">
        <v>158</v>
      </c>
      <c r="I14" s="44" t="s">
        <v>96</v>
      </c>
      <c r="J14" s="44" t="s">
        <v>159</v>
      </c>
    </row>
    <row r="15" spans="1:10" s="45" customFormat="1" x14ac:dyDescent="0.2">
      <c r="A15" s="42">
        <v>13</v>
      </c>
      <c r="B15" s="43" t="s">
        <v>780</v>
      </c>
      <c r="C15" s="44" t="s">
        <v>781</v>
      </c>
      <c r="D15" s="34" t="s">
        <v>782</v>
      </c>
      <c r="E15" s="44" t="s">
        <v>784</v>
      </c>
      <c r="F15" s="44" t="s">
        <v>1442</v>
      </c>
      <c r="G15" s="44" t="s">
        <v>102</v>
      </c>
      <c r="H15" s="44" t="s">
        <v>158</v>
      </c>
      <c r="I15" s="44" t="s">
        <v>96</v>
      </c>
      <c r="J15" s="44" t="s">
        <v>159</v>
      </c>
    </row>
    <row r="16" spans="1:10" s="45" customFormat="1" x14ac:dyDescent="0.2">
      <c r="A16" s="42">
        <v>14</v>
      </c>
      <c r="B16" s="43">
        <v>1707862486</v>
      </c>
      <c r="C16" s="44" t="s">
        <v>176</v>
      </c>
      <c r="D16" s="34" t="s">
        <v>177</v>
      </c>
      <c r="E16" s="44" t="s">
        <v>179</v>
      </c>
      <c r="F16" s="44" t="s">
        <v>1442</v>
      </c>
      <c r="G16" s="44" t="s">
        <v>102</v>
      </c>
      <c r="H16" s="44" t="s">
        <v>180</v>
      </c>
      <c r="I16" s="44" t="s">
        <v>52</v>
      </c>
      <c r="J16" s="44" t="s">
        <v>181</v>
      </c>
    </row>
    <row r="17" spans="1:10" s="45" customFormat="1" x14ac:dyDescent="0.2">
      <c r="A17" s="42">
        <v>15</v>
      </c>
      <c r="B17" s="43">
        <v>1102754262</v>
      </c>
      <c r="C17" s="44" t="s">
        <v>9</v>
      </c>
      <c r="D17" s="34" t="s">
        <v>10</v>
      </c>
      <c r="E17" s="44" t="s">
        <v>12</v>
      </c>
      <c r="F17" s="44" t="s">
        <v>1441</v>
      </c>
      <c r="G17" s="44" t="s">
        <v>14</v>
      </c>
      <c r="H17" s="44" t="s">
        <v>15</v>
      </c>
      <c r="I17" s="44" t="s">
        <v>16</v>
      </c>
      <c r="J17" s="44" t="s">
        <v>17</v>
      </c>
    </row>
    <row r="18" spans="1:10" s="45" customFormat="1" x14ac:dyDescent="0.2">
      <c r="A18" s="42">
        <v>16</v>
      </c>
      <c r="B18" s="43">
        <v>1710109891</v>
      </c>
      <c r="C18" s="44" t="s">
        <v>309</v>
      </c>
      <c r="D18" s="34" t="s">
        <v>310</v>
      </c>
      <c r="E18" s="44" t="s">
        <v>12</v>
      </c>
      <c r="F18" s="44" t="s">
        <v>1441</v>
      </c>
      <c r="G18" s="44" t="s">
        <v>14</v>
      </c>
      <c r="H18" s="44" t="s">
        <v>15</v>
      </c>
      <c r="I18" s="44" t="s">
        <v>16</v>
      </c>
      <c r="J18" s="44" t="s">
        <v>17</v>
      </c>
    </row>
    <row r="19" spans="1:10" s="45" customFormat="1" x14ac:dyDescent="0.2">
      <c r="A19" s="42">
        <v>17</v>
      </c>
      <c r="B19" s="43">
        <v>907196869</v>
      </c>
      <c r="C19" s="44" t="s">
        <v>863</v>
      </c>
      <c r="D19" s="34" t="s">
        <v>864</v>
      </c>
      <c r="E19" s="44" t="s">
        <v>12</v>
      </c>
      <c r="F19" s="44" t="s">
        <v>1441</v>
      </c>
      <c r="G19" s="44" t="s">
        <v>14</v>
      </c>
      <c r="H19" s="44" t="s">
        <v>15</v>
      </c>
      <c r="I19" s="44" t="s">
        <v>16</v>
      </c>
      <c r="J19" s="44" t="s">
        <v>17</v>
      </c>
    </row>
    <row r="20" spans="1:10" s="45" customFormat="1" x14ac:dyDescent="0.2">
      <c r="A20" s="42">
        <v>18</v>
      </c>
      <c r="B20" s="43">
        <v>400693461</v>
      </c>
      <c r="C20" s="44" t="s">
        <v>1018</v>
      </c>
      <c r="D20" s="34" t="s">
        <v>1019</v>
      </c>
      <c r="E20" s="44" t="s">
        <v>1021</v>
      </c>
      <c r="F20" s="44" t="s">
        <v>1441</v>
      </c>
      <c r="G20" s="44" t="s">
        <v>14</v>
      </c>
      <c r="H20" s="44" t="s">
        <v>816</v>
      </c>
      <c r="I20" s="44" t="s">
        <v>52</v>
      </c>
      <c r="J20" s="44" t="s">
        <v>1022</v>
      </c>
    </row>
    <row r="21" spans="1:10" s="45" customFormat="1" x14ac:dyDescent="0.2">
      <c r="A21" s="42"/>
      <c r="B21" s="43">
        <v>1716055981</v>
      </c>
      <c r="C21" s="44" t="s">
        <v>457</v>
      </c>
      <c r="D21" s="34" t="s">
        <v>458</v>
      </c>
      <c r="E21" s="44" t="s">
        <v>460</v>
      </c>
      <c r="F21" s="44" t="s">
        <v>1443</v>
      </c>
      <c r="G21" s="44" t="s">
        <v>64</v>
      </c>
      <c r="H21" s="44" t="s">
        <v>65</v>
      </c>
      <c r="I21" s="44" t="s">
        <v>435</v>
      </c>
      <c r="J21" s="44" t="s">
        <v>461</v>
      </c>
    </row>
    <row r="22" spans="1:10" s="45" customFormat="1" x14ac:dyDescent="0.2">
      <c r="A22" s="42">
        <v>20</v>
      </c>
      <c r="B22" s="43">
        <v>1714076427</v>
      </c>
      <c r="C22" s="44" t="s">
        <v>60</v>
      </c>
      <c r="D22" s="34" t="s">
        <v>61</v>
      </c>
      <c r="E22" s="44" t="s">
        <v>63</v>
      </c>
      <c r="F22" s="44" t="s">
        <v>1443</v>
      </c>
      <c r="G22" s="44" t="s">
        <v>64</v>
      </c>
      <c r="H22" s="44" t="s">
        <v>65</v>
      </c>
      <c r="I22" s="44" t="s">
        <v>66</v>
      </c>
      <c r="J22" s="44" t="s">
        <v>67</v>
      </c>
    </row>
    <row r="23" spans="1:10" s="45" customFormat="1" x14ac:dyDescent="0.2">
      <c r="A23" s="42">
        <v>21</v>
      </c>
      <c r="B23" s="43">
        <v>1718225681</v>
      </c>
      <c r="C23" s="44" t="s">
        <v>731</v>
      </c>
      <c r="D23" s="34" t="s">
        <v>732</v>
      </c>
      <c r="E23" s="44" t="s">
        <v>134</v>
      </c>
      <c r="F23" s="44" t="s">
        <v>1443</v>
      </c>
      <c r="G23" s="44" t="s">
        <v>64</v>
      </c>
      <c r="H23" s="44" t="s">
        <v>65</v>
      </c>
      <c r="I23" s="44" t="s">
        <v>66</v>
      </c>
      <c r="J23" s="44" t="s">
        <v>136</v>
      </c>
    </row>
    <row r="24" spans="1:10" s="45" customFormat="1" x14ac:dyDescent="0.2">
      <c r="A24" s="42">
        <v>22</v>
      </c>
      <c r="B24" s="43">
        <v>602116741</v>
      </c>
      <c r="C24" s="44" t="s">
        <v>245</v>
      </c>
      <c r="D24" s="34" t="s">
        <v>246</v>
      </c>
      <c r="E24" s="44" t="s">
        <v>89</v>
      </c>
      <c r="F24" s="44" t="s">
        <v>1443</v>
      </c>
      <c r="G24" s="44" t="s">
        <v>22</v>
      </c>
      <c r="H24" s="44" t="s">
        <v>90</v>
      </c>
      <c r="I24" s="44" t="s">
        <v>165</v>
      </c>
      <c r="J24" s="44" t="s">
        <v>91</v>
      </c>
    </row>
    <row r="25" spans="1:10" s="45" customFormat="1" x14ac:dyDescent="0.2">
      <c r="A25" s="42">
        <v>23</v>
      </c>
      <c r="B25" s="43">
        <v>1711003309</v>
      </c>
      <c r="C25" s="44" t="s">
        <v>376</v>
      </c>
      <c r="D25" s="34" t="s">
        <v>377</v>
      </c>
      <c r="E25" s="44" t="s">
        <v>21</v>
      </c>
      <c r="F25" s="44" t="s">
        <v>1443</v>
      </c>
      <c r="G25" s="44" t="s">
        <v>22</v>
      </c>
      <c r="H25" s="44" t="s">
        <v>23</v>
      </c>
      <c r="I25" s="44" t="s">
        <v>165</v>
      </c>
      <c r="J25" s="44" t="s">
        <v>25</v>
      </c>
    </row>
    <row r="26" spans="1:10" s="45" customFormat="1" x14ac:dyDescent="0.2">
      <c r="A26" s="42">
        <v>24</v>
      </c>
      <c r="B26" s="43">
        <v>1713386140</v>
      </c>
      <c r="C26" s="44" t="s">
        <v>625</v>
      </c>
      <c r="D26" s="34" t="s">
        <v>626</v>
      </c>
      <c r="E26" s="44" t="s">
        <v>21</v>
      </c>
      <c r="F26" s="44" t="s">
        <v>1443</v>
      </c>
      <c r="G26" s="44" t="s">
        <v>22</v>
      </c>
      <c r="H26" s="44" t="s">
        <v>23</v>
      </c>
      <c r="I26" s="44" t="s">
        <v>165</v>
      </c>
      <c r="J26" s="44" t="s">
        <v>25</v>
      </c>
    </row>
    <row r="27" spans="1:10" s="45" customFormat="1" x14ac:dyDescent="0.2">
      <c r="A27" s="42">
        <v>25</v>
      </c>
      <c r="B27" s="43">
        <v>1704266749</v>
      </c>
      <c r="C27" s="44" t="s">
        <v>991</v>
      </c>
      <c r="D27" s="34" t="s">
        <v>992</v>
      </c>
      <c r="E27" s="44" t="s">
        <v>21</v>
      </c>
      <c r="F27" s="44" t="s">
        <v>1443</v>
      </c>
      <c r="G27" s="44" t="s">
        <v>22</v>
      </c>
      <c r="H27" s="44" t="s">
        <v>23</v>
      </c>
      <c r="I27" s="44" t="s">
        <v>165</v>
      </c>
      <c r="J27" s="44" t="s">
        <v>25</v>
      </c>
    </row>
    <row r="28" spans="1:10" s="45" customFormat="1" x14ac:dyDescent="0.2">
      <c r="A28" s="42">
        <v>26</v>
      </c>
      <c r="B28" s="43">
        <v>1707581441</v>
      </c>
      <c r="C28" s="44" t="s">
        <v>1067</v>
      </c>
      <c r="D28" s="34" t="s">
        <v>1068</v>
      </c>
      <c r="E28" s="44" t="s">
        <v>263</v>
      </c>
      <c r="F28" s="44" t="s">
        <v>1443</v>
      </c>
      <c r="G28" s="44" t="s">
        <v>78</v>
      </c>
      <c r="H28" s="44" t="s">
        <v>264</v>
      </c>
      <c r="I28" s="44" t="s">
        <v>1113</v>
      </c>
      <c r="J28" s="44" t="s">
        <v>1070</v>
      </c>
    </row>
    <row r="29" spans="1:10" s="45" customFormat="1" x14ac:dyDescent="0.2">
      <c r="A29" s="42">
        <v>27</v>
      </c>
      <c r="B29" s="43">
        <v>1709501587</v>
      </c>
      <c r="C29" s="44" t="s">
        <v>18</v>
      </c>
      <c r="D29" s="34" t="s">
        <v>19</v>
      </c>
      <c r="E29" s="44" t="s">
        <v>21</v>
      </c>
      <c r="F29" s="44" t="s">
        <v>1443</v>
      </c>
      <c r="G29" s="44" t="s">
        <v>22</v>
      </c>
      <c r="H29" s="44" t="s">
        <v>23</v>
      </c>
      <c r="I29" s="44" t="s">
        <v>24</v>
      </c>
      <c r="J29" s="44" t="s">
        <v>25</v>
      </c>
    </row>
    <row r="30" spans="1:10" s="45" customFormat="1" x14ac:dyDescent="0.2">
      <c r="A30" s="42">
        <v>28</v>
      </c>
      <c r="B30" s="43">
        <v>1001213931</v>
      </c>
      <c r="C30" s="44" t="s">
        <v>68</v>
      </c>
      <c r="D30" s="34" t="s">
        <v>69</v>
      </c>
      <c r="E30" s="44" t="s">
        <v>21</v>
      </c>
      <c r="F30" s="44" t="s">
        <v>1443</v>
      </c>
      <c r="G30" s="44" t="s">
        <v>22</v>
      </c>
      <c r="H30" s="44" t="s">
        <v>23</v>
      </c>
      <c r="I30" s="44" t="s">
        <v>24</v>
      </c>
      <c r="J30" s="44" t="s">
        <v>25</v>
      </c>
    </row>
    <row r="31" spans="1:10" s="45" customFormat="1" x14ac:dyDescent="0.2">
      <c r="A31" s="42">
        <v>29</v>
      </c>
      <c r="B31" s="43">
        <v>1713248258</v>
      </c>
      <c r="C31" s="44" t="s">
        <v>397</v>
      </c>
      <c r="D31" s="34" t="s">
        <v>398</v>
      </c>
      <c r="E31" s="44" t="s">
        <v>272</v>
      </c>
      <c r="F31" s="44" t="s">
        <v>1443</v>
      </c>
      <c r="G31" s="44" t="s">
        <v>64</v>
      </c>
      <c r="H31" s="44" t="s">
        <v>65</v>
      </c>
      <c r="I31" s="44" t="s">
        <v>24</v>
      </c>
      <c r="J31" s="44" t="s">
        <v>273</v>
      </c>
    </row>
    <row r="32" spans="1:10" s="45" customFormat="1" x14ac:dyDescent="0.2">
      <c r="A32" s="42">
        <v>30</v>
      </c>
      <c r="B32" s="43">
        <v>1714945704</v>
      </c>
      <c r="C32" s="44" t="s">
        <v>672</v>
      </c>
      <c r="D32" s="34" t="s">
        <v>673</v>
      </c>
      <c r="E32" s="44" t="s">
        <v>89</v>
      </c>
      <c r="F32" s="44" t="s">
        <v>1443</v>
      </c>
      <c r="G32" s="44" t="s">
        <v>22</v>
      </c>
      <c r="H32" s="44" t="s">
        <v>90</v>
      </c>
      <c r="I32" s="44" t="s">
        <v>24</v>
      </c>
      <c r="J32" s="44" t="s">
        <v>91</v>
      </c>
    </row>
    <row r="33" spans="1:10" s="45" customFormat="1" x14ac:dyDescent="0.2">
      <c r="A33" s="42">
        <v>31</v>
      </c>
      <c r="B33" s="43">
        <v>1711621563</v>
      </c>
      <c r="C33" s="44" t="s">
        <v>685</v>
      </c>
      <c r="D33" s="34" t="s">
        <v>688</v>
      </c>
      <c r="E33" s="44" t="s">
        <v>89</v>
      </c>
      <c r="F33" s="44" t="s">
        <v>1443</v>
      </c>
      <c r="G33" s="44" t="s">
        <v>22</v>
      </c>
      <c r="H33" s="44" t="s">
        <v>90</v>
      </c>
      <c r="I33" s="44" t="s">
        <v>24</v>
      </c>
      <c r="J33" s="44" t="s">
        <v>91</v>
      </c>
    </row>
    <row r="34" spans="1:10" s="45" customFormat="1" x14ac:dyDescent="0.2">
      <c r="A34" s="42">
        <v>32</v>
      </c>
      <c r="B34" s="43">
        <v>1712156684</v>
      </c>
      <c r="C34" s="44" t="s">
        <v>998</v>
      </c>
      <c r="D34" s="34" t="s">
        <v>999</v>
      </c>
      <c r="E34" s="44" t="s">
        <v>89</v>
      </c>
      <c r="F34" s="44" t="s">
        <v>1443</v>
      </c>
      <c r="G34" s="44" t="s">
        <v>22</v>
      </c>
      <c r="H34" s="44" t="s">
        <v>90</v>
      </c>
      <c r="I34" s="44" t="s">
        <v>24</v>
      </c>
      <c r="J34" s="44" t="s">
        <v>91</v>
      </c>
    </row>
    <row r="35" spans="1:10" s="45" customFormat="1" x14ac:dyDescent="0.2">
      <c r="A35" s="42">
        <v>33</v>
      </c>
      <c r="B35" s="43">
        <v>400564779</v>
      </c>
      <c r="C35" s="44" t="s">
        <v>225</v>
      </c>
      <c r="D35" s="34" t="s">
        <v>226</v>
      </c>
      <c r="E35" s="44" t="s">
        <v>228</v>
      </c>
      <c r="F35" s="44" t="s">
        <v>1443</v>
      </c>
      <c r="G35" s="44" t="s">
        <v>22</v>
      </c>
      <c r="H35" s="44" t="s">
        <v>23</v>
      </c>
      <c r="I35" s="44" t="s">
        <v>229</v>
      </c>
      <c r="J35" s="44" t="s">
        <v>230</v>
      </c>
    </row>
    <row r="36" spans="1:10" s="45" customFormat="1" x14ac:dyDescent="0.2">
      <c r="A36" s="42">
        <v>34</v>
      </c>
      <c r="B36" s="43">
        <v>1707339162</v>
      </c>
      <c r="C36" s="44" t="s">
        <v>260</v>
      </c>
      <c r="D36" s="34" t="s">
        <v>261</v>
      </c>
      <c r="E36" s="44" t="s">
        <v>263</v>
      </c>
      <c r="F36" s="44" t="s">
        <v>1443</v>
      </c>
      <c r="G36" s="44" t="s">
        <v>78</v>
      </c>
      <c r="H36" s="44" t="s">
        <v>264</v>
      </c>
      <c r="I36" s="44" t="s">
        <v>229</v>
      </c>
      <c r="J36" s="44" t="s">
        <v>265</v>
      </c>
    </row>
    <row r="37" spans="1:10" s="45" customFormat="1" x14ac:dyDescent="0.2">
      <c r="A37" s="42">
        <v>35</v>
      </c>
      <c r="B37" s="43">
        <v>1706667951</v>
      </c>
      <c r="C37" s="44" t="s">
        <v>327</v>
      </c>
      <c r="D37" s="34" t="s">
        <v>328</v>
      </c>
      <c r="E37" s="44" t="s">
        <v>330</v>
      </c>
      <c r="F37" s="44" t="s">
        <v>1443</v>
      </c>
      <c r="G37" s="44" t="s">
        <v>78</v>
      </c>
      <c r="H37" s="44" t="s">
        <v>264</v>
      </c>
      <c r="I37" s="44" t="s">
        <v>229</v>
      </c>
      <c r="J37" s="44" t="s">
        <v>331</v>
      </c>
    </row>
    <row r="38" spans="1:10" s="45" customFormat="1" x14ac:dyDescent="0.2">
      <c r="A38" s="42">
        <v>36</v>
      </c>
      <c r="B38" s="43">
        <v>1709896292</v>
      </c>
      <c r="C38" s="44" t="s">
        <v>347</v>
      </c>
      <c r="D38" s="34" t="s">
        <v>348</v>
      </c>
      <c r="E38" s="44" t="s">
        <v>228</v>
      </c>
      <c r="F38" s="44" t="s">
        <v>1443</v>
      </c>
      <c r="G38" s="44" t="s">
        <v>22</v>
      </c>
      <c r="H38" s="44" t="s">
        <v>23</v>
      </c>
      <c r="I38" s="44" t="s">
        <v>229</v>
      </c>
      <c r="J38" s="44" t="s">
        <v>350</v>
      </c>
    </row>
    <row r="39" spans="1:10" s="45" customFormat="1" x14ac:dyDescent="0.2">
      <c r="A39" s="42">
        <v>37</v>
      </c>
      <c r="B39" s="43">
        <v>1709793549</v>
      </c>
      <c r="C39" s="44" t="s">
        <v>351</v>
      </c>
      <c r="D39" s="34" t="s">
        <v>352</v>
      </c>
      <c r="E39" s="44" t="s">
        <v>354</v>
      </c>
      <c r="F39" s="44" t="s">
        <v>1443</v>
      </c>
      <c r="G39" s="44" t="s">
        <v>78</v>
      </c>
      <c r="H39" s="44" t="s">
        <v>264</v>
      </c>
      <c r="I39" s="44" t="s">
        <v>229</v>
      </c>
      <c r="J39" s="44" t="s">
        <v>355</v>
      </c>
    </row>
    <row r="40" spans="1:10" s="45" customFormat="1" x14ac:dyDescent="0.2">
      <c r="A40" s="42">
        <v>38</v>
      </c>
      <c r="B40" s="43">
        <v>1705149548</v>
      </c>
      <c r="C40" s="44" t="s">
        <v>394</v>
      </c>
      <c r="D40" s="34" t="s">
        <v>395</v>
      </c>
      <c r="E40" s="44" t="s">
        <v>263</v>
      </c>
      <c r="F40" s="44" t="s">
        <v>1443</v>
      </c>
      <c r="G40" s="44" t="s">
        <v>78</v>
      </c>
      <c r="H40" s="44" t="s">
        <v>264</v>
      </c>
      <c r="I40" s="44" t="s">
        <v>229</v>
      </c>
      <c r="J40" s="44" t="s">
        <v>265</v>
      </c>
    </row>
    <row r="41" spans="1:10" s="45" customFormat="1" x14ac:dyDescent="0.2">
      <c r="A41" s="42">
        <v>39</v>
      </c>
      <c r="B41" s="43">
        <v>502164817</v>
      </c>
      <c r="C41" s="44" t="s">
        <v>400</v>
      </c>
      <c r="D41" s="34" t="s">
        <v>401</v>
      </c>
      <c r="E41" s="44" t="s">
        <v>403</v>
      </c>
      <c r="F41" s="44" t="s">
        <v>1443</v>
      </c>
      <c r="G41" s="44" t="s">
        <v>78</v>
      </c>
      <c r="H41" s="44" t="s">
        <v>264</v>
      </c>
      <c r="I41" s="44" t="s">
        <v>229</v>
      </c>
      <c r="J41" s="44" t="s">
        <v>404</v>
      </c>
    </row>
    <row r="42" spans="1:10" s="45" customFormat="1" x14ac:dyDescent="0.2">
      <c r="A42" s="42">
        <v>40</v>
      </c>
      <c r="B42" s="43">
        <v>500907845</v>
      </c>
      <c r="C42" s="44" t="s">
        <v>408</v>
      </c>
      <c r="D42" s="34" t="s">
        <v>409</v>
      </c>
      <c r="E42" s="44" t="s">
        <v>411</v>
      </c>
      <c r="F42" s="44" t="s">
        <v>1443</v>
      </c>
      <c r="G42" s="44" t="s">
        <v>50</v>
      </c>
      <c r="H42" s="44" t="s">
        <v>412</v>
      </c>
      <c r="I42" s="44" t="s">
        <v>229</v>
      </c>
      <c r="J42" s="44" t="s">
        <v>413</v>
      </c>
    </row>
    <row r="43" spans="1:10" s="45" customFormat="1" x14ac:dyDescent="0.2">
      <c r="A43" s="42">
        <v>41</v>
      </c>
      <c r="B43" s="43">
        <v>501072862</v>
      </c>
      <c r="C43" s="44" t="s">
        <v>453</v>
      </c>
      <c r="D43" s="34" t="s">
        <v>454</v>
      </c>
      <c r="E43" s="44" t="s">
        <v>456</v>
      </c>
      <c r="F43" s="44" t="s">
        <v>1443</v>
      </c>
      <c r="G43" s="44" t="s">
        <v>78</v>
      </c>
      <c r="H43" s="44" t="s">
        <v>264</v>
      </c>
      <c r="I43" s="44" t="s">
        <v>229</v>
      </c>
      <c r="J43" s="44" t="s">
        <v>330</v>
      </c>
    </row>
    <row r="44" spans="1:10" s="45" customFormat="1" x14ac:dyDescent="0.2">
      <c r="A44" s="42">
        <v>42</v>
      </c>
      <c r="B44" s="43">
        <v>1705901799</v>
      </c>
      <c r="C44" s="44" t="s">
        <v>462</v>
      </c>
      <c r="D44" s="34" t="s">
        <v>463</v>
      </c>
      <c r="E44" s="44" t="s">
        <v>456</v>
      </c>
      <c r="F44" s="44" t="s">
        <v>1443</v>
      </c>
      <c r="G44" s="44" t="s">
        <v>78</v>
      </c>
      <c r="H44" s="44" t="s">
        <v>264</v>
      </c>
      <c r="I44" s="44" t="s">
        <v>229</v>
      </c>
      <c r="J44" s="44" t="s">
        <v>465</v>
      </c>
    </row>
    <row r="45" spans="1:10" s="45" customFormat="1" x14ac:dyDescent="0.2">
      <c r="A45" s="42">
        <v>43</v>
      </c>
      <c r="B45" s="43">
        <v>1709646518</v>
      </c>
      <c r="C45" s="44" t="s">
        <v>475</v>
      </c>
      <c r="D45" s="34" t="s">
        <v>476</v>
      </c>
      <c r="E45" s="44" t="s">
        <v>478</v>
      </c>
      <c r="F45" s="44" t="s">
        <v>1443</v>
      </c>
      <c r="G45" s="44" t="s">
        <v>78</v>
      </c>
      <c r="H45" s="44" t="s">
        <v>264</v>
      </c>
      <c r="I45" s="44" t="s">
        <v>229</v>
      </c>
      <c r="J45" s="44" t="s">
        <v>479</v>
      </c>
    </row>
    <row r="46" spans="1:10" s="45" customFormat="1" x14ac:dyDescent="0.2">
      <c r="A46" s="42">
        <v>44</v>
      </c>
      <c r="B46" s="43">
        <v>1710803998</v>
      </c>
      <c r="C46" s="44" t="s">
        <v>480</v>
      </c>
      <c r="D46" s="34" t="s">
        <v>481</v>
      </c>
      <c r="E46" s="44" t="s">
        <v>483</v>
      </c>
      <c r="F46" s="44" t="s">
        <v>1443</v>
      </c>
      <c r="G46" s="44" t="s">
        <v>78</v>
      </c>
      <c r="H46" s="44" t="s">
        <v>264</v>
      </c>
      <c r="I46" s="44" t="s">
        <v>229</v>
      </c>
      <c r="J46" s="44" t="s">
        <v>484</v>
      </c>
    </row>
    <row r="47" spans="1:10" s="45" customFormat="1" x14ac:dyDescent="0.2">
      <c r="A47" s="42">
        <v>45</v>
      </c>
      <c r="B47" s="43">
        <v>1101941837</v>
      </c>
      <c r="C47" s="44" t="s">
        <v>520</v>
      </c>
      <c r="D47" s="34" t="s">
        <v>521</v>
      </c>
      <c r="E47" s="44" t="s">
        <v>21</v>
      </c>
      <c r="F47" s="44" t="s">
        <v>1443</v>
      </c>
      <c r="G47" s="44" t="s">
        <v>22</v>
      </c>
      <c r="H47" s="44" t="s">
        <v>23</v>
      </c>
      <c r="I47" s="44" t="s">
        <v>229</v>
      </c>
      <c r="J47" s="44" t="s">
        <v>25</v>
      </c>
    </row>
    <row r="48" spans="1:10" s="45" customFormat="1" x14ac:dyDescent="0.2">
      <c r="A48" s="42">
        <v>46</v>
      </c>
      <c r="B48" s="43">
        <v>501865117</v>
      </c>
      <c r="C48" s="44" t="s">
        <v>522</v>
      </c>
      <c r="D48" s="34" t="s">
        <v>523</v>
      </c>
      <c r="E48" s="44" t="s">
        <v>421</v>
      </c>
      <c r="F48" s="44" t="s">
        <v>1443</v>
      </c>
      <c r="G48" s="44" t="s">
        <v>78</v>
      </c>
      <c r="H48" s="44" t="s">
        <v>264</v>
      </c>
      <c r="I48" s="44" t="s">
        <v>229</v>
      </c>
      <c r="J48" s="44" t="s">
        <v>422</v>
      </c>
    </row>
    <row r="49" spans="1:10" s="45" customFormat="1" x14ac:dyDescent="0.2">
      <c r="A49" s="42">
        <v>47</v>
      </c>
      <c r="B49" s="43">
        <v>400579553</v>
      </c>
      <c r="C49" s="44" t="s">
        <v>529</v>
      </c>
      <c r="D49" s="34" t="s">
        <v>530</v>
      </c>
      <c r="E49" s="44" t="s">
        <v>411</v>
      </c>
      <c r="F49" s="44" t="s">
        <v>1443</v>
      </c>
      <c r="G49" s="44" t="s">
        <v>50</v>
      </c>
      <c r="H49" s="44" t="s">
        <v>412</v>
      </c>
      <c r="I49" s="44" t="s">
        <v>229</v>
      </c>
      <c r="J49" s="44" t="s">
        <v>413</v>
      </c>
    </row>
    <row r="50" spans="1:10" s="45" customFormat="1" x14ac:dyDescent="0.2">
      <c r="A50" s="42">
        <v>48</v>
      </c>
      <c r="B50" s="43">
        <v>1709415259</v>
      </c>
      <c r="C50" s="44" t="s">
        <v>1248</v>
      </c>
      <c r="D50" s="34" t="s">
        <v>1249</v>
      </c>
      <c r="E50" s="44" t="s">
        <v>411</v>
      </c>
      <c r="F50" s="44" t="s">
        <v>1443</v>
      </c>
      <c r="G50" s="44" t="s">
        <v>50</v>
      </c>
      <c r="H50" s="44" t="s">
        <v>748</v>
      </c>
      <c r="I50" s="44" t="s">
        <v>229</v>
      </c>
      <c r="J50" s="44" t="s">
        <v>1251</v>
      </c>
    </row>
    <row r="51" spans="1:10" s="45" customFormat="1" x14ac:dyDescent="0.2">
      <c r="A51" s="42">
        <v>49</v>
      </c>
      <c r="B51" s="43">
        <v>102935392</v>
      </c>
      <c r="C51" s="44" t="s">
        <v>583</v>
      </c>
      <c r="D51" s="34" t="s">
        <v>584</v>
      </c>
      <c r="E51" s="44" t="s">
        <v>354</v>
      </c>
      <c r="F51" s="44" t="s">
        <v>1443</v>
      </c>
      <c r="G51" s="44" t="s">
        <v>78</v>
      </c>
      <c r="H51" s="44" t="s">
        <v>264</v>
      </c>
      <c r="I51" s="44" t="s">
        <v>229</v>
      </c>
      <c r="J51" s="44" t="s">
        <v>422</v>
      </c>
    </row>
    <row r="52" spans="1:10" s="45" customFormat="1" x14ac:dyDescent="0.2">
      <c r="A52" s="42">
        <v>50</v>
      </c>
      <c r="B52" s="43">
        <v>1709687642</v>
      </c>
      <c r="C52" s="44" t="s">
        <v>596</v>
      </c>
      <c r="D52" s="34" t="s">
        <v>597</v>
      </c>
      <c r="E52" s="44" t="s">
        <v>403</v>
      </c>
      <c r="F52" s="44" t="s">
        <v>1443</v>
      </c>
      <c r="G52" s="44" t="s">
        <v>78</v>
      </c>
      <c r="H52" s="44" t="s">
        <v>264</v>
      </c>
      <c r="I52" s="44" t="s">
        <v>229</v>
      </c>
      <c r="J52" s="44" t="s">
        <v>599</v>
      </c>
    </row>
    <row r="53" spans="1:10" s="45" customFormat="1" x14ac:dyDescent="0.2">
      <c r="A53" s="42">
        <v>51</v>
      </c>
      <c r="B53" s="43">
        <v>1707160998</v>
      </c>
      <c r="C53" s="44" t="s">
        <v>628</v>
      </c>
      <c r="D53" s="34" t="s">
        <v>629</v>
      </c>
      <c r="E53" s="44" t="s">
        <v>421</v>
      </c>
      <c r="F53" s="44" t="s">
        <v>1443</v>
      </c>
      <c r="G53" s="44" t="s">
        <v>78</v>
      </c>
      <c r="H53" s="44" t="s">
        <v>264</v>
      </c>
      <c r="I53" s="44" t="s">
        <v>229</v>
      </c>
      <c r="J53" s="44" t="s">
        <v>422</v>
      </c>
    </row>
    <row r="54" spans="1:10" s="45" customFormat="1" x14ac:dyDescent="0.2">
      <c r="A54" s="42">
        <v>52</v>
      </c>
      <c r="B54" s="43">
        <v>1709765430</v>
      </c>
      <c r="C54" s="44" t="s">
        <v>641</v>
      </c>
      <c r="D54" s="34" t="s">
        <v>642</v>
      </c>
      <c r="E54" s="44" t="s">
        <v>263</v>
      </c>
      <c r="F54" s="44" t="s">
        <v>1443</v>
      </c>
      <c r="G54" s="44" t="s">
        <v>78</v>
      </c>
      <c r="H54" s="44" t="s">
        <v>264</v>
      </c>
      <c r="I54" s="44" t="s">
        <v>229</v>
      </c>
      <c r="J54" s="44" t="s">
        <v>265</v>
      </c>
    </row>
    <row r="55" spans="1:10" s="45" customFormat="1" x14ac:dyDescent="0.2">
      <c r="A55" s="42">
        <v>53</v>
      </c>
      <c r="B55" s="43">
        <v>1717600157</v>
      </c>
      <c r="C55" s="44" t="s">
        <v>675</v>
      </c>
      <c r="D55" s="34" t="s">
        <v>676</v>
      </c>
      <c r="E55" s="44" t="s">
        <v>263</v>
      </c>
      <c r="F55" s="44" t="s">
        <v>1443</v>
      </c>
      <c r="G55" s="44" t="s">
        <v>78</v>
      </c>
      <c r="H55" s="44" t="s">
        <v>264</v>
      </c>
      <c r="I55" s="44" t="s">
        <v>229</v>
      </c>
      <c r="J55" s="44" t="s">
        <v>265</v>
      </c>
    </row>
    <row r="56" spans="1:10" s="45" customFormat="1" x14ac:dyDescent="0.2">
      <c r="A56" s="42">
        <v>54</v>
      </c>
      <c r="B56" s="43">
        <v>1708390990</v>
      </c>
      <c r="C56" s="44" t="s">
        <v>678</v>
      </c>
      <c r="D56" s="34" t="s">
        <v>679</v>
      </c>
      <c r="E56" s="44" t="s">
        <v>330</v>
      </c>
      <c r="F56" s="44" t="s">
        <v>1443</v>
      </c>
      <c r="G56" s="44" t="s">
        <v>78</v>
      </c>
      <c r="H56" s="44" t="s">
        <v>681</v>
      </c>
      <c r="I56" s="44" t="s">
        <v>229</v>
      </c>
      <c r="J56" s="44" t="s">
        <v>331</v>
      </c>
    </row>
    <row r="57" spans="1:10" s="45" customFormat="1" x14ac:dyDescent="0.2">
      <c r="A57" s="42">
        <v>55</v>
      </c>
      <c r="B57" s="43">
        <v>1307499147</v>
      </c>
      <c r="C57" s="44" t="s">
        <v>745</v>
      </c>
      <c r="D57" s="34" t="s">
        <v>746</v>
      </c>
      <c r="E57" s="44" t="s">
        <v>411</v>
      </c>
      <c r="F57" s="44" t="s">
        <v>1443</v>
      </c>
      <c r="G57" s="44" t="s">
        <v>50</v>
      </c>
      <c r="H57" s="44" t="s">
        <v>748</v>
      </c>
      <c r="I57" s="44" t="s">
        <v>229</v>
      </c>
      <c r="J57" s="44" t="s">
        <v>413</v>
      </c>
    </row>
    <row r="58" spans="1:10" s="45" customFormat="1" x14ac:dyDescent="0.2">
      <c r="A58" s="42">
        <v>56</v>
      </c>
      <c r="B58" s="43">
        <v>1708224025</v>
      </c>
      <c r="C58" s="44" t="s">
        <v>757</v>
      </c>
      <c r="D58" s="34" t="s">
        <v>758</v>
      </c>
      <c r="E58" s="44" t="s">
        <v>760</v>
      </c>
      <c r="F58" s="44" t="s">
        <v>1443</v>
      </c>
      <c r="G58" s="44" t="s">
        <v>78</v>
      </c>
      <c r="H58" s="44" t="s">
        <v>264</v>
      </c>
      <c r="I58" s="44" t="s">
        <v>229</v>
      </c>
      <c r="J58" s="44" t="s">
        <v>761</v>
      </c>
    </row>
    <row r="59" spans="1:10" s="45" customFormat="1" x14ac:dyDescent="0.2">
      <c r="A59" s="42">
        <v>57</v>
      </c>
      <c r="B59" s="43">
        <v>1708065097</v>
      </c>
      <c r="C59" s="44" t="s">
        <v>817</v>
      </c>
      <c r="D59" s="34" t="s">
        <v>818</v>
      </c>
      <c r="E59" s="44" t="s">
        <v>228</v>
      </c>
      <c r="F59" s="44" t="s">
        <v>1443</v>
      </c>
      <c r="G59" s="44" t="s">
        <v>22</v>
      </c>
      <c r="H59" s="44" t="s">
        <v>23</v>
      </c>
      <c r="I59" s="44" t="s">
        <v>229</v>
      </c>
      <c r="J59" s="44" t="s">
        <v>350</v>
      </c>
    </row>
    <row r="60" spans="1:10" s="45" customFormat="1" x14ac:dyDescent="0.2">
      <c r="A60" s="42">
        <v>58</v>
      </c>
      <c r="B60" s="43">
        <v>1707312995</v>
      </c>
      <c r="C60" s="44" t="s">
        <v>860</v>
      </c>
      <c r="D60" s="34" t="s">
        <v>861</v>
      </c>
      <c r="E60" s="44" t="s">
        <v>421</v>
      </c>
      <c r="F60" s="44" t="s">
        <v>1443</v>
      </c>
      <c r="G60" s="44" t="s">
        <v>78</v>
      </c>
      <c r="H60" s="44" t="s">
        <v>264</v>
      </c>
      <c r="I60" s="44" t="s">
        <v>229</v>
      </c>
      <c r="J60" s="44" t="s">
        <v>422</v>
      </c>
    </row>
    <row r="61" spans="1:10" s="45" customFormat="1" x14ac:dyDescent="0.2">
      <c r="A61" s="42">
        <v>59</v>
      </c>
      <c r="B61" s="43">
        <v>1718027053</v>
      </c>
      <c r="C61" s="44" t="s">
        <v>881</v>
      </c>
      <c r="D61" s="34" t="s">
        <v>882</v>
      </c>
      <c r="E61" s="44" t="s">
        <v>263</v>
      </c>
      <c r="F61" s="44" t="s">
        <v>1443</v>
      </c>
      <c r="G61" s="44" t="s">
        <v>78</v>
      </c>
      <c r="H61" s="44" t="s">
        <v>264</v>
      </c>
      <c r="I61" s="44" t="s">
        <v>229</v>
      </c>
      <c r="J61" s="44" t="s">
        <v>265</v>
      </c>
    </row>
    <row r="62" spans="1:10" s="45" customFormat="1" x14ac:dyDescent="0.2">
      <c r="A62" s="42">
        <v>60</v>
      </c>
      <c r="B62" s="43">
        <v>1801139351</v>
      </c>
      <c r="C62" s="44" t="s">
        <v>890</v>
      </c>
      <c r="D62" s="34" t="s">
        <v>891</v>
      </c>
      <c r="E62" s="44" t="s">
        <v>421</v>
      </c>
      <c r="F62" s="44" t="s">
        <v>1443</v>
      </c>
      <c r="G62" s="44" t="s">
        <v>78</v>
      </c>
      <c r="H62" s="44" t="s">
        <v>264</v>
      </c>
      <c r="I62" s="44" t="s">
        <v>229</v>
      </c>
      <c r="J62" s="44" t="s">
        <v>422</v>
      </c>
    </row>
    <row r="63" spans="1:10" s="45" customFormat="1" x14ac:dyDescent="0.2">
      <c r="A63" s="42">
        <v>61</v>
      </c>
      <c r="B63" s="43">
        <v>1706944848</v>
      </c>
      <c r="C63" s="44" t="s">
        <v>910</v>
      </c>
      <c r="D63" s="34" t="s">
        <v>911</v>
      </c>
      <c r="E63" s="44" t="s">
        <v>228</v>
      </c>
      <c r="F63" s="44" t="s">
        <v>1443</v>
      </c>
      <c r="G63" s="44" t="s">
        <v>22</v>
      </c>
      <c r="H63" s="44" t="s">
        <v>23</v>
      </c>
      <c r="I63" s="44" t="s">
        <v>229</v>
      </c>
      <c r="J63" s="44" t="s">
        <v>350</v>
      </c>
    </row>
    <row r="64" spans="1:10" s="45" customFormat="1" x14ac:dyDescent="0.2">
      <c r="A64" s="42">
        <v>62</v>
      </c>
      <c r="B64" s="43">
        <v>1002039574</v>
      </c>
      <c r="C64" s="44" t="s">
        <v>927</v>
      </c>
      <c r="D64" s="34" t="s">
        <v>928</v>
      </c>
      <c r="E64" s="44" t="s">
        <v>228</v>
      </c>
      <c r="F64" s="44" t="s">
        <v>1443</v>
      </c>
      <c r="G64" s="44" t="s">
        <v>22</v>
      </c>
      <c r="H64" s="44" t="s">
        <v>23</v>
      </c>
      <c r="I64" s="44" t="s">
        <v>229</v>
      </c>
      <c r="J64" s="44" t="s">
        <v>350</v>
      </c>
    </row>
    <row r="65" spans="1:10" s="45" customFormat="1" x14ac:dyDescent="0.2">
      <c r="A65" s="42">
        <v>63</v>
      </c>
      <c r="B65" s="43">
        <v>1710986348</v>
      </c>
      <c r="C65" s="44" t="s">
        <v>985</v>
      </c>
      <c r="D65" s="34" t="s">
        <v>986</v>
      </c>
      <c r="E65" s="44" t="s">
        <v>228</v>
      </c>
      <c r="F65" s="44" t="s">
        <v>1443</v>
      </c>
      <c r="G65" s="44" t="s">
        <v>22</v>
      </c>
      <c r="H65" s="44" t="s">
        <v>23</v>
      </c>
      <c r="I65" s="44" t="s">
        <v>229</v>
      </c>
      <c r="J65" s="44" t="s">
        <v>350</v>
      </c>
    </row>
    <row r="66" spans="1:10" s="45" customFormat="1" x14ac:dyDescent="0.2">
      <c r="A66" s="42">
        <v>64</v>
      </c>
      <c r="B66" s="43">
        <v>1706581954</v>
      </c>
      <c r="C66" s="44" t="s">
        <v>988</v>
      </c>
      <c r="D66" s="34" t="s">
        <v>989</v>
      </c>
      <c r="E66" s="44" t="s">
        <v>228</v>
      </c>
      <c r="F66" s="44" t="s">
        <v>1443</v>
      </c>
      <c r="G66" s="44" t="s">
        <v>22</v>
      </c>
      <c r="H66" s="44" t="s">
        <v>23</v>
      </c>
      <c r="I66" s="44" t="s">
        <v>229</v>
      </c>
      <c r="J66" s="44" t="s">
        <v>350</v>
      </c>
    </row>
    <row r="67" spans="1:10" s="45" customFormat="1" x14ac:dyDescent="0.2">
      <c r="A67" s="42">
        <v>65</v>
      </c>
      <c r="B67" s="43">
        <v>1713037602</v>
      </c>
      <c r="C67" s="44" t="s">
        <v>1008</v>
      </c>
      <c r="D67" s="34" t="s">
        <v>1009</v>
      </c>
      <c r="E67" s="44" t="s">
        <v>1011</v>
      </c>
      <c r="F67" s="44" t="s">
        <v>1443</v>
      </c>
      <c r="G67" s="44" t="s">
        <v>78</v>
      </c>
      <c r="H67" s="44" t="s">
        <v>264</v>
      </c>
      <c r="I67" s="44" t="s">
        <v>229</v>
      </c>
      <c r="J67" s="44" t="s">
        <v>1011</v>
      </c>
    </row>
    <row r="68" spans="1:10" s="45" customFormat="1" x14ac:dyDescent="0.2">
      <c r="A68" s="42">
        <v>66</v>
      </c>
      <c r="B68" s="43">
        <v>1705627204</v>
      </c>
      <c r="C68" s="44" t="s">
        <v>1038</v>
      </c>
      <c r="D68" s="34" t="s">
        <v>1039</v>
      </c>
      <c r="E68" s="44" t="s">
        <v>1011</v>
      </c>
      <c r="F68" s="44" t="s">
        <v>1443</v>
      </c>
      <c r="G68" s="44" t="s">
        <v>78</v>
      </c>
      <c r="H68" s="44" t="s">
        <v>264</v>
      </c>
      <c r="I68" s="44" t="s">
        <v>229</v>
      </c>
      <c r="J68" s="44" t="s">
        <v>1011</v>
      </c>
    </row>
    <row r="69" spans="1:10" s="45" customFormat="1" x14ac:dyDescent="0.2">
      <c r="A69" s="42">
        <v>67</v>
      </c>
      <c r="B69" s="43">
        <v>1705404679</v>
      </c>
      <c r="C69" s="44" t="s">
        <v>1041</v>
      </c>
      <c r="D69" s="34" t="s">
        <v>1042</v>
      </c>
      <c r="E69" s="44" t="s">
        <v>403</v>
      </c>
      <c r="F69" s="44" t="s">
        <v>1443</v>
      </c>
      <c r="G69" s="44" t="s">
        <v>78</v>
      </c>
      <c r="H69" s="44" t="s">
        <v>264</v>
      </c>
      <c r="I69" s="44" t="s">
        <v>229</v>
      </c>
      <c r="J69" s="44" t="s">
        <v>1044</v>
      </c>
    </row>
    <row r="70" spans="1:10" s="45" customFormat="1" x14ac:dyDescent="0.2">
      <c r="A70" s="42">
        <v>68</v>
      </c>
      <c r="B70" s="43">
        <v>1713450003</v>
      </c>
      <c r="C70" s="44" t="s">
        <v>1076</v>
      </c>
      <c r="D70" s="34" t="s">
        <v>1077</v>
      </c>
      <c r="E70" s="44" t="s">
        <v>403</v>
      </c>
      <c r="F70" s="44" t="s">
        <v>1443</v>
      </c>
      <c r="G70" s="44" t="s">
        <v>78</v>
      </c>
      <c r="H70" s="44" t="s">
        <v>264</v>
      </c>
      <c r="I70" s="44" t="s">
        <v>229</v>
      </c>
      <c r="J70" s="44" t="s">
        <v>404</v>
      </c>
    </row>
    <row r="71" spans="1:10" s="45" customFormat="1" x14ac:dyDescent="0.2">
      <c r="A71" s="42">
        <v>69</v>
      </c>
      <c r="B71" s="43">
        <v>1707783641</v>
      </c>
      <c r="C71" s="44" t="s">
        <v>1084</v>
      </c>
      <c r="D71" s="34" t="s">
        <v>1085</v>
      </c>
      <c r="E71" s="44" t="s">
        <v>1087</v>
      </c>
      <c r="F71" s="44" t="s">
        <v>1443</v>
      </c>
      <c r="G71" s="44" t="s">
        <v>78</v>
      </c>
      <c r="H71" s="44" t="s">
        <v>264</v>
      </c>
      <c r="I71" s="44" t="s">
        <v>229</v>
      </c>
      <c r="J71" s="44" t="s">
        <v>1088</v>
      </c>
    </row>
    <row r="72" spans="1:10" s="45" customFormat="1" x14ac:dyDescent="0.2">
      <c r="A72" s="42">
        <v>70</v>
      </c>
      <c r="B72" s="43">
        <v>1717480246</v>
      </c>
      <c r="C72" s="44" t="s">
        <v>74</v>
      </c>
      <c r="D72" s="34" t="s">
        <v>75</v>
      </c>
      <c r="E72" s="44" t="s">
        <v>77</v>
      </c>
      <c r="F72" s="44" t="s">
        <v>1443</v>
      </c>
      <c r="G72" s="44" t="s">
        <v>78</v>
      </c>
      <c r="H72" s="44" t="s">
        <v>79</v>
      </c>
      <c r="I72" s="44" t="s">
        <v>80</v>
      </c>
      <c r="J72" s="44" t="s">
        <v>81</v>
      </c>
    </row>
    <row r="73" spans="1:10" s="45" customFormat="1" x14ac:dyDescent="0.2">
      <c r="A73" s="42">
        <v>71</v>
      </c>
      <c r="B73" s="43">
        <v>1713108783</v>
      </c>
      <c r="C73" s="44" t="s">
        <v>82</v>
      </c>
      <c r="D73" s="34" t="s">
        <v>83</v>
      </c>
      <c r="E73" s="44" t="s">
        <v>77</v>
      </c>
      <c r="F73" s="44" t="s">
        <v>1443</v>
      </c>
      <c r="G73" s="44" t="s">
        <v>78</v>
      </c>
      <c r="H73" s="44" t="s">
        <v>79</v>
      </c>
      <c r="I73" s="44" t="s">
        <v>80</v>
      </c>
      <c r="J73" s="44" t="s">
        <v>85</v>
      </c>
    </row>
    <row r="74" spans="1:10" s="45" customFormat="1" x14ac:dyDescent="0.2">
      <c r="A74" s="42">
        <v>72</v>
      </c>
      <c r="B74" s="43">
        <v>1713718656</v>
      </c>
      <c r="C74" s="44" t="s">
        <v>167</v>
      </c>
      <c r="D74" s="34" t="s">
        <v>168</v>
      </c>
      <c r="E74" s="44" t="s">
        <v>77</v>
      </c>
      <c r="F74" s="44" t="s">
        <v>1443</v>
      </c>
      <c r="G74" s="44" t="s">
        <v>78</v>
      </c>
      <c r="H74" s="44" t="s">
        <v>79</v>
      </c>
      <c r="I74" s="44" t="s">
        <v>80</v>
      </c>
      <c r="J74" s="44" t="s">
        <v>81</v>
      </c>
    </row>
    <row r="75" spans="1:10" s="45" customFormat="1" x14ac:dyDescent="0.2">
      <c r="A75" s="42">
        <v>73</v>
      </c>
      <c r="B75" s="43">
        <v>1713718664</v>
      </c>
      <c r="C75" s="44" t="s">
        <v>167</v>
      </c>
      <c r="D75" s="34" t="s">
        <v>170</v>
      </c>
      <c r="E75" s="44" t="s">
        <v>77</v>
      </c>
      <c r="F75" s="44" t="s">
        <v>1443</v>
      </c>
      <c r="G75" s="44" t="s">
        <v>78</v>
      </c>
      <c r="H75" s="44" t="s">
        <v>79</v>
      </c>
      <c r="I75" s="44" t="s">
        <v>80</v>
      </c>
      <c r="J75" s="44" t="s">
        <v>172</v>
      </c>
    </row>
    <row r="76" spans="1:10" s="45" customFormat="1" x14ac:dyDescent="0.2">
      <c r="A76" s="42">
        <v>74</v>
      </c>
      <c r="B76" s="43">
        <v>602310377</v>
      </c>
      <c r="C76" s="44" t="s">
        <v>295</v>
      </c>
      <c r="D76" s="34" t="s">
        <v>296</v>
      </c>
      <c r="E76" s="44" t="s">
        <v>298</v>
      </c>
      <c r="F76" s="44" t="s">
        <v>1443</v>
      </c>
      <c r="G76" s="44" t="s">
        <v>78</v>
      </c>
      <c r="H76" s="44" t="s">
        <v>79</v>
      </c>
      <c r="I76" s="44" t="s">
        <v>80</v>
      </c>
      <c r="J76" s="44" t="s">
        <v>299</v>
      </c>
    </row>
    <row r="77" spans="1:10" s="45" customFormat="1" x14ac:dyDescent="0.2">
      <c r="A77" s="42">
        <v>75</v>
      </c>
      <c r="B77" s="43">
        <v>603440199</v>
      </c>
      <c r="C77" s="44" t="s">
        <v>315</v>
      </c>
      <c r="D77" s="34" t="s">
        <v>316</v>
      </c>
      <c r="E77" s="44" t="s">
        <v>318</v>
      </c>
      <c r="F77" s="44" t="s">
        <v>1443</v>
      </c>
      <c r="G77" s="44" t="s">
        <v>78</v>
      </c>
      <c r="H77" s="44" t="s">
        <v>79</v>
      </c>
      <c r="I77" s="44" t="s">
        <v>80</v>
      </c>
      <c r="J77" s="44" t="s">
        <v>319</v>
      </c>
    </row>
    <row r="78" spans="1:10" s="45" customFormat="1" x14ac:dyDescent="0.2">
      <c r="A78" s="42">
        <v>76</v>
      </c>
      <c r="B78" s="43">
        <v>1711885333</v>
      </c>
      <c r="C78" s="44" t="s">
        <v>332</v>
      </c>
      <c r="D78" s="34" t="s">
        <v>333</v>
      </c>
      <c r="E78" s="44" t="s">
        <v>318</v>
      </c>
      <c r="F78" s="44" t="s">
        <v>1443</v>
      </c>
      <c r="G78" s="44" t="s">
        <v>78</v>
      </c>
      <c r="H78" s="44" t="s">
        <v>79</v>
      </c>
      <c r="I78" s="44" t="s">
        <v>80</v>
      </c>
      <c r="J78" s="44" t="s">
        <v>319</v>
      </c>
    </row>
    <row r="79" spans="1:10" s="45" customFormat="1" x14ac:dyDescent="0.2">
      <c r="A79" s="42">
        <v>77</v>
      </c>
      <c r="B79" s="43">
        <v>1706944301</v>
      </c>
      <c r="C79" s="44" t="s">
        <v>365</v>
      </c>
      <c r="D79" s="34" t="s">
        <v>366</v>
      </c>
      <c r="E79" s="44" t="s">
        <v>77</v>
      </c>
      <c r="F79" s="44" t="s">
        <v>1443</v>
      </c>
      <c r="G79" s="44" t="s">
        <v>78</v>
      </c>
      <c r="H79" s="44" t="s">
        <v>79</v>
      </c>
      <c r="I79" s="44" t="s">
        <v>80</v>
      </c>
      <c r="J79" s="44" t="s">
        <v>368</v>
      </c>
    </row>
    <row r="80" spans="1:10" s="45" customFormat="1" x14ac:dyDescent="0.2">
      <c r="A80" s="42">
        <v>78</v>
      </c>
      <c r="B80" s="43">
        <v>1712746823</v>
      </c>
      <c r="C80" s="44" t="s">
        <v>414</v>
      </c>
      <c r="D80" s="34" t="s">
        <v>415</v>
      </c>
      <c r="E80" s="44" t="s">
        <v>417</v>
      </c>
      <c r="F80" s="44" t="s">
        <v>1443</v>
      </c>
      <c r="G80" s="44" t="s">
        <v>78</v>
      </c>
      <c r="H80" s="44" t="s">
        <v>79</v>
      </c>
      <c r="I80" s="44" t="s">
        <v>80</v>
      </c>
      <c r="J80" s="44" t="s">
        <v>418</v>
      </c>
    </row>
    <row r="81" spans="1:10" s="45" customFormat="1" x14ac:dyDescent="0.2">
      <c r="A81" s="42">
        <v>79</v>
      </c>
      <c r="B81" s="43">
        <v>1706727649</v>
      </c>
      <c r="C81" s="44" t="s">
        <v>497</v>
      </c>
      <c r="D81" s="34" t="s">
        <v>498</v>
      </c>
      <c r="E81" s="44" t="s">
        <v>77</v>
      </c>
      <c r="F81" s="44" t="s">
        <v>1443</v>
      </c>
      <c r="G81" s="44" t="s">
        <v>78</v>
      </c>
      <c r="H81" s="44" t="s">
        <v>79</v>
      </c>
      <c r="I81" s="44" t="s">
        <v>80</v>
      </c>
      <c r="J81" s="44" t="s">
        <v>500</v>
      </c>
    </row>
    <row r="82" spans="1:10" s="45" customFormat="1" x14ac:dyDescent="0.2">
      <c r="A82" s="42">
        <v>80</v>
      </c>
      <c r="B82" s="43">
        <v>1311645095</v>
      </c>
      <c r="C82" s="44" t="s">
        <v>503</v>
      </c>
      <c r="D82" s="34" t="s">
        <v>504</v>
      </c>
      <c r="E82" s="44" t="s">
        <v>298</v>
      </c>
      <c r="F82" s="44" t="s">
        <v>1443</v>
      </c>
      <c r="G82" s="44" t="s">
        <v>78</v>
      </c>
      <c r="H82" s="44" t="s">
        <v>79</v>
      </c>
      <c r="I82" s="44" t="s">
        <v>80</v>
      </c>
      <c r="J82" s="44" t="s">
        <v>299</v>
      </c>
    </row>
    <row r="83" spans="1:10" s="45" customFormat="1" x14ac:dyDescent="0.2">
      <c r="A83" s="42">
        <v>81</v>
      </c>
      <c r="B83" s="43">
        <v>1311645095</v>
      </c>
      <c r="C83" s="44" t="s">
        <v>506</v>
      </c>
      <c r="D83" s="34" t="s">
        <v>507</v>
      </c>
      <c r="E83" s="44" t="s">
        <v>417</v>
      </c>
      <c r="F83" s="44" t="s">
        <v>1443</v>
      </c>
      <c r="G83" s="44" t="s">
        <v>78</v>
      </c>
      <c r="H83" s="44" t="s">
        <v>79</v>
      </c>
      <c r="I83" s="44" t="s">
        <v>80</v>
      </c>
      <c r="J83" s="44" t="s">
        <v>319</v>
      </c>
    </row>
    <row r="84" spans="1:10" s="45" customFormat="1" x14ac:dyDescent="0.2">
      <c r="A84" s="42">
        <v>82</v>
      </c>
      <c r="B84" s="43">
        <v>1714465976</v>
      </c>
      <c r="C84" s="44" t="s">
        <v>539</v>
      </c>
      <c r="D84" s="34" t="s">
        <v>540</v>
      </c>
      <c r="E84" s="44" t="s">
        <v>542</v>
      </c>
      <c r="F84" s="44" t="s">
        <v>1443</v>
      </c>
      <c r="G84" s="44" t="s">
        <v>78</v>
      </c>
      <c r="H84" s="44" t="s">
        <v>79</v>
      </c>
      <c r="I84" s="44" t="s">
        <v>80</v>
      </c>
      <c r="J84" s="44" t="s">
        <v>319</v>
      </c>
    </row>
    <row r="85" spans="1:10" s="45" customFormat="1" x14ac:dyDescent="0.2">
      <c r="A85" s="42">
        <v>83</v>
      </c>
      <c r="B85" s="43">
        <v>1717344566</v>
      </c>
      <c r="C85" s="44" t="s">
        <v>552</v>
      </c>
      <c r="D85" s="34" t="s">
        <v>553</v>
      </c>
      <c r="E85" s="44" t="s">
        <v>542</v>
      </c>
      <c r="F85" s="44" t="s">
        <v>1443</v>
      </c>
      <c r="G85" s="44" t="s">
        <v>78</v>
      </c>
      <c r="H85" s="44" t="s">
        <v>79</v>
      </c>
      <c r="I85" s="44" t="s">
        <v>80</v>
      </c>
      <c r="J85" s="44" t="s">
        <v>319</v>
      </c>
    </row>
    <row r="86" spans="1:10" s="45" customFormat="1" x14ac:dyDescent="0.2">
      <c r="A86" s="42">
        <v>84</v>
      </c>
      <c r="B86" s="43">
        <v>1708044639</v>
      </c>
      <c r="C86" s="44" t="s">
        <v>577</v>
      </c>
      <c r="D86" s="34" t="s">
        <v>578</v>
      </c>
      <c r="E86" s="44" t="s">
        <v>77</v>
      </c>
      <c r="F86" s="44" t="s">
        <v>1443</v>
      </c>
      <c r="G86" s="44" t="s">
        <v>78</v>
      </c>
      <c r="H86" s="44" t="s">
        <v>79</v>
      </c>
      <c r="I86" s="44" t="s">
        <v>80</v>
      </c>
      <c r="J86" s="44" t="s">
        <v>418</v>
      </c>
    </row>
    <row r="87" spans="1:10" s="45" customFormat="1" x14ac:dyDescent="0.2">
      <c r="A87" s="42">
        <v>85</v>
      </c>
      <c r="B87" s="43">
        <v>1801752526</v>
      </c>
      <c r="C87" s="44" t="s">
        <v>617</v>
      </c>
      <c r="D87" s="34" t="s">
        <v>618</v>
      </c>
      <c r="E87" s="44" t="s">
        <v>77</v>
      </c>
      <c r="F87" s="44" t="s">
        <v>1443</v>
      </c>
      <c r="G87" s="44" t="s">
        <v>78</v>
      </c>
      <c r="H87" s="44" t="s">
        <v>79</v>
      </c>
      <c r="I87" s="44" t="s">
        <v>80</v>
      </c>
      <c r="J87" s="44" t="s">
        <v>620</v>
      </c>
    </row>
    <row r="88" spans="1:10" s="45" customFormat="1" x14ac:dyDescent="0.2">
      <c r="A88" s="42">
        <v>86</v>
      </c>
      <c r="B88" s="43">
        <v>1707810972</v>
      </c>
      <c r="C88" s="44" t="s">
        <v>668</v>
      </c>
      <c r="D88" s="34" t="s">
        <v>669</v>
      </c>
      <c r="E88" s="44" t="s">
        <v>77</v>
      </c>
      <c r="F88" s="44" t="s">
        <v>1443</v>
      </c>
      <c r="G88" s="44" t="s">
        <v>78</v>
      </c>
      <c r="H88" s="44" t="s">
        <v>79</v>
      </c>
      <c r="I88" s="44" t="s">
        <v>80</v>
      </c>
      <c r="J88" s="44" t="s">
        <v>671</v>
      </c>
    </row>
    <row r="89" spans="1:10" s="45" customFormat="1" x14ac:dyDescent="0.2">
      <c r="A89" s="42">
        <v>87</v>
      </c>
      <c r="B89" s="43">
        <v>104147137</v>
      </c>
      <c r="C89" s="44" t="s">
        <v>702</v>
      </c>
      <c r="D89" s="34" t="s">
        <v>703</v>
      </c>
      <c r="E89" s="44" t="s">
        <v>542</v>
      </c>
      <c r="F89" s="44" t="s">
        <v>1443</v>
      </c>
      <c r="G89" s="44" t="s">
        <v>78</v>
      </c>
      <c r="H89" s="44" t="s">
        <v>79</v>
      </c>
      <c r="I89" s="44" t="s">
        <v>80</v>
      </c>
      <c r="J89" s="44" t="s">
        <v>319</v>
      </c>
    </row>
    <row r="90" spans="1:10" s="45" customFormat="1" x14ac:dyDescent="0.2">
      <c r="A90" s="42">
        <v>88</v>
      </c>
      <c r="B90" s="43">
        <v>1704539756</v>
      </c>
      <c r="C90" s="44" t="s">
        <v>724</v>
      </c>
      <c r="D90" s="34" t="s">
        <v>725</v>
      </c>
      <c r="E90" s="44" t="s">
        <v>417</v>
      </c>
      <c r="F90" s="44" t="s">
        <v>1443</v>
      </c>
      <c r="G90" s="44" t="s">
        <v>78</v>
      </c>
      <c r="H90" s="44" t="s">
        <v>79</v>
      </c>
      <c r="I90" s="44" t="s">
        <v>80</v>
      </c>
      <c r="J90" s="44" t="s">
        <v>319</v>
      </c>
    </row>
    <row r="91" spans="1:10" s="45" customFormat="1" x14ac:dyDescent="0.2">
      <c r="A91" s="42">
        <v>89</v>
      </c>
      <c r="B91" s="43">
        <v>1713292041</v>
      </c>
      <c r="C91" s="44" t="s">
        <v>776</v>
      </c>
      <c r="D91" s="34" t="s">
        <v>777</v>
      </c>
      <c r="E91" s="44" t="s">
        <v>77</v>
      </c>
      <c r="F91" s="44" t="s">
        <v>1443</v>
      </c>
      <c r="G91" s="44" t="s">
        <v>78</v>
      </c>
      <c r="H91" s="44" t="s">
        <v>79</v>
      </c>
      <c r="I91" s="44" t="s">
        <v>80</v>
      </c>
      <c r="J91" s="44" t="s">
        <v>779</v>
      </c>
    </row>
    <row r="92" spans="1:10" s="45" customFormat="1" x14ac:dyDescent="0.2">
      <c r="A92" s="42">
        <v>90</v>
      </c>
      <c r="B92" s="43">
        <v>1711720019</v>
      </c>
      <c r="C92" s="44" t="s">
        <v>825</v>
      </c>
      <c r="D92" s="34" t="s">
        <v>826</v>
      </c>
      <c r="E92" s="44" t="s">
        <v>417</v>
      </c>
      <c r="F92" s="44" t="s">
        <v>1443</v>
      </c>
      <c r="G92" s="44" t="s">
        <v>78</v>
      </c>
      <c r="H92" s="44" t="s">
        <v>79</v>
      </c>
      <c r="I92" s="44" t="s">
        <v>80</v>
      </c>
      <c r="J92" s="44" t="s">
        <v>319</v>
      </c>
    </row>
    <row r="93" spans="1:10" s="45" customFormat="1" x14ac:dyDescent="0.2">
      <c r="A93" s="42">
        <v>91</v>
      </c>
      <c r="B93" s="43">
        <v>1102985262</v>
      </c>
      <c r="C93" s="44" t="s">
        <v>828</v>
      </c>
      <c r="D93" s="34" t="s">
        <v>829</v>
      </c>
      <c r="E93" s="44" t="s">
        <v>77</v>
      </c>
      <c r="F93" s="44" t="s">
        <v>1443</v>
      </c>
      <c r="G93" s="44" t="s">
        <v>78</v>
      </c>
      <c r="H93" s="44" t="s">
        <v>79</v>
      </c>
      <c r="I93" s="44" t="s">
        <v>80</v>
      </c>
      <c r="J93" s="44" t="s">
        <v>831</v>
      </c>
    </row>
    <row r="94" spans="1:10" s="45" customFormat="1" x14ac:dyDescent="0.2">
      <c r="A94" s="42">
        <v>92</v>
      </c>
      <c r="B94" s="43">
        <v>1803111416</v>
      </c>
      <c r="C94" s="44" t="s">
        <v>842</v>
      </c>
      <c r="D94" s="34" t="s">
        <v>843</v>
      </c>
      <c r="E94" s="44" t="s">
        <v>298</v>
      </c>
      <c r="F94" s="44" t="s">
        <v>1443</v>
      </c>
      <c r="G94" s="44" t="s">
        <v>78</v>
      </c>
      <c r="H94" s="44" t="s">
        <v>79</v>
      </c>
      <c r="I94" s="44" t="s">
        <v>80</v>
      </c>
      <c r="J94" s="44" t="s">
        <v>299</v>
      </c>
    </row>
    <row r="95" spans="1:10" s="45" customFormat="1" x14ac:dyDescent="0.2">
      <c r="A95" s="42">
        <v>93</v>
      </c>
      <c r="B95" s="43">
        <v>1714332382</v>
      </c>
      <c r="C95" s="44" t="s">
        <v>886</v>
      </c>
      <c r="D95" s="34" t="s">
        <v>887</v>
      </c>
      <c r="E95" s="44" t="s">
        <v>889</v>
      </c>
      <c r="F95" s="44" t="s">
        <v>1443</v>
      </c>
      <c r="G95" s="44" t="s">
        <v>78</v>
      </c>
      <c r="H95" s="44" t="s">
        <v>79</v>
      </c>
      <c r="I95" s="44" t="s">
        <v>80</v>
      </c>
      <c r="J95" s="44" t="s">
        <v>319</v>
      </c>
    </row>
    <row r="96" spans="1:10" s="45" customFormat="1" x14ac:dyDescent="0.2">
      <c r="A96" s="42">
        <v>94</v>
      </c>
      <c r="B96" s="43">
        <v>1716604440</v>
      </c>
      <c r="C96" s="44" t="s">
        <v>961</v>
      </c>
      <c r="D96" s="34" t="s">
        <v>962</v>
      </c>
      <c r="E96" s="44" t="s">
        <v>77</v>
      </c>
      <c r="F96" s="44" t="s">
        <v>1443</v>
      </c>
      <c r="G96" s="44" t="s">
        <v>78</v>
      </c>
      <c r="H96" s="44" t="s">
        <v>79</v>
      </c>
      <c r="I96" s="44" t="s">
        <v>80</v>
      </c>
      <c r="J96" s="44" t="s">
        <v>500</v>
      </c>
    </row>
    <row r="97" spans="1:10" s="45" customFormat="1" x14ac:dyDescent="0.2">
      <c r="A97" s="42">
        <v>95</v>
      </c>
      <c r="B97" s="43">
        <v>1711361871</v>
      </c>
      <c r="C97" s="44" t="s">
        <v>994</v>
      </c>
      <c r="D97" s="34" t="s">
        <v>995</v>
      </c>
      <c r="E97" s="44" t="s">
        <v>77</v>
      </c>
      <c r="F97" s="44" t="s">
        <v>1443</v>
      </c>
      <c r="G97" s="44" t="s">
        <v>78</v>
      </c>
      <c r="H97" s="44" t="s">
        <v>79</v>
      </c>
      <c r="I97" s="44" t="s">
        <v>80</v>
      </c>
      <c r="J97" s="44" t="s">
        <v>997</v>
      </c>
    </row>
    <row r="98" spans="1:10" s="45" customFormat="1" x14ac:dyDescent="0.2">
      <c r="A98" s="42">
        <v>96</v>
      </c>
      <c r="B98" s="43">
        <v>1713984076</v>
      </c>
      <c r="C98" s="44" t="s">
        <v>1045</v>
      </c>
      <c r="D98" s="34" t="s">
        <v>1046</v>
      </c>
      <c r="E98" s="44" t="s">
        <v>1048</v>
      </c>
      <c r="F98" s="44" t="s">
        <v>1443</v>
      </c>
      <c r="G98" s="44" t="s">
        <v>78</v>
      </c>
      <c r="H98" s="44" t="s">
        <v>79</v>
      </c>
      <c r="I98" s="44" t="s">
        <v>80</v>
      </c>
      <c r="J98" s="44" t="s">
        <v>299</v>
      </c>
    </row>
    <row r="99" spans="1:10" s="45" customFormat="1" x14ac:dyDescent="0.2">
      <c r="A99" s="42">
        <v>97</v>
      </c>
      <c r="B99" s="43">
        <v>1708118854</v>
      </c>
      <c r="C99" s="44" t="s">
        <v>1089</v>
      </c>
      <c r="D99" s="34" t="s">
        <v>1090</v>
      </c>
      <c r="E99" s="44" t="s">
        <v>298</v>
      </c>
      <c r="F99" s="44" t="s">
        <v>1443</v>
      </c>
      <c r="G99" s="44" t="s">
        <v>78</v>
      </c>
      <c r="H99" s="44" t="s">
        <v>79</v>
      </c>
      <c r="I99" s="44" t="s">
        <v>80</v>
      </c>
      <c r="J99" s="44" t="s">
        <v>299</v>
      </c>
    </row>
    <row r="100" spans="1:10" s="45" customFormat="1" x14ac:dyDescent="0.2">
      <c r="A100" s="42">
        <v>98</v>
      </c>
      <c r="B100" s="43">
        <v>1710938158</v>
      </c>
      <c r="C100" s="44" t="s">
        <v>446</v>
      </c>
      <c r="D100" s="34" t="s">
        <v>1224</v>
      </c>
      <c r="E100" s="44" t="s">
        <v>448</v>
      </c>
      <c r="F100" s="44" t="s">
        <v>1443</v>
      </c>
      <c r="G100" s="44" t="s">
        <v>64</v>
      </c>
      <c r="H100" s="44" t="s">
        <v>65</v>
      </c>
      <c r="I100" s="44" t="s">
        <v>16</v>
      </c>
      <c r="J100" s="44" t="s">
        <v>449</v>
      </c>
    </row>
    <row r="101" spans="1:10" s="45" customFormat="1" x14ac:dyDescent="0.2">
      <c r="A101" s="42">
        <v>99</v>
      </c>
      <c r="B101" s="43">
        <v>1708350267</v>
      </c>
      <c r="C101" s="44" t="s">
        <v>657</v>
      </c>
      <c r="D101" s="34" t="s">
        <v>658</v>
      </c>
      <c r="E101" s="44" t="s">
        <v>95</v>
      </c>
      <c r="F101" s="44" t="s">
        <v>1443</v>
      </c>
      <c r="G101" s="44" t="s">
        <v>22</v>
      </c>
      <c r="H101" s="44" t="s">
        <v>90</v>
      </c>
      <c r="I101" s="44" t="s">
        <v>660</v>
      </c>
      <c r="J101" s="44" t="s">
        <v>97</v>
      </c>
    </row>
    <row r="102" spans="1:10" s="45" customFormat="1" x14ac:dyDescent="0.2">
      <c r="A102" s="42">
        <v>100</v>
      </c>
      <c r="B102" s="43">
        <v>1710013143</v>
      </c>
      <c r="C102" s="44" t="s">
        <v>137</v>
      </c>
      <c r="D102" s="34" t="s">
        <v>138</v>
      </c>
      <c r="E102" s="44" t="s">
        <v>140</v>
      </c>
      <c r="F102" s="44" t="s">
        <v>1443</v>
      </c>
      <c r="G102" s="44" t="s">
        <v>50</v>
      </c>
      <c r="H102" s="44" t="s">
        <v>141</v>
      </c>
      <c r="I102" s="44" t="s">
        <v>471</v>
      </c>
      <c r="J102" s="44" t="s">
        <v>142</v>
      </c>
    </row>
    <row r="103" spans="1:10" s="45" customFormat="1" x14ac:dyDescent="0.2">
      <c r="A103" s="42">
        <v>101</v>
      </c>
      <c r="B103" s="43">
        <v>1710543446</v>
      </c>
      <c r="C103" s="44" t="s">
        <v>143</v>
      </c>
      <c r="D103" s="34" t="s">
        <v>144</v>
      </c>
      <c r="E103" s="44" t="s">
        <v>146</v>
      </c>
      <c r="F103" s="44" t="s">
        <v>1443</v>
      </c>
      <c r="G103" s="44" t="s">
        <v>64</v>
      </c>
      <c r="H103" s="44" t="s">
        <v>65</v>
      </c>
      <c r="I103" s="44" t="s">
        <v>471</v>
      </c>
      <c r="J103" s="44" t="s">
        <v>1115</v>
      </c>
    </row>
    <row r="104" spans="1:10" s="45" customFormat="1" x14ac:dyDescent="0.2">
      <c r="A104" s="42">
        <v>102</v>
      </c>
      <c r="B104" s="43">
        <v>1801893940</v>
      </c>
      <c r="C104" s="44" t="s">
        <v>237</v>
      </c>
      <c r="D104" s="34" t="s">
        <v>238</v>
      </c>
      <c r="E104" s="44" t="s">
        <v>140</v>
      </c>
      <c r="F104" s="44" t="s">
        <v>1443</v>
      </c>
      <c r="G104" s="44" t="s">
        <v>50</v>
      </c>
      <c r="H104" s="44" t="s">
        <v>141</v>
      </c>
      <c r="I104" s="44" t="s">
        <v>471</v>
      </c>
      <c r="J104" s="44" t="s">
        <v>142</v>
      </c>
    </row>
    <row r="105" spans="1:10" s="45" customFormat="1" x14ac:dyDescent="0.2">
      <c r="A105" s="42">
        <v>103</v>
      </c>
      <c r="B105" s="43">
        <v>1711187631</v>
      </c>
      <c r="C105" s="44" t="s">
        <v>240</v>
      </c>
      <c r="D105" s="34" t="s">
        <v>241</v>
      </c>
      <c r="E105" s="44" t="s">
        <v>243</v>
      </c>
      <c r="F105" s="44" t="s">
        <v>1443</v>
      </c>
      <c r="G105" s="44" t="s">
        <v>64</v>
      </c>
      <c r="H105" s="44" t="s">
        <v>65</v>
      </c>
      <c r="I105" s="44" t="s">
        <v>471</v>
      </c>
      <c r="J105" s="44" t="s">
        <v>244</v>
      </c>
    </row>
    <row r="106" spans="1:10" s="45" customFormat="1" x14ac:dyDescent="0.2">
      <c r="A106" s="42">
        <v>104</v>
      </c>
      <c r="B106" s="43">
        <v>1720463874</v>
      </c>
      <c r="C106" s="44" t="s">
        <v>303</v>
      </c>
      <c r="D106" s="34" t="s">
        <v>1437</v>
      </c>
      <c r="E106" s="44" t="s">
        <v>1116</v>
      </c>
      <c r="F106" s="44" t="s">
        <v>1444</v>
      </c>
      <c r="G106" s="44" t="s">
        <v>203</v>
      </c>
      <c r="H106" s="44" t="s">
        <v>1418</v>
      </c>
      <c r="I106" s="44" t="s">
        <v>471</v>
      </c>
      <c r="J106" s="44" t="s">
        <v>1117</v>
      </c>
    </row>
    <row r="107" spans="1:10" s="45" customFormat="1" x14ac:dyDescent="0.2">
      <c r="A107" s="42">
        <v>105</v>
      </c>
      <c r="B107" s="43">
        <v>1801624873</v>
      </c>
      <c r="C107" s="44" t="s">
        <v>694</v>
      </c>
      <c r="D107" s="34" t="s">
        <v>695</v>
      </c>
      <c r="E107" s="44" t="s">
        <v>140</v>
      </c>
      <c r="F107" s="44" t="s">
        <v>1443</v>
      </c>
      <c r="G107" s="44" t="s">
        <v>50</v>
      </c>
      <c r="H107" s="44" t="s">
        <v>141</v>
      </c>
      <c r="I107" s="44" t="s">
        <v>471</v>
      </c>
      <c r="J107" s="44" t="s">
        <v>142</v>
      </c>
    </row>
    <row r="108" spans="1:10" s="45" customFormat="1" x14ac:dyDescent="0.2">
      <c r="A108" s="42">
        <v>106</v>
      </c>
      <c r="B108" s="43">
        <v>1705813259</v>
      </c>
      <c r="C108" s="44" t="s">
        <v>220</v>
      </c>
      <c r="D108" s="34" t="s">
        <v>221</v>
      </c>
      <c r="E108" s="44" t="s">
        <v>37</v>
      </c>
      <c r="F108" s="44" t="s">
        <v>1443</v>
      </c>
      <c r="G108" s="44" t="s">
        <v>50</v>
      </c>
      <c r="H108" s="44" t="s">
        <v>223</v>
      </c>
      <c r="I108" s="44" t="s">
        <v>1414</v>
      </c>
      <c r="J108" s="44" t="s">
        <v>1196</v>
      </c>
    </row>
    <row r="109" spans="1:10" s="45" customFormat="1" x14ac:dyDescent="0.2">
      <c r="A109" s="42">
        <v>107</v>
      </c>
      <c r="B109" s="43">
        <v>1708200132</v>
      </c>
      <c r="C109" s="44" t="s">
        <v>283</v>
      </c>
      <c r="D109" s="34" t="s">
        <v>284</v>
      </c>
      <c r="E109" s="44" t="s">
        <v>37</v>
      </c>
      <c r="F109" s="44" t="s">
        <v>1443</v>
      </c>
      <c r="G109" s="44" t="s">
        <v>50</v>
      </c>
      <c r="H109" s="44" t="s">
        <v>223</v>
      </c>
      <c r="I109" s="44" t="s">
        <v>1414</v>
      </c>
      <c r="J109" s="44" t="s">
        <v>224</v>
      </c>
    </row>
    <row r="110" spans="1:10" s="45" customFormat="1" x14ac:dyDescent="0.2">
      <c r="A110" s="42">
        <v>108</v>
      </c>
      <c r="B110" s="43">
        <v>1714631304</v>
      </c>
      <c r="C110" s="44" t="s">
        <v>485</v>
      </c>
      <c r="D110" s="34" t="s">
        <v>486</v>
      </c>
      <c r="E110" s="44" t="s">
        <v>37</v>
      </c>
      <c r="F110" s="44" t="s">
        <v>1443</v>
      </c>
      <c r="G110" s="44" t="s">
        <v>50</v>
      </c>
      <c r="H110" s="44" t="s">
        <v>223</v>
      </c>
      <c r="I110" s="44" t="s">
        <v>1414</v>
      </c>
      <c r="J110" s="44" t="s">
        <v>224</v>
      </c>
    </row>
    <row r="111" spans="1:10" s="45" customFormat="1" x14ac:dyDescent="0.2">
      <c r="A111" s="42">
        <v>109</v>
      </c>
      <c r="B111" s="43">
        <v>1001714953</v>
      </c>
      <c r="C111" s="44" t="s">
        <v>580</v>
      </c>
      <c r="D111" s="34" t="s">
        <v>581</v>
      </c>
      <c r="E111" s="44" t="s">
        <v>95</v>
      </c>
      <c r="F111" s="44" t="s">
        <v>1443</v>
      </c>
      <c r="G111" s="44" t="s">
        <v>22</v>
      </c>
      <c r="H111" s="44" t="s">
        <v>90</v>
      </c>
      <c r="I111" s="44" t="s">
        <v>1414</v>
      </c>
      <c r="J111" s="44" t="s">
        <v>97</v>
      </c>
    </row>
    <row r="112" spans="1:10" s="45" customFormat="1" x14ac:dyDescent="0.2">
      <c r="A112" s="42">
        <v>110</v>
      </c>
      <c r="B112" s="43">
        <v>1803158946</v>
      </c>
      <c r="C112" s="44" t="s">
        <v>804</v>
      </c>
      <c r="D112" s="34" t="s">
        <v>805</v>
      </c>
      <c r="E112" s="44" t="s">
        <v>37</v>
      </c>
      <c r="F112" s="44" t="s">
        <v>1443</v>
      </c>
      <c r="G112" s="44" t="s">
        <v>50</v>
      </c>
      <c r="H112" s="44" t="s">
        <v>223</v>
      </c>
      <c r="I112" s="44" t="s">
        <v>1414</v>
      </c>
      <c r="J112" s="44" t="s">
        <v>224</v>
      </c>
    </row>
    <row r="113" spans="1:10" s="45" customFormat="1" x14ac:dyDescent="0.2">
      <c r="A113" s="42">
        <v>111</v>
      </c>
      <c r="B113" s="43">
        <v>1712255916</v>
      </c>
      <c r="C113" s="44" t="s">
        <v>896</v>
      </c>
      <c r="D113" s="34" t="s">
        <v>897</v>
      </c>
      <c r="E113" s="44" t="s">
        <v>37</v>
      </c>
      <c r="F113" s="44" t="s">
        <v>1443</v>
      </c>
      <c r="G113" s="44" t="s">
        <v>50</v>
      </c>
      <c r="H113" s="44" t="s">
        <v>223</v>
      </c>
      <c r="I113" s="44" t="s">
        <v>1414</v>
      </c>
      <c r="J113" s="44" t="s">
        <v>224</v>
      </c>
    </row>
    <row r="114" spans="1:10" s="45" customFormat="1" x14ac:dyDescent="0.2">
      <c r="A114" s="42">
        <v>112</v>
      </c>
      <c r="B114" s="43">
        <v>1710104629</v>
      </c>
      <c r="C114" s="44" t="s">
        <v>92</v>
      </c>
      <c r="D114" s="34" t="s">
        <v>93</v>
      </c>
      <c r="E114" s="44" t="s">
        <v>95</v>
      </c>
      <c r="F114" s="44" t="s">
        <v>1443</v>
      </c>
      <c r="G114" s="44" t="s">
        <v>22</v>
      </c>
      <c r="H114" s="44" t="s">
        <v>90</v>
      </c>
      <c r="I114" s="44" t="s">
        <v>96</v>
      </c>
      <c r="J114" s="44" t="s">
        <v>97</v>
      </c>
    </row>
    <row r="115" spans="1:10" s="45" customFormat="1" x14ac:dyDescent="0.2">
      <c r="A115" s="42">
        <v>113</v>
      </c>
      <c r="B115" s="43">
        <v>501876957</v>
      </c>
      <c r="C115" s="44" t="s">
        <v>116</v>
      </c>
      <c r="D115" s="34" t="s">
        <v>117</v>
      </c>
      <c r="E115" s="44" t="s">
        <v>95</v>
      </c>
      <c r="F115" s="44" t="s">
        <v>1443</v>
      </c>
      <c r="G115" s="44" t="s">
        <v>22</v>
      </c>
      <c r="H115" s="44" t="s">
        <v>90</v>
      </c>
      <c r="I115" s="44" t="s">
        <v>96</v>
      </c>
      <c r="J115" s="44" t="s">
        <v>97</v>
      </c>
    </row>
    <row r="116" spans="1:10" s="45" customFormat="1" x14ac:dyDescent="0.2">
      <c r="A116" s="42">
        <v>114</v>
      </c>
      <c r="B116" s="43">
        <v>801551052</v>
      </c>
      <c r="C116" s="44" t="s">
        <v>173</v>
      </c>
      <c r="D116" s="34" t="s">
        <v>174</v>
      </c>
      <c r="E116" s="44" t="s">
        <v>95</v>
      </c>
      <c r="F116" s="44" t="s">
        <v>1443</v>
      </c>
      <c r="G116" s="44" t="s">
        <v>22</v>
      </c>
      <c r="H116" s="44" t="s">
        <v>90</v>
      </c>
      <c r="I116" s="44" t="s">
        <v>96</v>
      </c>
      <c r="J116" s="44" t="s">
        <v>97</v>
      </c>
    </row>
    <row r="117" spans="1:10" s="45" customFormat="1" x14ac:dyDescent="0.2">
      <c r="A117" s="42">
        <v>115</v>
      </c>
      <c r="B117" s="43">
        <v>1708183593</v>
      </c>
      <c r="C117" s="44" t="s">
        <v>187</v>
      </c>
      <c r="D117" s="34" t="s">
        <v>188</v>
      </c>
      <c r="E117" s="44" t="s">
        <v>190</v>
      </c>
      <c r="F117" s="44" t="s">
        <v>1443</v>
      </c>
      <c r="G117" s="44" t="s">
        <v>191</v>
      </c>
      <c r="H117" s="44" t="s">
        <v>192</v>
      </c>
      <c r="I117" s="44" t="s">
        <v>96</v>
      </c>
      <c r="J117" s="44" t="s">
        <v>193</v>
      </c>
    </row>
    <row r="118" spans="1:10" s="45" customFormat="1" x14ac:dyDescent="0.2">
      <c r="A118" s="42">
        <v>116</v>
      </c>
      <c r="B118" s="43">
        <v>1713405767</v>
      </c>
      <c r="C118" s="44" t="s">
        <v>216</v>
      </c>
      <c r="D118" s="34" t="s">
        <v>217</v>
      </c>
      <c r="E118" s="44" t="s">
        <v>190</v>
      </c>
      <c r="F118" s="44" t="s">
        <v>1443</v>
      </c>
      <c r="G118" s="44" t="s">
        <v>191</v>
      </c>
      <c r="H118" s="44" t="s">
        <v>192</v>
      </c>
      <c r="I118" s="44" t="s">
        <v>96</v>
      </c>
      <c r="J118" s="44" t="s">
        <v>219</v>
      </c>
    </row>
    <row r="119" spans="1:10" s="45" customFormat="1" x14ac:dyDescent="0.2">
      <c r="A119" s="42">
        <v>117</v>
      </c>
      <c r="B119" s="43">
        <v>1706272521</v>
      </c>
      <c r="C119" s="44" t="s">
        <v>248</v>
      </c>
      <c r="D119" s="34" t="s">
        <v>249</v>
      </c>
      <c r="E119" s="44" t="s">
        <v>95</v>
      </c>
      <c r="F119" s="44" t="s">
        <v>1443</v>
      </c>
      <c r="G119" s="44" t="s">
        <v>22</v>
      </c>
      <c r="H119" s="44" t="s">
        <v>90</v>
      </c>
      <c r="I119" s="44" t="s">
        <v>96</v>
      </c>
      <c r="J119" s="44" t="s">
        <v>97</v>
      </c>
    </row>
    <row r="120" spans="1:10" s="45" customFormat="1" x14ac:dyDescent="0.2">
      <c r="A120" s="42">
        <v>118</v>
      </c>
      <c r="B120" s="43">
        <v>501399380</v>
      </c>
      <c r="C120" s="44" t="s">
        <v>254</v>
      </c>
      <c r="D120" s="34" t="s">
        <v>255</v>
      </c>
      <c r="E120" s="44" t="s">
        <v>95</v>
      </c>
      <c r="F120" s="44" t="s">
        <v>1443</v>
      </c>
      <c r="G120" s="44" t="s">
        <v>22</v>
      </c>
      <c r="H120" s="44" t="s">
        <v>90</v>
      </c>
      <c r="I120" s="44" t="s">
        <v>96</v>
      </c>
      <c r="J120" s="44" t="s">
        <v>97</v>
      </c>
    </row>
    <row r="121" spans="1:10" s="45" customFormat="1" x14ac:dyDescent="0.2">
      <c r="A121" s="42">
        <v>119</v>
      </c>
      <c r="B121" s="43">
        <v>1707037477</v>
      </c>
      <c r="C121" s="44" t="s">
        <v>257</v>
      </c>
      <c r="D121" s="34" t="s">
        <v>258</v>
      </c>
      <c r="E121" s="44" t="s">
        <v>95</v>
      </c>
      <c r="F121" s="44" t="s">
        <v>1443</v>
      </c>
      <c r="G121" s="44" t="s">
        <v>22</v>
      </c>
      <c r="H121" s="44" t="s">
        <v>90</v>
      </c>
      <c r="I121" s="44" t="s">
        <v>96</v>
      </c>
      <c r="J121" s="44" t="s">
        <v>97</v>
      </c>
    </row>
    <row r="122" spans="1:10" s="45" customFormat="1" x14ac:dyDescent="0.2">
      <c r="A122" s="42">
        <v>120</v>
      </c>
      <c r="B122" s="43">
        <v>1708511090</v>
      </c>
      <c r="C122" s="44" t="s">
        <v>277</v>
      </c>
      <c r="D122" s="34" t="s">
        <v>278</v>
      </c>
      <c r="E122" s="44" t="s">
        <v>95</v>
      </c>
      <c r="F122" s="44" t="s">
        <v>1443</v>
      </c>
      <c r="G122" s="44" t="s">
        <v>22</v>
      </c>
      <c r="H122" s="44" t="s">
        <v>90</v>
      </c>
      <c r="I122" s="44" t="s">
        <v>96</v>
      </c>
      <c r="J122" s="44" t="s">
        <v>97</v>
      </c>
    </row>
    <row r="123" spans="1:10" s="45" customFormat="1" x14ac:dyDescent="0.2">
      <c r="A123" s="42">
        <v>121</v>
      </c>
      <c r="B123" s="43">
        <v>401370416</v>
      </c>
      <c r="C123" s="44" t="s">
        <v>312</v>
      </c>
      <c r="D123" s="34" t="s">
        <v>313</v>
      </c>
      <c r="E123" s="44" t="s">
        <v>95</v>
      </c>
      <c r="F123" s="44" t="s">
        <v>1443</v>
      </c>
      <c r="G123" s="44" t="s">
        <v>22</v>
      </c>
      <c r="H123" s="44" t="s">
        <v>90</v>
      </c>
      <c r="I123" s="44" t="s">
        <v>96</v>
      </c>
      <c r="J123" s="44" t="s">
        <v>97</v>
      </c>
    </row>
    <row r="124" spans="1:10" s="45" customFormat="1" x14ac:dyDescent="0.2">
      <c r="A124" s="42">
        <v>122</v>
      </c>
      <c r="B124" s="43">
        <v>1706830617</v>
      </c>
      <c r="C124" s="44" t="s">
        <v>335</v>
      </c>
      <c r="D124" s="34" t="s">
        <v>336</v>
      </c>
      <c r="E124" s="44" t="s">
        <v>190</v>
      </c>
      <c r="F124" s="44" t="s">
        <v>1443</v>
      </c>
      <c r="G124" s="44" t="s">
        <v>191</v>
      </c>
      <c r="H124" s="44" t="s">
        <v>192</v>
      </c>
      <c r="I124" s="44" t="s">
        <v>96</v>
      </c>
      <c r="J124" s="44" t="s">
        <v>219</v>
      </c>
    </row>
    <row r="125" spans="1:10" s="45" customFormat="1" x14ac:dyDescent="0.2">
      <c r="A125" s="42">
        <v>123</v>
      </c>
      <c r="B125" s="43">
        <v>1711570554</v>
      </c>
      <c r="C125" s="44" t="s">
        <v>362</v>
      </c>
      <c r="D125" s="34" t="s">
        <v>363</v>
      </c>
      <c r="E125" s="44" t="s">
        <v>95</v>
      </c>
      <c r="F125" s="44" t="s">
        <v>1443</v>
      </c>
      <c r="G125" s="44" t="s">
        <v>22</v>
      </c>
      <c r="H125" s="44" t="s">
        <v>90</v>
      </c>
      <c r="I125" s="44" t="s">
        <v>96</v>
      </c>
      <c r="J125" s="44" t="s">
        <v>97</v>
      </c>
    </row>
    <row r="126" spans="1:10" s="45" customFormat="1" x14ac:dyDescent="0.2">
      <c r="A126" s="42">
        <v>124</v>
      </c>
      <c r="B126" s="43">
        <v>1713552147</v>
      </c>
      <c r="C126" s="44" t="s">
        <v>450</v>
      </c>
      <c r="D126" s="34" t="s">
        <v>451</v>
      </c>
      <c r="E126" s="44" t="s">
        <v>190</v>
      </c>
      <c r="F126" s="44" t="s">
        <v>1443</v>
      </c>
      <c r="G126" s="44" t="s">
        <v>191</v>
      </c>
      <c r="H126" s="44" t="s">
        <v>192</v>
      </c>
      <c r="I126" s="44" t="s">
        <v>96</v>
      </c>
      <c r="J126" s="44" t="s">
        <v>219</v>
      </c>
    </row>
    <row r="127" spans="1:10" s="45" customFormat="1" x14ac:dyDescent="0.2">
      <c r="A127" s="42">
        <v>125</v>
      </c>
      <c r="B127" s="43">
        <v>502359722</v>
      </c>
      <c r="C127" s="44" t="s">
        <v>543</v>
      </c>
      <c r="D127" s="34" t="s">
        <v>544</v>
      </c>
      <c r="E127" s="44" t="s">
        <v>190</v>
      </c>
      <c r="F127" s="44" t="s">
        <v>1443</v>
      </c>
      <c r="G127" s="44" t="s">
        <v>191</v>
      </c>
      <c r="H127" s="44" t="s">
        <v>192</v>
      </c>
      <c r="I127" s="44" t="s">
        <v>96</v>
      </c>
      <c r="J127" s="44" t="s">
        <v>193</v>
      </c>
    </row>
    <row r="128" spans="1:10" s="45" customFormat="1" x14ac:dyDescent="0.2">
      <c r="A128" s="42">
        <v>126</v>
      </c>
      <c r="B128" s="43">
        <v>1708260763</v>
      </c>
      <c r="C128" s="44" t="s">
        <v>546</v>
      </c>
      <c r="D128" s="34" t="s">
        <v>547</v>
      </c>
      <c r="E128" s="44" t="s">
        <v>95</v>
      </c>
      <c r="F128" s="44" t="s">
        <v>1443</v>
      </c>
      <c r="G128" s="44" t="s">
        <v>22</v>
      </c>
      <c r="H128" s="44" t="s">
        <v>90</v>
      </c>
      <c r="I128" s="44" t="s">
        <v>96</v>
      </c>
      <c r="J128" s="44" t="s">
        <v>97</v>
      </c>
    </row>
    <row r="129" spans="1:10" s="45" customFormat="1" x14ac:dyDescent="0.2">
      <c r="A129" s="42">
        <v>127</v>
      </c>
      <c r="B129" s="43">
        <v>1710258524</v>
      </c>
      <c r="C129" s="44" t="s">
        <v>555</v>
      </c>
      <c r="D129" s="34" t="s">
        <v>556</v>
      </c>
      <c r="E129" s="44" t="s">
        <v>190</v>
      </c>
      <c r="F129" s="44" t="s">
        <v>1443</v>
      </c>
      <c r="G129" s="44" t="s">
        <v>191</v>
      </c>
      <c r="H129" s="44" t="s">
        <v>192</v>
      </c>
      <c r="I129" s="44" t="s">
        <v>96</v>
      </c>
      <c r="J129" s="44" t="s">
        <v>193</v>
      </c>
    </row>
    <row r="130" spans="1:10" s="45" customFormat="1" x14ac:dyDescent="0.2">
      <c r="A130" s="42">
        <v>128</v>
      </c>
      <c r="B130" s="43">
        <v>400627170</v>
      </c>
      <c r="C130" s="44" t="s">
        <v>568</v>
      </c>
      <c r="D130" s="34" t="s">
        <v>569</v>
      </c>
      <c r="E130" s="44" t="s">
        <v>95</v>
      </c>
      <c r="F130" s="44" t="s">
        <v>1443</v>
      </c>
      <c r="G130" s="44" t="s">
        <v>22</v>
      </c>
      <c r="H130" s="44" t="s">
        <v>90</v>
      </c>
      <c r="I130" s="44" t="s">
        <v>96</v>
      </c>
      <c r="J130" s="44" t="s">
        <v>97</v>
      </c>
    </row>
    <row r="131" spans="1:10" s="45" customFormat="1" x14ac:dyDescent="0.2">
      <c r="A131" s="42">
        <v>129</v>
      </c>
      <c r="B131" s="43">
        <v>601530199</v>
      </c>
      <c r="C131" s="44" t="s">
        <v>611</v>
      </c>
      <c r="D131" s="34" t="s">
        <v>612</v>
      </c>
      <c r="E131" s="44" t="s">
        <v>95</v>
      </c>
      <c r="F131" s="44" t="s">
        <v>1443</v>
      </c>
      <c r="G131" s="44" t="s">
        <v>22</v>
      </c>
      <c r="H131" s="44" t="s">
        <v>90</v>
      </c>
      <c r="I131" s="44" t="s">
        <v>96</v>
      </c>
      <c r="J131" s="44" t="s">
        <v>97</v>
      </c>
    </row>
    <row r="132" spans="1:10" s="45" customFormat="1" x14ac:dyDescent="0.2">
      <c r="A132" s="42">
        <v>130</v>
      </c>
      <c r="B132" s="43">
        <v>1001353505</v>
      </c>
      <c r="C132" s="44" t="s">
        <v>685</v>
      </c>
      <c r="D132" s="34" t="s">
        <v>686</v>
      </c>
      <c r="E132" s="44" t="s">
        <v>190</v>
      </c>
      <c r="F132" s="44" t="s">
        <v>1443</v>
      </c>
      <c r="G132" s="44" t="s">
        <v>191</v>
      </c>
      <c r="H132" s="44" t="s">
        <v>192</v>
      </c>
      <c r="I132" s="44" t="s">
        <v>96</v>
      </c>
      <c r="J132" s="44" t="s">
        <v>193</v>
      </c>
    </row>
    <row r="133" spans="1:10" s="45" customFormat="1" x14ac:dyDescent="0.2">
      <c r="A133" s="42">
        <v>131</v>
      </c>
      <c r="B133" s="43">
        <v>1716296783</v>
      </c>
      <c r="C133" s="44" t="s">
        <v>705</v>
      </c>
      <c r="D133" s="34" t="s">
        <v>706</v>
      </c>
      <c r="E133" s="44" t="s">
        <v>190</v>
      </c>
      <c r="F133" s="44" t="s">
        <v>1443</v>
      </c>
      <c r="G133" s="44" t="s">
        <v>191</v>
      </c>
      <c r="H133" s="44" t="s">
        <v>192</v>
      </c>
      <c r="I133" s="44" t="s">
        <v>96</v>
      </c>
      <c r="J133" s="44" t="s">
        <v>219</v>
      </c>
    </row>
    <row r="134" spans="1:10" s="45" customFormat="1" x14ac:dyDescent="0.2">
      <c r="A134" s="42">
        <v>132</v>
      </c>
      <c r="B134" s="43">
        <v>1704893765</v>
      </c>
      <c r="C134" s="44" t="s">
        <v>718</v>
      </c>
      <c r="D134" s="34" t="s">
        <v>719</v>
      </c>
      <c r="E134" s="44" t="s">
        <v>95</v>
      </c>
      <c r="F134" s="44" t="s">
        <v>1443</v>
      </c>
      <c r="G134" s="44" t="s">
        <v>22</v>
      </c>
      <c r="H134" s="44" t="s">
        <v>90</v>
      </c>
      <c r="I134" s="44" t="s">
        <v>96</v>
      </c>
      <c r="J134" s="44" t="s">
        <v>97</v>
      </c>
    </row>
    <row r="135" spans="1:10" s="45" customFormat="1" x14ac:dyDescent="0.2">
      <c r="A135" s="42">
        <v>133</v>
      </c>
      <c r="B135" s="43">
        <v>1704288040</v>
      </c>
      <c r="C135" s="44" t="s">
        <v>749</v>
      </c>
      <c r="D135" s="34" t="s">
        <v>750</v>
      </c>
      <c r="E135" s="44" t="s">
        <v>95</v>
      </c>
      <c r="F135" s="44" t="s">
        <v>1443</v>
      </c>
      <c r="G135" s="44" t="s">
        <v>22</v>
      </c>
      <c r="H135" s="44" t="s">
        <v>90</v>
      </c>
      <c r="I135" s="44" t="s">
        <v>96</v>
      </c>
      <c r="J135" s="44" t="s">
        <v>97</v>
      </c>
    </row>
    <row r="136" spans="1:10" s="45" customFormat="1" x14ac:dyDescent="0.2">
      <c r="A136" s="42">
        <v>134</v>
      </c>
      <c r="B136" s="43">
        <v>1703098895</v>
      </c>
      <c r="C136" s="44" t="s">
        <v>770</v>
      </c>
      <c r="D136" s="34" t="s">
        <v>771</v>
      </c>
      <c r="E136" s="44" t="s">
        <v>190</v>
      </c>
      <c r="F136" s="44" t="s">
        <v>1443</v>
      </c>
      <c r="G136" s="44" t="s">
        <v>191</v>
      </c>
      <c r="H136" s="44" t="s">
        <v>192</v>
      </c>
      <c r="I136" s="44" t="s">
        <v>96</v>
      </c>
      <c r="J136" s="44" t="s">
        <v>219</v>
      </c>
    </row>
    <row r="137" spans="1:10" s="45" customFormat="1" x14ac:dyDescent="0.2">
      <c r="A137" s="42">
        <v>135</v>
      </c>
      <c r="B137" s="43">
        <v>1707768204</v>
      </c>
      <c r="C137" s="44" t="s">
        <v>773</v>
      </c>
      <c r="D137" s="34" t="s">
        <v>774</v>
      </c>
      <c r="E137" s="44" t="s">
        <v>95</v>
      </c>
      <c r="F137" s="44" t="s">
        <v>1443</v>
      </c>
      <c r="G137" s="44" t="s">
        <v>22</v>
      </c>
      <c r="H137" s="44" t="s">
        <v>90</v>
      </c>
      <c r="I137" s="44" t="s">
        <v>96</v>
      </c>
      <c r="J137" s="44" t="s">
        <v>97</v>
      </c>
    </row>
    <row r="138" spans="1:10" s="45" customFormat="1" x14ac:dyDescent="0.2">
      <c r="A138" s="42">
        <v>136</v>
      </c>
      <c r="B138" s="43">
        <v>1712427879</v>
      </c>
      <c r="C138" s="44" t="s">
        <v>810</v>
      </c>
      <c r="D138" s="34" t="s">
        <v>811</v>
      </c>
      <c r="E138" s="44" t="s">
        <v>95</v>
      </c>
      <c r="F138" s="44" t="s">
        <v>1443</v>
      </c>
      <c r="G138" s="44" t="s">
        <v>22</v>
      </c>
      <c r="H138" s="44" t="s">
        <v>90</v>
      </c>
      <c r="I138" s="44" t="s">
        <v>96</v>
      </c>
      <c r="J138" s="44" t="s">
        <v>97</v>
      </c>
    </row>
    <row r="139" spans="1:10" s="45" customFormat="1" x14ac:dyDescent="0.2">
      <c r="A139" s="42">
        <v>137</v>
      </c>
      <c r="B139" s="43">
        <v>501019756</v>
      </c>
      <c r="C139" s="44" t="s">
        <v>845</v>
      </c>
      <c r="D139" s="34" t="s">
        <v>846</v>
      </c>
      <c r="E139" s="44" t="s">
        <v>95</v>
      </c>
      <c r="F139" s="44" t="s">
        <v>1443</v>
      </c>
      <c r="G139" s="44" t="s">
        <v>22</v>
      </c>
      <c r="H139" s="44" t="s">
        <v>90</v>
      </c>
      <c r="I139" s="44" t="s">
        <v>96</v>
      </c>
      <c r="J139" s="44" t="s">
        <v>97</v>
      </c>
    </row>
    <row r="140" spans="1:10" s="45" customFormat="1" x14ac:dyDescent="0.2">
      <c r="A140" s="42">
        <v>138</v>
      </c>
      <c r="B140" s="43">
        <v>501105464</v>
      </c>
      <c r="C140" s="44" t="s">
        <v>878</v>
      </c>
      <c r="D140" s="34" t="s">
        <v>879</v>
      </c>
      <c r="E140" s="44" t="s">
        <v>95</v>
      </c>
      <c r="F140" s="44" t="s">
        <v>1443</v>
      </c>
      <c r="G140" s="44" t="s">
        <v>22</v>
      </c>
      <c r="H140" s="44" t="s">
        <v>90</v>
      </c>
      <c r="I140" s="44" t="s">
        <v>96</v>
      </c>
      <c r="J140" s="44" t="s">
        <v>97</v>
      </c>
    </row>
    <row r="141" spans="1:10" s="45" customFormat="1" x14ac:dyDescent="0.2">
      <c r="A141" s="42">
        <v>139</v>
      </c>
      <c r="B141" s="43">
        <v>1713764841</v>
      </c>
      <c r="C141" s="44" t="s">
        <v>884</v>
      </c>
      <c r="D141" s="34" t="s">
        <v>363</v>
      </c>
      <c r="E141" s="44" t="s">
        <v>95</v>
      </c>
      <c r="F141" s="44" t="s">
        <v>1443</v>
      </c>
      <c r="G141" s="44" t="s">
        <v>22</v>
      </c>
      <c r="H141" s="44" t="s">
        <v>90</v>
      </c>
      <c r="I141" s="44" t="s">
        <v>96</v>
      </c>
      <c r="J141" s="44" t="s">
        <v>97</v>
      </c>
    </row>
    <row r="142" spans="1:10" s="45" customFormat="1" x14ac:dyDescent="0.2">
      <c r="A142" s="42">
        <v>140</v>
      </c>
      <c r="B142" s="43">
        <v>1711518090</v>
      </c>
      <c r="C142" s="44" t="s">
        <v>893</v>
      </c>
      <c r="D142" s="34" t="s">
        <v>894</v>
      </c>
      <c r="E142" s="44" t="s">
        <v>95</v>
      </c>
      <c r="F142" s="44" t="s">
        <v>1443</v>
      </c>
      <c r="G142" s="44" t="s">
        <v>22</v>
      </c>
      <c r="H142" s="44" t="s">
        <v>90</v>
      </c>
      <c r="I142" s="44" t="s">
        <v>96</v>
      </c>
      <c r="J142" s="44" t="s">
        <v>97</v>
      </c>
    </row>
    <row r="143" spans="1:10" s="45" customFormat="1" x14ac:dyDescent="0.2">
      <c r="A143" s="42">
        <v>141</v>
      </c>
      <c r="B143" s="43">
        <v>1710449768</v>
      </c>
      <c r="C143" s="44" t="s">
        <v>958</v>
      </c>
      <c r="D143" s="34" t="s">
        <v>959</v>
      </c>
      <c r="E143" s="44" t="s">
        <v>95</v>
      </c>
      <c r="F143" s="44" t="s">
        <v>1443</v>
      </c>
      <c r="G143" s="44" t="s">
        <v>22</v>
      </c>
      <c r="H143" s="44" t="s">
        <v>90</v>
      </c>
      <c r="I143" s="44" t="s">
        <v>96</v>
      </c>
      <c r="J143" s="44" t="s">
        <v>97</v>
      </c>
    </row>
    <row r="144" spans="1:10" s="45" customFormat="1" x14ac:dyDescent="0.2">
      <c r="A144" s="42">
        <v>142</v>
      </c>
      <c r="B144" s="43">
        <v>1710732767</v>
      </c>
      <c r="C144" s="44" t="s">
        <v>964</v>
      </c>
      <c r="D144" s="34" t="s">
        <v>965</v>
      </c>
      <c r="E144" s="44" t="s">
        <v>95</v>
      </c>
      <c r="F144" s="44" t="s">
        <v>1443</v>
      </c>
      <c r="G144" s="44" t="s">
        <v>22</v>
      </c>
      <c r="H144" s="44" t="s">
        <v>90</v>
      </c>
      <c r="I144" s="44" t="s">
        <v>96</v>
      </c>
      <c r="J144" s="44" t="s">
        <v>97</v>
      </c>
    </row>
    <row r="145" spans="1:10" s="45" customFormat="1" x14ac:dyDescent="0.2">
      <c r="A145" s="42">
        <v>143</v>
      </c>
      <c r="B145" s="43">
        <v>1711768224</v>
      </c>
      <c r="C145" s="44" t="s">
        <v>973</v>
      </c>
      <c r="D145" s="34" t="s">
        <v>974</v>
      </c>
      <c r="E145" s="44" t="s">
        <v>95</v>
      </c>
      <c r="F145" s="44" t="s">
        <v>1443</v>
      </c>
      <c r="G145" s="44" t="s">
        <v>22</v>
      </c>
      <c r="H145" s="44" t="s">
        <v>90</v>
      </c>
      <c r="I145" s="44" t="s">
        <v>96</v>
      </c>
      <c r="J145" s="44" t="s">
        <v>97</v>
      </c>
    </row>
    <row r="146" spans="1:10" s="45" customFormat="1" x14ac:dyDescent="0.2">
      <c r="A146" s="42">
        <v>144</v>
      </c>
      <c r="B146" s="43">
        <v>1712191103</v>
      </c>
      <c r="C146" s="44" t="s">
        <v>1082</v>
      </c>
      <c r="D146" s="34" t="s">
        <v>632</v>
      </c>
      <c r="E146" s="44" t="s">
        <v>190</v>
      </c>
      <c r="F146" s="44" t="s">
        <v>1443</v>
      </c>
      <c r="G146" s="44" t="s">
        <v>191</v>
      </c>
      <c r="H146" s="44" t="s">
        <v>192</v>
      </c>
      <c r="I146" s="44" t="s">
        <v>96</v>
      </c>
      <c r="J146" s="44" t="s">
        <v>193</v>
      </c>
    </row>
    <row r="147" spans="1:10" s="45" customFormat="1" x14ac:dyDescent="0.2">
      <c r="A147" s="42">
        <v>145</v>
      </c>
      <c r="B147" s="43">
        <v>1710481159</v>
      </c>
      <c r="C147" s="44" t="s">
        <v>1092</v>
      </c>
      <c r="D147" s="34" t="s">
        <v>1093</v>
      </c>
      <c r="E147" s="44" t="s">
        <v>1095</v>
      </c>
      <c r="F147" s="44" t="s">
        <v>1443</v>
      </c>
      <c r="G147" s="44" t="s">
        <v>64</v>
      </c>
      <c r="H147" s="44" t="s">
        <v>65</v>
      </c>
      <c r="I147" s="44" t="s">
        <v>96</v>
      </c>
      <c r="J147" s="44" t="s">
        <v>1096</v>
      </c>
    </row>
    <row r="148" spans="1:10" s="45" customFormat="1" x14ac:dyDescent="0.2">
      <c r="A148" s="42">
        <v>146</v>
      </c>
      <c r="B148" s="43">
        <v>1712454063</v>
      </c>
      <c r="C148" s="44" t="s">
        <v>46</v>
      </c>
      <c r="D148" s="34" t="s">
        <v>47</v>
      </c>
      <c r="E148" s="44" t="s">
        <v>49</v>
      </c>
      <c r="F148" s="44" t="s">
        <v>1443</v>
      </c>
      <c r="G148" s="44" t="s">
        <v>50</v>
      </c>
      <c r="H148" s="44" t="s">
        <v>51</v>
      </c>
      <c r="I148" s="44" t="s">
        <v>52</v>
      </c>
      <c r="J148" s="44" t="s">
        <v>53</v>
      </c>
    </row>
    <row r="149" spans="1:10" s="45" customFormat="1" x14ac:dyDescent="0.2">
      <c r="A149" s="42">
        <v>147</v>
      </c>
      <c r="B149" s="43">
        <v>1306194810</v>
      </c>
      <c r="C149" s="44" t="s">
        <v>86</v>
      </c>
      <c r="D149" s="34" t="s">
        <v>87</v>
      </c>
      <c r="E149" s="44" t="s">
        <v>89</v>
      </c>
      <c r="F149" s="44" t="s">
        <v>1443</v>
      </c>
      <c r="G149" s="44" t="s">
        <v>22</v>
      </c>
      <c r="H149" s="44" t="s">
        <v>90</v>
      </c>
      <c r="I149" s="44" t="s">
        <v>52</v>
      </c>
      <c r="J149" s="44" t="s">
        <v>91</v>
      </c>
    </row>
    <row r="150" spans="1:10" s="45" customFormat="1" x14ac:dyDescent="0.2">
      <c r="A150" s="42">
        <v>148</v>
      </c>
      <c r="B150" s="43">
        <v>1704736261</v>
      </c>
      <c r="C150" s="44" t="s">
        <v>119</v>
      </c>
      <c r="D150" s="34" t="s">
        <v>120</v>
      </c>
      <c r="E150" s="44" t="s">
        <v>89</v>
      </c>
      <c r="F150" s="44" t="s">
        <v>1443</v>
      </c>
      <c r="G150" s="44" t="s">
        <v>22</v>
      </c>
      <c r="H150" s="44" t="s">
        <v>90</v>
      </c>
      <c r="I150" s="44" t="s">
        <v>52</v>
      </c>
      <c r="J150" s="44" t="s">
        <v>91</v>
      </c>
    </row>
    <row r="151" spans="1:10" s="45" customFormat="1" x14ac:dyDescent="0.2">
      <c r="A151" s="42">
        <v>149</v>
      </c>
      <c r="B151" s="43">
        <v>1713049862</v>
      </c>
      <c r="C151" s="44" t="s">
        <v>128</v>
      </c>
      <c r="D151" s="34" t="s">
        <v>129</v>
      </c>
      <c r="E151" s="44" t="s">
        <v>49</v>
      </c>
      <c r="F151" s="44" t="s">
        <v>1443</v>
      </c>
      <c r="G151" s="44" t="s">
        <v>50</v>
      </c>
      <c r="H151" s="44" t="s">
        <v>51</v>
      </c>
      <c r="I151" s="44" t="s">
        <v>52</v>
      </c>
      <c r="J151" s="44" t="s">
        <v>53</v>
      </c>
    </row>
    <row r="152" spans="1:10" s="45" customFormat="1" x14ac:dyDescent="0.2">
      <c r="A152" s="42">
        <v>150</v>
      </c>
      <c r="B152" s="43">
        <v>1711916088</v>
      </c>
      <c r="C152" s="44" t="s">
        <v>213</v>
      </c>
      <c r="D152" s="34" t="s">
        <v>214</v>
      </c>
      <c r="E152" s="44" t="s">
        <v>89</v>
      </c>
      <c r="F152" s="44" t="s">
        <v>1443</v>
      </c>
      <c r="G152" s="44" t="s">
        <v>22</v>
      </c>
      <c r="H152" s="44" t="s">
        <v>90</v>
      </c>
      <c r="I152" s="44" t="s">
        <v>52</v>
      </c>
      <c r="J152" s="44" t="s">
        <v>91</v>
      </c>
    </row>
    <row r="153" spans="1:10" s="45" customFormat="1" x14ac:dyDescent="0.2">
      <c r="A153" s="42">
        <v>151</v>
      </c>
      <c r="B153" s="43">
        <v>1803221389</v>
      </c>
      <c r="C153" s="44" t="s">
        <v>251</v>
      </c>
      <c r="D153" s="34" t="s">
        <v>252</v>
      </c>
      <c r="E153" s="44" t="s">
        <v>89</v>
      </c>
      <c r="F153" s="44" t="s">
        <v>1443</v>
      </c>
      <c r="G153" s="44" t="s">
        <v>22</v>
      </c>
      <c r="H153" s="44" t="s">
        <v>90</v>
      </c>
      <c r="I153" s="44" t="s">
        <v>52</v>
      </c>
      <c r="J153" s="44" t="s">
        <v>91</v>
      </c>
    </row>
    <row r="154" spans="1:10" s="45" customFormat="1" x14ac:dyDescent="0.2">
      <c r="A154" s="42">
        <v>152</v>
      </c>
      <c r="B154" s="43">
        <v>1708459118</v>
      </c>
      <c r="C154" s="44" t="s">
        <v>274</v>
      </c>
      <c r="D154" s="34" t="s">
        <v>275</v>
      </c>
      <c r="E154" s="44" t="s">
        <v>49</v>
      </c>
      <c r="F154" s="44" t="s">
        <v>1443</v>
      </c>
      <c r="G154" s="44" t="s">
        <v>50</v>
      </c>
      <c r="H154" s="44" t="s">
        <v>51</v>
      </c>
      <c r="I154" s="44" t="s">
        <v>52</v>
      </c>
      <c r="J154" s="44" t="s">
        <v>53</v>
      </c>
    </row>
    <row r="155" spans="1:10" s="45" customFormat="1" x14ac:dyDescent="0.2">
      <c r="A155" s="42">
        <v>153</v>
      </c>
      <c r="B155" s="43">
        <v>1710215573</v>
      </c>
      <c r="C155" s="44" t="s">
        <v>356</v>
      </c>
      <c r="D155" s="34" t="s">
        <v>357</v>
      </c>
      <c r="E155" s="44" t="s">
        <v>49</v>
      </c>
      <c r="F155" s="44" t="s">
        <v>1443</v>
      </c>
      <c r="G155" s="44" t="s">
        <v>50</v>
      </c>
      <c r="H155" s="44" t="s">
        <v>51</v>
      </c>
      <c r="I155" s="44" t="s">
        <v>52</v>
      </c>
      <c r="J155" s="44" t="s">
        <v>53</v>
      </c>
    </row>
    <row r="156" spans="1:10" s="45" customFormat="1" x14ac:dyDescent="0.2">
      <c r="A156" s="42">
        <v>154</v>
      </c>
      <c r="B156" s="43">
        <v>1712210630</v>
      </c>
      <c r="C156" s="44" t="s">
        <v>379</v>
      </c>
      <c r="D156" s="34" t="s">
        <v>380</v>
      </c>
      <c r="E156" s="44" t="s">
        <v>190</v>
      </c>
      <c r="F156" s="44" t="s">
        <v>1443</v>
      </c>
      <c r="G156" s="44" t="s">
        <v>191</v>
      </c>
      <c r="H156" s="44" t="s">
        <v>382</v>
      </c>
      <c r="I156" s="44" t="s">
        <v>52</v>
      </c>
      <c r="J156" s="44" t="s">
        <v>193</v>
      </c>
    </row>
    <row r="157" spans="1:10" s="45" customFormat="1" x14ac:dyDescent="0.2">
      <c r="A157" s="42">
        <v>155</v>
      </c>
      <c r="B157" s="43">
        <v>1708600240</v>
      </c>
      <c r="C157" s="44" t="s">
        <v>405</v>
      </c>
      <c r="D157" s="34" t="s">
        <v>406</v>
      </c>
      <c r="E157" s="44" t="s">
        <v>89</v>
      </c>
      <c r="F157" s="44" t="s">
        <v>1443</v>
      </c>
      <c r="G157" s="44" t="s">
        <v>22</v>
      </c>
      <c r="H157" s="44" t="s">
        <v>90</v>
      </c>
      <c r="I157" s="44" t="s">
        <v>52</v>
      </c>
      <c r="J157" s="44" t="s">
        <v>91</v>
      </c>
    </row>
    <row r="158" spans="1:10" s="45" customFormat="1" x14ac:dyDescent="0.2">
      <c r="A158" s="42">
        <v>156</v>
      </c>
      <c r="B158" s="43">
        <v>1001714177</v>
      </c>
      <c r="C158" s="44" t="s">
        <v>501</v>
      </c>
      <c r="D158" s="34" t="s">
        <v>363</v>
      </c>
      <c r="E158" s="44" t="s">
        <v>49</v>
      </c>
      <c r="F158" s="44" t="s">
        <v>1443</v>
      </c>
      <c r="G158" s="44" t="s">
        <v>50</v>
      </c>
      <c r="H158" s="44" t="s">
        <v>51</v>
      </c>
      <c r="I158" s="44" t="s">
        <v>52</v>
      </c>
      <c r="J158" s="44" t="s">
        <v>53</v>
      </c>
    </row>
    <row r="159" spans="1:10" s="45" customFormat="1" x14ac:dyDescent="0.2">
      <c r="A159" s="42">
        <v>157</v>
      </c>
      <c r="B159" s="43">
        <v>1711999704</v>
      </c>
      <c r="C159" s="44" t="s">
        <v>513</v>
      </c>
      <c r="D159" s="34" t="s">
        <v>514</v>
      </c>
      <c r="E159" s="44" t="s">
        <v>49</v>
      </c>
      <c r="F159" s="44" t="s">
        <v>1443</v>
      </c>
      <c r="G159" s="44" t="s">
        <v>50</v>
      </c>
      <c r="H159" s="44" t="s">
        <v>51</v>
      </c>
      <c r="I159" s="44" t="s">
        <v>52</v>
      </c>
      <c r="J159" s="44" t="s">
        <v>53</v>
      </c>
    </row>
    <row r="160" spans="1:10" s="45" customFormat="1" x14ac:dyDescent="0.2">
      <c r="A160" s="42">
        <v>158</v>
      </c>
      <c r="B160" s="43">
        <v>1708977796</v>
      </c>
      <c r="C160" s="44" t="s">
        <v>532</v>
      </c>
      <c r="D160" s="34" t="s">
        <v>533</v>
      </c>
      <c r="E160" s="44" t="s">
        <v>95</v>
      </c>
      <c r="F160" s="44" t="s">
        <v>1443</v>
      </c>
      <c r="G160" s="44" t="s">
        <v>22</v>
      </c>
      <c r="H160" s="44" t="s">
        <v>90</v>
      </c>
      <c r="I160" s="44" t="s">
        <v>52</v>
      </c>
      <c r="J160" s="44" t="s">
        <v>97</v>
      </c>
    </row>
    <row r="161" spans="1:10" s="45" customFormat="1" x14ac:dyDescent="0.2">
      <c r="A161" s="42">
        <v>159</v>
      </c>
      <c r="B161" s="43">
        <v>1712874963</v>
      </c>
      <c r="C161" s="44" t="s">
        <v>549</v>
      </c>
      <c r="D161" s="34" t="s">
        <v>550</v>
      </c>
      <c r="E161" s="44" t="s">
        <v>89</v>
      </c>
      <c r="F161" s="44" t="s">
        <v>1443</v>
      </c>
      <c r="G161" s="44" t="s">
        <v>22</v>
      </c>
      <c r="H161" s="44" t="s">
        <v>90</v>
      </c>
      <c r="I161" s="44" t="s">
        <v>52</v>
      </c>
      <c r="J161" s="44" t="s">
        <v>91</v>
      </c>
    </row>
    <row r="162" spans="1:10" s="45" customFormat="1" x14ac:dyDescent="0.2">
      <c r="A162" s="42">
        <v>160</v>
      </c>
      <c r="B162" s="43">
        <v>1710545813</v>
      </c>
      <c r="C162" s="44" t="s">
        <v>558</v>
      </c>
      <c r="D162" s="34" t="s">
        <v>559</v>
      </c>
      <c r="E162" s="44" t="s">
        <v>89</v>
      </c>
      <c r="F162" s="44" t="s">
        <v>1443</v>
      </c>
      <c r="G162" s="44" t="s">
        <v>22</v>
      </c>
      <c r="H162" s="44" t="s">
        <v>90</v>
      </c>
      <c r="I162" s="44" t="s">
        <v>52</v>
      </c>
      <c r="J162" s="44" t="s">
        <v>91</v>
      </c>
    </row>
    <row r="163" spans="1:10" s="45" customFormat="1" ht="25.5" x14ac:dyDescent="0.2">
      <c r="A163" s="42">
        <v>161</v>
      </c>
      <c r="B163" s="43">
        <v>1704858941</v>
      </c>
      <c r="C163" s="44" t="s">
        <v>586</v>
      </c>
      <c r="D163" s="34" t="s">
        <v>587</v>
      </c>
      <c r="E163" s="44" t="s">
        <v>589</v>
      </c>
      <c r="F163" s="44" t="s">
        <v>1443</v>
      </c>
      <c r="G163" s="44" t="s">
        <v>64</v>
      </c>
      <c r="H163" s="44" t="s">
        <v>590</v>
      </c>
      <c r="I163" s="44" t="s">
        <v>52</v>
      </c>
      <c r="J163" s="44" t="s">
        <v>591</v>
      </c>
    </row>
    <row r="164" spans="1:10" s="45" customFormat="1" x14ac:dyDescent="0.2">
      <c r="A164" s="42">
        <v>162</v>
      </c>
      <c r="B164" s="43">
        <v>1714444245</v>
      </c>
      <c r="C164" s="44" t="s">
        <v>600</v>
      </c>
      <c r="D164" s="34" t="s">
        <v>601</v>
      </c>
      <c r="E164" s="44" t="s">
        <v>603</v>
      </c>
      <c r="F164" s="44" t="s">
        <v>1443</v>
      </c>
      <c r="G164" s="44" t="s">
        <v>64</v>
      </c>
      <c r="H164" s="44" t="s">
        <v>590</v>
      </c>
      <c r="I164" s="44" t="s">
        <v>52</v>
      </c>
      <c r="J164" s="44" t="s">
        <v>604</v>
      </c>
    </row>
    <row r="165" spans="1:10" s="45" customFormat="1" x14ac:dyDescent="0.2">
      <c r="A165" s="42">
        <v>163</v>
      </c>
      <c r="B165" s="43">
        <v>802110353</v>
      </c>
      <c r="C165" s="44" t="s">
        <v>682</v>
      </c>
      <c r="D165" s="34" t="s">
        <v>683</v>
      </c>
      <c r="E165" s="44" t="s">
        <v>89</v>
      </c>
      <c r="F165" s="44" t="s">
        <v>1443</v>
      </c>
      <c r="G165" s="44" t="s">
        <v>22</v>
      </c>
      <c r="H165" s="44" t="s">
        <v>90</v>
      </c>
      <c r="I165" s="44" t="s">
        <v>52</v>
      </c>
      <c r="J165" s="44" t="s">
        <v>91</v>
      </c>
    </row>
    <row r="166" spans="1:10" s="45" customFormat="1" x14ac:dyDescent="0.2">
      <c r="A166" s="42">
        <v>164</v>
      </c>
      <c r="B166" s="43">
        <v>1707979934</v>
      </c>
      <c r="C166" s="44" t="s">
        <v>699</v>
      </c>
      <c r="D166" s="34" t="s">
        <v>700</v>
      </c>
      <c r="E166" s="44" t="s">
        <v>89</v>
      </c>
      <c r="F166" s="44" t="s">
        <v>1443</v>
      </c>
      <c r="G166" s="44" t="s">
        <v>22</v>
      </c>
      <c r="H166" s="44" t="s">
        <v>90</v>
      </c>
      <c r="I166" s="44" t="s">
        <v>52</v>
      </c>
      <c r="J166" s="44" t="s">
        <v>91</v>
      </c>
    </row>
    <row r="167" spans="1:10" s="45" customFormat="1" x14ac:dyDescent="0.2">
      <c r="A167" s="42">
        <v>165</v>
      </c>
      <c r="B167" s="43">
        <v>801578121</v>
      </c>
      <c r="C167" s="44" t="s">
        <v>721</v>
      </c>
      <c r="D167" s="34" t="s">
        <v>722</v>
      </c>
      <c r="E167" s="44" t="s">
        <v>89</v>
      </c>
      <c r="F167" s="44" t="s">
        <v>1443</v>
      </c>
      <c r="G167" s="44" t="s">
        <v>22</v>
      </c>
      <c r="H167" s="44" t="s">
        <v>90</v>
      </c>
      <c r="I167" s="44" t="s">
        <v>52</v>
      </c>
      <c r="J167" s="44" t="s">
        <v>91</v>
      </c>
    </row>
    <row r="168" spans="1:10" s="45" customFormat="1" x14ac:dyDescent="0.2">
      <c r="A168" s="42">
        <v>166</v>
      </c>
      <c r="B168" s="43">
        <v>1712440658</v>
      </c>
      <c r="C168" s="44" t="s">
        <v>866</v>
      </c>
      <c r="D168" s="34" t="s">
        <v>867</v>
      </c>
      <c r="E168" s="44" t="s">
        <v>869</v>
      </c>
      <c r="F168" s="44" t="s">
        <v>1443</v>
      </c>
      <c r="G168" s="44" t="s">
        <v>64</v>
      </c>
      <c r="H168" s="44" t="s">
        <v>65</v>
      </c>
      <c r="I168" s="44" t="s">
        <v>52</v>
      </c>
      <c r="J168" s="44" t="s">
        <v>870</v>
      </c>
    </row>
    <row r="169" spans="1:10" s="45" customFormat="1" x14ac:dyDescent="0.2">
      <c r="A169" s="42">
        <v>167</v>
      </c>
      <c r="B169" s="43">
        <v>1711642965</v>
      </c>
      <c r="C169" s="44" t="s">
        <v>899</v>
      </c>
      <c r="D169" s="34" t="s">
        <v>900</v>
      </c>
      <c r="E169" s="44" t="s">
        <v>89</v>
      </c>
      <c r="F169" s="44" t="s">
        <v>1443</v>
      </c>
      <c r="G169" s="44" t="s">
        <v>22</v>
      </c>
      <c r="H169" s="44" t="s">
        <v>90</v>
      </c>
      <c r="I169" s="44" t="s">
        <v>52</v>
      </c>
      <c r="J169" s="44" t="s">
        <v>91</v>
      </c>
    </row>
    <row r="170" spans="1:10" s="45" customFormat="1" x14ac:dyDescent="0.2">
      <c r="A170" s="42">
        <v>168</v>
      </c>
      <c r="B170" s="43">
        <v>1711926558</v>
      </c>
      <c r="C170" s="44" t="s">
        <v>917</v>
      </c>
      <c r="D170" s="34" t="s">
        <v>918</v>
      </c>
      <c r="E170" s="44" t="s">
        <v>89</v>
      </c>
      <c r="F170" s="44" t="s">
        <v>1443</v>
      </c>
      <c r="G170" s="44" t="s">
        <v>22</v>
      </c>
      <c r="H170" s="44" t="s">
        <v>90</v>
      </c>
      <c r="I170" s="44" t="s">
        <v>52</v>
      </c>
      <c r="J170" s="44" t="s">
        <v>91</v>
      </c>
    </row>
    <row r="171" spans="1:10" s="45" customFormat="1" x14ac:dyDescent="0.2">
      <c r="A171" s="42">
        <v>169</v>
      </c>
      <c r="B171" s="43">
        <v>1002437521</v>
      </c>
      <c r="C171" s="44" t="s">
        <v>940</v>
      </c>
      <c r="D171" s="34" t="s">
        <v>941</v>
      </c>
      <c r="E171" s="44" t="s">
        <v>89</v>
      </c>
      <c r="F171" s="44" t="s">
        <v>1443</v>
      </c>
      <c r="G171" s="44" t="s">
        <v>22</v>
      </c>
      <c r="H171" s="44" t="s">
        <v>90</v>
      </c>
      <c r="I171" s="44" t="s">
        <v>52</v>
      </c>
      <c r="J171" s="44" t="s">
        <v>91</v>
      </c>
    </row>
    <row r="172" spans="1:10" s="45" customFormat="1" x14ac:dyDescent="0.2">
      <c r="A172" s="42">
        <v>170</v>
      </c>
      <c r="B172" s="43">
        <v>1709825606</v>
      </c>
      <c r="C172" s="44" t="s">
        <v>951</v>
      </c>
      <c r="D172" s="34" t="s">
        <v>952</v>
      </c>
      <c r="E172" s="44" t="s">
        <v>603</v>
      </c>
      <c r="F172" s="44" t="s">
        <v>1443</v>
      </c>
      <c r="G172" s="44" t="s">
        <v>64</v>
      </c>
      <c r="H172" s="44" t="s">
        <v>65</v>
      </c>
      <c r="I172" s="44" t="s">
        <v>52</v>
      </c>
      <c r="J172" s="44" t="s">
        <v>604</v>
      </c>
    </row>
    <row r="173" spans="1:10" s="45" customFormat="1" x14ac:dyDescent="0.2">
      <c r="A173" s="42">
        <v>171</v>
      </c>
      <c r="B173" s="43">
        <v>1305260265</v>
      </c>
      <c r="C173" s="44" t="s">
        <v>979</v>
      </c>
      <c r="D173" s="34" t="s">
        <v>980</v>
      </c>
      <c r="E173" s="44" t="s">
        <v>89</v>
      </c>
      <c r="F173" s="44" t="s">
        <v>1443</v>
      </c>
      <c r="G173" s="44" t="s">
        <v>22</v>
      </c>
      <c r="H173" s="44" t="s">
        <v>90</v>
      </c>
      <c r="I173" s="44" t="s">
        <v>52</v>
      </c>
      <c r="J173" s="44" t="s">
        <v>91</v>
      </c>
    </row>
    <row r="174" spans="1:10" s="45" customFormat="1" x14ac:dyDescent="0.2">
      <c r="A174" s="42">
        <v>172</v>
      </c>
      <c r="B174" s="43">
        <v>1711699593</v>
      </c>
      <c r="C174" s="44" t="s">
        <v>383</v>
      </c>
      <c r="D174" s="34" t="s">
        <v>384</v>
      </c>
      <c r="E174" s="44" t="s">
        <v>386</v>
      </c>
      <c r="F174" s="44" t="s">
        <v>1443</v>
      </c>
      <c r="G174" s="44" t="s">
        <v>64</v>
      </c>
      <c r="H174" s="44" t="s">
        <v>65</v>
      </c>
      <c r="I174" s="44" t="s">
        <v>111</v>
      </c>
      <c r="J174" s="44" t="s">
        <v>387</v>
      </c>
    </row>
    <row r="175" spans="1:10" s="45" customFormat="1" x14ac:dyDescent="0.2">
      <c r="A175" s="42">
        <v>173</v>
      </c>
      <c r="B175" s="43">
        <v>1704418662</v>
      </c>
      <c r="C175" s="44" t="s">
        <v>42</v>
      </c>
      <c r="D175" s="34" t="s">
        <v>43</v>
      </c>
      <c r="E175" s="44" t="s">
        <v>21</v>
      </c>
      <c r="F175" s="44" t="s">
        <v>1443</v>
      </c>
      <c r="G175" s="44" t="s">
        <v>22</v>
      </c>
      <c r="H175" s="44" t="s">
        <v>23</v>
      </c>
      <c r="I175" s="44" t="s">
        <v>45</v>
      </c>
      <c r="J175" s="44" t="s">
        <v>25</v>
      </c>
    </row>
    <row r="176" spans="1:10" s="45" customFormat="1" x14ac:dyDescent="0.2">
      <c r="A176" s="42">
        <v>174</v>
      </c>
      <c r="B176" s="43">
        <v>1802543601</v>
      </c>
      <c r="C176" s="44" t="s">
        <v>71</v>
      </c>
      <c r="D176" s="34" t="s">
        <v>72</v>
      </c>
      <c r="E176" s="44" t="s">
        <v>21</v>
      </c>
      <c r="F176" s="44" t="s">
        <v>1443</v>
      </c>
      <c r="G176" s="44" t="s">
        <v>22</v>
      </c>
      <c r="H176" s="44" t="s">
        <v>23</v>
      </c>
      <c r="I176" s="44" t="s">
        <v>45</v>
      </c>
      <c r="J176" s="44" t="s">
        <v>25</v>
      </c>
    </row>
    <row r="177" spans="1:10" s="45" customFormat="1" x14ac:dyDescent="0.2">
      <c r="A177" s="42">
        <v>175</v>
      </c>
      <c r="B177" s="43">
        <v>400630596</v>
      </c>
      <c r="C177" s="44" t="s">
        <v>113</v>
      </c>
      <c r="D177" s="34" t="s">
        <v>114</v>
      </c>
      <c r="E177" s="44" t="s">
        <v>21</v>
      </c>
      <c r="F177" s="44" t="s">
        <v>1443</v>
      </c>
      <c r="G177" s="44" t="s">
        <v>22</v>
      </c>
      <c r="H177" s="44" t="s">
        <v>23</v>
      </c>
      <c r="I177" s="44" t="s">
        <v>45</v>
      </c>
      <c r="J177" s="44" t="s">
        <v>25</v>
      </c>
    </row>
    <row r="178" spans="1:10" s="45" customFormat="1" x14ac:dyDescent="0.2">
      <c r="A178" s="42">
        <v>176</v>
      </c>
      <c r="B178" s="43">
        <v>400554606</v>
      </c>
      <c r="C178" s="44" t="s">
        <v>196</v>
      </c>
      <c r="D178" s="34" t="s">
        <v>197</v>
      </c>
      <c r="E178" s="44" t="s">
        <v>21</v>
      </c>
      <c r="F178" s="44" t="s">
        <v>1443</v>
      </c>
      <c r="G178" s="44" t="s">
        <v>22</v>
      </c>
      <c r="H178" s="44" t="s">
        <v>23</v>
      </c>
      <c r="I178" s="44" t="s">
        <v>45</v>
      </c>
      <c r="J178" s="44" t="s">
        <v>25</v>
      </c>
    </row>
    <row r="179" spans="1:10" s="45" customFormat="1" x14ac:dyDescent="0.2">
      <c r="A179" s="42">
        <v>177</v>
      </c>
      <c r="B179" s="43">
        <v>201287513</v>
      </c>
      <c r="C179" s="44" t="s">
        <v>266</v>
      </c>
      <c r="D179" s="34" t="s">
        <v>267</v>
      </c>
      <c r="E179" s="44" t="s">
        <v>21</v>
      </c>
      <c r="F179" s="44" t="s">
        <v>1443</v>
      </c>
      <c r="G179" s="44" t="s">
        <v>22</v>
      </c>
      <c r="H179" s="44" t="s">
        <v>23</v>
      </c>
      <c r="I179" s="44" t="s">
        <v>45</v>
      </c>
      <c r="J179" s="44" t="s">
        <v>25</v>
      </c>
    </row>
    <row r="180" spans="1:10" s="45" customFormat="1" x14ac:dyDescent="0.2">
      <c r="A180" s="42">
        <v>178</v>
      </c>
      <c r="B180" s="43">
        <v>400472973</v>
      </c>
      <c r="C180" s="44" t="s">
        <v>306</v>
      </c>
      <c r="D180" s="34" t="s">
        <v>307</v>
      </c>
      <c r="E180" s="44" t="s">
        <v>21</v>
      </c>
      <c r="F180" s="44" t="s">
        <v>1443</v>
      </c>
      <c r="G180" s="44" t="s">
        <v>22</v>
      </c>
      <c r="H180" s="44" t="s">
        <v>23</v>
      </c>
      <c r="I180" s="44" t="s">
        <v>45</v>
      </c>
      <c r="J180" s="44" t="s">
        <v>25</v>
      </c>
    </row>
    <row r="181" spans="1:10" s="45" customFormat="1" x14ac:dyDescent="0.2">
      <c r="A181" s="42">
        <v>179</v>
      </c>
      <c r="B181" s="43">
        <v>1715365936</v>
      </c>
      <c r="C181" s="44" t="s">
        <v>369</v>
      </c>
      <c r="D181" s="34" t="s">
        <v>370</v>
      </c>
      <c r="E181" s="44" t="s">
        <v>21</v>
      </c>
      <c r="F181" s="44" t="s">
        <v>1443</v>
      </c>
      <c r="G181" s="44" t="s">
        <v>22</v>
      </c>
      <c r="H181" s="44" t="s">
        <v>23</v>
      </c>
      <c r="I181" s="44" t="s">
        <v>45</v>
      </c>
      <c r="J181" s="44" t="s">
        <v>25</v>
      </c>
    </row>
    <row r="182" spans="1:10" s="45" customFormat="1" x14ac:dyDescent="0.2">
      <c r="A182" s="42">
        <v>180</v>
      </c>
      <c r="B182" s="43">
        <v>1707334098</v>
      </c>
      <c r="C182" s="44" t="s">
        <v>509</v>
      </c>
      <c r="D182" s="34" t="s">
        <v>510</v>
      </c>
      <c r="E182" s="44" t="s">
        <v>21</v>
      </c>
      <c r="F182" s="44" t="s">
        <v>1443</v>
      </c>
      <c r="G182" s="44" t="s">
        <v>22</v>
      </c>
      <c r="H182" s="44" t="s">
        <v>23</v>
      </c>
      <c r="I182" s="44" t="s">
        <v>45</v>
      </c>
      <c r="J182" s="44" t="s">
        <v>512</v>
      </c>
    </row>
    <row r="183" spans="1:10" s="45" customFormat="1" x14ac:dyDescent="0.2">
      <c r="A183" s="42">
        <v>181</v>
      </c>
      <c r="B183" s="43">
        <v>1706882980</v>
      </c>
      <c r="C183" s="44" t="s">
        <v>848</v>
      </c>
      <c r="D183" s="34" t="s">
        <v>849</v>
      </c>
      <c r="E183" s="44" t="s">
        <v>21</v>
      </c>
      <c r="F183" s="44" t="s">
        <v>1443</v>
      </c>
      <c r="G183" s="44" t="s">
        <v>22</v>
      </c>
      <c r="H183" s="44" t="s">
        <v>23</v>
      </c>
      <c r="I183" s="44" t="s">
        <v>45</v>
      </c>
      <c r="J183" s="44" t="s">
        <v>512</v>
      </c>
    </row>
    <row r="184" spans="1:10" s="45" customFormat="1" x14ac:dyDescent="0.2">
      <c r="A184" s="42">
        <v>182</v>
      </c>
      <c r="B184" s="43">
        <v>400667515</v>
      </c>
      <c r="C184" s="44" t="s">
        <v>857</v>
      </c>
      <c r="D184" s="34" t="s">
        <v>858</v>
      </c>
      <c r="E184" s="44" t="s">
        <v>21</v>
      </c>
      <c r="F184" s="44" t="s">
        <v>1443</v>
      </c>
      <c r="G184" s="44" t="s">
        <v>22</v>
      </c>
      <c r="H184" s="44" t="s">
        <v>23</v>
      </c>
      <c r="I184" s="44" t="s">
        <v>45</v>
      </c>
      <c r="J184" s="44" t="s">
        <v>25</v>
      </c>
    </row>
    <row r="185" spans="1:10" s="45" customFormat="1" x14ac:dyDescent="0.2">
      <c r="A185" s="42">
        <v>183</v>
      </c>
      <c r="B185" s="43">
        <v>1001041571</v>
      </c>
      <c r="C185" s="44" t="s">
        <v>943</v>
      </c>
      <c r="D185" s="34" t="s">
        <v>944</v>
      </c>
      <c r="E185" s="44" t="s">
        <v>21</v>
      </c>
      <c r="F185" s="44" t="s">
        <v>1443</v>
      </c>
      <c r="G185" s="44" t="s">
        <v>22</v>
      </c>
      <c r="H185" s="44" t="s">
        <v>23</v>
      </c>
      <c r="I185" s="44" t="s">
        <v>45</v>
      </c>
      <c r="J185" s="44" t="s">
        <v>25</v>
      </c>
    </row>
    <row r="186" spans="1:10" s="45" customFormat="1" x14ac:dyDescent="0.2">
      <c r="A186" s="42">
        <v>184</v>
      </c>
      <c r="B186" s="43">
        <v>1001335445</v>
      </c>
      <c r="C186" s="44" t="s">
        <v>976</v>
      </c>
      <c r="D186" s="34" t="s">
        <v>977</v>
      </c>
      <c r="E186" s="44" t="s">
        <v>21</v>
      </c>
      <c r="F186" s="44" t="s">
        <v>1443</v>
      </c>
      <c r="G186" s="44" t="s">
        <v>22</v>
      </c>
      <c r="H186" s="44" t="s">
        <v>23</v>
      </c>
      <c r="I186" s="44" t="s">
        <v>45</v>
      </c>
      <c r="J186" s="44" t="s">
        <v>25</v>
      </c>
    </row>
    <row r="187" spans="1:10" s="45" customFormat="1" x14ac:dyDescent="0.2">
      <c r="A187" s="42">
        <v>185</v>
      </c>
      <c r="B187" s="43">
        <v>102342573</v>
      </c>
      <c r="C187" s="44" t="s">
        <v>1079</v>
      </c>
      <c r="D187" s="34" t="s">
        <v>1080</v>
      </c>
      <c r="E187" s="44" t="s">
        <v>21</v>
      </c>
      <c r="F187" s="44" t="s">
        <v>1443</v>
      </c>
      <c r="G187" s="44" t="s">
        <v>22</v>
      </c>
      <c r="H187" s="44" t="s">
        <v>23</v>
      </c>
      <c r="I187" s="44" t="s">
        <v>45</v>
      </c>
      <c r="J187" s="44" t="s">
        <v>512</v>
      </c>
    </row>
    <row r="188" spans="1:10" s="45" customFormat="1" x14ac:dyDescent="0.2">
      <c r="A188" s="42">
        <v>186</v>
      </c>
      <c r="B188" s="43"/>
      <c r="C188" s="44" t="s">
        <v>1427</v>
      </c>
      <c r="D188" s="34" t="s">
        <v>1426</v>
      </c>
      <c r="E188" s="44" t="s">
        <v>1428</v>
      </c>
      <c r="F188" s="44" t="s">
        <v>1444</v>
      </c>
      <c r="G188" s="44" t="s">
        <v>203</v>
      </c>
      <c r="H188" s="44" t="s">
        <v>1419</v>
      </c>
      <c r="I188" s="44" t="s">
        <v>435</v>
      </c>
      <c r="J188" s="44"/>
    </row>
    <row r="189" spans="1:10" s="45" customFormat="1" x14ac:dyDescent="0.2">
      <c r="A189" s="42">
        <v>187</v>
      </c>
      <c r="B189" s="43">
        <v>1708646805</v>
      </c>
      <c r="C189" s="44" t="s">
        <v>1164</v>
      </c>
      <c r="D189" s="34" t="s">
        <v>632</v>
      </c>
      <c r="E189" s="44" t="s">
        <v>1165</v>
      </c>
      <c r="F189" s="44" t="s">
        <v>1438</v>
      </c>
      <c r="G189" s="44"/>
      <c r="H189" s="44"/>
      <c r="I189" s="44" t="s">
        <v>1411</v>
      </c>
      <c r="J189" s="44" t="s">
        <v>1160</v>
      </c>
    </row>
    <row r="190" spans="1:10" s="45" customFormat="1" ht="25.5" x14ac:dyDescent="0.2">
      <c r="A190" s="42">
        <v>188</v>
      </c>
      <c r="B190" s="43">
        <v>1716588023</v>
      </c>
      <c r="C190" s="44" t="s">
        <v>1033</v>
      </c>
      <c r="D190" s="34" t="s">
        <v>1034</v>
      </c>
      <c r="E190" s="44" t="s">
        <v>1036</v>
      </c>
      <c r="F190" s="44" t="s">
        <v>1445</v>
      </c>
      <c r="G190" s="44" t="s">
        <v>64</v>
      </c>
      <c r="H190" s="44" t="s">
        <v>65</v>
      </c>
      <c r="I190" s="44" t="s">
        <v>52</v>
      </c>
      <c r="J190" s="44" t="s">
        <v>1037</v>
      </c>
    </row>
    <row r="191" spans="1:10" s="45" customFormat="1" ht="25.5" x14ac:dyDescent="0.2">
      <c r="A191" s="42">
        <v>189</v>
      </c>
      <c r="B191" s="43">
        <v>200800845</v>
      </c>
      <c r="C191" s="44" t="s">
        <v>34</v>
      </c>
      <c r="D191" s="34" t="s">
        <v>35</v>
      </c>
      <c r="E191" s="44" t="s">
        <v>1128</v>
      </c>
      <c r="F191" s="44" t="s">
        <v>1445</v>
      </c>
      <c r="G191" s="44" t="s">
        <v>39</v>
      </c>
      <c r="H191" s="44" t="s">
        <v>40</v>
      </c>
      <c r="I191" s="44" t="s">
        <v>1414</v>
      </c>
      <c r="J191" s="44" t="s">
        <v>41</v>
      </c>
    </row>
    <row r="192" spans="1:10" s="45" customFormat="1" ht="25.5" x14ac:dyDescent="0.2">
      <c r="A192" s="42">
        <v>190</v>
      </c>
      <c r="B192" s="43">
        <v>1703896652</v>
      </c>
      <c r="C192" s="44" t="s">
        <v>592</v>
      </c>
      <c r="D192" s="34" t="s">
        <v>593</v>
      </c>
      <c r="E192" s="44" t="s">
        <v>37</v>
      </c>
      <c r="F192" s="44" t="s">
        <v>1445</v>
      </c>
      <c r="G192" s="44" t="s">
        <v>39</v>
      </c>
      <c r="H192" s="44" t="s">
        <v>595</v>
      </c>
      <c r="I192" s="44" t="s">
        <v>1414</v>
      </c>
      <c r="J192" s="44" t="s">
        <v>41</v>
      </c>
    </row>
    <row r="193" spans="1:10" s="45" customFormat="1" ht="25.5" x14ac:dyDescent="0.2">
      <c r="A193" s="42">
        <v>191</v>
      </c>
      <c r="B193" s="43">
        <v>1801907070</v>
      </c>
      <c r="C193" s="44" t="s">
        <v>954</v>
      </c>
      <c r="D193" s="34" t="s">
        <v>955</v>
      </c>
      <c r="E193" s="44" t="s">
        <v>1128</v>
      </c>
      <c r="F193" s="44" t="s">
        <v>1445</v>
      </c>
      <c r="G193" s="44" t="s">
        <v>39</v>
      </c>
      <c r="H193" s="44" t="s">
        <v>957</v>
      </c>
      <c r="I193" s="44" t="s">
        <v>1414</v>
      </c>
      <c r="J193" s="44" t="s">
        <v>41</v>
      </c>
    </row>
    <row r="194" spans="1:10" s="45" customFormat="1" x14ac:dyDescent="0.2">
      <c r="A194" s="42">
        <v>192</v>
      </c>
      <c r="B194" s="43">
        <v>1710489343</v>
      </c>
      <c r="C194" s="44" t="s">
        <v>1290</v>
      </c>
      <c r="D194" s="34" t="s">
        <v>1291</v>
      </c>
      <c r="E194" s="44" t="s">
        <v>1204</v>
      </c>
      <c r="F194" s="44" t="s">
        <v>1438</v>
      </c>
      <c r="G194" s="44" t="s">
        <v>22</v>
      </c>
      <c r="H194" s="44" t="s">
        <v>90</v>
      </c>
      <c r="I194" s="44" t="s">
        <v>165</v>
      </c>
      <c r="J194" s="44" t="s">
        <v>1195</v>
      </c>
    </row>
    <row r="195" spans="1:10" s="45" customFormat="1" x14ac:dyDescent="0.2">
      <c r="A195" s="42">
        <v>193</v>
      </c>
      <c r="B195" s="43">
        <v>1706741699</v>
      </c>
      <c r="C195" s="44" t="s">
        <v>1295</v>
      </c>
      <c r="D195" s="34" t="s">
        <v>1297</v>
      </c>
      <c r="E195" s="44" t="s">
        <v>1194</v>
      </c>
      <c r="F195" s="44" t="s">
        <v>1438</v>
      </c>
      <c r="G195" s="44" t="s">
        <v>22</v>
      </c>
      <c r="H195" s="44" t="s">
        <v>90</v>
      </c>
      <c r="I195" s="44" t="s">
        <v>165</v>
      </c>
      <c r="J195" s="44" t="s">
        <v>1195</v>
      </c>
    </row>
    <row r="196" spans="1:10" s="45" customFormat="1" x14ac:dyDescent="0.2">
      <c r="A196" s="42">
        <v>194</v>
      </c>
      <c r="B196" s="43">
        <v>201534823</v>
      </c>
      <c r="C196" s="44" t="s">
        <v>160</v>
      </c>
      <c r="D196" s="34" t="s">
        <v>161</v>
      </c>
      <c r="E196" s="44" t="s">
        <v>163</v>
      </c>
      <c r="F196" s="44" t="s">
        <v>1438</v>
      </c>
      <c r="G196" s="44" t="s">
        <v>102</v>
      </c>
      <c r="H196" s="44" t="s">
        <v>164</v>
      </c>
      <c r="I196" s="44" t="s">
        <v>165</v>
      </c>
      <c r="J196" s="44" t="s">
        <v>166</v>
      </c>
    </row>
    <row r="197" spans="1:10" s="45" customFormat="1" x14ac:dyDescent="0.2">
      <c r="A197" s="42">
        <v>195</v>
      </c>
      <c r="B197" s="43">
        <v>1709540684</v>
      </c>
      <c r="C197" s="44" t="s">
        <v>472</v>
      </c>
      <c r="D197" s="34" t="s">
        <v>473</v>
      </c>
      <c r="E197" s="44" t="s">
        <v>163</v>
      </c>
      <c r="F197" s="44" t="s">
        <v>1438</v>
      </c>
      <c r="G197" s="44" t="s">
        <v>102</v>
      </c>
      <c r="H197" s="44" t="s">
        <v>164</v>
      </c>
      <c r="I197" s="44" t="s">
        <v>165</v>
      </c>
      <c r="J197" s="44" t="s">
        <v>166</v>
      </c>
    </row>
    <row r="198" spans="1:10" s="45" customFormat="1" x14ac:dyDescent="0.2">
      <c r="A198" s="42">
        <v>196</v>
      </c>
      <c r="B198" s="43">
        <v>1304104969</v>
      </c>
      <c r="C198" s="44" t="s">
        <v>1208</v>
      </c>
      <c r="D198" s="34" t="s">
        <v>1209</v>
      </c>
      <c r="E198" s="44" t="s">
        <v>1210</v>
      </c>
      <c r="F198" s="44" t="s">
        <v>1438</v>
      </c>
      <c r="G198" s="44" t="s">
        <v>22</v>
      </c>
      <c r="H198" s="44" t="s">
        <v>90</v>
      </c>
      <c r="I198" s="44" t="s">
        <v>165</v>
      </c>
      <c r="J198" s="44" t="s">
        <v>91</v>
      </c>
    </row>
    <row r="199" spans="1:10" s="45" customFormat="1" x14ac:dyDescent="0.2">
      <c r="A199" s="42">
        <v>197</v>
      </c>
      <c r="B199" s="43">
        <v>1710471150</v>
      </c>
      <c r="C199" s="44" t="s">
        <v>561</v>
      </c>
      <c r="D199" s="34" t="s">
        <v>562</v>
      </c>
      <c r="E199" s="44" t="s">
        <v>1106</v>
      </c>
      <c r="F199" s="44" t="s">
        <v>1438</v>
      </c>
      <c r="G199" s="44" t="s">
        <v>102</v>
      </c>
      <c r="H199" s="44" t="s">
        <v>564</v>
      </c>
      <c r="I199" s="44" t="s">
        <v>165</v>
      </c>
      <c r="J199" s="44" t="s">
        <v>567</v>
      </c>
    </row>
    <row r="200" spans="1:10" s="45" customFormat="1" x14ac:dyDescent="0.2">
      <c r="A200" s="42">
        <v>198</v>
      </c>
      <c r="B200" s="43">
        <v>1708527377</v>
      </c>
      <c r="C200" s="44" t="s">
        <v>752</v>
      </c>
      <c r="D200" s="34" t="s">
        <v>753</v>
      </c>
      <c r="E200" s="44" t="s">
        <v>755</v>
      </c>
      <c r="F200" s="44" t="s">
        <v>1438</v>
      </c>
      <c r="G200" s="44" t="s">
        <v>22</v>
      </c>
      <c r="H200" s="44" t="s">
        <v>375</v>
      </c>
      <c r="I200" s="44" t="s">
        <v>165</v>
      </c>
      <c r="J200" s="44" t="s">
        <v>756</v>
      </c>
    </row>
    <row r="201" spans="1:10" s="45" customFormat="1" x14ac:dyDescent="0.2">
      <c r="A201" s="42">
        <v>199</v>
      </c>
      <c r="B201" s="43">
        <v>1707992259</v>
      </c>
      <c r="C201" s="44" t="s">
        <v>790</v>
      </c>
      <c r="D201" s="34" t="s">
        <v>791</v>
      </c>
      <c r="E201" s="44" t="s">
        <v>793</v>
      </c>
      <c r="F201" s="44" t="s">
        <v>1438</v>
      </c>
      <c r="G201" s="44" t="s">
        <v>794</v>
      </c>
      <c r="H201" s="44" t="s">
        <v>795</v>
      </c>
      <c r="I201" s="44" t="s">
        <v>165</v>
      </c>
      <c r="J201" s="44" t="s">
        <v>796</v>
      </c>
    </row>
    <row r="202" spans="1:10" s="45" customFormat="1" x14ac:dyDescent="0.2">
      <c r="A202" s="42">
        <v>200</v>
      </c>
      <c r="B202" s="43">
        <v>1710212430</v>
      </c>
      <c r="C202" s="44" t="s">
        <v>797</v>
      </c>
      <c r="D202" s="34" t="s">
        <v>798</v>
      </c>
      <c r="E202" s="44" t="s">
        <v>1107</v>
      </c>
      <c r="F202" s="44" t="s">
        <v>1438</v>
      </c>
      <c r="G202" s="44" t="s">
        <v>305</v>
      </c>
      <c r="H202" s="44" t="s">
        <v>800</v>
      </c>
      <c r="I202" s="44" t="s">
        <v>165</v>
      </c>
      <c r="J202" s="44" t="s">
        <v>1112</v>
      </c>
    </row>
    <row r="203" spans="1:10" s="45" customFormat="1" x14ac:dyDescent="0.2">
      <c r="A203" s="42">
        <v>201</v>
      </c>
      <c r="B203" s="43">
        <v>1706562400</v>
      </c>
      <c r="C203" s="44" t="s">
        <v>832</v>
      </c>
      <c r="D203" s="34" t="s">
        <v>833</v>
      </c>
      <c r="E203" s="44" t="s">
        <v>835</v>
      </c>
      <c r="F203" s="44" t="s">
        <v>1438</v>
      </c>
      <c r="G203" s="44" t="s">
        <v>191</v>
      </c>
      <c r="H203" s="44" t="s">
        <v>836</v>
      </c>
      <c r="I203" s="44" t="s">
        <v>165</v>
      </c>
      <c r="J203" s="44" t="s">
        <v>837</v>
      </c>
    </row>
    <row r="204" spans="1:10" s="45" customFormat="1" x14ac:dyDescent="0.2">
      <c r="A204" s="42">
        <v>202</v>
      </c>
      <c r="B204" s="43">
        <v>1800028415</v>
      </c>
      <c r="C204" s="44" t="s">
        <v>930</v>
      </c>
      <c r="D204" s="34" t="s">
        <v>931</v>
      </c>
      <c r="E204" s="44" t="s">
        <v>933</v>
      </c>
      <c r="F204" s="44" t="s">
        <v>1438</v>
      </c>
      <c r="G204" s="44" t="s">
        <v>39</v>
      </c>
      <c r="H204" s="44" t="s">
        <v>934</v>
      </c>
      <c r="I204" s="44" t="s">
        <v>165</v>
      </c>
      <c r="J204" s="44" t="s">
        <v>935</v>
      </c>
    </row>
    <row r="205" spans="1:10" s="45" customFormat="1" x14ac:dyDescent="0.2">
      <c r="A205" s="42">
        <v>203</v>
      </c>
      <c r="B205" s="43">
        <v>1706492293</v>
      </c>
      <c r="C205" s="44" t="s">
        <v>936</v>
      </c>
      <c r="D205" s="34" t="s">
        <v>937</v>
      </c>
      <c r="E205" s="44" t="s">
        <v>755</v>
      </c>
      <c r="F205" s="44" t="s">
        <v>1438</v>
      </c>
      <c r="G205" s="44" t="s">
        <v>305</v>
      </c>
      <c r="H205" s="44" t="s">
        <v>939</v>
      </c>
      <c r="I205" s="44" t="s">
        <v>165</v>
      </c>
      <c r="J205" s="44" t="s">
        <v>756</v>
      </c>
    </row>
    <row r="206" spans="1:10" s="45" customFormat="1" x14ac:dyDescent="0.2">
      <c r="A206" s="42">
        <v>204</v>
      </c>
      <c r="B206" s="43">
        <v>200036721</v>
      </c>
      <c r="C206" s="44" t="s">
        <v>1023</v>
      </c>
      <c r="D206" s="34" t="s">
        <v>941</v>
      </c>
      <c r="E206" s="44" t="s">
        <v>1025</v>
      </c>
      <c r="F206" s="44" t="s">
        <v>1438</v>
      </c>
      <c r="G206" s="44" t="s">
        <v>469</v>
      </c>
      <c r="H206" s="44" t="s">
        <v>1026</v>
      </c>
      <c r="I206" s="44" t="s">
        <v>165</v>
      </c>
      <c r="J206" s="44" t="s">
        <v>1027</v>
      </c>
    </row>
    <row r="207" spans="1:10" s="45" customFormat="1" x14ac:dyDescent="0.2">
      <c r="A207" s="42">
        <v>205</v>
      </c>
      <c r="B207" s="43"/>
      <c r="C207" s="44" t="s">
        <v>1420</v>
      </c>
      <c r="D207" s="34" t="s">
        <v>1421</v>
      </c>
      <c r="E207" s="44" t="s">
        <v>1422</v>
      </c>
      <c r="F207" s="44" t="s">
        <v>1438</v>
      </c>
      <c r="G207" s="44" t="s">
        <v>22</v>
      </c>
      <c r="H207" s="44" t="s">
        <v>59</v>
      </c>
      <c r="I207" s="44" t="s">
        <v>1423</v>
      </c>
      <c r="J207" s="44"/>
    </row>
    <row r="208" spans="1:10" s="45" customFormat="1" x14ac:dyDescent="0.2">
      <c r="A208" s="42">
        <v>206</v>
      </c>
      <c r="B208" s="43">
        <v>101232379</v>
      </c>
      <c r="C208" s="44" t="s">
        <v>280</v>
      </c>
      <c r="D208" s="34" t="s">
        <v>281</v>
      </c>
      <c r="E208" s="44" t="s">
        <v>263</v>
      </c>
      <c r="F208" s="44" t="s">
        <v>1438</v>
      </c>
      <c r="G208" s="44" t="s">
        <v>78</v>
      </c>
      <c r="H208" s="44" t="s">
        <v>264</v>
      </c>
      <c r="I208" s="44" t="s">
        <v>1113</v>
      </c>
      <c r="J208" s="44" t="s">
        <v>265</v>
      </c>
    </row>
    <row r="209" spans="1:10" s="45" customFormat="1" x14ac:dyDescent="0.2">
      <c r="A209" s="42">
        <v>207</v>
      </c>
      <c r="B209" s="43">
        <v>200379212</v>
      </c>
      <c r="C209" s="44" t="s">
        <v>1114</v>
      </c>
      <c r="D209" s="34" t="s">
        <v>419</v>
      </c>
      <c r="E209" s="44" t="s">
        <v>263</v>
      </c>
      <c r="F209" s="44" t="s">
        <v>1438</v>
      </c>
      <c r="G209" s="44" t="s">
        <v>78</v>
      </c>
      <c r="H209" s="44" t="s">
        <v>264</v>
      </c>
      <c r="I209" s="44" t="s">
        <v>1113</v>
      </c>
      <c r="J209" s="44" t="s">
        <v>263</v>
      </c>
    </row>
    <row r="210" spans="1:10" s="45" customFormat="1" x14ac:dyDescent="0.2">
      <c r="A210" s="42">
        <v>208</v>
      </c>
      <c r="B210" s="43">
        <v>1707333579</v>
      </c>
      <c r="C210" s="44" t="s">
        <v>1191</v>
      </c>
      <c r="D210" s="34" t="s">
        <v>1192</v>
      </c>
      <c r="E210" s="44" t="s">
        <v>1194</v>
      </c>
      <c r="F210" s="44" t="s">
        <v>1438</v>
      </c>
      <c r="G210" s="44" t="s">
        <v>22</v>
      </c>
      <c r="H210" s="44" t="s">
        <v>90</v>
      </c>
      <c r="I210" s="44" t="s">
        <v>24</v>
      </c>
      <c r="J210" s="44" t="s">
        <v>1195</v>
      </c>
    </row>
    <row r="211" spans="1:10" s="45" customFormat="1" x14ac:dyDescent="0.2">
      <c r="A211" s="42">
        <v>209</v>
      </c>
      <c r="B211" s="43">
        <v>200887743</v>
      </c>
      <c r="C211" s="44" t="s">
        <v>1201</v>
      </c>
      <c r="D211" s="34" t="s">
        <v>1202</v>
      </c>
      <c r="E211" s="44" t="s">
        <v>1194</v>
      </c>
      <c r="F211" s="44" t="s">
        <v>1438</v>
      </c>
      <c r="G211" s="44" t="s">
        <v>22</v>
      </c>
      <c r="H211" s="44" t="s">
        <v>90</v>
      </c>
      <c r="I211" s="44" t="s">
        <v>24</v>
      </c>
      <c r="J211" s="44" t="s">
        <v>1203</v>
      </c>
    </row>
    <row r="212" spans="1:10" s="45" customFormat="1" x14ac:dyDescent="0.2">
      <c r="A212" s="42">
        <v>210</v>
      </c>
      <c r="B212" s="43">
        <v>1726144254</v>
      </c>
      <c r="C212" s="44" t="s">
        <v>1300</v>
      </c>
      <c r="D212" s="34" t="s">
        <v>1301</v>
      </c>
      <c r="E212" s="44" t="s">
        <v>146</v>
      </c>
      <c r="F212" s="44" t="s">
        <v>1438</v>
      </c>
      <c r="G212" s="44" t="s">
        <v>14</v>
      </c>
      <c r="H212" s="44" t="s">
        <v>15</v>
      </c>
      <c r="I212" s="44" t="s">
        <v>24</v>
      </c>
      <c r="J212" s="44" t="s">
        <v>1303</v>
      </c>
    </row>
    <row r="213" spans="1:10" s="45" customFormat="1" x14ac:dyDescent="0.2">
      <c r="A213" s="42">
        <v>211</v>
      </c>
      <c r="B213" s="43">
        <v>1719843839</v>
      </c>
      <c r="C213" s="44" t="s">
        <v>801</v>
      </c>
      <c r="D213" s="34" t="s">
        <v>802</v>
      </c>
      <c r="E213" s="44" t="s">
        <v>263</v>
      </c>
      <c r="F213" s="44" t="s">
        <v>1438</v>
      </c>
      <c r="G213" s="44" t="s">
        <v>78</v>
      </c>
      <c r="H213" s="44" t="s">
        <v>264</v>
      </c>
      <c r="I213" s="44" t="s">
        <v>229</v>
      </c>
      <c r="J213" s="44" t="s">
        <v>265</v>
      </c>
    </row>
    <row r="214" spans="1:10" s="45" customFormat="1" x14ac:dyDescent="0.2">
      <c r="A214" s="42">
        <v>212</v>
      </c>
      <c r="B214" s="43">
        <v>1706289004</v>
      </c>
      <c r="C214" s="44" t="s">
        <v>982</v>
      </c>
      <c r="D214" s="34" t="s">
        <v>983</v>
      </c>
      <c r="E214" s="44" t="s">
        <v>456</v>
      </c>
      <c r="F214" s="44" t="s">
        <v>1438</v>
      </c>
      <c r="G214" s="44" t="s">
        <v>78</v>
      </c>
      <c r="H214" s="44" t="s">
        <v>681</v>
      </c>
      <c r="I214" s="44" t="s">
        <v>229</v>
      </c>
      <c r="J214" s="44" t="s">
        <v>331</v>
      </c>
    </row>
    <row r="215" spans="1:10" s="45" customFormat="1" x14ac:dyDescent="0.2">
      <c r="A215" s="42">
        <v>213</v>
      </c>
      <c r="B215" s="43">
        <v>1709888240</v>
      </c>
      <c r="C215" s="44" t="s">
        <v>206</v>
      </c>
      <c r="D215" s="34" t="s">
        <v>207</v>
      </c>
      <c r="E215" s="44" t="s">
        <v>209</v>
      </c>
      <c r="F215" s="44" t="s">
        <v>1438</v>
      </c>
      <c r="G215" s="44" t="s">
        <v>22</v>
      </c>
      <c r="H215" s="44" t="s">
        <v>210</v>
      </c>
      <c r="I215" s="44" t="s">
        <v>211</v>
      </c>
      <c r="J215" s="44" t="s">
        <v>212</v>
      </c>
    </row>
    <row r="216" spans="1:10" s="45" customFormat="1" x14ac:dyDescent="0.2">
      <c r="A216" s="42">
        <v>214</v>
      </c>
      <c r="B216" s="43">
        <v>1707242838</v>
      </c>
      <c r="C216" s="44" t="s">
        <v>967</v>
      </c>
      <c r="D216" s="34" t="s">
        <v>968</v>
      </c>
      <c r="E216" s="44" t="s">
        <v>970</v>
      </c>
      <c r="F216" s="44" t="s">
        <v>1438</v>
      </c>
      <c r="G216" s="44" t="s">
        <v>64</v>
      </c>
      <c r="H216" s="44" t="s">
        <v>971</v>
      </c>
      <c r="I216" s="44" t="s">
        <v>211</v>
      </c>
      <c r="J216" s="44" t="s">
        <v>972</v>
      </c>
    </row>
    <row r="217" spans="1:10" s="45" customFormat="1" x14ac:dyDescent="0.2">
      <c r="A217" s="42">
        <v>215</v>
      </c>
      <c r="B217" s="43">
        <v>1704860863</v>
      </c>
      <c r="C217" s="44" t="s">
        <v>26</v>
      </c>
      <c r="D217" s="34" t="s">
        <v>27</v>
      </c>
      <c r="E217" s="44" t="s">
        <v>29</v>
      </c>
      <c r="F217" s="44" t="s">
        <v>1438</v>
      </c>
      <c r="G217" s="44" t="s">
        <v>14</v>
      </c>
      <c r="H217" s="44" t="s">
        <v>15</v>
      </c>
      <c r="I217" s="44" t="s">
        <v>16</v>
      </c>
      <c r="J217" s="44" t="s">
        <v>31</v>
      </c>
    </row>
    <row r="218" spans="1:10" s="45" customFormat="1" x14ac:dyDescent="0.2">
      <c r="A218" s="42">
        <v>216</v>
      </c>
      <c r="B218" s="43">
        <v>1704859675</v>
      </c>
      <c r="C218" s="44" t="s">
        <v>26</v>
      </c>
      <c r="D218" s="34" t="s">
        <v>32</v>
      </c>
      <c r="E218" s="44" t="s">
        <v>29</v>
      </c>
      <c r="F218" s="44" t="s">
        <v>1438</v>
      </c>
      <c r="G218" s="44" t="s">
        <v>14</v>
      </c>
      <c r="H218" s="44" t="s">
        <v>15</v>
      </c>
      <c r="I218" s="44" t="s">
        <v>16</v>
      </c>
      <c r="J218" s="44" t="s">
        <v>31</v>
      </c>
    </row>
    <row r="219" spans="1:10" s="45" customFormat="1" x14ac:dyDescent="0.2">
      <c r="A219" s="42">
        <v>217</v>
      </c>
      <c r="B219" s="43">
        <v>1719010488</v>
      </c>
      <c r="C219" s="44" t="s">
        <v>1129</v>
      </c>
      <c r="D219" s="34" t="s">
        <v>1130</v>
      </c>
      <c r="E219" s="44" t="s">
        <v>1131</v>
      </c>
      <c r="F219" s="44" t="s">
        <v>1438</v>
      </c>
      <c r="G219" s="44" t="s">
        <v>22</v>
      </c>
      <c r="H219" s="44" t="s">
        <v>1299</v>
      </c>
      <c r="I219" s="44" t="s">
        <v>16</v>
      </c>
      <c r="J219" s="44" t="s">
        <v>1132</v>
      </c>
    </row>
    <row r="220" spans="1:10" s="45" customFormat="1" x14ac:dyDescent="0.2">
      <c r="A220" s="42">
        <v>218</v>
      </c>
      <c r="B220" s="43">
        <v>1713865150</v>
      </c>
      <c r="C220" s="44" t="s">
        <v>902</v>
      </c>
      <c r="D220" s="34" t="s">
        <v>903</v>
      </c>
      <c r="E220" s="44" t="s">
        <v>905</v>
      </c>
      <c r="F220" s="44" t="s">
        <v>1438</v>
      </c>
      <c r="G220" s="44" t="s">
        <v>22</v>
      </c>
      <c r="H220" s="44" t="s">
        <v>375</v>
      </c>
      <c r="I220" s="44" t="s">
        <v>660</v>
      </c>
      <c r="J220" s="44" t="s">
        <v>906</v>
      </c>
    </row>
    <row r="221" spans="1:10" s="45" customFormat="1" x14ac:dyDescent="0.2">
      <c r="A221" s="42">
        <v>219</v>
      </c>
      <c r="B221" s="43"/>
      <c r="C221" s="44" t="s">
        <v>1252</v>
      </c>
      <c r="D221" s="34" t="s">
        <v>1253</v>
      </c>
      <c r="E221" s="44" t="s">
        <v>1254</v>
      </c>
      <c r="F221" s="44" t="s">
        <v>1438</v>
      </c>
      <c r="G221" s="44" t="s">
        <v>22</v>
      </c>
      <c r="H221" s="44" t="s">
        <v>1255</v>
      </c>
      <c r="I221" s="44" t="s">
        <v>1408</v>
      </c>
      <c r="J221" s="44" t="s">
        <v>1256</v>
      </c>
    </row>
    <row r="222" spans="1:10" s="45" customFormat="1" x14ac:dyDescent="0.2">
      <c r="A222" s="42">
        <v>220</v>
      </c>
      <c r="B222" s="43">
        <v>1710471168</v>
      </c>
      <c r="C222" s="44" t="s">
        <v>561</v>
      </c>
      <c r="D222" s="34" t="s">
        <v>565</v>
      </c>
      <c r="E222" s="44" t="s">
        <v>179</v>
      </c>
      <c r="F222" s="44" t="s">
        <v>1438</v>
      </c>
      <c r="G222" s="44" t="s">
        <v>102</v>
      </c>
      <c r="H222" s="44" t="s">
        <v>180</v>
      </c>
      <c r="I222" s="44" t="s">
        <v>165</v>
      </c>
      <c r="J222" s="44" t="s">
        <v>567</v>
      </c>
    </row>
    <row r="223" spans="1:10" s="45" customFormat="1" x14ac:dyDescent="0.2">
      <c r="A223" s="42">
        <v>221</v>
      </c>
      <c r="B223" s="43">
        <v>400812228</v>
      </c>
      <c r="C223" s="44" t="s">
        <v>1199</v>
      </c>
      <c r="D223" s="34" t="s">
        <v>1200</v>
      </c>
      <c r="E223" s="44" t="s">
        <v>1194</v>
      </c>
      <c r="F223" s="44" t="s">
        <v>1438</v>
      </c>
      <c r="G223" s="44" t="s">
        <v>22</v>
      </c>
      <c r="H223" s="44" t="s">
        <v>90</v>
      </c>
      <c r="I223" s="44" t="s">
        <v>165</v>
      </c>
      <c r="J223" s="44" t="s">
        <v>1195</v>
      </c>
    </row>
    <row r="224" spans="1:10" s="45" customFormat="1" x14ac:dyDescent="0.2">
      <c r="A224" s="42">
        <v>222</v>
      </c>
      <c r="B224" s="43">
        <v>1706376934</v>
      </c>
      <c r="C224" s="44" t="s">
        <v>231</v>
      </c>
      <c r="D224" s="34" t="s">
        <v>232</v>
      </c>
      <c r="E224" s="44" t="s">
        <v>234</v>
      </c>
      <c r="F224" s="44" t="s">
        <v>1438</v>
      </c>
      <c r="G224" s="44" t="s">
        <v>102</v>
      </c>
      <c r="H224" s="44" t="s">
        <v>235</v>
      </c>
      <c r="I224" s="44" t="s">
        <v>471</v>
      </c>
      <c r="J224" s="44" t="s">
        <v>236</v>
      </c>
    </row>
    <row r="225" spans="1:10" s="45" customFormat="1" x14ac:dyDescent="0.2">
      <c r="A225" s="42">
        <v>223</v>
      </c>
      <c r="B225" s="43">
        <v>1708079320</v>
      </c>
      <c r="C225" s="44" t="s">
        <v>388</v>
      </c>
      <c r="D225" s="34" t="s">
        <v>389</v>
      </c>
      <c r="E225" s="44" t="s">
        <v>391</v>
      </c>
      <c r="F225" s="44" t="s">
        <v>1438</v>
      </c>
      <c r="G225" s="44" t="s">
        <v>22</v>
      </c>
      <c r="H225" s="44" t="s">
        <v>392</v>
      </c>
      <c r="I225" s="44" t="s">
        <v>111</v>
      </c>
      <c r="J225" s="44" t="s">
        <v>393</v>
      </c>
    </row>
    <row r="226" spans="1:10" s="45" customFormat="1" x14ac:dyDescent="0.2">
      <c r="A226" s="42">
        <v>224</v>
      </c>
      <c r="B226" s="43">
        <v>1001880259</v>
      </c>
      <c r="C226" s="44" t="s">
        <v>182</v>
      </c>
      <c r="D226" s="34" t="s">
        <v>183</v>
      </c>
      <c r="E226" s="44" t="s">
        <v>185</v>
      </c>
      <c r="F226" s="44" t="s">
        <v>1438</v>
      </c>
      <c r="G226" s="44" t="s">
        <v>22</v>
      </c>
      <c r="H226" s="44" t="s">
        <v>186</v>
      </c>
      <c r="I226" s="44" t="s">
        <v>52</v>
      </c>
      <c r="J226" s="44" t="s">
        <v>91</v>
      </c>
    </row>
    <row r="227" spans="1:10" s="45" customFormat="1" x14ac:dyDescent="0.2">
      <c r="A227" s="42">
        <v>225</v>
      </c>
      <c r="B227" s="43">
        <v>1707862486</v>
      </c>
      <c r="C227" s="44" t="s">
        <v>194</v>
      </c>
      <c r="D227" s="34" t="s">
        <v>177</v>
      </c>
      <c r="E227" s="44" t="s">
        <v>179</v>
      </c>
      <c r="F227" s="44" t="s">
        <v>1438</v>
      </c>
      <c r="G227" s="44" t="s">
        <v>102</v>
      </c>
      <c r="H227" s="44" t="s">
        <v>180</v>
      </c>
      <c r="I227" s="44" t="s">
        <v>52</v>
      </c>
      <c r="J227" s="44" t="s">
        <v>181</v>
      </c>
    </row>
    <row r="228" spans="1:10" s="45" customFormat="1" x14ac:dyDescent="0.2">
      <c r="A228" s="42">
        <v>226</v>
      </c>
      <c r="B228" s="43">
        <v>1709140378</v>
      </c>
      <c r="C228" s="44" t="s">
        <v>286</v>
      </c>
      <c r="D228" s="34" t="s">
        <v>287</v>
      </c>
      <c r="E228" s="44" t="s">
        <v>179</v>
      </c>
      <c r="F228" s="44" t="s">
        <v>1438</v>
      </c>
      <c r="G228" s="44" t="s">
        <v>102</v>
      </c>
      <c r="H228" s="44" t="s">
        <v>180</v>
      </c>
      <c r="I228" s="44" t="s">
        <v>52</v>
      </c>
      <c r="J228" s="44" t="s">
        <v>181</v>
      </c>
    </row>
    <row r="229" spans="1:10" s="45" customFormat="1" x14ac:dyDescent="0.2">
      <c r="A229" s="42">
        <v>227</v>
      </c>
      <c r="B229" s="43">
        <v>1704434537</v>
      </c>
      <c r="C229" s="44" t="s">
        <v>342</v>
      </c>
      <c r="D229" s="34" t="s">
        <v>310</v>
      </c>
      <c r="E229" s="44" t="s">
        <v>344</v>
      </c>
      <c r="F229" s="44" t="s">
        <v>1438</v>
      </c>
      <c r="G229" s="44" t="s">
        <v>14</v>
      </c>
      <c r="H229" s="44" t="s">
        <v>345</v>
      </c>
      <c r="I229" s="44" t="s">
        <v>52</v>
      </c>
      <c r="J229" s="44" t="s">
        <v>346</v>
      </c>
    </row>
    <row r="230" spans="1:10" s="45" customFormat="1" x14ac:dyDescent="0.2">
      <c r="A230" s="42">
        <v>228</v>
      </c>
      <c r="B230" s="43">
        <v>1707743587</v>
      </c>
      <c r="C230" s="44" t="s">
        <v>638</v>
      </c>
      <c r="D230" s="34" t="s">
        <v>639</v>
      </c>
      <c r="E230" s="44" t="s">
        <v>445</v>
      </c>
      <c r="F230" s="44" t="s">
        <v>1438</v>
      </c>
      <c r="G230" s="44" t="s">
        <v>102</v>
      </c>
      <c r="H230" s="44" t="s">
        <v>158</v>
      </c>
      <c r="I230" s="44" t="s">
        <v>52</v>
      </c>
      <c r="J230" s="44" t="s">
        <v>159</v>
      </c>
    </row>
    <row r="231" spans="1:10" s="45" customFormat="1" x14ac:dyDescent="0.2">
      <c r="A231" s="42">
        <v>229</v>
      </c>
      <c r="B231" s="43">
        <v>1710332832</v>
      </c>
      <c r="C231" s="44" t="s">
        <v>727</v>
      </c>
      <c r="D231" s="34" t="s">
        <v>728</v>
      </c>
      <c r="E231" s="44" t="s">
        <v>179</v>
      </c>
      <c r="F231" s="44" t="s">
        <v>1438</v>
      </c>
      <c r="G231" s="44" t="s">
        <v>102</v>
      </c>
      <c r="H231" s="44" t="s">
        <v>730</v>
      </c>
      <c r="I231" s="44" t="s">
        <v>52</v>
      </c>
      <c r="J231" s="44" t="s">
        <v>181</v>
      </c>
    </row>
    <row r="232" spans="1:10" s="45" customFormat="1" x14ac:dyDescent="0.2">
      <c r="A232" s="42">
        <v>230</v>
      </c>
      <c r="B232" s="43">
        <v>1709971814</v>
      </c>
      <c r="C232" s="44" t="s">
        <v>813</v>
      </c>
      <c r="D232" s="34" t="s">
        <v>814</v>
      </c>
      <c r="E232" s="44" t="s">
        <v>89</v>
      </c>
      <c r="F232" s="44" t="s">
        <v>1438</v>
      </c>
      <c r="G232" s="44" t="s">
        <v>14</v>
      </c>
      <c r="H232" s="44" t="s">
        <v>816</v>
      </c>
      <c r="I232" s="44" t="s">
        <v>52</v>
      </c>
      <c r="J232" s="44" t="s">
        <v>91</v>
      </c>
    </row>
    <row r="233" spans="1:10" s="45" customFormat="1" x14ac:dyDescent="0.2">
      <c r="A233" s="42">
        <v>231</v>
      </c>
      <c r="B233" s="43">
        <v>1706795703</v>
      </c>
      <c r="C233" s="44" t="s">
        <v>854</v>
      </c>
      <c r="D233" s="34" t="s">
        <v>855</v>
      </c>
      <c r="E233" s="44" t="s">
        <v>179</v>
      </c>
      <c r="F233" s="44" t="s">
        <v>1438</v>
      </c>
      <c r="G233" s="44" t="s">
        <v>102</v>
      </c>
      <c r="H233" s="44" t="s">
        <v>180</v>
      </c>
      <c r="I233" s="44" t="s">
        <v>52</v>
      </c>
      <c r="J233" s="44" t="s">
        <v>181</v>
      </c>
    </row>
    <row r="234" spans="1:10" s="45" customFormat="1" x14ac:dyDescent="0.2">
      <c r="A234" s="42">
        <v>232</v>
      </c>
      <c r="B234" s="43">
        <v>1802628782</v>
      </c>
      <c r="C234" s="44" t="s">
        <v>1049</v>
      </c>
      <c r="D234" s="34" t="s">
        <v>1050</v>
      </c>
      <c r="E234" s="44" t="s">
        <v>1052</v>
      </c>
      <c r="F234" s="44" t="s">
        <v>1438</v>
      </c>
      <c r="G234" s="44" t="s">
        <v>102</v>
      </c>
      <c r="H234" s="44" t="s">
        <v>1053</v>
      </c>
      <c r="I234" s="44" t="s">
        <v>52</v>
      </c>
      <c r="J234" s="44" t="s">
        <v>1054</v>
      </c>
    </row>
    <row r="235" spans="1:10" s="45" customFormat="1" x14ac:dyDescent="0.2">
      <c r="A235" s="42">
        <v>233</v>
      </c>
      <c r="B235" s="43">
        <v>1001854726</v>
      </c>
      <c r="C235" s="44" t="s">
        <v>1142</v>
      </c>
      <c r="D235" s="34" t="s">
        <v>1143</v>
      </c>
      <c r="E235" s="44" t="s">
        <v>1135</v>
      </c>
      <c r="F235" s="44" t="s">
        <v>1438</v>
      </c>
      <c r="G235" s="44" t="s">
        <v>22</v>
      </c>
      <c r="H235" s="44" t="s">
        <v>90</v>
      </c>
      <c r="I235" s="44" t="s">
        <v>52</v>
      </c>
      <c r="J235" s="44" t="s">
        <v>1144</v>
      </c>
    </row>
    <row r="236" spans="1:10" s="45" customFormat="1" x14ac:dyDescent="0.2">
      <c r="A236" s="42">
        <v>234</v>
      </c>
      <c r="B236" s="43">
        <v>1716262462</v>
      </c>
      <c r="C236" s="44" t="s">
        <v>714</v>
      </c>
      <c r="D236" s="34" t="s">
        <v>715</v>
      </c>
      <c r="E236" s="44" t="s">
        <v>496</v>
      </c>
      <c r="F236" s="44" t="s">
        <v>1438</v>
      </c>
      <c r="G236" s="44" t="s">
        <v>102</v>
      </c>
      <c r="H236" s="44" t="s">
        <v>135</v>
      </c>
      <c r="I236" s="44" t="s">
        <v>45</v>
      </c>
      <c r="J236" s="44" t="s">
        <v>717</v>
      </c>
    </row>
    <row r="237" spans="1:10" s="45" customFormat="1" x14ac:dyDescent="0.2">
      <c r="A237" s="42">
        <v>235</v>
      </c>
      <c r="B237" s="43">
        <v>1717090433</v>
      </c>
      <c r="C237" s="44" t="s">
        <v>1154</v>
      </c>
      <c r="D237" s="34" t="s">
        <v>1155</v>
      </c>
      <c r="E237" s="44" t="s">
        <v>1156</v>
      </c>
      <c r="F237" s="44" t="s">
        <v>1438</v>
      </c>
      <c r="G237" s="44"/>
      <c r="H237" s="44"/>
      <c r="I237" s="44" t="s">
        <v>1411</v>
      </c>
      <c r="J237" s="44" t="s">
        <v>1157</v>
      </c>
    </row>
    <row r="238" spans="1:10" s="45" customFormat="1" x14ac:dyDescent="0.2">
      <c r="A238" s="42">
        <v>236</v>
      </c>
      <c r="B238" s="43">
        <v>1707979736</v>
      </c>
      <c r="C238" s="44" t="s">
        <v>1161</v>
      </c>
      <c r="D238" s="34" t="s">
        <v>1162</v>
      </c>
      <c r="E238" s="44" t="s">
        <v>1163</v>
      </c>
      <c r="F238" s="44" t="s">
        <v>1438</v>
      </c>
      <c r="G238" s="44" t="s">
        <v>305</v>
      </c>
      <c r="H238" s="44" t="s">
        <v>1284</v>
      </c>
      <c r="I238" s="44" t="s">
        <v>1411</v>
      </c>
      <c r="J238" s="44" t="s">
        <v>1163</v>
      </c>
    </row>
    <row r="239" spans="1:10" s="45" customFormat="1" x14ac:dyDescent="0.2">
      <c r="A239" s="42">
        <v>237</v>
      </c>
      <c r="B239" s="43">
        <v>401228036</v>
      </c>
      <c r="C239" s="44" t="s">
        <v>1166</v>
      </c>
      <c r="D239" s="34" t="s">
        <v>1167</v>
      </c>
      <c r="E239" s="44" t="s">
        <v>1156</v>
      </c>
      <c r="F239" s="44" t="s">
        <v>1438</v>
      </c>
      <c r="G239" s="44"/>
      <c r="H239" s="44"/>
      <c r="I239" s="44" t="s">
        <v>1411</v>
      </c>
      <c r="J239" s="44" t="s">
        <v>1157</v>
      </c>
    </row>
    <row r="240" spans="1:10" s="45" customFormat="1" x14ac:dyDescent="0.2">
      <c r="A240" s="42">
        <v>238</v>
      </c>
      <c r="B240" s="43">
        <v>1708984578</v>
      </c>
      <c r="C240" s="44" t="s">
        <v>1168</v>
      </c>
      <c r="D240" s="34" t="s">
        <v>1169</v>
      </c>
      <c r="E240" s="44" t="s">
        <v>1156</v>
      </c>
      <c r="F240" s="44" t="s">
        <v>1438</v>
      </c>
      <c r="G240" s="44"/>
      <c r="H240" s="44"/>
      <c r="I240" s="44" t="s">
        <v>1411</v>
      </c>
      <c r="J240" s="44" t="s">
        <v>1170</v>
      </c>
    </row>
    <row r="241" spans="1:10" s="45" customFormat="1" x14ac:dyDescent="0.2">
      <c r="A241" s="42">
        <v>239</v>
      </c>
      <c r="B241" s="43">
        <v>1713758827</v>
      </c>
      <c r="C241" s="44" t="s">
        <v>1171</v>
      </c>
      <c r="D241" s="34" t="s">
        <v>1172</v>
      </c>
      <c r="E241" s="44" t="s">
        <v>1156</v>
      </c>
      <c r="F241" s="44" t="s">
        <v>1438</v>
      </c>
      <c r="G241" s="44"/>
      <c r="H241" s="44"/>
      <c r="I241" s="44" t="s">
        <v>1411</v>
      </c>
      <c r="J241" s="44" t="s">
        <v>1170</v>
      </c>
    </row>
    <row r="242" spans="1:10" s="45" customFormat="1" x14ac:dyDescent="0.2">
      <c r="A242" s="42">
        <v>240</v>
      </c>
      <c r="B242" s="43">
        <v>201725199</v>
      </c>
      <c r="C242" s="44" t="s">
        <v>1173</v>
      </c>
      <c r="D242" s="34" t="s">
        <v>1174</v>
      </c>
      <c r="E242" s="44" t="s">
        <v>1163</v>
      </c>
      <c r="F242" s="44" t="s">
        <v>1438</v>
      </c>
      <c r="G242" s="44" t="s">
        <v>305</v>
      </c>
      <c r="H242" s="44" t="s">
        <v>1211</v>
      </c>
      <c r="I242" s="44" t="s">
        <v>1411</v>
      </c>
      <c r="J242" s="44" t="s">
        <v>1170</v>
      </c>
    </row>
    <row r="243" spans="1:10" s="45" customFormat="1" x14ac:dyDescent="0.2">
      <c r="A243" s="42">
        <v>241</v>
      </c>
      <c r="B243" s="43">
        <v>1712574613</v>
      </c>
      <c r="C243" s="44" t="s">
        <v>1197</v>
      </c>
      <c r="D243" s="34" t="s">
        <v>1198</v>
      </c>
      <c r="E243" s="44" t="s">
        <v>1194</v>
      </c>
      <c r="F243" s="44" t="s">
        <v>1438</v>
      </c>
      <c r="G243" s="44" t="s">
        <v>22</v>
      </c>
      <c r="H243" s="44" t="s">
        <v>90</v>
      </c>
      <c r="I243" s="44" t="s">
        <v>165</v>
      </c>
      <c r="J243" s="44" t="s">
        <v>1195</v>
      </c>
    </row>
    <row r="244" spans="1:10" s="45" customFormat="1" x14ac:dyDescent="0.2">
      <c r="A244" s="42">
        <v>242</v>
      </c>
      <c r="B244" s="43">
        <v>1900230572</v>
      </c>
      <c r="C244" s="44" t="s">
        <v>1187</v>
      </c>
      <c r="D244" s="34" t="s">
        <v>1188</v>
      </c>
      <c r="E244" s="44" t="s">
        <v>743</v>
      </c>
      <c r="F244" s="44" t="s">
        <v>1442</v>
      </c>
      <c r="G244" s="44" t="s">
        <v>22</v>
      </c>
      <c r="H244" s="44" t="s">
        <v>1189</v>
      </c>
      <c r="I244" s="44" t="s">
        <v>435</v>
      </c>
      <c r="J244" s="44" t="s">
        <v>744</v>
      </c>
    </row>
    <row r="245" spans="1:10" s="45" customFormat="1" x14ac:dyDescent="0.2">
      <c r="A245" s="42">
        <v>243</v>
      </c>
      <c r="B245" s="43">
        <v>1710499573</v>
      </c>
      <c r="C245" s="44" t="s">
        <v>430</v>
      </c>
      <c r="D245" s="34" t="s">
        <v>431</v>
      </c>
      <c r="E245" s="44" t="s">
        <v>433</v>
      </c>
      <c r="F245" s="44" t="s">
        <v>1442</v>
      </c>
      <c r="G245" s="44" t="s">
        <v>22</v>
      </c>
      <c r="H245" s="44" t="s">
        <v>434</v>
      </c>
      <c r="I245" s="44" t="s">
        <v>435</v>
      </c>
      <c r="J245" s="44" t="s">
        <v>436</v>
      </c>
    </row>
    <row r="246" spans="1:10" s="45" customFormat="1" x14ac:dyDescent="0.2">
      <c r="A246" s="42">
        <v>244</v>
      </c>
      <c r="B246" s="43">
        <v>1717702961</v>
      </c>
      <c r="C246" s="44" t="s">
        <v>631</v>
      </c>
      <c r="D246" s="34" t="s">
        <v>632</v>
      </c>
      <c r="E246" s="44" t="s">
        <v>634</v>
      </c>
      <c r="F246" s="44" t="s">
        <v>1442</v>
      </c>
      <c r="G246" s="44" t="s">
        <v>635</v>
      </c>
      <c r="H246" s="44" t="s">
        <v>636</v>
      </c>
      <c r="I246" s="44" t="s">
        <v>435</v>
      </c>
      <c r="J246" s="44" t="s">
        <v>637</v>
      </c>
    </row>
    <row r="247" spans="1:10" s="45" customFormat="1" x14ac:dyDescent="0.2">
      <c r="A247" s="42">
        <v>245</v>
      </c>
      <c r="B247" s="43">
        <v>1711926277</v>
      </c>
      <c r="C247" s="44" t="s">
        <v>740</v>
      </c>
      <c r="D247" s="34" t="s">
        <v>741</v>
      </c>
      <c r="E247" s="44" t="s">
        <v>743</v>
      </c>
      <c r="F247" s="44" t="s">
        <v>1442</v>
      </c>
      <c r="G247" s="44" t="s">
        <v>22</v>
      </c>
      <c r="H247" s="44" t="s">
        <v>434</v>
      </c>
      <c r="I247" s="44" t="s">
        <v>435</v>
      </c>
      <c r="J247" s="44" t="s">
        <v>744</v>
      </c>
    </row>
    <row r="248" spans="1:10" s="45" customFormat="1" x14ac:dyDescent="0.2">
      <c r="A248" s="42">
        <v>246</v>
      </c>
      <c r="B248" s="43">
        <v>1707556724</v>
      </c>
      <c r="C248" s="44" t="s">
        <v>820</v>
      </c>
      <c r="D248" s="34" t="s">
        <v>821</v>
      </c>
      <c r="E248" s="44" t="s">
        <v>823</v>
      </c>
      <c r="F248" s="44" t="s">
        <v>1442</v>
      </c>
      <c r="G248" s="44" t="s">
        <v>22</v>
      </c>
      <c r="H248" s="44" t="s">
        <v>434</v>
      </c>
      <c r="I248" s="44" t="s">
        <v>435</v>
      </c>
      <c r="J248" s="44" t="s">
        <v>824</v>
      </c>
    </row>
    <row r="249" spans="1:10" s="45" customFormat="1" x14ac:dyDescent="0.2">
      <c r="A249" s="42">
        <v>247</v>
      </c>
      <c r="B249" s="43">
        <v>1712921756</v>
      </c>
      <c r="C249" s="44" t="s">
        <v>1182</v>
      </c>
      <c r="D249" s="34" t="s">
        <v>1183</v>
      </c>
      <c r="E249" s="44" t="s">
        <v>1184</v>
      </c>
      <c r="F249" s="44" t="s">
        <v>1442</v>
      </c>
      <c r="G249" s="44" t="s">
        <v>22</v>
      </c>
      <c r="H249" s="44" t="s">
        <v>1185</v>
      </c>
      <c r="I249" s="44" t="s">
        <v>165</v>
      </c>
      <c r="J249" s="44" t="s">
        <v>1186</v>
      </c>
    </row>
    <row r="250" spans="1:10" s="45" customFormat="1" x14ac:dyDescent="0.2">
      <c r="A250" s="42">
        <v>248</v>
      </c>
      <c r="B250" s="43">
        <v>1711477073</v>
      </c>
      <c r="C250" s="44" t="s">
        <v>1205</v>
      </c>
      <c r="D250" s="34" t="s">
        <v>1206</v>
      </c>
      <c r="E250" s="44" t="s">
        <v>89</v>
      </c>
      <c r="F250" s="44" t="s">
        <v>1442</v>
      </c>
      <c r="G250" s="44" t="s">
        <v>22</v>
      </c>
      <c r="H250" s="44" t="s">
        <v>90</v>
      </c>
      <c r="I250" s="44" t="s">
        <v>165</v>
      </c>
      <c r="J250" s="44" t="s">
        <v>1207</v>
      </c>
    </row>
    <row r="251" spans="1:10" s="45" customFormat="1" x14ac:dyDescent="0.2">
      <c r="A251" s="42">
        <v>249</v>
      </c>
      <c r="B251" s="43">
        <v>1001779923</v>
      </c>
      <c r="C251" s="44" t="s">
        <v>372</v>
      </c>
      <c r="D251" s="34" t="s">
        <v>373</v>
      </c>
      <c r="E251" s="44" t="s">
        <v>21</v>
      </c>
      <c r="F251" s="44" t="s">
        <v>1442</v>
      </c>
      <c r="G251" s="44" t="s">
        <v>22</v>
      </c>
      <c r="H251" s="44" t="s">
        <v>375</v>
      </c>
      <c r="I251" s="44" t="s">
        <v>165</v>
      </c>
      <c r="J251" s="44" t="s">
        <v>1105</v>
      </c>
    </row>
    <row r="252" spans="1:10" s="45" customFormat="1" x14ac:dyDescent="0.2">
      <c r="A252" s="42">
        <v>250</v>
      </c>
      <c r="B252" s="43">
        <v>1709491821</v>
      </c>
      <c r="C252" s="44" t="s">
        <v>1258</v>
      </c>
      <c r="D252" s="34" t="s">
        <v>1257</v>
      </c>
      <c r="E252" s="44" t="s">
        <v>1259</v>
      </c>
      <c r="F252" s="44" t="s">
        <v>1442</v>
      </c>
      <c r="G252" s="44" t="s">
        <v>1260</v>
      </c>
      <c r="H252" s="44" t="s">
        <v>1261</v>
      </c>
      <c r="I252" s="44" t="s">
        <v>471</v>
      </c>
      <c r="J252" s="44" t="s">
        <v>1262</v>
      </c>
    </row>
    <row r="253" spans="1:10" s="45" customFormat="1" x14ac:dyDescent="0.2">
      <c r="A253" s="42">
        <v>251</v>
      </c>
      <c r="B253" s="43">
        <v>1710539287</v>
      </c>
      <c r="C253" s="44" t="s">
        <v>269</v>
      </c>
      <c r="D253" s="34" t="s">
        <v>270</v>
      </c>
      <c r="E253" s="44" t="s">
        <v>272</v>
      </c>
      <c r="F253" s="44" t="s">
        <v>1442</v>
      </c>
      <c r="G253" s="44" t="s">
        <v>102</v>
      </c>
      <c r="H253" s="44" t="s">
        <v>158</v>
      </c>
      <c r="I253" s="44" t="s">
        <v>24</v>
      </c>
      <c r="J253" s="44" t="s">
        <v>273</v>
      </c>
    </row>
    <row r="254" spans="1:10" s="45" customFormat="1" x14ac:dyDescent="0.2">
      <c r="A254" s="42">
        <v>252</v>
      </c>
      <c r="B254" s="43">
        <v>1706791736</v>
      </c>
      <c r="C254" s="44" t="s">
        <v>525</v>
      </c>
      <c r="D254" s="34" t="s">
        <v>526</v>
      </c>
      <c r="E254" s="44" t="s">
        <v>272</v>
      </c>
      <c r="F254" s="44" t="s">
        <v>1442</v>
      </c>
      <c r="G254" s="44" t="s">
        <v>22</v>
      </c>
      <c r="H254" s="44" t="s">
        <v>528</v>
      </c>
      <c r="I254" s="44" t="s">
        <v>24</v>
      </c>
      <c r="J254" s="44" t="s">
        <v>273</v>
      </c>
    </row>
    <row r="255" spans="1:10" s="45" customFormat="1" x14ac:dyDescent="0.2">
      <c r="A255" s="42">
        <v>253</v>
      </c>
      <c r="B255" s="43">
        <v>1707565238</v>
      </c>
      <c r="C255" s="44" t="s">
        <v>664</v>
      </c>
      <c r="D255" s="34" t="s">
        <v>665</v>
      </c>
      <c r="E255" s="44" t="s">
        <v>272</v>
      </c>
      <c r="F255" s="44" t="s">
        <v>1442</v>
      </c>
      <c r="G255" s="44" t="s">
        <v>14</v>
      </c>
      <c r="H255" s="44" t="s">
        <v>667</v>
      </c>
      <c r="I255" s="44" t="s">
        <v>24</v>
      </c>
      <c r="J255" s="44" t="s">
        <v>272</v>
      </c>
    </row>
    <row r="256" spans="1:10" s="45" customFormat="1" x14ac:dyDescent="0.2">
      <c r="A256" s="42">
        <v>254</v>
      </c>
      <c r="B256" s="43">
        <v>1706657176</v>
      </c>
      <c r="C256" s="44" t="s">
        <v>1177</v>
      </c>
      <c r="D256" s="34" t="s">
        <v>1178</v>
      </c>
      <c r="E256" s="44" t="s">
        <v>234</v>
      </c>
      <c r="F256" s="44" t="s">
        <v>1442</v>
      </c>
      <c r="G256" s="44" t="s">
        <v>22</v>
      </c>
      <c r="H256" s="44" t="s">
        <v>609</v>
      </c>
      <c r="I256" s="44" t="s">
        <v>24</v>
      </c>
      <c r="J256" s="44" t="s">
        <v>693</v>
      </c>
    </row>
    <row r="257" spans="1:10" s="45" customFormat="1" x14ac:dyDescent="0.2">
      <c r="A257" s="42">
        <v>255</v>
      </c>
      <c r="B257" s="43">
        <v>1713291936</v>
      </c>
      <c r="C257" s="44" t="s">
        <v>1179</v>
      </c>
      <c r="D257" s="34" t="s">
        <v>1293</v>
      </c>
      <c r="E257" s="44" t="s">
        <v>1180</v>
      </c>
      <c r="F257" s="44" t="s">
        <v>1442</v>
      </c>
      <c r="G257" s="44" t="s">
        <v>22</v>
      </c>
      <c r="H257" s="44" t="s">
        <v>90</v>
      </c>
      <c r="I257" s="44" t="s">
        <v>24</v>
      </c>
      <c r="J257" s="44" t="s">
        <v>1181</v>
      </c>
    </row>
    <row r="258" spans="1:10" s="45" customFormat="1" x14ac:dyDescent="0.2">
      <c r="A258" s="42">
        <v>256</v>
      </c>
      <c r="B258" s="43">
        <v>400958872</v>
      </c>
      <c r="C258" s="44" t="s">
        <v>907</v>
      </c>
      <c r="D258" s="34" t="s">
        <v>908</v>
      </c>
      <c r="E258" s="44" t="s">
        <v>272</v>
      </c>
      <c r="F258" s="44" t="s">
        <v>1442</v>
      </c>
      <c r="G258" s="44" t="s">
        <v>102</v>
      </c>
      <c r="H258" s="44" t="s">
        <v>158</v>
      </c>
      <c r="I258" s="44" t="s">
        <v>24</v>
      </c>
      <c r="J258" s="44" t="s">
        <v>273</v>
      </c>
    </row>
    <row r="259" spans="1:10" s="45" customFormat="1" x14ac:dyDescent="0.2">
      <c r="A259" s="42">
        <v>257</v>
      </c>
      <c r="B259" s="43" t="s">
        <v>1236</v>
      </c>
      <c r="C259" s="44" t="s">
        <v>1237</v>
      </c>
      <c r="D259" s="34" t="s">
        <v>1238</v>
      </c>
      <c r="E259" s="44" t="s">
        <v>1240</v>
      </c>
      <c r="F259" s="44" t="s">
        <v>1442</v>
      </c>
      <c r="G259" s="44" t="s">
        <v>22</v>
      </c>
      <c r="H259" s="44" t="s">
        <v>1241</v>
      </c>
      <c r="I259" s="44" t="s">
        <v>24</v>
      </c>
      <c r="J259" s="44" t="s">
        <v>1242</v>
      </c>
    </row>
    <row r="260" spans="1:10" s="45" customFormat="1" x14ac:dyDescent="0.2">
      <c r="A260" s="42">
        <v>258</v>
      </c>
      <c r="B260" s="43" t="s">
        <v>1243</v>
      </c>
      <c r="C260" s="44" t="s">
        <v>1244</v>
      </c>
      <c r="D260" s="34" t="s">
        <v>1245</v>
      </c>
      <c r="E260" s="44" t="s">
        <v>1247</v>
      </c>
      <c r="F260" s="44" t="s">
        <v>1442</v>
      </c>
      <c r="G260" s="44" t="s">
        <v>22</v>
      </c>
      <c r="H260" s="44" t="s">
        <v>59</v>
      </c>
      <c r="I260" s="44" t="s">
        <v>24</v>
      </c>
      <c r="J260" s="44" t="s">
        <v>1247</v>
      </c>
    </row>
    <row r="261" spans="1:10" s="45" customFormat="1" x14ac:dyDescent="0.2">
      <c r="A261" s="42">
        <v>259</v>
      </c>
      <c r="B261" s="43"/>
      <c r="C261" s="44" t="s">
        <v>1233</v>
      </c>
      <c r="D261" s="34" t="s">
        <v>1234</v>
      </c>
      <c r="E261" s="44" t="s">
        <v>1235</v>
      </c>
      <c r="F261" s="44" t="s">
        <v>1442</v>
      </c>
      <c r="G261" s="44" t="s">
        <v>22</v>
      </c>
      <c r="H261" s="44" t="s">
        <v>609</v>
      </c>
      <c r="I261" s="44" t="s">
        <v>16</v>
      </c>
      <c r="J261" s="44" t="s">
        <v>17</v>
      </c>
    </row>
    <row r="262" spans="1:10" s="45" customFormat="1" x14ac:dyDescent="0.2">
      <c r="A262" s="42">
        <v>260</v>
      </c>
      <c r="B262" s="43">
        <v>1713479903</v>
      </c>
      <c r="C262" s="44" t="s">
        <v>98</v>
      </c>
      <c r="D262" s="34" t="s">
        <v>99</v>
      </c>
      <c r="E262" s="44" t="s">
        <v>101</v>
      </c>
      <c r="F262" s="44" t="s">
        <v>1442</v>
      </c>
      <c r="G262" s="44" t="s">
        <v>102</v>
      </c>
      <c r="H262" s="44" t="s">
        <v>103</v>
      </c>
      <c r="I262" s="44" t="s">
        <v>16</v>
      </c>
      <c r="J262" s="44" t="s">
        <v>104</v>
      </c>
    </row>
    <row r="263" spans="1:10" s="45" customFormat="1" x14ac:dyDescent="0.2">
      <c r="A263" s="42">
        <v>261</v>
      </c>
      <c r="B263" s="43">
        <v>1708332844</v>
      </c>
      <c r="C263" s="44" t="s">
        <v>1229</v>
      </c>
      <c r="D263" s="34" t="s">
        <v>1230</v>
      </c>
      <c r="E263" s="44" t="s">
        <v>292</v>
      </c>
      <c r="F263" s="44" t="s">
        <v>1442</v>
      </c>
      <c r="G263" s="44" t="s">
        <v>102</v>
      </c>
      <c r="H263" s="44" t="s">
        <v>1231</v>
      </c>
      <c r="I263" s="44" t="s">
        <v>16</v>
      </c>
      <c r="J263" s="44" t="s">
        <v>1232</v>
      </c>
    </row>
    <row r="264" spans="1:10" s="45" customFormat="1" x14ac:dyDescent="0.2">
      <c r="A264" s="42">
        <v>262</v>
      </c>
      <c r="B264" s="43">
        <v>1707074132</v>
      </c>
      <c r="C264" s="44" t="s">
        <v>131</v>
      </c>
      <c r="D264" s="34" t="s">
        <v>132</v>
      </c>
      <c r="E264" s="44" t="s">
        <v>134</v>
      </c>
      <c r="F264" s="44" t="s">
        <v>1442</v>
      </c>
      <c r="G264" s="44" t="s">
        <v>102</v>
      </c>
      <c r="H264" s="44" t="s">
        <v>135</v>
      </c>
      <c r="I264" s="44" t="s">
        <v>16</v>
      </c>
      <c r="J264" s="44" t="s">
        <v>136</v>
      </c>
    </row>
    <row r="265" spans="1:10" s="45" customFormat="1" x14ac:dyDescent="0.2">
      <c r="A265" s="42">
        <v>263</v>
      </c>
      <c r="B265" s="43">
        <v>1715276570</v>
      </c>
      <c r="C265" s="44" t="s">
        <v>147</v>
      </c>
      <c r="D265" s="34" t="s">
        <v>148</v>
      </c>
      <c r="E265" s="44" t="s">
        <v>150</v>
      </c>
      <c r="F265" s="44" t="s">
        <v>1442</v>
      </c>
      <c r="G265" s="44" t="s">
        <v>22</v>
      </c>
      <c r="H265" s="44" t="s">
        <v>151</v>
      </c>
      <c r="I265" s="44" t="s">
        <v>16</v>
      </c>
      <c r="J265" s="44" t="s">
        <v>152</v>
      </c>
    </row>
    <row r="266" spans="1:10" s="45" customFormat="1" x14ac:dyDescent="0.2">
      <c r="A266" s="42">
        <v>264</v>
      </c>
      <c r="B266" s="43"/>
      <c r="C266" s="44" t="s">
        <v>1218</v>
      </c>
      <c r="D266" s="34" t="s">
        <v>1219</v>
      </c>
      <c r="E266" s="44" t="s">
        <v>1221</v>
      </c>
      <c r="F266" s="44" t="s">
        <v>1442</v>
      </c>
      <c r="G266" s="44" t="s">
        <v>102</v>
      </c>
      <c r="H266" s="44" t="s">
        <v>1222</v>
      </c>
      <c r="I266" s="44" t="s">
        <v>16</v>
      </c>
      <c r="J266" s="44" t="s">
        <v>1223</v>
      </c>
    </row>
    <row r="267" spans="1:10" s="45" customFormat="1" x14ac:dyDescent="0.2">
      <c r="A267" s="42">
        <v>265</v>
      </c>
      <c r="B267" s="43">
        <v>1711948727</v>
      </c>
      <c r="C267" s="44" t="s">
        <v>571</v>
      </c>
      <c r="D267" s="34" t="s">
        <v>363</v>
      </c>
      <c r="E267" s="44" t="s">
        <v>573</v>
      </c>
      <c r="F267" s="44" t="s">
        <v>1442</v>
      </c>
      <c r="G267" s="44" t="s">
        <v>574</v>
      </c>
      <c r="H267" s="44" t="s">
        <v>575</v>
      </c>
      <c r="I267" s="44" t="s">
        <v>16</v>
      </c>
      <c r="J267" s="44" t="s">
        <v>576</v>
      </c>
    </row>
    <row r="268" spans="1:10" s="45" customFormat="1" x14ac:dyDescent="0.2">
      <c r="A268" s="42">
        <v>266</v>
      </c>
      <c r="B268" s="43">
        <v>1712040433</v>
      </c>
      <c r="C268" s="44" t="s">
        <v>605</v>
      </c>
      <c r="D268" s="34" t="s">
        <v>606</v>
      </c>
      <c r="E268" s="44" t="s">
        <v>608</v>
      </c>
      <c r="F268" s="44" t="s">
        <v>1442</v>
      </c>
      <c r="G268" s="44" t="s">
        <v>22</v>
      </c>
      <c r="H268" s="44" t="s">
        <v>609</v>
      </c>
      <c r="I268" s="44" t="s">
        <v>16</v>
      </c>
      <c r="J268" s="44" t="s">
        <v>610</v>
      </c>
    </row>
    <row r="269" spans="1:10" s="45" customFormat="1" x14ac:dyDescent="0.2">
      <c r="A269" s="42">
        <v>267</v>
      </c>
      <c r="B269" s="43">
        <v>1710234509</v>
      </c>
      <c r="C269" s="44" t="s">
        <v>1071</v>
      </c>
      <c r="D269" s="34" t="s">
        <v>1072</v>
      </c>
      <c r="E269" s="44" t="s">
        <v>1074</v>
      </c>
      <c r="F269" s="44" t="s">
        <v>1442</v>
      </c>
      <c r="G269" s="44" t="s">
        <v>14</v>
      </c>
      <c r="H269" s="44" t="s">
        <v>15</v>
      </c>
      <c r="I269" s="44" t="s">
        <v>16</v>
      </c>
      <c r="J269" s="44" t="s">
        <v>1075</v>
      </c>
    </row>
    <row r="270" spans="1:10" s="45" customFormat="1" x14ac:dyDescent="0.2">
      <c r="A270" s="42">
        <v>268</v>
      </c>
      <c r="B270" s="43">
        <v>1706950266</v>
      </c>
      <c r="C270" s="44" t="s">
        <v>871</v>
      </c>
      <c r="D270" s="34" t="s">
        <v>872</v>
      </c>
      <c r="E270" s="44" t="s">
        <v>874</v>
      </c>
      <c r="F270" s="44" t="s">
        <v>1442</v>
      </c>
      <c r="G270" s="44" t="s">
        <v>875</v>
      </c>
      <c r="H270" s="44" t="s">
        <v>876</v>
      </c>
      <c r="I270" s="44" t="s">
        <v>1408</v>
      </c>
      <c r="J270" s="44" t="s">
        <v>877</v>
      </c>
    </row>
    <row r="271" spans="1:10" s="45" customFormat="1" x14ac:dyDescent="0.2">
      <c r="A271" s="42">
        <v>269</v>
      </c>
      <c r="B271" s="43">
        <v>1714564216</v>
      </c>
      <c r="C271" s="44" t="s">
        <v>690</v>
      </c>
      <c r="D271" s="34" t="s">
        <v>691</v>
      </c>
      <c r="E271" s="44" t="s">
        <v>234</v>
      </c>
      <c r="F271" s="44" t="s">
        <v>1442</v>
      </c>
      <c r="G271" s="44" t="s">
        <v>102</v>
      </c>
      <c r="H271" s="44" t="s">
        <v>235</v>
      </c>
      <c r="I271" s="44" t="s">
        <v>471</v>
      </c>
      <c r="J271" s="44" t="s">
        <v>693</v>
      </c>
    </row>
    <row r="272" spans="1:10" s="45" customFormat="1" x14ac:dyDescent="0.2">
      <c r="A272" s="42">
        <v>270</v>
      </c>
      <c r="B272" s="43">
        <v>1710510049</v>
      </c>
      <c r="C272" s="44" t="s">
        <v>765</v>
      </c>
      <c r="D272" s="34" t="s">
        <v>766</v>
      </c>
      <c r="E272" s="44" t="s">
        <v>768</v>
      </c>
      <c r="F272" s="44" t="s">
        <v>1442</v>
      </c>
      <c r="G272" s="44" t="s">
        <v>305</v>
      </c>
      <c r="H272" s="44" t="s">
        <v>769</v>
      </c>
      <c r="I272" s="44" t="s">
        <v>471</v>
      </c>
      <c r="J272" s="44" t="s">
        <v>768</v>
      </c>
    </row>
    <row r="273" spans="1:10" s="45" customFormat="1" x14ac:dyDescent="0.2">
      <c r="A273" s="42">
        <v>271</v>
      </c>
      <c r="B273" s="43">
        <v>1723046155</v>
      </c>
      <c r="C273" s="44" t="s">
        <v>647</v>
      </c>
      <c r="D273" s="34" t="s">
        <v>648</v>
      </c>
      <c r="E273" s="44" t="s">
        <v>650</v>
      </c>
      <c r="F273" s="44" t="s">
        <v>1442</v>
      </c>
      <c r="G273" s="44" t="s">
        <v>22</v>
      </c>
      <c r="H273" s="44" t="s">
        <v>23</v>
      </c>
      <c r="I273" s="44" t="s">
        <v>1414</v>
      </c>
      <c r="J273" s="44" t="s">
        <v>651</v>
      </c>
    </row>
    <row r="274" spans="1:10" s="45" customFormat="1" x14ac:dyDescent="0.2">
      <c r="A274" s="42">
        <v>272</v>
      </c>
      <c r="B274" s="43">
        <v>1707882641</v>
      </c>
      <c r="C274" s="44" t="s">
        <v>652</v>
      </c>
      <c r="D274" s="34" t="s">
        <v>653</v>
      </c>
      <c r="E274" s="44" t="s">
        <v>655</v>
      </c>
      <c r="F274" s="44" t="s">
        <v>1442</v>
      </c>
      <c r="G274" s="44" t="s">
        <v>102</v>
      </c>
      <c r="H274" s="44" t="s">
        <v>656</v>
      </c>
      <c r="I274" s="44" t="s">
        <v>1414</v>
      </c>
      <c r="J274" s="44" t="s">
        <v>655</v>
      </c>
    </row>
    <row r="275" spans="1:10" s="45" customFormat="1" x14ac:dyDescent="0.2">
      <c r="A275" s="42">
        <v>273</v>
      </c>
      <c r="B275" s="43">
        <v>1708608037</v>
      </c>
      <c r="C275" s="44" t="s">
        <v>437</v>
      </c>
      <c r="D275" s="34" t="s">
        <v>438</v>
      </c>
      <c r="E275" s="44" t="s">
        <v>440</v>
      </c>
      <c r="F275" s="44" t="s">
        <v>1442</v>
      </c>
      <c r="G275" s="44" t="s">
        <v>22</v>
      </c>
      <c r="H275" s="44" t="s">
        <v>441</v>
      </c>
      <c r="I275" s="44" t="s">
        <v>16</v>
      </c>
      <c r="J275" s="44" t="s">
        <v>440</v>
      </c>
    </row>
    <row r="276" spans="1:10" s="45" customFormat="1" x14ac:dyDescent="0.2">
      <c r="A276" s="42">
        <v>274</v>
      </c>
      <c r="B276" s="43">
        <v>1714168190</v>
      </c>
      <c r="C276" s="44" t="s">
        <v>442</v>
      </c>
      <c r="D276" s="34" t="s">
        <v>443</v>
      </c>
      <c r="E276" s="44" t="s">
        <v>445</v>
      </c>
      <c r="F276" s="44" t="s">
        <v>1442</v>
      </c>
      <c r="G276" s="44" t="s">
        <v>102</v>
      </c>
      <c r="H276" s="44" t="s">
        <v>158</v>
      </c>
      <c r="I276" s="44" t="s">
        <v>96</v>
      </c>
      <c r="J276" s="44" t="s">
        <v>159</v>
      </c>
    </row>
    <row r="277" spans="1:10" s="45" customFormat="1" x14ac:dyDescent="0.2">
      <c r="A277" s="42">
        <v>275</v>
      </c>
      <c r="B277" s="43">
        <v>1708608037</v>
      </c>
      <c r="C277" s="44" t="s">
        <v>762</v>
      </c>
      <c r="D277" s="34" t="s">
        <v>763</v>
      </c>
      <c r="E277" s="44" t="s">
        <v>156</v>
      </c>
      <c r="F277" s="44" t="s">
        <v>1442</v>
      </c>
      <c r="G277" s="44" t="s">
        <v>102</v>
      </c>
      <c r="H277" s="44" t="s">
        <v>656</v>
      </c>
      <c r="I277" s="44" t="s">
        <v>96</v>
      </c>
      <c r="J277" s="44" t="s">
        <v>156</v>
      </c>
    </row>
    <row r="278" spans="1:10" s="45" customFormat="1" x14ac:dyDescent="0.2">
      <c r="A278" s="42">
        <v>276</v>
      </c>
      <c r="B278" s="43">
        <v>1717661316</v>
      </c>
      <c r="C278" s="44" t="s">
        <v>785</v>
      </c>
      <c r="D278" s="34" t="s">
        <v>786</v>
      </c>
      <c r="E278" s="44" t="s">
        <v>788</v>
      </c>
      <c r="F278" s="44" t="s">
        <v>1442</v>
      </c>
      <c r="G278" s="44" t="s">
        <v>102</v>
      </c>
      <c r="H278" s="44" t="s">
        <v>656</v>
      </c>
      <c r="I278" s="44" t="s">
        <v>96</v>
      </c>
      <c r="J278" s="44" t="s">
        <v>789</v>
      </c>
    </row>
    <row r="279" spans="1:10" s="45" customFormat="1" x14ac:dyDescent="0.2">
      <c r="A279" s="42">
        <v>277</v>
      </c>
      <c r="B279" s="43">
        <v>1715365407</v>
      </c>
      <c r="C279" s="44" t="s">
        <v>851</v>
      </c>
      <c r="D279" s="34" t="s">
        <v>852</v>
      </c>
      <c r="E279" s="44" t="s">
        <v>788</v>
      </c>
      <c r="F279" s="44" t="s">
        <v>1442</v>
      </c>
      <c r="G279" s="44" t="s">
        <v>102</v>
      </c>
      <c r="H279" s="44" t="s">
        <v>656</v>
      </c>
      <c r="I279" s="44" t="s">
        <v>96</v>
      </c>
      <c r="J279" s="44" t="s">
        <v>789</v>
      </c>
    </row>
    <row r="280" spans="1:10" s="45" customFormat="1" x14ac:dyDescent="0.2">
      <c r="A280" s="42">
        <v>278</v>
      </c>
      <c r="B280" s="43">
        <v>1708489370</v>
      </c>
      <c r="C280" s="44" t="s">
        <v>1136</v>
      </c>
      <c r="D280" s="34" t="s">
        <v>1137</v>
      </c>
      <c r="E280" s="44" t="s">
        <v>1138</v>
      </c>
      <c r="F280" s="44" t="s">
        <v>1442</v>
      </c>
      <c r="G280" s="44" t="s">
        <v>102</v>
      </c>
      <c r="H280" s="44" t="s">
        <v>656</v>
      </c>
      <c r="I280" s="44" t="s">
        <v>96</v>
      </c>
      <c r="J280" s="44" t="s">
        <v>1139</v>
      </c>
    </row>
    <row r="281" spans="1:10" s="45" customFormat="1" x14ac:dyDescent="0.2">
      <c r="A281" s="42">
        <v>279</v>
      </c>
      <c r="B281" s="43">
        <v>1756591846</v>
      </c>
      <c r="C281" s="44" t="s">
        <v>54</v>
      </c>
      <c r="D281" s="34" t="s">
        <v>55</v>
      </c>
      <c r="E281" s="44" t="s">
        <v>57</v>
      </c>
      <c r="F281" s="44" t="s">
        <v>1442</v>
      </c>
      <c r="G281" s="44" t="s">
        <v>22</v>
      </c>
      <c r="H281" s="44" t="s">
        <v>59</v>
      </c>
      <c r="I281" s="44" t="s">
        <v>52</v>
      </c>
      <c r="J281" s="44" t="s">
        <v>57</v>
      </c>
    </row>
    <row r="282" spans="1:10" s="45" customFormat="1" x14ac:dyDescent="0.2">
      <c r="A282" s="42">
        <v>280</v>
      </c>
      <c r="B282" s="43">
        <v>1712019288</v>
      </c>
      <c r="C282" s="44" t="s">
        <v>122</v>
      </c>
      <c r="D282" s="34" t="s">
        <v>123</v>
      </c>
      <c r="E282" s="44" t="s">
        <v>125</v>
      </c>
      <c r="F282" s="44" t="s">
        <v>1442</v>
      </c>
      <c r="G282" s="44" t="s">
        <v>22</v>
      </c>
      <c r="H282" s="44" t="s">
        <v>126</v>
      </c>
      <c r="I282" s="44" t="s">
        <v>52</v>
      </c>
      <c r="J282" s="44" t="s">
        <v>127</v>
      </c>
    </row>
    <row r="283" spans="1:10" s="45" customFormat="1" x14ac:dyDescent="0.2">
      <c r="A283" s="42">
        <v>281</v>
      </c>
      <c r="B283" s="43">
        <v>1709300295</v>
      </c>
      <c r="C283" s="44" t="s">
        <v>300</v>
      </c>
      <c r="D283" s="34" t="s">
        <v>301</v>
      </c>
      <c r="E283" s="44" t="s">
        <v>49</v>
      </c>
      <c r="F283" s="44" t="s">
        <v>1442</v>
      </c>
      <c r="G283" s="44" t="s">
        <v>22</v>
      </c>
      <c r="H283" s="44" t="s">
        <v>59</v>
      </c>
      <c r="I283" s="44" t="s">
        <v>52</v>
      </c>
      <c r="J283" s="44" t="s">
        <v>53</v>
      </c>
    </row>
    <row r="284" spans="1:10" s="45" customFormat="1" x14ac:dyDescent="0.2">
      <c r="A284" s="42">
        <v>282</v>
      </c>
      <c r="B284" s="43">
        <v>1708261449</v>
      </c>
      <c r="C284" s="44" t="s">
        <v>535</v>
      </c>
      <c r="D284" s="34" t="s">
        <v>536</v>
      </c>
      <c r="E284" s="44" t="s">
        <v>538</v>
      </c>
      <c r="F284" s="44" t="s">
        <v>1442</v>
      </c>
      <c r="G284" s="44" t="s">
        <v>22</v>
      </c>
      <c r="H284" s="44" t="s">
        <v>59</v>
      </c>
      <c r="I284" s="44" t="s">
        <v>52</v>
      </c>
      <c r="J284" s="44" t="s">
        <v>53</v>
      </c>
    </row>
    <row r="285" spans="1:10" s="45" customFormat="1" x14ac:dyDescent="0.2">
      <c r="A285" s="42">
        <v>283</v>
      </c>
      <c r="B285" s="43">
        <v>1803365987</v>
      </c>
      <c r="C285" s="44" t="s">
        <v>1213</v>
      </c>
      <c r="D285" s="34" t="s">
        <v>1214</v>
      </c>
      <c r="E285" s="44" t="s">
        <v>1216</v>
      </c>
      <c r="F285" s="44" t="s">
        <v>1442</v>
      </c>
      <c r="G285" s="44" t="s">
        <v>22</v>
      </c>
      <c r="H285" s="44" t="s">
        <v>1217</v>
      </c>
      <c r="I285" s="44" t="s">
        <v>52</v>
      </c>
      <c r="J285" s="44" t="s">
        <v>1271</v>
      </c>
    </row>
    <row r="286" spans="1:10" s="45" customFormat="1" x14ac:dyDescent="0.2">
      <c r="A286" s="42">
        <v>284</v>
      </c>
      <c r="B286" s="43">
        <v>1103688394</v>
      </c>
      <c r="C286" s="44" t="s">
        <v>289</v>
      </c>
      <c r="D286" s="34" t="s">
        <v>290</v>
      </c>
      <c r="E286" s="44" t="s">
        <v>292</v>
      </c>
      <c r="F286" s="44" t="s">
        <v>1442</v>
      </c>
      <c r="G286" s="44" t="s">
        <v>102</v>
      </c>
      <c r="H286" s="44" t="s">
        <v>293</v>
      </c>
      <c r="I286" s="44" t="s">
        <v>45</v>
      </c>
      <c r="J286" s="44" t="s">
        <v>294</v>
      </c>
    </row>
    <row r="287" spans="1:10" s="45" customFormat="1" x14ac:dyDescent="0.2">
      <c r="A287" s="42">
        <v>285</v>
      </c>
      <c r="B287" s="43">
        <v>602360216</v>
      </c>
      <c r="C287" s="44" t="s">
        <v>338</v>
      </c>
      <c r="D287" s="34" t="s">
        <v>339</v>
      </c>
      <c r="E287" s="44" t="s">
        <v>190</v>
      </c>
      <c r="F287" s="44" t="s">
        <v>1442</v>
      </c>
      <c r="G287" s="44" t="s">
        <v>191</v>
      </c>
      <c r="H287" s="44" t="s">
        <v>192</v>
      </c>
      <c r="I287" s="44" t="s">
        <v>45</v>
      </c>
      <c r="J287" s="44" t="s">
        <v>341</v>
      </c>
    </row>
    <row r="288" spans="1:10" s="45" customFormat="1" x14ac:dyDescent="0.2">
      <c r="A288" s="42">
        <v>286</v>
      </c>
      <c r="B288" s="43">
        <v>602373144</v>
      </c>
      <c r="C288" s="44" t="s">
        <v>488</v>
      </c>
      <c r="D288" s="34" t="s">
        <v>489</v>
      </c>
      <c r="E288" s="44" t="s">
        <v>491</v>
      </c>
      <c r="F288" s="44" t="s">
        <v>1442</v>
      </c>
      <c r="G288" s="44" t="s">
        <v>14</v>
      </c>
      <c r="H288" s="44" t="s">
        <v>15</v>
      </c>
      <c r="I288" s="44" t="s">
        <v>45</v>
      </c>
      <c r="J288" s="44" t="s">
        <v>492</v>
      </c>
    </row>
    <row r="289" spans="1:10" s="45" customFormat="1" x14ac:dyDescent="0.2">
      <c r="A289" s="42">
        <v>287</v>
      </c>
      <c r="B289" s="43">
        <v>1711011518</v>
      </c>
      <c r="C289" s="44" t="s">
        <v>493</v>
      </c>
      <c r="D289" s="34" t="s">
        <v>494</v>
      </c>
      <c r="E289" s="44" t="s">
        <v>496</v>
      </c>
      <c r="F289" s="44" t="s">
        <v>1442</v>
      </c>
      <c r="G289" s="44" t="s">
        <v>22</v>
      </c>
      <c r="H289" s="44" t="s">
        <v>59</v>
      </c>
      <c r="I289" s="44" t="s">
        <v>45</v>
      </c>
      <c r="J289" s="44" t="s">
        <v>496</v>
      </c>
    </row>
    <row r="290" spans="1:10" s="45" customFormat="1" x14ac:dyDescent="0.2">
      <c r="A290" s="42">
        <v>288</v>
      </c>
      <c r="B290" s="43">
        <v>1710960400</v>
      </c>
      <c r="C290" s="44" t="s">
        <v>1264</v>
      </c>
      <c r="D290" s="34" t="s">
        <v>1265</v>
      </c>
      <c r="E290" s="44" t="s">
        <v>1267</v>
      </c>
      <c r="F290" s="44" t="s">
        <v>1442</v>
      </c>
      <c r="G290" s="44" t="s">
        <v>22</v>
      </c>
      <c r="H290" s="44" t="s">
        <v>1268</v>
      </c>
      <c r="I290" s="44" t="s">
        <v>45</v>
      </c>
      <c r="J290" s="44" t="s">
        <v>1269</v>
      </c>
    </row>
    <row r="291" spans="1:10" s="45" customFormat="1" x14ac:dyDescent="0.2">
      <c r="A291" s="42">
        <v>289</v>
      </c>
      <c r="B291" s="43">
        <v>501455711</v>
      </c>
      <c r="C291" s="44" t="s">
        <v>838</v>
      </c>
      <c r="D291" s="34" t="s">
        <v>839</v>
      </c>
      <c r="E291" s="44" t="s">
        <v>841</v>
      </c>
      <c r="F291" s="44" t="s">
        <v>1442</v>
      </c>
      <c r="G291" s="44" t="s">
        <v>191</v>
      </c>
      <c r="H291" s="44" t="s">
        <v>192</v>
      </c>
      <c r="I291" s="44" t="s">
        <v>45</v>
      </c>
      <c r="J291" s="44" t="s">
        <v>341</v>
      </c>
    </row>
    <row r="292" spans="1:10" s="45" customFormat="1" x14ac:dyDescent="0.2">
      <c r="A292" s="42">
        <v>290</v>
      </c>
      <c r="B292" s="43">
        <v>101361079</v>
      </c>
      <c r="C292" s="44" t="s">
        <v>1028</v>
      </c>
      <c r="D292" s="34" t="s">
        <v>1029</v>
      </c>
      <c r="E292" s="44" t="s">
        <v>1031</v>
      </c>
      <c r="F292" s="44" t="s">
        <v>1442</v>
      </c>
      <c r="G292" s="44" t="s">
        <v>14</v>
      </c>
      <c r="H292" s="44" t="s">
        <v>345</v>
      </c>
      <c r="I292" s="44" t="s">
        <v>45</v>
      </c>
      <c r="J292" s="44" t="s">
        <v>1032</v>
      </c>
    </row>
    <row r="293" spans="1:10" s="45" customFormat="1" x14ac:dyDescent="0.2">
      <c r="A293" s="42">
        <v>291</v>
      </c>
      <c r="B293" s="43">
        <v>1721111563</v>
      </c>
      <c r="C293" s="44" t="s">
        <v>1158</v>
      </c>
      <c r="D293" s="34" t="s">
        <v>1159</v>
      </c>
      <c r="E293" s="44" t="s">
        <v>1280</v>
      </c>
      <c r="F293" s="44" t="s">
        <v>1442</v>
      </c>
      <c r="G293" s="44" t="s">
        <v>22</v>
      </c>
      <c r="H293" s="44" t="s">
        <v>1279</v>
      </c>
      <c r="I293" s="44" t="s">
        <v>1411</v>
      </c>
      <c r="J293" s="44" t="s">
        <v>1281</v>
      </c>
    </row>
    <row r="294" spans="1:10" s="45" customFormat="1" x14ac:dyDescent="0.2">
      <c r="A294" s="42">
        <v>292</v>
      </c>
      <c r="B294" s="43">
        <v>1706923081</v>
      </c>
      <c r="C294" s="44" t="s">
        <v>516</v>
      </c>
      <c r="D294" s="34" t="s">
        <v>321</v>
      </c>
      <c r="E294" s="44" t="s">
        <v>518</v>
      </c>
      <c r="F294" s="44" t="s">
        <v>1446</v>
      </c>
      <c r="G294" s="44" t="s">
        <v>22</v>
      </c>
      <c r="H294" s="44" t="s">
        <v>434</v>
      </c>
      <c r="I294" s="44" t="s">
        <v>435</v>
      </c>
      <c r="J294" s="44" t="s">
        <v>519</v>
      </c>
    </row>
    <row r="295" spans="1:10" s="45" customFormat="1" x14ac:dyDescent="0.2">
      <c r="A295" s="42">
        <v>293</v>
      </c>
      <c r="B295" s="43">
        <v>1709617912</v>
      </c>
      <c r="C295" s="44" t="s">
        <v>946</v>
      </c>
      <c r="D295" s="34" t="s">
        <v>363</v>
      </c>
      <c r="E295" s="44" t="s">
        <v>948</v>
      </c>
      <c r="F295" s="44" t="s">
        <v>1446</v>
      </c>
      <c r="G295" s="44" t="s">
        <v>22</v>
      </c>
      <c r="H295" s="44" t="s">
        <v>949</v>
      </c>
      <c r="I295" s="44" t="s">
        <v>435</v>
      </c>
      <c r="J295" s="44" t="s">
        <v>950</v>
      </c>
    </row>
    <row r="296" spans="1:10" s="45" customFormat="1" x14ac:dyDescent="0.2">
      <c r="A296" s="42">
        <v>294</v>
      </c>
      <c r="B296" s="43">
        <v>1000947315</v>
      </c>
      <c r="C296" s="44" t="s">
        <v>1012</v>
      </c>
      <c r="D296" s="34" t="s">
        <v>1013</v>
      </c>
      <c r="E296" s="44" t="s">
        <v>1015</v>
      </c>
      <c r="F296" s="44" t="s">
        <v>1446</v>
      </c>
      <c r="G296" s="44" t="s">
        <v>64</v>
      </c>
      <c r="H296" s="44" t="s">
        <v>1016</v>
      </c>
      <c r="I296" s="44" t="s">
        <v>66</v>
      </c>
      <c r="J296" s="44" t="s">
        <v>1017</v>
      </c>
    </row>
    <row r="297" spans="1:10" s="45" customFormat="1" x14ac:dyDescent="0.2">
      <c r="A297" s="42">
        <v>295</v>
      </c>
      <c r="B297" s="43">
        <v>1002397550</v>
      </c>
      <c r="C297" s="44" t="s">
        <v>644</v>
      </c>
      <c r="D297" s="34" t="s">
        <v>645</v>
      </c>
      <c r="E297" s="44" t="s">
        <v>272</v>
      </c>
      <c r="F297" s="44" t="s">
        <v>1446</v>
      </c>
      <c r="G297" s="44" t="s">
        <v>22</v>
      </c>
      <c r="H297" s="44" t="s">
        <v>609</v>
      </c>
      <c r="I297" s="44" t="s">
        <v>24</v>
      </c>
      <c r="J297" s="44" t="s">
        <v>273</v>
      </c>
    </row>
    <row r="298" spans="1:10" s="45" customFormat="1" x14ac:dyDescent="0.2">
      <c r="A298" s="42">
        <v>296</v>
      </c>
      <c r="B298" s="43">
        <v>1710320621</v>
      </c>
      <c r="C298" s="44" t="s">
        <v>320</v>
      </c>
      <c r="D298" s="34" t="s">
        <v>321</v>
      </c>
      <c r="E298" s="44" t="s">
        <v>323</v>
      </c>
      <c r="F298" s="44" t="s">
        <v>1446</v>
      </c>
      <c r="G298" s="44" t="s">
        <v>324</v>
      </c>
      <c r="H298" s="44" t="s">
        <v>325</v>
      </c>
      <c r="I298" s="44" t="s">
        <v>229</v>
      </c>
      <c r="J298" s="44" t="s">
        <v>326</v>
      </c>
    </row>
    <row r="299" spans="1:10" s="45" customFormat="1" x14ac:dyDescent="0.2">
      <c r="A299" s="42">
        <v>297</v>
      </c>
      <c r="B299" s="43">
        <v>1708552342</v>
      </c>
      <c r="C299" s="44" t="s">
        <v>359</v>
      </c>
      <c r="D299" s="34" t="s">
        <v>360</v>
      </c>
      <c r="E299" s="44" t="s">
        <v>323</v>
      </c>
      <c r="F299" s="44" t="s">
        <v>1446</v>
      </c>
      <c r="G299" s="44" t="s">
        <v>324</v>
      </c>
      <c r="H299" s="44" t="s">
        <v>325</v>
      </c>
      <c r="I299" s="44" t="s">
        <v>229</v>
      </c>
      <c r="J299" s="44" t="s">
        <v>326</v>
      </c>
    </row>
    <row r="300" spans="1:10" s="45" customFormat="1" ht="25.5" x14ac:dyDescent="0.2">
      <c r="A300" s="42">
        <v>298</v>
      </c>
      <c r="B300" s="43">
        <v>1713266227</v>
      </c>
      <c r="C300" s="44" t="s">
        <v>1055</v>
      </c>
      <c r="D300" s="34" t="s">
        <v>1056</v>
      </c>
      <c r="E300" s="44" t="s">
        <v>1058</v>
      </c>
      <c r="F300" s="44" t="s">
        <v>1446</v>
      </c>
      <c r="G300" s="44" t="s">
        <v>203</v>
      </c>
      <c r="H300" s="44" t="s">
        <v>1059</v>
      </c>
      <c r="I300" s="44" t="s">
        <v>229</v>
      </c>
      <c r="J300" s="44" t="s">
        <v>1060</v>
      </c>
    </row>
    <row r="301" spans="1:10" s="45" customFormat="1" x14ac:dyDescent="0.2">
      <c r="A301" s="42">
        <v>299</v>
      </c>
      <c r="B301" s="43">
        <v>1707216527</v>
      </c>
      <c r="C301" s="44" t="s">
        <v>734</v>
      </c>
      <c r="D301" s="34" t="s">
        <v>735</v>
      </c>
      <c r="E301" s="44" t="s">
        <v>737</v>
      </c>
      <c r="F301" s="44" t="s">
        <v>1446</v>
      </c>
      <c r="G301" s="44" t="s">
        <v>39</v>
      </c>
      <c r="H301" s="44" t="s">
        <v>738</v>
      </c>
      <c r="I301" s="44" t="s">
        <v>211</v>
      </c>
      <c r="J301" s="44" t="s">
        <v>739</v>
      </c>
    </row>
    <row r="302" spans="1:10" s="45" customFormat="1" x14ac:dyDescent="0.2">
      <c r="A302" s="42">
        <v>300</v>
      </c>
      <c r="B302" s="43">
        <v>1711701167</v>
      </c>
      <c r="C302" s="44" t="s">
        <v>1061</v>
      </c>
      <c r="D302" s="34" t="s">
        <v>1062</v>
      </c>
      <c r="E302" s="44" t="s">
        <v>1064</v>
      </c>
      <c r="F302" s="44" t="s">
        <v>1446</v>
      </c>
      <c r="G302" s="44" t="s">
        <v>50</v>
      </c>
      <c r="H302" s="44" t="s">
        <v>1065</v>
      </c>
      <c r="I302" s="44" t="s">
        <v>16</v>
      </c>
      <c r="J302" s="44" t="s">
        <v>1066</v>
      </c>
    </row>
    <row r="303" spans="1:10" s="45" customFormat="1" x14ac:dyDescent="0.2">
      <c r="A303" s="42">
        <v>301</v>
      </c>
      <c r="B303" s="43">
        <v>401060389</v>
      </c>
      <c r="C303" s="44" t="s">
        <v>920</v>
      </c>
      <c r="D303" s="34" t="s">
        <v>921</v>
      </c>
      <c r="E303" s="44" t="s">
        <v>923</v>
      </c>
      <c r="F303" s="44" t="s">
        <v>1446</v>
      </c>
      <c r="G303" s="44" t="s">
        <v>64</v>
      </c>
      <c r="H303" s="44" t="s">
        <v>924</v>
      </c>
      <c r="I303" s="44" t="s">
        <v>1434</v>
      </c>
      <c r="J303" s="44" t="s">
        <v>926</v>
      </c>
    </row>
    <row r="304" spans="1:10" s="45" customFormat="1" x14ac:dyDescent="0.2">
      <c r="A304" s="42">
        <v>302</v>
      </c>
      <c r="B304" s="43">
        <v>1751118769</v>
      </c>
      <c r="C304" s="44" t="s">
        <v>199</v>
      </c>
      <c r="D304" s="34" t="s">
        <v>200</v>
      </c>
      <c r="E304" s="44" t="s">
        <v>202</v>
      </c>
      <c r="F304" s="44" t="s">
        <v>1446</v>
      </c>
      <c r="G304" s="44" t="s">
        <v>203</v>
      </c>
      <c r="H304" s="44" t="s">
        <v>204</v>
      </c>
      <c r="I304" s="44" t="s">
        <v>96</v>
      </c>
      <c r="J304" s="44" t="s">
        <v>205</v>
      </c>
    </row>
    <row r="305" spans="1:10" s="45" customFormat="1" x14ac:dyDescent="0.2">
      <c r="A305" s="42">
        <v>303</v>
      </c>
      <c r="B305" s="43">
        <v>1710015254</v>
      </c>
      <c r="C305" s="44" t="s">
        <v>105</v>
      </c>
      <c r="D305" s="34" t="s">
        <v>106</v>
      </c>
      <c r="E305" s="44" t="s">
        <v>108</v>
      </c>
      <c r="F305" s="44" t="s">
        <v>1446</v>
      </c>
      <c r="G305" s="44" t="s">
        <v>22</v>
      </c>
      <c r="H305" s="44" t="s">
        <v>110</v>
      </c>
      <c r="I305" s="44" t="s">
        <v>111</v>
      </c>
      <c r="J305" s="44" t="s">
        <v>112</v>
      </c>
    </row>
    <row r="306" spans="1:10" s="45" customFormat="1" x14ac:dyDescent="0.2">
      <c r="A306" s="42">
        <v>304</v>
      </c>
      <c r="B306" s="43">
        <v>1703919025</v>
      </c>
      <c r="C306" s="44" t="s">
        <v>1225</v>
      </c>
      <c r="D306" s="34" t="s">
        <v>1226</v>
      </c>
      <c r="E306" s="44" t="s">
        <v>134</v>
      </c>
      <c r="F306" s="44" t="s">
        <v>1444</v>
      </c>
      <c r="G306" s="44" t="s">
        <v>203</v>
      </c>
      <c r="H306" s="44" t="s">
        <v>1228</v>
      </c>
      <c r="I306" s="44" t="s">
        <v>16</v>
      </c>
      <c r="J306" s="44" t="s">
        <v>1275</v>
      </c>
    </row>
    <row r="307" spans="1:10" s="45" customFormat="1" x14ac:dyDescent="0.2">
      <c r="A307" s="42">
        <v>305</v>
      </c>
      <c r="B307" s="43">
        <v>1712491412</v>
      </c>
      <c r="C307" s="44" t="s">
        <v>1126</v>
      </c>
      <c r="D307" s="34" t="s">
        <v>1127</v>
      </c>
      <c r="E307" s="44" t="s">
        <v>234</v>
      </c>
      <c r="F307" s="44"/>
      <c r="G307" s="44"/>
      <c r="H307" s="44"/>
      <c r="I307" s="44" t="s">
        <v>471</v>
      </c>
      <c r="J307" s="44" t="s">
        <v>693</v>
      </c>
    </row>
    <row r="308" spans="1:10" s="45" customFormat="1" x14ac:dyDescent="0.2">
      <c r="A308" s="42">
        <v>306</v>
      </c>
      <c r="B308" s="43">
        <v>1711155117</v>
      </c>
      <c r="C308" s="44" t="s">
        <v>1118</v>
      </c>
      <c r="D308" s="34" t="s">
        <v>1119</v>
      </c>
      <c r="E308" s="44" t="s">
        <v>1120</v>
      </c>
      <c r="F308" s="44"/>
      <c r="G308" s="44"/>
      <c r="H308" s="44"/>
      <c r="I308" s="44" t="s">
        <v>471</v>
      </c>
      <c r="J308" s="44" t="s">
        <v>1121</v>
      </c>
    </row>
    <row r="309" spans="1:10" s="45" customFormat="1" x14ac:dyDescent="0.2">
      <c r="A309" s="42">
        <v>307</v>
      </c>
      <c r="B309" s="43">
        <v>171313366</v>
      </c>
      <c r="C309" s="44" t="s">
        <v>1123</v>
      </c>
      <c r="D309" s="34" t="s">
        <v>1124</v>
      </c>
      <c r="E309" s="44" t="s">
        <v>1125</v>
      </c>
      <c r="F309" s="44"/>
      <c r="G309" s="44"/>
      <c r="H309" s="44"/>
      <c r="I309" s="44" t="s">
        <v>471</v>
      </c>
      <c r="J309" s="44" t="s">
        <v>1125</v>
      </c>
    </row>
    <row r="310" spans="1:10" s="45" customFormat="1" x14ac:dyDescent="0.2">
      <c r="A310" s="42">
        <v>308</v>
      </c>
      <c r="B310" s="43">
        <v>1706758974</v>
      </c>
      <c r="C310" s="44" t="s">
        <v>1108</v>
      </c>
      <c r="D310" s="34" t="s">
        <v>1109</v>
      </c>
      <c r="E310" s="44" t="s">
        <v>1110</v>
      </c>
      <c r="F310" s="44"/>
      <c r="G310" s="44"/>
      <c r="H310" s="44"/>
      <c r="I310" s="44" t="s">
        <v>1423</v>
      </c>
      <c r="J310" s="44" t="s">
        <v>1111</v>
      </c>
    </row>
    <row r="311" spans="1:10" s="45" customFormat="1" x14ac:dyDescent="0.2">
      <c r="A311" s="42">
        <v>309</v>
      </c>
      <c r="B311" s="43"/>
      <c r="C311" s="44" t="s">
        <v>1432</v>
      </c>
      <c r="D311" s="34" t="s">
        <v>1433</v>
      </c>
      <c r="E311" s="44" t="s">
        <v>1431</v>
      </c>
      <c r="F311" s="44"/>
      <c r="G311" s="44" t="s">
        <v>22</v>
      </c>
      <c r="H311" s="44"/>
      <c r="I311" s="44" t="s">
        <v>24</v>
      </c>
      <c r="J311" s="44"/>
    </row>
    <row r="312" spans="1:10" s="45" customFormat="1" x14ac:dyDescent="0.2">
      <c r="A312" s="42">
        <v>310</v>
      </c>
      <c r="B312" s="43"/>
      <c r="C312" s="44" t="s">
        <v>1425</v>
      </c>
      <c r="D312" s="34" t="s">
        <v>1424</v>
      </c>
      <c r="E312" s="44" t="s">
        <v>1431</v>
      </c>
      <c r="F312" s="44"/>
      <c r="G312" s="44" t="s">
        <v>22</v>
      </c>
      <c r="H312" s="44"/>
      <c r="I312" s="44" t="s">
        <v>24</v>
      </c>
      <c r="J312" s="44"/>
    </row>
    <row r="313" spans="1:10" s="45" customFormat="1" x14ac:dyDescent="0.2">
      <c r="A313" s="42">
        <v>311</v>
      </c>
      <c r="B313" s="43">
        <v>602888588</v>
      </c>
      <c r="C313" s="44" t="s">
        <v>1145</v>
      </c>
      <c r="D313" s="34" t="s">
        <v>1146</v>
      </c>
      <c r="E313" s="44" t="s">
        <v>1147</v>
      </c>
      <c r="F313" s="44"/>
      <c r="G313" s="44"/>
      <c r="H313" s="44"/>
      <c r="I313" s="44" t="s">
        <v>52</v>
      </c>
      <c r="J313" s="44" t="s">
        <v>1148</v>
      </c>
    </row>
    <row r="314" spans="1:10" s="45" customFormat="1" x14ac:dyDescent="0.2">
      <c r="A314" s="42">
        <v>312</v>
      </c>
      <c r="B314" s="43">
        <v>1713065405</v>
      </c>
      <c r="C314" s="44" t="s">
        <v>1149</v>
      </c>
      <c r="D314" s="34" t="s">
        <v>1150</v>
      </c>
      <c r="E314" s="44" t="s">
        <v>841</v>
      </c>
      <c r="F314" s="44"/>
      <c r="G314" s="44"/>
      <c r="H314" s="44"/>
      <c r="I314" s="44" t="s">
        <v>52</v>
      </c>
      <c r="J314" s="44" t="s">
        <v>1151</v>
      </c>
    </row>
    <row r="315" spans="1:10" s="45" customFormat="1" x14ac:dyDescent="0.2">
      <c r="A315" s="42">
        <v>313</v>
      </c>
      <c r="B315" s="43">
        <v>1709609588</v>
      </c>
      <c r="C315" s="44" t="s">
        <v>1152</v>
      </c>
      <c r="D315" s="34" t="s">
        <v>1153</v>
      </c>
      <c r="E315" s="44" t="s">
        <v>89</v>
      </c>
      <c r="F315" s="44"/>
      <c r="G315" s="44"/>
      <c r="H315" s="44"/>
      <c r="I315" s="44" t="s">
        <v>52</v>
      </c>
      <c r="J315" s="44" t="s">
        <v>91</v>
      </c>
    </row>
    <row r="316" spans="1:10" s="45" customFormat="1" x14ac:dyDescent="0.2">
      <c r="A316" s="42">
        <v>314</v>
      </c>
      <c r="B316" s="43">
        <v>1708904956</v>
      </c>
      <c r="C316" s="44" t="s">
        <v>1175</v>
      </c>
      <c r="D316" s="34" t="s">
        <v>1176</v>
      </c>
      <c r="E316" s="44" t="s">
        <v>1163</v>
      </c>
      <c r="F316" s="44"/>
      <c r="G316" s="44"/>
      <c r="H316" s="44"/>
      <c r="I316" s="44" t="s">
        <v>1411</v>
      </c>
      <c r="J316" s="44" t="s">
        <v>1170</v>
      </c>
    </row>
    <row r="317" spans="1:10" x14ac:dyDescent="0.2">
      <c r="A317" s="46"/>
      <c r="B317" s="47"/>
      <c r="C317" s="48"/>
      <c r="D317" s="49"/>
      <c r="E317" s="48"/>
      <c r="F317" s="48"/>
      <c r="G317" s="48"/>
      <c r="H317" s="48"/>
      <c r="I317" s="48"/>
      <c r="J317" s="48"/>
    </row>
    <row r="318" spans="1:10" x14ac:dyDescent="0.2">
      <c r="A318" s="42"/>
      <c r="B318" s="50" t="s">
        <v>1097</v>
      </c>
      <c r="C318" s="44"/>
      <c r="D318" s="34"/>
      <c r="E318" s="44"/>
      <c r="F318" s="44"/>
      <c r="G318" s="44"/>
      <c r="H318" s="44"/>
      <c r="I318" s="44"/>
      <c r="J318" s="44"/>
    </row>
    <row r="319" spans="1:10" ht="25.5" x14ac:dyDescent="0.2">
      <c r="A319" s="42"/>
      <c r="B319" s="50" t="s">
        <v>1098</v>
      </c>
      <c r="C319" s="44" t="s">
        <v>1099</v>
      </c>
      <c r="D319" s="34"/>
      <c r="E319" s="44"/>
      <c r="F319" s="44"/>
      <c r="G319" s="44"/>
      <c r="H319" s="44"/>
      <c r="I319" s="44"/>
      <c r="J319" s="44"/>
    </row>
    <row r="320" spans="1:10" ht="25.5" x14ac:dyDescent="0.2">
      <c r="A320" s="42"/>
      <c r="B320" s="50" t="s">
        <v>58</v>
      </c>
      <c r="C320" s="44" t="s">
        <v>1100</v>
      </c>
      <c r="D320" s="34" t="s">
        <v>1101</v>
      </c>
      <c r="E320" s="44"/>
      <c r="F320" s="44"/>
      <c r="G320" s="44"/>
      <c r="H320" s="44"/>
      <c r="I320" s="44"/>
      <c r="J320" s="44"/>
    </row>
    <row r="321" spans="1:10" ht="25.5" x14ac:dyDescent="0.2">
      <c r="A321" s="42"/>
      <c r="B321" s="50" t="s">
        <v>30</v>
      </c>
      <c r="C321" s="44" t="s">
        <v>1102</v>
      </c>
      <c r="D321" s="34"/>
      <c r="E321" s="44"/>
      <c r="F321" s="44"/>
      <c r="G321" s="44"/>
      <c r="H321" s="44"/>
      <c r="I321" s="44"/>
      <c r="J321" s="44"/>
    </row>
    <row r="322" spans="1:10" x14ac:dyDescent="0.2">
      <c r="A322" s="42">
        <v>1</v>
      </c>
      <c r="B322" s="50"/>
      <c r="C322" s="44"/>
      <c r="D322" s="34"/>
      <c r="E322" s="44"/>
      <c r="F322" s="44"/>
      <c r="G322" s="44"/>
      <c r="H322" s="44"/>
      <c r="I322" s="44"/>
      <c r="J322" s="44"/>
    </row>
    <row r="323" spans="1:10" x14ac:dyDescent="0.2">
      <c r="A323" s="42">
        <v>2</v>
      </c>
      <c r="B323" s="50"/>
      <c r="C323" s="44"/>
      <c r="D323" s="34"/>
      <c r="E323" s="44"/>
      <c r="F323" s="44"/>
      <c r="G323" s="44"/>
      <c r="H323" s="44"/>
      <c r="I323" s="44"/>
      <c r="J323" s="44"/>
    </row>
    <row r="324" spans="1:10" x14ac:dyDescent="0.2">
      <c r="A324" s="42">
        <v>3</v>
      </c>
      <c r="B324" s="50"/>
      <c r="C324" s="44"/>
      <c r="D324" s="34"/>
      <c r="E324" s="44"/>
      <c r="F324" s="44"/>
      <c r="G324" s="44"/>
      <c r="H324" s="44"/>
      <c r="I324" s="44"/>
      <c r="J324" s="44"/>
    </row>
    <row r="325" spans="1:10" x14ac:dyDescent="0.2">
      <c r="A325" s="42">
        <v>4</v>
      </c>
      <c r="B325" s="50"/>
      <c r="C325" s="44"/>
      <c r="D325" s="34"/>
      <c r="E325" s="44"/>
      <c r="F325" s="44"/>
      <c r="G325" s="44" t="s">
        <v>22</v>
      </c>
      <c r="H325" s="44" t="s">
        <v>90</v>
      </c>
      <c r="I325" s="44"/>
      <c r="J325" s="44"/>
    </row>
    <row r="326" spans="1:10" x14ac:dyDescent="0.2">
      <c r="A326" s="42">
        <v>5</v>
      </c>
      <c r="B326" s="50"/>
      <c r="C326" s="44"/>
      <c r="D326" s="34"/>
      <c r="E326" s="44"/>
      <c r="F326" s="44"/>
      <c r="G326" s="44"/>
      <c r="H326" s="44"/>
      <c r="I326" s="44"/>
      <c r="J326" s="44"/>
    </row>
    <row r="327" spans="1:10" x14ac:dyDescent="0.2">
      <c r="A327" s="42">
        <v>6</v>
      </c>
      <c r="B327" s="50"/>
      <c r="C327" s="44"/>
      <c r="D327" s="34"/>
      <c r="E327" s="44"/>
      <c r="F327" s="44"/>
      <c r="G327" s="44"/>
      <c r="H327" s="44"/>
      <c r="I327" s="44"/>
      <c r="J327" s="44"/>
    </row>
    <row r="328" spans="1:10" x14ac:dyDescent="0.2">
      <c r="A328" s="42">
        <v>7</v>
      </c>
      <c r="B328" s="50"/>
      <c r="C328" s="44"/>
      <c r="D328" s="34"/>
      <c r="E328" s="44"/>
      <c r="F328" s="44"/>
      <c r="G328" s="44"/>
      <c r="H328" s="44"/>
      <c r="I328" s="44"/>
      <c r="J328" s="44"/>
    </row>
    <row r="329" spans="1:10" x14ac:dyDescent="0.2">
      <c r="A329" s="42">
        <v>8</v>
      </c>
      <c r="B329" s="50"/>
      <c r="C329" s="44"/>
      <c r="D329" s="34"/>
      <c r="E329" s="44"/>
      <c r="F329" s="44"/>
      <c r="G329" s="44"/>
      <c r="H329" s="44"/>
      <c r="I329" s="44"/>
      <c r="J329" s="44"/>
    </row>
    <row r="330" spans="1:10" x14ac:dyDescent="0.2">
      <c r="A330" s="42">
        <v>9</v>
      </c>
      <c r="B330" s="50"/>
      <c r="C330" s="44"/>
      <c r="D330" s="34"/>
      <c r="E330" s="44"/>
      <c r="F330" s="44"/>
      <c r="G330" s="44"/>
      <c r="H330" s="44"/>
      <c r="I330" s="44"/>
      <c r="J330" s="44"/>
    </row>
    <row r="331" spans="1:10" x14ac:dyDescent="0.2">
      <c r="A331" s="42">
        <v>10</v>
      </c>
      <c r="B331" s="50"/>
      <c r="C331" s="44"/>
      <c r="D331" s="34"/>
      <c r="E331" s="44"/>
      <c r="F331" s="44"/>
      <c r="G331" s="44"/>
      <c r="H331" s="44"/>
      <c r="I331" s="44"/>
      <c r="J331" s="44"/>
    </row>
  </sheetData>
  <autoFilter ref="A2:J316"/>
  <sortState ref="B3:J316">
    <sortCondition ref="F3:F3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workbookViewId="0">
      <pane xSplit="1" ySplit="2" topLeftCell="H270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baseColWidth="10" defaultColWidth="11.42578125" defaultRowHeight="12.75" x14ac:dyDescent="0.2"/>
  <cols>
    <col min="1" max="1" width="11.42578125" style="35"/>
    <col min="2" max="2" width="29.7109375" style="35" customWidth="1"/>
    <col min="3" max="3" width="25.42578125" style="35" customWidth="1"/>
    <col min="4" max="4" width="91" style="52" customWidth="1"/>
    <col min="5" max="5" width="52.28515625" style="35" customWidth="1"/>
    <col min="6" max="6" width="28.85546875" style="35" customWidth="1"/>
    <col min="7" max="7" width="53.5703125" style="35" customWidth="1"/>
    <col min="8" max="8" width="48" style="35" customWidth="1"/>
    <col min="9" max="9" width="82.5703125" style="35" bestFit="1" customWidth="1"/>
    <col min="10" max="10" width="22.85546875" style="35" customWidth="1"/>
    <col min="11" max="16384" width="11.42578125" style="35"/>
  </cols>
  <sheetData>
    <row r="1" spans="1:9" x14ac:dyDescent="0.2">
      <c r="B1" s="37"/>
      <c r="C1" s="37"/>
      <c r="D1" s="38"/>
      <c r="E1" s="37"/>
      <c r="F1" s="37"/>
      <c r="G1" s="37"/>
      <c r="H1" s="37"/>
      <c r="I1" s="37"/>
    </row>
    <row r="2" spans="1:9" x14ac:dyDescent="0.2">
      <c r="B2" s="40" t="s">
        <v>0</v>
      </c>
      <c r="C2" s="40" t="s">
        <v>1</v>
      </c>
      <c r="D2" s="41" t="s">
        <v>1562</v>
      </c>
      <c r="E2" s="41" t="s">
        <v>1439</v>
      </c>
      <c r="F2" s="41" t="s">
        <v>5</v>
      </c>
      <c r="G2" s="40" t="s">
        <v>6</v>
      </c>
      <c r="H2" s="41" t="s">
        <v>7</v>
      </c>
      <c r="I2" s="41" t="s">
        <v>8</v>
      </c>
    </row>
    <row r="3" spans="1:9" s="45" customFormat="1" x14ac:dyDescent="0.2">
      <c r="A3" s="42">
        <v>1</v>
      </c>
      <c r="B3" s="44" t="s">
        <v>708</v>
      </c>
      <c r="C3" s="34" t="s">
        <v>709</v>
      </c>
      <c r="D3" s="44" t="s">
        <v>1561</v>
      </c>
      <c r="E3" s="44" t="s">
        <v>1442</v>
      </c>
      <c r="F3" s="44" t="s">
        <v>64</v>
      </c>
      <c r="G3" s="44" t="s">
        <v>712</v>
      </c>
      <c r="H3" s="44" t="s">
        <v>435</v>
      </c>
      <c r="I3" s="44" t="s">
        <v>713</v>
      </c>
    </row>
    <row r="4" spans="1:9" s="45" customFormat="1" x14ac:dyDescent="0.2">
      <c r="A4" s="42">
        <v>2</v>
      </c>
      <c r="B4" s="44" t="s">
        <v>457</v>
      </c>
      <c r="C4" s="34" t="s">
        <v>458</v>
      </c>
      <c r="D4" s="44" t="s">
        <v>1563</v>
      </c>
      <c r="E4" s="44" t="s">
        <v>1443</v>
      </c>
      <c r="F4" s="44" t="s">
        <v>64</v>
      </c>
      <c r="G4" s="44" t="s">
        <v>65</v>
      </c>
      <c r="H4" s="44" t="s">
        <v>435</v>
      </c>
      <c r="I4" s="44" t="s">
        <v>461</v>
      </c>
    </row>
    <row r="5" spans="1:9" s="45" customFormat="1" x14ac:dyDescent="0.2">
      <c r="A5" s="42">
        <v>3</v>
      </c>
      <c r="B5" s="44" t="s">
        <v>1427</v>
      </c>
      <c r="C5" s="34" t="s">
        <v>1426</v>
      </c>
      <c r="D5" s="44" t="s">
        <v>1489</v>
      </c>
      <c r="E5" s="44" t="s">
        <v>1444</v>
      </c>
      <c r="F5" s="44" t="s">
        <v>203</v>
      </c>
      <c r="G5" s="44" t="s">
        <v>1419</v>
      </c>
      <c r="H5" s="44" t="s">
        <v>435</v>
      </c>
      <c r="I5" s="44"/>
    </row>
    <row r="6" spans="1:9" s="45" customFormat="1" x14ac:dyDescent="0.2">
      <c r="A6" s="42">
        <v>4</v>
      </c>
      <c r="B6" s="44" t="s">
        <v>1187</v>
      </c>
      <c r="C6" s="34" t="s">
        <v>1188</v>
      </c>
      <c r="D6" s="44" t="s">
        <v>1519</v>
      </c>
      <c r="E6" s="44" t="s">
        <v>1442</v>
      </c>
      <c r="F6" s="44" t="s">
        <v>22</v>
      </c>
      <c r="G6" s="44" t="s">
        <v>1189</v>
      </c>
      <c r="H6" s="44" t="s">
        <v>435</v>
      </c>
      <c r="I6" s="44" t="s">
        <v>744</v>
      </c>
    </row>
    <row r="7" spans="1:9" s="45" customFormat="1" x14ac:dyDescent="0.2">
      <c r="A7" s="42">
        <v>5</v>
      </c>
      <c r="B7" s="44" t="s">
        <v>430</v>
      </c>
      <c r="C7" s="34" t="s">
        <v>431</v>
      </c>
      <c r="D7" s="44" t="s">
        <v>1520</v>
      </c>
      <c r="E7" s="44" t="s">
        <v>1442</v>
      </c>
      <c r="F7" s="44" t="s">
        <v>22</v>
      </c>
      <c r="G7" s="44" t="s">
        <v>434</v>
      </c>
      <c r="H7" s="44" t="s">
        <v>435</v>
      </c>
      <c r="I7" s="44" t="s">
        <v>436</v>
      </c>
    </row>
    <row r="8" spans="1:9" s="45" customFormat="1" x14ac:dyDescent="0.2">
      <c r="A8" s="42">
        <v>6</v>
      </c>
      <c r="B8" s="44" t="s">
        <v>631</v>
      </c>
      <c r="C8" s="34" t="s">
        <v>632</v>
      </c>
      <c r="D8" s="44" t="s">
        <v>1521</v>
      </c>
      <c r="E8" s="44" t="s">
        <v>1442</v>
      </c>
      <c r="F8" s="44" t="s">
        <v>635</v>
      </c>
      <c r="G8" s="44" t="s">
        <v>636</v>
      </c>
      <c r="H8" s="44" t="s">
        <v>435</v>
      </c>
      <c r="I8" s="44" t="s">
        <v>637</v>
      </c>
    </row>
    <row r="9" spans="1:9" s="45" customFormat="1" x14ac:dyDescent="0.2">
      <c r="A9" s="42">
        <v>7</v>
      </c>
      <c r="B9" s="44" t="s">
        <v>740</v>
      </c>
      <c r="C9" s="34" t="s">
        <v>741</v>
      </c>
      <c r="D9" s="44" t="s">
        <v>1519</v>
      </c>
      <c r="E9" s="44" t="s">
        <v>1442</v>
      </c>
      <c r="F9" s="44" t="s">
        <v>22</v>
      </c>
      <c r="G9" s="44" t="s">
        <v>434</v>
      </c>
      <c r="H9" s="44" t="s">
        <v>435</v>
      </c>
      <c r="I9" s="44" t="s">
        <v>744</v>
      </c>
    </row>
    <row r="10" spans="1:9" s="45" customFormat="1" x14ac:dyDescent="0.2">
      <c r="A10" s="42">
        <v>8</v>
      </c>
      <c r="B10" s="44" t="s">
        <v>820</v>
      </c>
      <c r="C10" s="34" t="s">
        <v>821</v>
      </c>
      <c r="D10" s="44" t="s">
        <v>1522</v>
      </c>
      <c r="E10" s="44" t="s">
        <v>1442</v>
      </c>
      <c r="F10" s="44" t="s">
        <v>22</v>
      </c>
      <c r="G10" s="44" t="s">
        <v>434</v>
      </c>
      <c r="H10" s="44" t="s">
        <v>435</v>
      </c>
      <c r="I10" s="44" t="s">
        <v>824</v>
      </c>
    </row>
    <row r="11" spans="1:9" s="45" customFormat="1" x14ac:dyDescent="0.2">
      <c r="A11" s="42">
        <v>9</v>
      </c>
      <c r="B11" s="44" t="s">
        <v>516</v>
      </c>
      <c r="C11" s="34" t="s">
        <v>321</v>
      </c>
      <c r="D11" s="44" t="s">
        <v>1550</v>
      </c>
      <c r="E11" s="44" t="s">
        <v>1446</v>
      </c>
      <c r="F11" s="44" t="s">
        <v>22</v>
      </c>
      <c r="G11" s="44" t="s">
        <v>434</v>
      </c>
      <c r="H11" s="44" t="s">
        <v>435</v>
      </c>
      <c r="I11" s="44" t="s">
        <v>519</v>
      </c>
    </row>
    <row r="12" spans="1:9" s="45" customFormat="1" x14ac:dyDescent="0.2">
      <c r="A12" s="42">
        <v>10</v>
      </c>
      <c r="B12" s="44" t="s">
        <v>946</v>
      </c>
      <c r="C12" s="34" t="s">
        <v>363</v>
      </c>
      <c r="D12" s="44" t="s">
        <v>1551</v>
      </c>
      <c r="E12" s="44" t="s">
        <v>1446</v>
      </c>
      <c r="F12" s="44" t="s">
        <v>22</v>
      </c>
      <c r="G12" s="44" t="s">
        <v>949</v>
      </c>
      <c r="H12" s="44" t="s">
        <v>435</v>
      </c>
      <c r="I12" s="44" t="s">
        <v>950</v>
      </c>
    </row>
    <row r="13" spans="1:9" s="45" customFormat="1" x14ac:dyDescent="0.2">
      <c r="A13" s="42">
        <v>11</v>
      </c>
      <c r="B13" s="44" t="s">
        <v>1252</v>
      </c>
      <c r="C13" s="34" t="s">
        <v>1253</v>
      </c>
      <c r="D13" s="44" t="s">
        <v>1509</v>
      </c>
      <c r="E13" s="44" t="s">
        <v>1438</v>
      </c>
      <c r="F13" s="44" t="s">
        <v>22</v>
      </c>
      <c r="G13" s="44" t="s">
        <v>1255</v>
      </c>
      <c r="H13" s="44" t="s">
        <v>1408</v>
      </c>
      <c r="I13" s="44" t="s">
        <v>1256</v>
      </c>
    </row>
    <row r="14" spans="1:9" s="45" customFormat="1" x14ac:dyDescent="0.2">
      <c r="A14" s="42">
        <v>12</v>
      </c>
      <c r="B14" s="44" t="s">
        <v>871</v>
      </c>
      <c r="C14" s="34" t="s">
        <v>872</v>
      </c>
      <c r="D14" s="44" t="s">
        <v>1535</v>
      </c>
      <c r="E14" s="44" t="s">
        <v>1442</v>
      </c>
      <c r="F14" s="44" t="s">
        <v>875</v>
      </c>
      <c r="G14" s="44" t="s">
        <v>876</v>
      </c>
      <c r="H14" s="44" t="s">
        <v>1408</v>
      </c>
      <c r="I14" s="44" t="s">
        <v>877</v>
      </c>
    </row>
    <row r="15" spans="1:9" s="45" customFormat="1" x14ac:dyDescent="0.2">
      <c r="A15" s="42">
        <v>13</v>
      </c>
      <c r="B15" s="44" t="s">
        <v>60</v>
      </c>
      <c r="C15" s="34" t="s">
        <v>61</v>
      </c>
      <c r="D15" s="44" t="s">
        <v>1457</v>
      </c>
      <c r="E15" s="44" t="s">
        <v>1443</v>
      </c>
      <c r="F15" s="44" t="s">
        <v>64</v>
      </c>
      <c r="G15" s="44" t="s">
        <v>65</v>
      </c>
      <c r="H15" s="44" t="s">
        <v>66</v>
      </c>
      <c r="I15" s="44" t="s">
        <v>67</v>
      </c>
    </row>
    <row r="16" spans="1:9" s="45" customFormat="1" x14ac:dyDescent="0.2">
      <c r="A16" s="42">
        <v>14</v>
      </c>
      <c r="B16" s="44" t="s">
        <v>731</v>
      </c>
      <c r="C16" s="34" t="s">
        <v>732</v>
      </c>
      <c r="D16" s="44" t="s">
        <v>1458</v>
      </c>
      <c r="E16" s="44" t="s">
        <v>1443</v>
      </c>
      <c r="F16" s="44" t="s">
        <v>64</v>
      </c>
      <c r="G16" s="44" t="s">
        <v>65</v>
      </c>
      <c r="H16" s="44" t="s">
        <v>66</v>
      </c>
      <c r="I16" s="44" t="s">
        <v>136</v>
      </c>
    </row>
    <row r="17" spans="1:9" s="45" customFormat="1" x14ac:dyDescent="0.2">
      <c r="A17" s="42">
        <v>15</v>
      </c>
      <c r="B17" s="44" t="s">
        <v>1012</v>
      </c>
      <c r="C17" s="34" t="s">
        <v>1013</v>
      </c>
      <c r="D17" s="44" t="s">
        <v>1567</v>
      </c>
      <c r="E17" s="44" t="s">
        <v>1446</v>
      </c>
      <c r="F17" s="44" t="s">
        <v>64</v>
      </c>
      <c r="G17" s="44" t="s">
        <v>1016</v>
      </c>
      <c r="H17" s="44" t="s">
        <v>66</v>
      </c>
      <c r="I17" s="44" t="s">
        <v>1017</v>
      </c>
    </row>
    <row r="18" spans="1:9" s="45" customFormat="1" x14ac:dyDescent="0.2">
      <c r="A18" s="42">
        <v>16</v>
      </c>
      <c r="B18" s="44" t="s">
        <v>245</v>
      </c>
      <c r="C18" s="34" t="s">
        <v>246</v>
      </c>
      <c r="D18" s="44" t="s">
        <v>1459</v>
      </c>
      <c r="E18" s="44" t="s">
        <v>1443</v>
      </c>
      <c r="F18" s="44" t="s">
        <v>22</v>
      </c>
      <c r="G18" s="44" t="s">
        <v>90</v>
      </c>
      <c r="H18" s="44" t="s">
        <v>165</v>
      </c>
      <c r="I18" s="44" t="s">
        <v>91</v>
      </c>
    </row>
    <row r="19" spans="1:9" s="45" customFormat="1" x14ac:dyDescent="0.2">
      <c r="A19" s="42">
        <v>17</v>
      </c>
      <c r="B19" s="44" t="s">
        <v>376</v>
      </c>
      <c r="C19" s="34" t="s">
        <v>377</v>
      </c>
      <c r="D19" s="44" t="s">
        <v>1460</v>
      </c>
      <c r="E19" s="44" t="s">
        <v>1443</v>
      </c>
      <c r="F19" s="44" t="s">
        <v>22</v>
      </c>
      <c r="G19" s="44" t="s">
        <v>23</v>
      </c>
      <c r="H19" s="44" t="s">
        <v>165</v>
      </c>
      <c r="I19" s="44" t="s">
        <v>25</v>
      </c>
    </row>
    <row r="20" spans="1:9" s="45" customFormat="1" x14ac:dyDescent="0.2">
      <c r="A20" s="42">
        <v>18</v>
      </c>
      <c r="B20" s="44" t="s">
        <v>625</v>
      </c>
      <c r="C20" s="34" t="s">
        <v>626</v>
      </c>
      <c r="D20" s="44" t="s">
        <v>1460</v>
      </c>
      <c r="E20" s="44" t="s">
        <v>1443</v>
      </c>
      <c r="F20" s="44" t="s">
        <v>22</v>
      </c>
      <c r="G20" s="44" t="s">
        <v>23</v>
      </c>
      <c r="H20" s="44" t="s">
        <v>165</v>
      </c>
      <c r="I20" s="44" t="s">
        <v>25</v>
      </c>
    </row>
    <row r="21" spans="1:9" s="45" customFormat="1" x14ac:dyDescent="0.2">
      <c r="A21" s="42">
        <v>19</v>
      </c>
      <c r="B21" s="44" t="s">
        <v>991</v>
      </c>
      <c r="C21" s="34" t="s">
        <v>992</v>
      </c>
      <c r="D21" s="44" t="s">
        <v>1460</v>
      </c>
      <c r="E21" s="44" t="s">
        <v>1443</v>
      </c>
      <c r="F21" s="44" t="s">
        <v>22</v>
      </c>
      <c r="G21" s="44" t="s">
        <v>23</v>
      </c>
      <c r="H21" s="44" t="s">
        <v>165</v>
      </c>
      <c r="I21" s="44" t="s">
        <v>25</v>
      </c>
    </row>
    <row r="22" spans="1:9" s="45" customFormat="1" x14ac:dyDescent="0.2">
      <c r="A22" s="42">
        <v>20</v>
      </c>
      <c r="B22" s="44" t="s">
        <v>1290</v>
      </c>
      <c r="C22" s="34" t="s">
        <v>1291</v>
      </c>
      <c r="D22" s="44" t="s">
        <v>1493</v>
      </c>
      <c r="E22" s="44" t="s">
        <v>1438</v>
      </c>
      <c r="F22" s="44" t="s">
        <v>22</v>
      </c>
      <c r="G22" s="44" t="s">
        <v>90</v>
      </c>
      <c r="H22" s="44" t="s">
        <v>165</v>
      </c>
      <c r="I22" s="44" t="s">
        <v>1195</v>
      </c>
    </row>
    <row r="23" spans="1:9" s="45" customFormat="1" x14ac:dyDescent="0.2">
      <c r="A23" s="42">
        <v>21</v>
      </c>
      <c r="B23" s="44" t="s">
        <v>1295</v>
      </c>
      <c r="C23" s="34" t="s">
        <v>1297</v>
      </c>
      <c r="D23" s="44" t="s">
        <v>1494</v>
      </c>
      <c r="E23" s="44" t="s">
        <v>1438</v>
      </c>
      <c r="F23" s="44" t="s">
        <v>22</v>
      </c>
      <c r="G23" s="44" t="s">
        <v>90</v>
      </c>
      <c r="H23" s="44" t="s">
        <v>165</v>
      </c>
      <c r="I23" s="44" t="s">
        <v>1195</v>
      </c>
    </row>
    <row r="24" spans="1:9" s="45" customFormat="1" x14ac:dyDescent="0.2">
      <c r="A24" s="42">
        <v>22</v>
      </c>
      <c r="B24" s="44" t="s">
        <v>160</v>
      </c>
      <c r="C24" s="34" t="s">
        <v>161</v>
      </c>
      <c r="D24" s="44" t="s">
        <v>1495</v>
      </c>
      <c r="E24" s="44" t="s">
        <v>1438</v>
      </c>
      <c r="F24" s="44" t="s">
        <v>102</v>
      </c>
      <c r="G24" s="44" t="s">
        <v>164</v>
      </c>
      <c r="H24" s="44" t="s">
        <v>165</v>
      </c>
      <c r="I24" s="44" t="s">
        <v>166</v>
      </c>
    </row>
    <row r="25" spans="1:9" s="45" customFormat="1" x14ac:dyDescent="0.2">
      <c r="A25" s="42">
        <v>23</v>
      </c>
      <c r="B25" s="44" t="s">
        <v>472</v>
      </c>
      <c r="C25" s="34" t="s">
        <v>473</v>
      </c>
      <c r="D25" s="44" t="s">
        <v>1495</v>
      </c>
      <c r="E25" s="44" t="s">
        <v>1438</v>
      </c>
      <c r="F25" s="44" t="s">
        <v>102</v>
      </c>
      <c r="G25" s="44" t="s">
        <v>164</v>
      </c>
      <c r="H25" s="44" t="s">
        <v>165</v>
      </c>
      <c r="I25" s="44" t="s">
        <v>166</v>
      </c>
    </row>
    <row r="26" spans="1:9" s="45" customFormat="1" x14ac:dyDescent="0.2">
      <c r="A26" s="42">
        <v>24</v>
      </c>
      <c r="B26" s="44" t="s">
        <v>1208</v>
      </c>
      <c r="C26" s="34" t="s">
        <v>1209</v>
      </c>
      <c r="D26" s="44" t="s">
        <v>1496</v>
      </c>
      <c r="E26" s="44" t="s">
        <v>1438</v>
      </c>
      <c r="F26" s="44" t="s">
        <v>22</v>
      </c>
      <c r="G26" s="44" t="s">
        <v>90</v>
      </c>
      <c r="H26" s="44" t="s">
        <v>165</v>
      </c>
      <c r="I26" s="44" t="s">
        <v>91</v>
      </c>
    </row>
    <row r="27" spans="1:9" s="45" customFormat="1" x14ac:dyDescent="0.2">
      <c r="A27" s="42">
        <v>25</v>
      </c>
      <c r="B27" s="44" t="s">
        <v>561</v>
      </c>
      <c r="C27" s="34" t="s">
        <v>562</v>
      </c>
      <c r="D27" s="44" t="s">
        <v>1497</v>
      </c>
      <c r="E27" s="44" t="s">
        <v>1438</v>
      </c>
      <c r="F27" s="44" t="s">
        <v>102</v>
      </c>
      <c r="G27" s="44" t="s">
        <v>564</v>
      </c>
      <c r="H27" s="44" t="s">
        <v>165</v>
      </c>
      <c r="I27" s="44" t="s">
        <v>567</v>
      </c>
    </row>
    <row r="28" spans="1:9" s="45" customFormat="1" x14ac:dyDescent="0.2">
      <c r="A28" s="42">
        <v>26</v>
      </c>
      <c r="B28" s="44" t="s">
        <v>752</v>
      </c>
      <c r="C28" s="34" t="s">
        <v>753</v>
      </c>
      <c r="D28" s="44" t="s">
        <v>1498</v>
      </c>
      <c r="E28" s="44" t="s">
        <v>1438</v>
      </c>
      <c r="F28" s="44" t="s">
        <v>22</v>
      </c>
      <c r="G28" s="44" t="s">
        <v>375</v>
      </c>
      <c r="H28" s="44" t="s">
        <v>165</v>
      </c>
      <c r="I28" s="44" t="s">
        <v>756</v>
      </c>
    </row>
    <row r="29" spans="1:9" s="45" customFormat="1" x14ac:dyDescent="0.2">
      <c r="A29" s="42">
        <v>27</v>
      </c>
      <c r="B29" s="44" t="s">
        <v>790</v>
      </c>
      <c r="C29" s="34" t="s">
        <v>791</v>
      </c>
      <c r="D29" s="44" t="s">
        <v>1499</v>
      </c>
      <c r="E29" s="44" t="s">
        <v>1438</v>
      </c>
      <c r="F29" s="44" t="s">
        <v>794</v>
      </c>
      <c r="G29" s="44" t="s">
        <v>795</v>
      </c>
      <c r="H29" s="44" t="s">
        <v>165</v>
      </c>
      <c r="I29" s="44" t="s">
        <v>796</v>
      </c>
    </row>
    <row r="30" spans="1:9" s="45" customFormat="1" x14ac:dyDescent="0.2">
      <c r="A30" s="42">
        <v>28</v>
      </c>
      <c r="B30" s="44" t="s">
        <v>797</v>
      </c>
      <c r="C30" s="34" t="s">
        <v>798</v>
      </c>
      <c r="D30" s="44" t="s">
        <v>1500</v>
      </c>
      <c r="E30" s="44" t="s">
        <v>1438</v>
      </c>
      <c r="F30" s="44" t="s">
        <v>305</v>
      </c>
      <c r="G30" s="44" t="s">
        <v>800</v>
      </c>
      <c r="H30" s="44" t="s">
        <v>165</v>
      </c>
      <c r="I30" s="44" t="s">
        <v>1112</v>
      </c>
    </row>
    <row r="31" spans="1:9" s="45" customFormat="1" x14ac:dyDescent="0.2">
      <c r="A31" s="42">
        <v>29</v>
      </c>
      <c r="B31" s="44" t="s">
        <v>832</v>
      </c>
      <c r="C31" s="34" t="s">
        <v>833</v>
      </c>
      <c r="D31" s="44" t="s">
        <v>1501</v>
      </c>
      <c r="E31" s="44" t="s">
        <v>1438</v>
      </c>
      <c r="F31" s="44" t="s">
        <v>191</v>
      </c>
      <c r="G31" s="44" t="s">
        <v>836</v>
      </c>
      <c r="H31" s="44" t="s">
        <v>165</v>
      </c>
      <c r="I31" s="44" t="s">
        <v>837</v>
      </c>
    </row>
    <row r="32" spans="1:9" s="45" customFormat="1" x14ac:dyDescent="0.2">
      <c r="A32" s="42">
        <v>30</v>
      </c>
      <c r="B32" s="44" t="s">
        <v>930</v>
      </c>
      <c r="C32" s="34" t="s">
        <v>931</v>
      </c>
      <c r="D32" s="44" t="s">
        <v>1502</v>
      </c>
      <c r="E32" s="44" t="s">
        <v>1438</v>
      </c>
      <c r="F32" s="44" t="s">
        <v>39</v>
      </c>
      <c r="G32" s="44" t="s">
        <v>934</v>
      </c>
      <c r="H32" s="44" t="s">
        <v>165</v>
      </c>
      <c r="I32" s="44" t="s">
        <v>935</v>
      </c>
    </row>
    <row r="33" spans="1:9" s="45" customFormat="1" x14ac:dyDescent="0.2">
      <c r="A33" s="42">
        <v>31</v>
      </c>
      <c r="B33" s="44" t="s">
        <v>936</v>
      </c>
      <c r="C33" s="34" t="s">
        <v>937</v>
      </c>
      <c r="D33" s="44" t="s">
        <v>1498</v>
      </c>
      <c r="E33" s="44" t="s">
        <v>1438</v>
      </c>
      <c r="F33" s="44" t="s">
        <v>305</v>
      </c>
      <c r="G33" s="44" t="s">
        <v>939</v>
      </c>
      <c r="H33" s="44" t="s">
        <v>165</v>
      </c>
      <c r="I33" s="44" t="s">
        <v>756</v>
      </c>
    </row>
    <row r="34" spans="1:9" s="45" customFormat="1" x14ac:dyDescent="0.2">
      <c r="A34" s="42">
        <v>32</v>
      </c>
      <c r="B34" s="44" t="s">
        <v>1023</v>
      </c>
      <c r="C34" s="34" t="s">
        <v>941</v>
      </c>
      <c r="D34" s="44" t="s">
        <v>1503</v>
      </c>
      <c r="E34" s="44" t="s">
        <v>1438</v>
      </c>
      <c r="F34" s="44" t="s">
        <v>469</v>
      </c>
      <c r="G34" s="44" t="s">
        <v>1026</v>
      </c>
      <c r="H34" s="44" t="s">
        <v>165</v>
      </c>
      <c r="I34" s="44" t="s">
        <v>1027</v>
      </c>
    </row>
    <row r="35" spans="1:9" s="45" customFormat="1" x14ac:dyDescent="0.2">
      <c r="A35" s="42">
        <v>33</v>
      </c>
      <c r="B35" s="44" t="s">
        <v>561</v>
      </c>
      <c r="C35" s="34" t="s">
        <v>565</v>
      </c>
      <c r="D35" s="44" t="s">
        <v>1454</v>
      </c>
      <c r="E35" s="44" t="s">
        <v>1438</v>
      </c>
      <c r="F35" s="44" t="s">
        <v>102</v>
      </c>
      <c r="G35" s="44" t="s">
        <v>180</v>
      </c>
      <c r="H35" s="44" t="s">
        <v>165</v>
      </c>
      <c r="I35" s="44" t="s">
        <v>567</v>
      </c>
    </row>
    <row r="36" spans="1:9" s="45" customFormat="1" x14ac:dyDescent="0.2">
      <c r="A36" s="42">
        <v>34</v>
      </c>
      <c r="B36" s="44" t="s">
        <v>1199</v>
      </c>
      <c r="C36" s="34" t="s">
        <v>1200</v>
      </c>
      <c r="D36" s="44" t="s">
        <v>1494</v>
      </c>
      <c r="E36" s="44" t="s">
        <v>1438</v>
      </c>
      <c r="F36" s="44" t="s">
        <v>22</v>
      </c>
      <c r="G36" s="44" t="s">
        <v>90</v>
      </c>
      <c r="H36" s="44" t="s">
        <v>165</v>
      </c>
      <c r="I36" s="44" t="s">
        <v>1195</v>
      </c>
    </row>
    <row r="37" spans="1:9" s="45" customFormat="1" x14ac:dyDescent="0.2">
      <c r="A37" s="42">
        <v>35</v>
      </c>
      <c r="B37" s="44" t="s">
        <v>1197</v>
      </c>
      <c r="C37" s="34" t="s">
        <v>1198</v>
      </c>
      <c r="D37" s="44" t="s">
        <v>1494</v>
      </c>
      <c r="E37" s="44" t="s">
        <v>1438</v>
      </c>
      <c r="F37" s="44" t="s">
        <v>22</v>
      </c>
      <c r="G37" s="44" t="s">
        <v>90</v>
      </c>
      <c r="H37" s="44" t="s">
        <v>165</v>
      </c>
      <c r="I37" s="44" t="s">
        <v>1195</v>
      </c>
    </row>
    <row r="38" spans="1:9" s="45" customFormat="1" x14ac:dyDescent="0.2">
      <c r="A38" s="42">
        <v>36</v>
      </c>
      <c r="B38" s="44" t="s">
        <v>1182</v>
      </c>
      <c r="C38" s="34" t="s">
        <v>1183</v>
      </c>
      <c r="D38" s="44" t="s">
        <v>1523</v>
      </c>
      <c r="E38" s="44" t="s">
        <v>1442</v>
      </c>
      <c r="F38" s="44" t="s">
        <v>22</v>
      </c>
      <c r="G38" s="44" t="s">
        <v>1185</v>
      </c>
      <c r="H38" s="44" t="s">
        <v>165</v>
      </c>
      <c r="I38" s="44" t="s">
        <v>1186</v>
      </c>
    </row>
    <row r="39" spans="1:9" s="45" customFormat="1" x14ac:dyDescent="0.2">
      <c r="A39" s="42">
        <v>37</v>
      </c>
      <c r="B39" s="44" t="s">
        <v>1205</v>
      </c>
      <c r="C39" s="34" t="s">
        <v>1206</v>
      </c>
      <c r="D39" s="44" t="s">
        <v>1459</v>
      </c>
      <c r="E39" s="44" t="s">
        <v>1442</v>
      </c>
      <c r="F39" s="44" t="s">
        <v>22</v>
      </c>
      <c r="G39" s="44" t="s">
        <v>90</v>
      </c>
      <c r="H39" s="44" t="s">
        <v>165</v>
      </c>
      <c r="I39" s="44" t="s">
        <v>1207</v>
      </c>
    </row>
    <row r="40" spans="1:9" s="45" customFormat="1" x14ac:dyDescent="0.2">
      <c r="A40" s="42">
        <v>38</v>
      </c>
      <c r="B40" s="44" t="s">
        <v>372</v>
      </c>
      <c r="C40" s="34" t="s">
        <v>373</v>
      </c>
      <c r="D40" s="44" t="s">
        <v>1460</v>
      </c>
      <c r="E40" s="44" t="s">
        <v>1442</v>
      </c>
      <c r="F40" s="44" t="s">
        <v>22</v>
      </c>
      <c r="G40" s="44" t="s">
        <v>375</v>
      </c>
      <c r="H40" s="44" t="s">
        <v>165</v>
      </c>
      <c r="I40" s="44" t="s">
        <v>1105</v>
      </c>
    </row>
    <row r="41" spans="1:9" s="45" customFormat="1" x14ac:dyDescent="0.2">
      <c r="A41" s="42">
        <v>39</v>
      </c>
      <c r="B41" s="44" t="s">
        <v>466</v>
      </c>
      <c r="C41" s="34" t="s">
        <v>467</v>
      </c>
      <c r="D41" s="44" t="s">
        <v>1449</v>
      </c>
      <c r="E41" s="44" t="s">
        <v>1442</v>
      </c>
      <c r="F41" s="44" t="s">
        <v>469</v>
      </c>
      <c r="G41" s="44" t="s">
        <v>470</v>
      </c>
      <c r="H41" s="44" t="s">
        <v>471</v>
      </c>
      <c r="I41" s="44" t="s">
        <v>1121</v>
      </c>
    </row>
    <row r="42" spans="1:9" s="45" customFormat="1" x14ac:dyDescent="0.2">
      <c r="A42" s="42">
        <v>40</v>
      </c>
      <c r="B42" s="44" t="s">
        <v>137</v>
      </c>
      <c r="C42" s="34" t="s">
        <v>138</v>
      </c>
      <c r="D42" s="44" t="s">
        <v>1480</v>
      </c>
      <c r="E42" s="44" t="s">
        <v>1443</v>
      </c>
      <c r="F42" s="44" t="s">
        <v>50</v>
      </c>
      <c r="G42" s="44" t="s">
        <v>141</v>
      </c>
      <c r="H42" s="44" t="s">
        <v>471</v>
      </c>
      <c r="I42" s="44" t="s">
        <v>142</v>
      </c>
    </row>
    <row r="43" spans="1:9" s="45" customFormat="1" x14ac:dyDescent="0.2">
      <c r="A43" s="42">
        <v>41</v>
      </c>
      <c r="B43" s="44" t="s">
        <v>143</v>
      </c>
      <c r="C43" s="34" t="s">
        <v>144</v>
      </c>
      <c r="D43" s="44" t="s">
        <v>1481</v>
      </c>
      <c r="E43" s="44" t="s">
        <v>1443</v>
      </c>
      <c r="F43" s="44" t="s">
        <v>64</v>
      </c>
      <c r="G43" s="44" t="s">
        <v>65</v>
      </c>
      <c r="H43" s="44" t="s">
        <v>471</v>
      </c>
      <c r="I43" s="44" t="s">
        <v>1115</v>
      </c>
    </row>
    <row r="44" spans="1:9" s="45" customFormat="1" x14ac:dyDescent="0.2">
      <c r="A44" s="42">
        <v>42</v>
      </c>
      <c r="B44" s="44" t="s">
        <v>237</v>
      </c>
      <c r="C44" s="34" t="s">
        <v>238</v>
      </c>
      <c r="D44" s="44" t="s">
        <v>1480</v>
      </c>
      <c r="E44" s="44" t="s">
        <v>1443</v>
      </c>
      <c r="F44" s="44" t="s">
        <v>50</v>
      </c>
      <c r="G44" s="44" t="s">
        <v>141</v>
      </c>
      <c r="H44" s="44" t="s">
        <v>471</v>
      </c>
      <c r="I44" s="44" t="s">
        <v>142</v>
      </c>
    </row>
    <row r="45" spans="1:9" s="45" customFormat="1" x14ac:dyDescent="0.2">
      <c r="A45" s="42">
        <v>43</v>
      </c>
      <c r="B45" s="44" t="s">
        <v>240</v>
      </c>
      <c r="C45" s="34" t="s">
        <v>241</v>
      </c>
      <c r="D45" s="44" t="s">
        <v>1482</v>
      </c>
      <c r="E45" s="44" t="s">
        <v>1443</v>
      </c>
      <c r="F45" s="44" t="s">
        <v>64</v>
      </c>
      <c r="G45" s="44" t="s">
        <v>65</v>
      </c>
      <c r="H45" s="44" t="s">
        <v>471</v>
      </c>
      <c r="I45" s="44" t="s">
        <v>244</v>
      </c>
    </row>
    <row r="46" spans="1:9" s="45" customFormat="1" x14ac:dyDescent="0.2">
      <c r="A46" s="42">
        <v>44</v>
      </c>
      <c r="B46" s="44" t="s">
        <v>303</v>
      </c>
      <c r="C46" s="34" t="s">
        <v>1437</v>
      </c>
      <c r="D46" s="44" t="s">
        <v>1116</v>
      </c>
      <c r="E46" s="44" t="s">
        <v>1444</v>
      </c>
      <c r="F46" s="44" t="s">
        <v>203</v>
      </c>
      <c r="G46" s="44" t="s">
        <v>1418</v>
      </c>
      <c r="H46" s="44" t="s">
        <v>471</v>
      </c>
      <c r="I46" s="44" t="s">
        <v>1117</v>
      </c>
    </row>
    <row r="47" spans="1:9" s="45" customFormat="1" x14ac:dyDescent="0.2">
      <c r="A47" s="42">
        <v>45</v>
      </c>
      <c r="B47" s="44" t="s">
        <v>694</v>
      </c>
      <c r="C47" s="34" t="s">
        <v>695</v>
      </c>
      <c r="D47" s="44" t="s">
        <v>1480</v>
      </c>
      <c r="E47" s="44" t="s">
        <v>1443</v>
      </c>
      <c r="F47" s="44" t="s">
        <v>50</v>
      </c>
      <c r="G47" s="44" t="s">
        <v>141</v>
      </c>
      <c r="H47" s="44" t="s">
        <v>471</v>
      </c>
      <c r="I47" s="44" t="s">
        <v>142</v>
      </c>
    </row>
    <row r="48" spans="1:9" s="45" customFormat="1" x14ac:dyDescent="0.2">
      <c r="A48" s="42">
        <v>46</v>
      </c>
      <c r="B48" s="44" t="s">
        <v>231</v>
      </c>
      <c r="C48" s="34" t="s">
        <v>232</v>
      </c>
      <c r="D48" s="44" t="s">
        <v>1510</v>
      </c>
      <c r="E48" s="44" t="s">
        <v>1438</v>
      </c>
      <c r="F48" s="44" t="s">
        <v>102</v>
      </c>
      <c r="G48" s="44" t="s">
        <v>235</v>
      </c>
      <c r="H48" s="44" t="s">
        <v>471</v>
      </c>
      <c r="I48" s="44" t="s">
        <v>236</v>
      </c>
    </row>
    <row r="49" spans="1:9" s="45" customFormat="1" x14ac:dyDescent="0.2">
      <c r="A49" s="42">
        <v>47</v>
      </c>
      <c r="B49" s="44" t="s">
        <v>1258</v>
      </c>
      <c r="C49" s="34" t="s">
        <v>1257</v>
      </c>
      <c r="D49" s="44" t="s">
        <v>1524</v>
      </c>
      <c r="E49" s="44" t="s">
        <v>1442</v>
      </c>
      <c r="F49" s="44" t="s">
        <v>1260</v>
      </c>
      <c r="G49" s="44" t="s">
        <v>1261</v>
      </c>
      <c r="H49" s="44" t="s">
        <v>471</v>
      </c>
      <c r="I49" s="44" t="s">
        <v>1262</v>
      </c>
    </row>
    <row r="50" spans="1:9" s="45" customFormat="1" x14ac:dyDescent="0.2">
      <c r="A50" s="42">
        <v>48</v>
      </c>
      <c r="B50" s="44" t="s">
        <v>690</v>
      </c>
      <c r="C50" s="34" t="s">
        <v>691</v>
      </c>
      <c r="D50" s="44" t="s">
        <v>1510</v>
      </c>
      <c r="E50" s="44" t="s">
        <v>1442</v>
      </c>
      <c r="F50" s="44" t="s">
        <v>102</v>
      </c>
      <c r="G50" s="44" t="s">
        <v>235</v>
      </c>
      <c r="H50" s="44" t="s">
        <v>471</v>
      </c>
      <c r="I50" s="44" t="s">
        <v>693</v>
      </c>
    </row>
    <row r="51" spans="1:9" s="45" customFormat="1" x14ac:dyDescent="0.2">
      <c r="A51" s="42">
        <v>49</v>
      </c>
      <c r="B51" s="44" t="s">
        <v>765</v>
      </c>
      <c r="C51" s="34" t="s">
        <v>766</v>
      </c>
      <c r="D51" s="44" t="s">
        <v>1536</v>
      </c>
      <c r="E51" s="44" t="s">
        <v>1442</v>
      </c>
      <c r="F51" s="44" t="s">
        <v>305</v>
      </c>
      <c r="G51" s="44" t="s">
        <v>769</v>
      </c>
      <c r="H51" s="44" t="s">
        <v>471</v>
      </c>
      <c r="I51" s="44" t="s">
        <v>768</v>
      </c>
    </row>
    <row r="52" spans="1:9" s="45" customFormat="1" x14ac:dyDescent="0.2">
      <c r="A52" s="42">
        <v>50</v>
      </c>
      <c r="B52" s="44" t="s">
        <v>1126</v>
      </c>
      <c r="C52" s="34" t="s">
        <v>1127</v>
      </c>
      <c r="D52" s="44" t="s">
        <v>1510</v>
      </c>
      <c r="E52" s="44"/>
      <c r="F52" s="44"/>
      <c r="G52" s="44"/>
      <c r="H52" s="44" t="s">
        <v>471</v>
      </c>
      <c r="I52" s="44" t="s">
        <v>693</v>
      </c>
    </row>
    <row r="53" spans="1:9" s="45" customFormat="1" x14ac:dyDescent="0.2">
      <c r="A53" s="42">
        <v>51</v>
      </c>
      <c r="B53" s="44" t="s">
        <v>1118</v>
      </c>
      <c r="C53" s="34" t="s">
        <v>1119</v>
      </c>
      <c r="D53" s="44" t="s">
        <v>1556</v>
      </c>
      <c r="E53" s="44"/>
      <c r="F53" s="44"/>
      <c r="G53" s="44"/>
      <c r="H53" s="44" t="s">
        <v>471</v>
      </c>
      <c r="I53" s="44" t="s">
        <v>1121</v>
      </c>
    </row>
    <row r="54" spans="1:9" s="45" customFormat="1" x14ac:dyDescent="0.2">
      <c r="A54" s="42">
        <v>52</v>
      </c>
      <c r="B54" s="44" t="s">
        <v>1123</v>
      </c>
      <c r="C54" s="34" t="s">
        <v>1124</v>
      </c>
      <c r="D54" s="44" t="s">
        <v>1557</v>
      </c>
      <c r="E54" s="44"/>
      <c r="F54" s="44"/>
      <c r="G54" s="44"/>
      <c r="H54" s="44" t="s">
        <v>471</v>
      </c>
      <c r="I54" s="44" t="s">
        <v>1125</v>
      </c>
    </row>
    <row r="55" spans="1:9" s="45" customFormat="1" x14ac:dyDescent="0.2">
      <c r="A55" s="42">
        <v>53</v>
      </c>
      <c r="B55" s="44" t="s">
        <v>1420</v>
      </c>
      <c r="C55" s="34" t="s">
        <v>1421</v>
      </c>
      <c r="D55" s="44" t="s">
        <v>1504</v>
      </c>
      <c r="E55" s="44" t="s">
        <v>1438</v>
      </c>
      <c r="F55" s="44" t="s">
        <v>22</v>
      </c>
      <c r="G55" s="44" t="s">
        <v>59</v>
      </c>
      <c r="H55" s="44" t="s">
        <v>1423</v>
      </c>
      <c r="I55" s="44"/>
    </row>
    <row r="56" spans="1:9" s="45" customFormat="1" x14ac:dyDescent="0.2">
      <c r="A56" s="42">
        <v>54</v>
      </c>
      <c r="B56" s="44" t="s">
        <v>1108</v>
      </c>
      <c r="C56" s="34" t="s">
        <v>1109</v>
      </c>
      <c r="D56" s="44" t="s">
        <v>1558</v>
      </c>
      <c r="E56" s="44"/>
      <c r="F56" s="44"/>
      <c r="G56" s="44"/>
      <c r="H56" s="44" t="s">
        <v>1423</v>
      </c>
      <c r="I56" s="44" t="s">
        <v>1111</v>
      </c>
    </row>
    <row r="57" spans="1:9" s="45" customFormat="1" x14ac:dyDescent="0.2">
      <c r="A57" s="42">
        <v>55</v>
      </c>
      <c r="B57" s="44" t="s">
        <v>1067</v>
      </c>
      <c r="C57" s="34" t="s">
        <v>1068</v>
      </c>
      <c r="D57" s="44" t="s">
        <v>1461</v>
      </c>
      <c r="E57" s="44" t="s">
        <v>1443</v>
      </c>
      <c r="F57" s="44" t="s">
        <v>78</v>
      </c>
      <c r="G57" s="44" t="s">
        <v>264</v>
      </c>
      <c r="H57" s="44" t="s">
        <v>1113</v>
      </c>
      <c r="I57" s="44" t="s">
        <v>1070</v>
      </c>
    </row>
    <row r="58" spans="1:9" s="45" customFormat="1" x14ac:dyDescent="0.2">
      <c r="A58" s="42">
        <v>56</v>
      </c>
      <c r="B58" s="44" t="s">
        <v>280</v>
      </c>
      <c r="C58" s="34" t="s">
        <v>281</v>
      </c>
      <c r="D58" s="44" t="s">
        <v>1461</v>
      </c>
      <c r="E58" s="44" t="s">
        <v>1438</v>
      </c>
      <c r="F58" s="44" t="s">
        <v>78</v>
      </c>
      <c r="G58" s="44" t="s">
        <v>264</v>
      </c>
      <c r="H58" s="44" t="s">
        <v>1113</v>
      </c>
      <c r="I58" s="44" t="s">
        <v>265</v>
      </c>
    </row>
    <row r="59" spans="1:9" s="45" customFormat="1" x14ac:dyDescent="0.2">
      <c r="A59" s="42">
        <v>57</v>
      </c>
      <c r="B59" s="44" t="s">
        <v>1114</v>
      </c>
      <c r="C59" s="34" t="s">
        <v>419</v>
      </c>
      <c r="D59" s="44" t="s">
        <v>1461</v>
      </c>
      <c r="E59" s="44" t="s">
        <v>1438</v>
      </c>
      <c r="F59" s="44" t="s">
        <v>78</v>
      </c>
      <c r="G59" s="44" t="s">
        <v>264</v>
      </c>
      <c r="H59" s="44" t="s">
        <v>1113</v>
      </c>
      <c r="I59" s="44" t="s">
        <v>263</v>
      </c>
    </row>
    <row r="60" spans="1:9" s="45" customFormat="1" x14ac:dyDescent="0.2">
      <c r="A60" s="42">
        <v>58</v>
      </c>
      <c r="B60" s="44" t="s">
        <v>18</v>
      </c>
      <c r="C60" s="34" t="s">
        <v>19</v>
      </c>
      <c r="D60" s="44" t="s">
        <v>1460</v>
      </c>
      <c r="E60" s="44" t="s">
        <v>1443</v>
      </c>
      <c r="F60" s="44" t="s">
        <v>22</v>
      </c>
      <c r="G60" s="44" t="s">
        <v>23</v>
      </c>
      <c r="H60" s="44" t="s">
        <v>24</v>
      </c>
      <c r="I60" s="44" t="s">
        <v>25</v>
      </c>
    </row>
    <row r="61" spans="1:9" s="45" customFormat="1" x14ac:dyDescent="0.2">
      <c r="A61" s="42">
        <v>59</v>
      </c>
      <c r="B61" s="44" t="s">
        <v>68</v>
      </c>
      <c r="C61" s="34" t="s">
        <v>69</v>
      </c>
      <c r="D61" s="44" t="s">
        <v>1460</v>
      </c>
      <c r="E61" s="44" t="s">
        <v>1443</v>
      </c>
      <c r="F61" s="44" t="s">
        <v>22</v>
      </c>
      <c r="G61" s="44" t="s">
        <v>23</v>
      </c>
      <c r="H61" s="44" t="s">
        <v>24</v>
      </c>
      <c r="I61" s="44" t="s">
        <v>25</v>
      </c>
    </row>
    <row r="62" spans="1:9" s="45" customFormat="1" x14ac:dyDescent="0.2">
      <c r="A62" s="42">
        <v>60</v>
      </c>
      <c r="B62" s="44" t="s">
        <v>397</v>
      </c>
      <c r="C62" s="34" t="s">
        <v>398</v>
      </c>
      <c r="D62" s="44" t="s">
        <v>1462</v>
      </c>
      <c r="E62" s="44" t="s">
        <v>1443</v>
      </c>
      <c r="F62" s="44" t="s">
        <v>64</v>
      </c>
      <c r="G62" s="44" t="s">
        <v>65</v>
      </c>
      <c r="H62" s="44" t="s">
        <v>24</v>
      </c>
      <c r="I62" s="44" t="s">
        <v>273</v>
      </c>
    </row>
    <row r="63" spans="1:9" s="45" customFormat="1" x14ac:dyDescent="0.2">
      <c r="A63" s="42">
        <v>61</v>
      </c>
      <c r="B63" s="44" t="s">
        <v>672</v>
      </c>
      <c r="C63" s="34" t="s">
        <v>673</v>
      </c>
      <c r="D63" s="44" t="s">
        <v>1459</v>
      </c>
      <c r="E63" s="44" t="s">
        <v>1443</v>
      </c>
      <c r="F63" s="44" t="s">
        <v>22</v>
      </c>
      <c r="G63" s="44" t="s">
        <v>90</v>
      </c>
      <c r="H63" s="44" t="s">
        <v>24</v>
      </c>
      <c r="I63" s="44" t="s">
        <v>91</v>
      </c>
    </row>
    <row r="64" spans="1:9" s="45" customFormat="1" x14ac:dyDescent="0.2">
      <c r="A64" s="42">
        <v>62</v>
      </c>
      <c r="B64" s="44" t="s">
        <v>685</v>
      </c>
      <c r="C64" s="34" t="s">
        <v>688</v>
      </c>
      <c r="D64" s="44" t="s">
        <v>1459</v>
      </c>
      <c r="E64" s="44" t="s">
        <v>1443</v>
      </c>
      <c r="F64" s="44" t="s">
        <v>22</v>
      </c>
      <c r="G64" s="44" t="s">
        <v>90</v>
      </c>
      <c r="H64" s="44" t="s">
        <v>24</v>
      </c>
      <c r="I64" s="44" t="s">
        <v>91</v>
      </c>
    </row>
    <row r="65" spans="1:9" s="45" customFormat="1" x14ac:dyDescent="0.2">
      <c r="A65" s="42">
        <v>63</v>
      </c>
      <c r="B65" s="44" t="s">
        <v>998</v>
      </c>
      <c r="C65" s="34" t="s">
        <v>999</v>
      </c>
      <c r="D65" s="44" t="s">
        <v>1459</v>
      </c>
      <c r="E65" s="44" t="s">
        <v>1443</v>
      </c>
      <c r="F65" s="44" t="s">
        <v>22</v>
      </c>
      <c r="G65" s="44" t="s">
        <v>90</v>
      </c>
      <c r="H65" s="44" t="s">
        <v>24</v>
      </c>
      <c r="I65" s="44" t="s">
        <v>91</v>
      </c>
    </row>
    <row r="66" spans="1:9" s="45" customFormat="1" x14ac:dyDescent="0.2">
      <c r="A66" s="42">
        <v>64</v>
      </c>
      <c r="B66" s="44" t="s">
        <v>1191</v>
      </c>
      <c r="C66" s="34" t="s">
        <v>1192</v>
      </c>
      <c r="D66" s="44" t="s">
        <v>1494</v>
      </c>
      <c r="E66" s="44" t="s">
        <v>1438</v>
      </c>
      <c r="F66" s="44" t="s">
        <v>22</v>
      </c>
      <c r="G66" s="44" t="s">
        <v>90</v>
      </c>
      <c r="H66" s="44" t="s">
        <v>24</v>
      </c>
      <c r="I66" s="44" t="s">
        <v>1195</v>
      </c>
    </row>
    <row r="67" spans="1:9" s="45" customFormat="1" x14ac:dyDescent="0.2">
      <c r="A67" s="42">
        <v>65</v>
      </c>
      <c r="B67" s="44" t="s">
        <v>1201</v>
      </c>
      <c r="C67" s="34" t="s">
        <v>1202</v>
      </c>
      <c r="D67" s="44" t="s">
        <v>1494</v>
      </c>
      <c r="E67" s="44" t="s">
        <v>1438</v>
      </c>
      <c r="F67" s="44" t="s">
        <v>22</v>
      </c>
      <c r="G67" s="44" t="s">
        <v>90</v>
      </c>
      <c r="H67" s="44" t="s">
        <v>24</v>
      </c>
      <c r="I67" s="44" t="s">
        <v>1203</v>
      </c>
    </row>
    <row r="68" spans="1:9" s="45" customFormat="1" x14ac:dyDescent="0.2">
      <c r="A68" s="42">
        <v>66</v>
      </c>
      <c r="B68" s="44" t="s">
        <v>1300</v>
      </c>
      <c r="C68" s="34" t="s">
        <v>1301</v>
      </c>
      <c r="D68" s="44" t="s">
        <v>1481</v>
      </c>
      <c r="E68" s="44" t="s">
        <v>1438</v>
      </c>
      <c r="F68" s="44" t="s">
        <v>14</v>
      </c>
      <c r="G68" s="44" t="s">
        <v>15</v>
      </c>
      <c r="H68" s="44" t="s">
        <v>24</v>
      </c>
      <c r="I68" s="44" t="s">
        <v>1303</v>
      </c>
    </row>
    <row r="69" spans="1:9" s="45" customFormat="1" x14ac:dyDescent="0.2">
      <c r="A69" s="42">
        <v>67</v>
      </c>
      <c r="B69" s="44" t="s">
        <v>269</v>
      </c>
      <c r="C69" s="34" t="s">
        <v>270</v>
      </c>
      <c r="D69" s="44" t="s">
        <v>1462</v>
      </c>
      <c r="E69" s="44" t="s">
        <v>1442</v>
      </c>
      <c r="F69" s="44" t="s">
        <v>102</v>
      </c>
      <c r="G69" s="44" t="s">
        <v>158</v>
      </c>
      <c r="H69" s="44" t="s">
        <v>24</v>
      </c>
      <c r="I69" s="44" t="s">
        <v>273</v>
      </c>
    </row>
    <row r="70" spans="1:9" s="45" customFormat="1" x14ac:dyDescent="0.2">
      <c r="A70" s="42">
        <v>68</v>
      </c>
      <c r="B70" s="44" t="s">
        <v>525</v>
      </c>
      <c r="C70" s="34" t="s">
        <v>526</v>
      </c>
      <c r="D70" s="44" t="s">
        <v>1462</v>
      </c>
      <c r="E70" s="44" t="s">
        <v>1442</v>
      </c>
      <c r="F70" s="44" t="s">
        <v>22</v>
      </c>
      <c r="G70" s="44" t="s">
        <v>528</v>
      </c>
      <c r="H70" s="44" t="s">
        <v>24</v>
      </c>
      <c r="I70" s="44" t="s">
        <v>273</v>
      </c>
    </row>
    <row r="71" spans="1:9" s="45" customFormat="1" x14ac:dyDescent="0.2">
      <c r="A71" s="42">
        <v>69</v>
      </c>
      <c r="B71" s="44" t="s">
        <v>664</v>
      </c>
      <c r="C71" s="34" t="s">
        <v>665</v>
      </c>
      <c r="D71" s="44" t="s">
        <v>1462</v>
      </c>
      <c r="E71" s="44" t="s">
        <v>1442</v>
      </c>
      <c r="F71" s="44" t="s">
        <v>14</v>
      </c>
      <c r="G71" s="44" t="s">
        <v>667</v>
      </c>
      <c r="H71" s="44" t="s">
        <v>24</v>
      </c>
      <c r="I71" s="44" t="s">
        <v>272</v>
      </c>
    </row>
    <row r="72" spans="1:9" s="45" customFormat="1" x14ac:dyDescent="0.2">
      <c r="A72" s="42">
        <v>70</v>
      </c>
      <c r="B72" s="44" t="s">
        <v>1177</v>
      </c>
      <c r="C72" s="34" t="s">
        <v>1178</v>
      </c>
      <c r="D72" s="44" t="s">
        <v>1510</v>
      </c>
      <c r="E72" s="44" t="s">
        <v>1442</v>
      </c>
      <c r="F72" s="44" t="s">
        <v>22</v>
      </c>
      <c r="G72" s="44" t="s">
        <v>609</v>
      </c>
      <c r="H72" s="44" t="s">
        <v>24</v>
      </c>
      <c r="I72" s="44" t="s">
        <v>693</v>
      </c>
    </row>
    <row r="73" spans="1:9" s="45" customFormat="1" x14ac:dyDescent="0.2">
      <c r="A73" s="42">
        <v>71</v>
      </c>
      <c r="B73" s="44" t="s">
        <v>1179</v>
      </c>
      <c r="C73" s="34" t="s">
        <v>1293</v>
      </c>
      <c r="D73" s="44" t="s">
        <v>1525</v>
      </c>
      <c r="E73" s="44" t="s">
        <v>1442</v>
      </c>
      <c r="F73" s="44" t="s">
        <v>22</v>
      </c>
      <c r="G73" s="44" t="s">
        <v>90</v>
      </c>
      <c r="H73" s="44" t="s">
        <v>24</v>
      </c>
      <c r="I73" s="44" t="s">
        <v>1181</v>
      </c>
    </row>
    <row r="74" spans="1:9" s="45" customFormat="1" x14ac:dyDescent="0.2">
      <c r="A74" s="42">
        <v>72</v>
      </c>
      <c r="B74" s="44" t="s">
        <v>907</v>
      </c>
      <c r="C74" s="34" t="s">
        <v>908</v>
      </c>
      <c r="D74" s="44" t="s">
        <v>1462</v>
      </c>
      <c r="E74" s="44" t="s">
        <v>1442</v>
      </c>
      <c r="F74" s="44" t="s">
        <v>102</v>
      </c>
      <c r="G74" s="44" t="s">
        <v>158</v>
      </c>
      <c r="H74" s="44" t="s">
        <v>24</v>
      </c>
      <c r="I74" s="44" t="s">
        <v>273</v>
      </c>
    </row>
    <row r="75" spans="1:9" s="45" customFormat="1" x14ac:dyDescent="0.2">
      <c r="A75" s="42">
        <v>73</v>
      </c>
      <c r="B75" s="44" t="s">
        <v>1237</v>
      </c>
      <c r="C75" s="34" t="s">
        <v>1238</v>
      </c>
      <c r="D75" s="44" t="s">
        <v>1526</v>
      </c>
      <c r="E75" s="44" t="s">
        <v>1442</v>
      </c>
      <c r="F75" s="44" t="s">
        <v>22</v>
      </c>
      <c r="G75" s="44" t="s">
        <v>1241</v>
      </c>
      <c r="H75" s="44" t="s">
        <v>24</v>
      </c>
      <c r="I75" s="44" t="s">
        <v>1242</v>
      </c>
    </row>
    <row r="76" spans="1:9" s="45" customFormat="1" x14ac:dyDescent="0.2">
      <c r="A76" s="42">
        <v>74</v>
      </c>
      <c r="B76" s="44" t="s">
        <v>1244</v>
      </c>
      <c r="C76" s="34" t="s">
        <v>1245</v>
      </c>
      <c r="D76" s="44" t="s">
        <v>24</v>
      </c>
      <c r="E76" s="44" t="s">
        <v>1442</v>
      </c>
      <c r="F76" s="44" t="s">
        <v>22</v>
      </c>
      <c r="G76" s="44" t="s">
        <v>59</v>
      </c>
      <c r="H76" s="44" t="s">
        <v>24</v>
      </c>
      <c r="I76" s="44" t="s">
        <v>1247</v>
      </c>
    </row>
    <row r="77" spans="1:9" s="45" customFormat="1" x14ac:dyDescent="0.2">
      <c r="A77" s="42">
        <v>75</v>
      </c>
      <c r="B77" s="44" t="s">
        <v>644</v>
      </c>
      <c r="C77" s="34" t="s">
        <v>645</v>
      </c>
      <c r="D77" s="44" t="s">
        <v>1462</v>
      </c>
      <c r="E77" s="44" t="s">
        <v>1446</v>
      </c>
      <c r="F77" s="44" t="s">
        <v>22</v>
      </c>
      <c r="G77" s="44" t="s">
        <v>609</v>
      </c>
      <c r="H77" s="44" t="s">
        <v>24</v>
      </c>
      <c r="I77" s="44" t="s">
        <v>273</v>
      </c>
    </row>
    <row r="78" spans="1:9" s="45" customFormat="1" x14ac:dyDescent="0.2">
      <c r="A78" s="42">
        <v>76</v>
      </c>
      <c r="B78" s="44" t="s">
        <v>1432</v>
      </c>
      <c r="C78" s="34" t="s">
        <v>1433</v>
      </c>
      <c r="D78" s="44" t="s">
        <v>1559</v>
      </c>
      <c r="E78" s="44"/>
      <c r="F78" s="44" t="s">
        <v>22</v>
      </c>
      <c r="G78" s="44"/>
      <c r="H78" s="44" t="s">
        <v>24</v>
      </c>
      <c r="I78" s="44"/>
    </row>
    <row r="79" spans="1:9" s="45" customFormat="1" x14ac:dyDescent="0.2">
      <c r="A79" s="42">
        <v>77</v>
      </c>
      <c r="B79" s="44" t="s">
        <v>1425</v>
      </c>
      <c r="C79" s="34" t="s">
        <v>1424</v>
      </c>
      <c r="D79" s="44" t="s">
        <v>1559</v>
      </c>
      <c r="E79" s="44"/>
      <c r="F79" s="44" t="s">
        <v>22</v>
      </c>
      <c r="G79" s="44"/>
      <c r="H79" s="44" t="s">
        <v>24</v>
      </c>
      <c r="I79" s="44"/>
    </row>
    <row r="80" spans="1:9" s="45" customFormat="1" x14ac:dyDescent="0.2">
      <c r="A80" s="42">
        <v>78</v>
      </c>
      <c r="B80" s="44" t="s">
        <v>1001</v>
      </c>
      <c r="C80" s="34" t="s">
        <v>1002</v>
      </c>
      <c r="D80" s="44" t="s">
        <v>1447</v>
      </c>
      <c r="E80" s="44" t="s">
        <v>1441</v>
      </c>
      <c r="F80" s="44" t="s">
        <v>14</v>
      </c>
      <c r="G80" s="44" t="s">
        <v>1006</v>
      </c>
      <c r="H80" s="44" t="s">
        <v>229</v>
      </c>
      <c r="I80" s="44" t="s">
        <v>1007</v>
      </c>
    </row>
    <row r="81" spans="1:9" s="45" customFormat="1" x14ac:dyDescent="0.2">
      <c r="A81" s="42">
        <v>79</v>
      </c>
      <c r="B81" s="44" t="s">
        <v>423</v>
      </c>
      <c r="C81" s="34" t="s">
        <v>424</v>
      </c>
      <c r="D81" s="44" t="s">
        <v>1450</v>
      </c>
      <c r="E81" s="44" t="s">
        <v>1442</v>
      </c>
      <c r="F81" s="44" t="s">
        <v>427</v>
      </c>
      <c r="G81" s="44" t="s">
        <v>428</v>
      </c>
      <c r="H81" s="44" t="s">
        <v>229</v>
      </c>
      <c r="I81" s="44" t="s">
        <v>429</v>
      </c>
    </row>
    <row r="82" spans="1:9" s="45" customFormat="1" x14ac:dyDescent="0.2">
      <c r="A82" s="42">
        <v>80</v>
      </c>
      <c r="B82" s="44" t="s">
        <v>661</v>
      </c>
      <c r="C82" s="34" t="s">
        <v>662</v>
      </c>
      <c r="D82" s="44" t="s">
        <v>1450</v>
      </c>
      <c r="E82" s="44" t="s">
        <v>1442</v>
      </c>
      <c r="F82" s="44" t="s">
        <v>427</v>
      </c>
      <c r="G82" s="44" t="s">
        <v>428</v>
      </c>
      <c r="H82" s="44" t="s">
        <v>229</v>
      </c>
      <c r="I82" s="44" t="s">
        <v>429</v>
      </c>
    </row>
    <row r="83" spans="1:9" s="45" customFormat="1" x14ac:dyDescent="0.2">
      <c r="A83" s="42">
        <v>81</v>
      </c>
      <c r="B83" s="44" t="s">
        <v>807</v>
      </c>
      <c r="C83" s="34" t="s">
        <v>808</v>
      </c>
      <c r="D83" s="44" t="s">
        <v>1450</v>
      </c>
      <c r="E83" s="44" t="s">
        <v>1442</v>
      </c>
      <c r="F83" s="44" t="s">
        <v>427</v>
      </c>
      <c r="G83" s="44" t="s">
        <v>428</v>
      </c>
      <c r="H83" s="44" t="s">
        <v>229</v>
      </c>
      <c r="I83" s="44" t="s">
        <v>809</v>
      </c>
    </row>
    <row r="84" spans="1:9" s="45" customFormat="1" x14ac:dyDescent="0.2">
      <c r="A84" s="42">
        <v>82</v>
      </c>
      <c r="B84" s="44" t="s">
        <v>225</v>
      </c>
      <c r="C84" s="34" t="s">
        <v>226</v>
      </c>
      <c r="D84" s="44" t="s">
        <v>1463</v>
      </c>
      <c r="E84" s="44" t="s">
        <v>1443</v>
      </c>
      <c r="F84" s="44" t="s">
        <v>22</v>
      </c>
      <c r="G84" s="44" t="s">
        <v>23</v>
      </c>
      <c r="H84" s="44" t="s">
        <v>229</v>
      </c>
      <c r="I84" s="44" t="s">
        <v>230</v>
      </c>
    </row>
    <row r="85" spans="1:9" s="45" customFormat="1" x14ac:dyDescent="0.2">
      <c r="A85" s="42">
        <v>83</v>
      </c>
      <c r="B85" s="44" t="s">
        <v>260</v>
      </c>
      <c r="C85" s="34" t="s">
        <v>261</v>
      </c>
      <c r="D85" s="44" t="s">
        <v>1461</v>
      </c>
      <c r="E85" s="44" t="s">
        <v>1443</v>
      </c>
      <c r="F85" s="44" t="s">
        <v>78</v>
      </c>
      <c r="G85" s="44" t="s">
        <v>264</v>
      </c>
      <c r="H85" s="44" t="s">
        <v>229</v>
      </c>
      <c r="I85" s="44" t="s">
        <v>265</v>
      </c>
    </row>
    <row r="86" spans="1:9" s="45" customFormat="1" x14ac:dyDescent="0.2">
      <c r="A86" s="42">
        <v>84</v>
      </c>
      <c r="B86" s="44" t="s">
        <v>327</v>
      </c>
      <c r="C86" s="34" t="s">
        <v>328</v>
      </c>
      <c r="D86" s="44" t="s">
        <v>1464</v>
      </c>
      <c r="E86" s="44" t="s">
        <v>1443</v>
      </c>
      <c r="F86" s="44" t="s">
        <v>78</v>
      </c>
      <c r="G86" s="44" t="s">
        <v>264</v>
      </c>
      <c r="H86" s="44" t="s">
        <v>229</v>
      </c>
      <c r="I86" s="44" t="s">
        <v>331</v>
      </c>
    </row>
    <row r="87" spans="1:9" s="45" customFormat="1" x14ac:dyDescent="0.2">
      <c r="A87" s="42">
        <v>85</v>
      </c>
      <c r="B87" s="44" t="s">
        <v>347</v>
      </c>
      <c r="C87" s="34" t="s">
        <v>348</v>
      </c>
      <c r="D87" s="44" t="s">
        <v>1463</v>
      </c>
      <c r="E87" s="44" t="s">
        <v>1443</v>
      </c>
      <c r="F87" s="44" t="s">
        <v>22</v>
      </c>
      <c r="G87" s="44" t="s">
        <v>23</v>
      </c>
      <c r="H87" s="44" t="s">
        <v>229</v>
      </c>
      <c r="I87" s="44" t="s">
        <v>350</v>
      </c>
    </row>
    <row r="88" spans="1:9" s="45" customFormat="1" x14ac:dyDescent="0.2">
      <c r="A88" s="42">
        <v>86</v>
      </c>
      <c r="B88" s="44" t="s">
        <v>351</v>
      </c>
      <c r="C88" s="34" t="s">
        <v>352</v>
      </c>
      <c r="D88" s="44" t="s">
        <v>1565</v>
      </c>
      <c r="E88" s="44" t="s">
        <v>1443</v>
      </c>
      <c r="F88" s="44" t="s">
        <v>78</v>
      </c>
      <c r="G88" s="44" t="s">
        <v>264</v>
      </c>
      <c r="H88" s="44" t="s">
        <v>229</v>
      </c>
      <c r="I88" s="44" t="s">
        <v>355</v>
      </c>
    </row>
    <row r="89" spans="1:9" s="45" customFormat="1" x14ac:dyDescent="0.2">
      <c r="A89" s="42">
        <v>87</v>
      </c>
      <c r="B89" s="44" t="s">
        <v>394</v>
      </c>
      <c r="C89" s="34" t="s">
        <v>395</v>
      </c>
      <c r="D89" s="44" t="s">
        <v>1461</v>
      </c>
      <c r="E89" s="44" t="s">
        <v>1443</v>
      </c>
      <c r="F89" s="44" t="s">
        <v>78</v>
      </c>
      <c r="G89" s="44" t="s">
        <v>264</v>
      </c>
      <c r="H89" s="44" t="s">
        <v>229</v>
      </c>
      <c r="I89" s="44" t="s">
        <v>265</v>
      </c>
    </row>
    <row r="90" spans="1:9" s="45" customFormat="1" x14ac:dyDescent="0.2">
      <c r="A90" s="42">
        <v>88</v>
      </c>
      <c r="B90" s="44" t="s">
        <v>400</v>
      </c>
      <c r="C90" s="34" t="s">
        <v>401</v>
      </c>
      <c r="D90" s="44" t="s">
        <v>1566</v>
      </c>
      <c r="E90" s="44" t="s">
        <v>1443</v>
      </c>
      <c r="F90" s="44" t="s">
        <v>78</v>
      </c>
      <c r="G90" s="44" t="s">
        <v>264</v>
      </c>
      <c r="H90" s="44" t="s">
        <v>229</v>
      </c>
      <c r="I90" s="44" t="s">
        <v>404</v>
      </c>
    </row>
    <row r="91" spans="1:9" s="45" customFormat="1" x14ac:dyDescent="0.2">
      <c r="A91" s="42">
        <v>89</v>
      </c>
      <c r="B91" s="44" t="s">
        <v>408</v>
      </c>
      <c r="C91" s="34" t="s">
        <v>409</v>
      </c>
      <c r="D91" s="44" t="s">
        <v>1465</v>
      </c>
      <c r="E91" s="44" t="s">
        <v>1443</v>
      </c>
      <c r="F91" s="44" t="s">
        <v>50</v>
      </c>
      <c r="G91" s="44" t="s">
        <v>412</v>
      </c>
      <c r="H91" s="44" t="s">
        <v>229</v>
      </c>
      <c r="I91" s="44" t="s">
        <v>413</v>
      </c>
    </row>
    <row r="92" spans="1:9" s="45" customFormat="1" x14ac:dyDescent="0.2">
      <c r="A92" s="42">
        <v>90</v>
      </c>
      <c r="B92" s="44" t="s">
        <v>453</v>
      </c>
      <c r="C92" s="34" t="s">
        <v>454</v>
      </c>
      <c r="D92" s="44" t="s">
        <v>1466</v>
      </c>
      <c r="E92" s="44" t="s">
        <v>1443</v>
      </c>
      <c r="F92" s="44" t="s">
        <v>78</v>
      </c>
      <c r="G92" s="44" t="s">
        <v>264</v>
      </c>
      <c r="H92" s="44" t="s">
        <v>229</v>
      </c>
      <c r="I92" s="44" t="s">
        <v>330</v>
      </c>
    </row>
    <row r="93" spans="1:9" s="45" customFormat="1" x14ac:dyDescent="0.2">
      <c r="A93" s="42">
        <v>91</v>
      </c>
      <c r="B93" s="44" t="s">
        <v>462</v>
      </c>
      <c r="C93" s="34" t="s">
        <v>463</v>
      </c>
      <c r="D93" s="44" t="s">
        <v>1466</v>
      </c>
      <c r="E93" s="44" t="s">
        <v>1443</v>
      </c>
      <c r="F93" s="44" t="s">
        <v>78</v>
      </c>
      <c r="G93" s="44" t="s">
        <v>264</v>
      </c>
      <c r="H93" s="44" t="s">
        <v>229</v>
      </c>
      <c r="I93" s="44" t="s">
        <v>465</v>
      </c>
    </row>
    <row r="94" spans="1:9" s="45" customFormat="1" x14ac:dyDescent="0.2">
      <c r="A94" s="42">
        <v>92</v>
      </c>
      <c r="B94" s="44" t="s">
        <v>475</v>
      </c>
      <c r="C94" s="34" t="s">
        <v>476</v>
      </c>
      <c r="D94" s="44" t="s">
        <v>229</v>
      </c>
      <c r="E94" s="44" t="s">
        <v>1443</v>
      </c>
      <c r="F94" s="44" t="s">
        <v>78</v>
      </c>
      <c r="G94" s="44" t="s">
        <v>264</v>
      </c>
      <c r="H94" s="44" t="s">
        <v>229</v>
      </c>
      <c r="I94" s="44" t="s">
        <v>479</v>
      </c>
    </row>
    <row r="95" spans="1:9" s="45" customFormat="1" x14ac:dyDescent="0.2">
      <c r="A95" s="42">
        <v>93</v>
      </c>
      <c r="B95" s="44" t="s">
        <v>480</v>
      </c>
      <c r="C95" s="34" t="s">
        <v>481</v>
      </c>
      <c r="D95" s="44" t="s">
        <v>1467</v>
      </c>
      <c r="E95" s="44" t="s">
        <v>1443</v>
      </c>
      <c r="F95" s="44" t="s">
        <v>78</v>
      </c>
      <c r="G95" s="44" t="s">
        <v>264</v>
      </c>
      <c r="H95" s="44" t="s">
        <v>229</v>
      </c>
      <c r="I95" s="44" t="s">
        <v>484</v>
      </c>
    </row>
    <row r="96" spans="1:9" s="45" customFormat="1" x14ac:dyDescent="0.2">
      <c r="A96" s="42">
        <v>94</v>
      </c>
      <c r="B96" s="44" t="s">
        <v>520</v>
      </c>
      <c r="C96" s="34" t="s">
        <v>521</v>
      </c>
      <c r="D96" s="44" t="s">
        <v>1460</v>
      </c>
      <c r="E96" s="44" t="s">
        <v>1443</v>
      </c>
      <c r="F96" s="44" t="s">
        <v>22</v>
      </c>
      <c r="G96" s="44" t="s">
        <v>23</v>
      </c>
      <c r="H96" s="44" t="s">
        <v>229</v>
      </c>
      <c r="I96" s="44" t="s">
        <v>25</v>
      </c>
    </row>
    <row r="97" spans="1:9" s="45" customFormat="1" x14ac:dyDescent="0.2">
      <c r="A97" s="42">
        <v>95</v>
      </c>
      <c r="B97" s="44" t="s">
        <v>522</v>
      </c>
      <c r="C97" s="34" t="s">
        <v>523</v>
      </c>
      <c r="D97" s="44" t="s">
        <v>1468</v>
      </c>
      <c r="E97" s="44" t="s">
        <v>1443</v>
      </c>
      <c r="F97" s="44" t="s">
        <v>78</v>
      </c>
      <c r="G97" s="44" t="s">
        <v>264</v>
      </c>
      <c r="H97" s="44" t="s">
        <v>229</v>
      </c>
      <c r="I97" s="44" t="s">
        <v>422</v>
      </c>
    </row>
    <row r="98" spans="1:9" s="45" customFormat="1" x14ac:dyDescent="0.2">
      <c r="A98" s="42">
        <v>96</v>
      </c>
      <c r="B98" s="44" t="s">
        <v>529</v>
      </c>
      <c r="C98" s="34" t="s">
        <v>530</v>
      </c>
      <c r="D98" s="44" t="s">
        <v>1465</v>
      </c>
      <c r="E98" s="44" t="s">
        <v>1443</v>
      </c>
      <c r="F98" s="44" t="s">
        <v>50</v>
      </c>
      <c r="G98" s="44" t="s">
        <v>412</v>
      </c>
      <c r="H98" s="44" t="s">
        <v>229</v>
      </c>
      <c r="I98" s="44" t="s">
        <v>413</v>
      </c>
    </row>
    <row r="99" spans="1:9" s="45" customFormat="1" x14ac:dyDescent="0.2">
      <c r="A99" s="42">
        <v>97</v>
      </c>
      <c r="B99" s="44" t="s">
        <v>1248</v>
      </c>
      <c r="C99" s="34" t="s">
        <v>1249</v>
      </c>
      <c r="D99" s="44" t="s">
        <v>1465</v>
      </c>
      <c r="E99" s="44" t="s">
        <v>1443</v>
      </c>
      <c r="F99" s="44" t="s">
        <v>50</v>
      </c>
      <c r="G99" s="44" t="s">
        <v>748</v>
      </c>
      <c r="H99" s="44" t="s">
        <v>229</v>
      </c>
      <c r="I99" s="44" t="s">
        <v>1251</v>
      </c>
    </row>
    <row r="100" spans="1:9" s="45" customFormat="1" x14ac:dyDescent="0.2">
      <c r="A100" s="42">
        <v>98</v>
      </c>
      <c r="B100" s="44" t="s">
        <v>583</v>
      </c>
      <c r="C100" s="34" t="s">
        <v>584</v>
      </c>
      <c r="D100" s="44" t="s">
        <v>1565</v>
      </c>
      <c r="E100" s="44" t="s">
        <v>1443</v>
      </c>
      <c r="F100" s="44" t="s">
        <v>78</v>
      </c>
      <c r="G100" s="44" t="s">
        <v>264</v>
      </c>
      <c r="H100" s="44" t="s">
        <v>229</v>
      </c>
      <c r="I100" s="44" t="s">
        <v>422</v>
      </c>
    </row>
    <row r="101" spans="1:9" s="45" customFormat="1" x14ac:dyDescent="0.2">
      <c r="A101" s="42">
        <v>99</v>
      </c>
      <c r="B101" s="44" t="s">
        <v>596</v>
      </c>
      <c r="C101" s="34" t="s">
        <v>597</v>
      </c>
      <c r="D101" s="44" t="s">
        <v>1566</v>
      </c>
      <c r="E101" s="44" t="s">
        <v>1443</v>
      </c>
      <c r="F101" s="44" t="s">
        <v>78</v>
      </c>
      <c r="G101" s="44" t="s">
        <v>264</v>
      </c>
      <c r="H101" s="44" t="s">
        <v>229</v>
      </c>
      <c r="I101" s="44" t="s">
        <v>599</v>
      </c>
    </row>
    <row r="102" spans="1:9" s="45" customFormat="1" x14ac:dyDescent="0.2">
      <c r="A102" s="42">
        <v>100</v>
      </c>
      <c r="B102" s="44" t="s">
        <v>628</v>
      </c>
      <c r="C102" s="34" t="s">
        <v>629</v>
      </c>
      <c r="D102" s="44" t="s">
        <v>1468</v>
      </c>
      <c r="E102" s="44" t="s">
        <v>1443</v>
      </c>
      <c r="F102" s="44" t="s">
        <v>78</v>
      </c>
      <c r="G102" s="44" t="s">
        <v>264</v>
      </c>
      <c r="H102" s="44" t="s">
        <v>229</v>
      </c>
      <c r="I102" s="44" t="s">
        <v>422</v>
      </c>
    </row>
    <row r="103" spans="1:9" s="45" customFormat="1" x14ac:dyDescent="0.2">
      <c r="A103" s="42">
        <v>101</v>
      </c>
      <c r="B103" s="44" t="s">
        <v>641</v>
      </c>
      <c r="C103" s="34" t="s">
        <v>642</v>
      </c>
      <c r="D103" s="44" t="s">
        <v>1461</v>
      </c>
      <c r="E103" s="44" t="s">
        <v>1443</v>
      </c>
      <c r="F103" s="44" t="s">
        <v>78</v>
      </c>
      <c r="G103" s="44" t="s">
        <v>264</v>
      </c>
      <c r="H103" s="44" t="s">
        <v>229</v>
      </c>
      <c r="I103" s="44" t="s">
        <v>265</v>
      </c>
    </row>
    <row r="104" spans="1:9" s="45" customFormat="1" x14ac:dyDescent="0.2">
      <c r="A104" s="42">
        <v>102</v>
      </c>
      <c r="B104" s="44" t="s">
        <v>675</v>
      </c>
      <c r="C104" s="34" t="s">
        <v>676</v>
      </c>
      <c r="D104" s="44" t="s">
        <v>1461</v>
      </c>
      <c r="E104" s="44" t="s">
        <v>1443</v>
      </c>
      <c r="F104" s="44" t="s">
        <v>78</v>
      </c>
      <c r="G104" s="44" t="s">
        <v>264</v>
      </c>
      <c r="H104" s="44" t="s">
        <v>229</v>
      </c>
      <c r="I104" s="44" t="s">
        <v>265</v>
      </c>
    </row>
    <row r="105" spans="1:9" s="45" customFormat="1" x14ac:dyDescent="0.2">
      <c r="A105" s="42">
        <v>103</v>
      </c>
      <c r="B105" s="44" t="s">
        <v>678</v>
      </c>
      <c r="C105" s="34" t="s">
        <v>679</v>
      </c>
      <c r="D105" s="44" t="s">
        <v>1464</v>
      </c>
      <c r="E105" s="44" t="s">
        <v>1443</v>
      </c>
      <c r="F105" s="44" t="s">
        <v>78</v>
      </c>
      <c r="G105" s="44" t="s">
        <v>681</v>
      </c>
      <c r="H105" s="44" t="s">
        <v>229</v>
      </c>
      <c r="I105" s="44" t="s">
        <v>331</v>
      </c>
    </row>
    <row r="106" spans="1:9" s="45" customFormat="1" x14ac:dyDescent="0.2">
      <c r="A106" s="42">
        <v>104</v>
      </c>
      <c r="B106" s="44" t="s">
        <v>745</v>
      </c>
      <c r="C106" s="34" t="s">
        <v>746</v>
      </c>
      <c r="D106" s="44" t="s">
        <v>1465</v>
      </c>
      <c r="E106" s="44" t="s">
        <v>1443</v>
      </c>
      <c r="F106" s="44" t="s">
        <v>50</v>
      </c>
      <c r="G106" s="44" t="s">
        <v>748</v>
      </c>
      <c r="H106" s="44" t="s">
        <v>229</v>
      </c>
      <c r="I106" s="44" t="s">
        <v>413</v>
      </c>
    </row>
    <row r="107" spans="1:9" s="45" customFormat="1" x14ac:dyDescent="0.2">
      <c r="A107" s="42">
        <v>105</v>
      </c>
      <c r="B107" s="44" t="s">
        <v>757</v>
      </c>
      <c r="C107" s="34" t="s">
        <v>758</v>
      </c>
      <c r="D107" s="44" t="s">
        <v>1469</v>
      </c>
      <c r="E107" s="44" t="s">
        <v>1443</v>
      </c>
      <c r="F107" s="44" t="s">
        <v>78</v>
      </c>
      <c r="G107" s="44" t="s">
        <v>264</v>
      </c>
      <c r="H107" s="44" t="s">
        <v>229</v>
      </c>
      <c r="I107" s="44" t="s">
        <v>761</v>
      </c>
    </row>
    <row r="108" spans="1:9" s="45" customFormat="1" x14ac:dyDescent="0.2">
      <c r="A108" s="42">
        <v>106</v>
      </c>
      <c r="B108" s="44" t="s">
        <v>817</v>
      </c>
      <c r="C108" s="34" t="s">
        <v>818</v>
      </c>
      <c r="D108" s="44" t="s">
        <v>1463</v>
      </c>
      <c r="E108" s="44" t="s">
        <v>1443</v>
      </c>
      <c r="F108" s="44" t="s">
        <v>22</v>
      </c>
      <c r="G108" s="44" t="s">
        <v>23</v>
      </c>
      <c r="H108" s="44" t="s">
        <v>229</v>
      </c>
      <c r="I108" s="44" t="s">
        <v>350</v>
      </c>
    </row>
    <row r="109" spans="1:9" s="45" customFormat="1" x14ac:dyDescent="0.2">
      <c r="A109" s="42">
        <v>107</v>
      </c>
      <c r="B109" s="44" t="s">
        <v>860</v>
      </c>
      <c r="C109" s="34" t="s">
        <v>861</v>
      </c>
      <c r="D109" s="44" t="s">
        <v>1468</v>
      </c>
      <c r="E109" s="44" t="s">
        <v>1443</v>
      </c>
      <c r="F109" s="44" t="s">
        <v>78</v>
      </c>
      <c r="G109" s="44" t="s">
        <v>264</v>
      </c>
      <c r="H109" s="44" t="s">
        <v>229</v>
      </c>
      <c r="I109" s="44" t="s">
        <v>422</v>
      </c>
    </row>
    <row r="110" spans="1:9" s="45" customFormat="1" x14ac:dyDescent="0.2">
      <c r="A110" s="42">
        <v>108</v>
      </c>
      <c r="B110" s="44" t="s">
        <v>881</v>
      </c>
      <c r="C110" s="34" t="s">
        <v>882</v>
      </c>
      <c r="D110" s="44" t="s">
        <v>1461</v>
      </c>
      <c r="E110" s="44" t="s">
        <v>1443</v>
      </c>
      <c r="F110" s="44" t="s">
        <v>78</v>
      </c>
      <c r="G110" s="44" t="s">
        <v>264</v>
      </c>
      <c r="H110" s="44" t="s">
        <v>229</v>
      </c>
      <c r="I110" s="44" t="s">
        <v>265</v>
      </c>
    </row>
    <row r="111" spans="1:9" s="45" customFormat="1" x14ac:dyDescent="0.2">
      <c r="A111" s="42">
        <v>109</v>
      </c>
      <c r="B111" s="44" t="s">
        <v>890</v>
      </c>
      <c r="C111" s="34" t="s">
        <v>891</v>
      </c>
      <c r="D111" s="44" t="s">
        <v>1468</v>
      </c>
      <c r="E111" s="44" t="s">
        <v>1443</v>
      </c>
      <c r="F111" s="44" t="s">
        <v>78</v>
      </c>
      <c r="G111" s="44" t="s">
        <v>264</v>
      </c>
      <c r="H111" s="44" t="s">
        <v>229</v>
      </c>
      <c r="I111" s="44" t="s">
        <v>422</v>
      </c>
    </row>
    <row r="112" spans="1:9" s="45" customFormat="1" x14ac:dyDescent="0.2">
      <c r="A112" s="42">
        <v>110</v>
      </c>
      <c r="B112" s="44" t="s">
        <v>910</v>
      </c>
      <c r="C112" s="34" t="s">
        <v>911</v>
      </c>
      <c r="D112" s="44" t="s">
        <v>1463</v>
      </c>
      <c r="E112" s="44" t="s">
        <v>1443</v>
      </c>
      <c r="F112" s="44" t="s">
        <v>22</v>
      </c>
      <c r="G112" s="44" t="s">
        <v>23</v>
      </c>
      <c r="H112" s="44" t="s">
        <v>229</v>
      </c>
      <c r="I112" s="44" t="s">
        <v>350</v>
      </c>
    </row>
    <row r="113" spans="1:9" s="45" customFormat="1" x14ac:dyDescent="0.2">
      <c r="A113" s="42">
        <v>111</v>
      </c>
      <c r="B113" s="44" t="s">
        <v>927</v>
      </c>
      <c r="C113" s="34" t="s">
        <v>928</v>
      </c>
      <c r="D113" s="44" t="s">
        <v>1463</v>
      </c>
      <c r="E113" s="44" t="s">
        <v>1443</v>
      </c>
      <c r="F113" s="44" t="s">
        <v>22</v>
      </c>
      <c r="G113" s="44" t="s">
        <v>23</v>
      </c>
      <c r="H113" s="44" t="s">
        <v>229</v>
      </c>
      <c r="I113" s="44" t="s">
        <v>350</v>
      </c>
    </row>
    <row r="114" spans="1:9" s="45" customFormat="1" x14ac:dyDescent="0.2">
      <c r="A114" s="42">
        <v>112</v>
      </c>
      <c r="B114" s="44" t="s">
        <v>985</v>
      </c>
      <c r="C114" s="34" t="s">
        <v>986</v>
      </c>
      <c r="D114" s="44" t="s">
        <v>1463</v>
      </c>
      <c r="E114" s="44" t="s">
        <v>1443</v>
      </c>
      <c r="F114" s="44" t="s">
        <v>22</v>
      </c>
      <c r="G114" s="44" t="s">
        <v>23</v>
      </c>
      <c r="H114" s="44" t="s">
        <v>229</v>
      </c>
      <c r="I114" s="44" t="s">
        <v>350</v>
      </c>
    </row>
    <row r="115" spans="1:9" s="45" customFormat="1" x14ac:dyDescent="0.2">
      <c r="A115" s="42">
        <v>113</v>
      </c>
      <c r="B115" s="44" t="s">
        <v>988</v>
      </c>
      <c r="C115" s="34" t="s">
        <v>989</v>
      </c>
      <c r="D115" s="44" t="s">
        <v>1463</v>
      </c>
      <c r="E115" s="44" t="s">
        <v>1443</v>
      </c>
      <c r="F115" s="44" t="s">
        <v>22</v>
      </c>
      <c r="G115" s="44" t="s">
        <v>23</v>
      </c>
      <c r="H115" s="44" t="s">
        <v>229</v>
      </c>
      <c r="I115" s="44" t="s">
        <v>350</v>
      </c>
    </row>
    <row r="116" spans="1:9" s="45" customFormat="1" x14ac:dyDescent="0.2">
      <c r="A116" s="42">
        <v>114</v>
      </c>
      <c r="B116" s="44" t="s">
        <v>1008</v>
      </c>
      <c r="C116" s="34" t="s">
        <v>1009</v>
      </c>
      <c r="D116" s="44" t="s">
        <v>1470</v>
      </c>
      <c r="E116" s="44" t="s">
        <v>1443</v>
      </c>
      <c r="F116" s="44" t="s">
        <v>78</v>
      </c>
      <c r="G116" s="44" t="s">
        <v>264</v>
      </c>
      <c r="H116" s="44" t="s">
        <v>229</v>
      </c>
      <c r="I116" s="44" t="s">
        <v>1011</v>
      </c>
    </row>
    <row r="117" spans="1:9" s="45" customFormat="1" x14ac:dyDescent="0.2">
      <c r="A117" s="42">
        <v>115</v>
      </c>
      <c r="B117" s="44" t="s">
        <v>1038</v>
      </c>
      <c r="C117" s="34" t="s">
        <v>1039</v>
      </c>
      <c r="D117" s="44" t="s">
        <v>1470</v>
      </c>
      <c r="E117" s="44" t="s">
        <v>1443</v>
      </c>
      <c r="F117" s="44" t="s">
        <v>78</v>
      </c>
      <c r="G117" s="44" t="s">
        <v>264</v>
      </c>
      <c r="H117" s="44" t="s">
        <v>229</v>
      </c>
      <c r="I117" s="44" t="s">
        <v>1011</v>
      </c>
    </row>
    <row r="118" spans="1:9" s="45" customFormat="1" x14ac:dyDescent="0.2">
      <c r="A118" s="42">
        <v>116</v>
      </c>
      <c r="B118" s="44" t="s">
        <v>1041</v>
      </c>
      <c r="C118" s="34" t="s">
        <v>1042</v>
      </c>
      <c r="D118" s="44" t="s">
        <v>1566</v>
      </c>
      <c r="E118" s="44" t="s">
        <v>1443</v>
      </c>
      <c r="F118" s="44" t="s">
        <v>78</v>
      </c>
      <c r="G118" s="44" t="s">
        <v>264</v>
      </c>
      <c r="H118" s="44" t="s">
        <v>229</v>
      </c>
      <c r="I118" s="44" t="s">
        <v>1044</v>
      </c>
    </row>
    <row r="119" spans="1:9" s="45" customFormat="1" x14ac:dyDescent="0.2">
      <c r="A119" s="42">
        <v>117</v>
      </c>
      <c r="B119" s="44" t="s">
        <v>1076</v>
      </c>
      <c r="C119" s="34" t="s">
        <v>1077</v>
      </c>
      <c r="D119" s="44" t="s">
        <v>1566</v>
      </c>
      <c r="E119" s="44" t="s">
        <v>1443</v>
      </c>
      <c r="F119" s="44" t="s">
        <v>78</v>
      </c>
      <c r="G119" s="44" t="s">
        <v>264</v>
      </c>
      <c r="H119" s="44" t="s">
        <v>229</v>
      </c>
      <c r="I119" s="44" t="s">
        <v>404</v>
      </c>
    </row>
    <row r="120" spans="1:9" s="45" customFormat="1" x14ac:dyDescent="0.2">
      <c r="A120" s="42">
        <v>118</v>
      </c>
      <c r="B120" s="44" t="s">
        <v>1084</v>
      </c>
      <c r="C120" s="34" t="s">
        <v>1085</v>
      </c>
      <c r="D120" s="44" t="s">
        <v>1471</v>
      </c>
      <c r="E120" s="44" t="s">
        <v>1443</v>
      </c>
      <c r="F120" s="44" t="s">
        <v>78</v>
      </c>
      <c r="G120" s="44" t="s">
        <v>264</v>
      </c>
      <c r="H120" s="44" t="s">
        <v>229</v>
      </c>
      <c r="I120" s="44" t="s">
        <v>1088</v>
      </c>
    </row>
    <row r="121" spans="1:9" s="45" customFormat="1" x14ac:dyDescent="0.2">
      <c r="A121" s="42">
        <v>119</v>
      </c>
      <c r="B121" s="44" t="s">
        <v>801</v>
      </c>
      <c r="C121" s="34" t="s">
        <v>802</v>
      </c>
      <c r="D121" s="44" t="s">
        <v>1461</v>
      </c>
      <c r="E121" s="44" t="s">
        <v>1438</v>
      </c>
      <c r="F121" s="44" t="s">
        <v>78</v>
      </c>
      <c r="G121" s="44" t="s">
        <v>264</v>
      </c>
      <c r="H121" s="44" t="s">
        <v>229</v>
      </c>
      <c r="I121" s="44" t="s">
        <v>265</v>
      </c>
    </row>
    <row r="122" spans="1:9" s="45" customFormat="1" x14ac:dyDescent="0.2">
      <c r="A122" s="42">
        <v>120</v>
      </c>
      <c r="B122" s="44" t="s">
        <v>982</v>
      </c>
      <c r="C122" s="34" t="s">
        <v>983</v>
      </c>
      <c r="D122" s="44" t="s">
        <v>1466</v>
      </c>
      <c r="E122" s="44" t="s">
        <v>1438</v>
      </c>
      <c r="F122" s="44" t="s">
        <v>78</v>
      </c>
      <c r="G122" s="44" t="s">
        <v>681</v>
      </c>
      <c r="H122" s="44" t="s">
        <v>229</v>
      </c>
      <c r="I122" s="44" t="s">
        <v>331</v>
      </c>
    </row>
    <row r="123" spans="1:9" s="45" customFormat="1" x14ac:dyDescent="0.2">
      <c r="A123" s="42">
        <v>121</v>
      </c>
      <c r="B123" s="44" t="s">
        <v>320</v>
      </c>
      <c r="C123" s="34" t="s">
        <v>321</v>
      </c>
      <c r="D123" s="44" t="s">
        <v>323</v>
      </c>
      <c r="E123" s="44" t="s">
        <v>1446</v>
      </c>
      <c r="F123" s="44" t="s">
        <v>324</v>
      </c>
      <c r="G123" s="44" t="s">
        <v>325</v>
      </c>
      <c r="H123" s="44" t="s">
        <v>229</v>
      </c>
      <c r="I123" s="44" t="s">
        <v>326</v>
      </c>
    </row>
    <row r="124" spans="1:9" s="45" customFormat="1" x14ac:dyDescent="0.2">
      <c r="A124" s="42">
        <v>122</v>
      </c>
      <c r="B124" s="44" t="s">
        <v>359</v>
      </c>
      <c r="C124" s="34" t="s">
        <v>360</v>
      </c>
      <c r="D124" s="44" t="s">
        <v>323</v>
      </c>
      <c r="E124" s="44" t="s">
        <v>1446</v>
      </c>
      <c r="F124" s="44" t="s">
        <v>324</v>
      </c>
      <c r="G124" s="44" t="s">
        <v>325</v>
      </c>
      <c r="H124" s="44" t="s">
        <v>229</v>
      </c>
      <c r="I124" s="44" t="s">
        <v>326</v>
      </c>
    </row>
    <row r="125" spans="1:9" s="45" customFormat="1" ht="25.5" x14ac:dyDescent="0.2">
      <c r="A125" s="42">
        <v>123</v>
      </c>
      <c r="B125" s="44" t="s">
        <v>1055</v>
      </c>
      <c r="C125" s="34" t="s">
        <v>1056</v>
      </c>
      <c r="D125" s="44" t="s">
        <v>1552</v>
      </c>
      <c r="E125" s="44" t="s">
        <v>1446</v>
      </c>
      <c r="F125" s="44" t="s">
        <v>203</v>
      </c>
      <c r="G125" s="44" t="s">
        <v>1059</v>
      </c>
      <c r="H125" s="44" t="s">
        <v>229</v>
      </c>
      <c r="I125" s="44" t="s">
        <v>1060</v>
      </c>
    </row>
    <row r="126" spans="1:9" s="45" customFormat="1" x14ac:dyDescent="0.2">
      <c r="A126" s="42">
        <v>124</v>
      </c>
      <c r="B126" s="44" t="s">
        <v>74</v>
      </c>
      <c r="C126" s="34" t="s">
        <v>75</v>
      </c>
      <c r="D126" s="44" t="s">
        <v>80</v>
      </c>
      <c r="E126" s="44" t="s">
        <v>1443</v>
      </c>
      <c r="F126" s="44" t="s">
        <v>78</v>
      </c>
      <c r="G126" s="44" t="s">
        <v>79</v>
      </c>
      <c r="H126" s="44" t="s">
        <v>80</v>
      </c>
      <c r="I126" s="44" t="s">
        <v>81</v>
      </c>
    </row>
    <row r="127" spans="1:9" s="45" customFormat="1" x14ac:dyDescent="0.2">
      <c r="A127" s="42">
        <v>125</v>
      </c>
      <c r="B127" s="44" t="s">
        <v>82</v>
      </c>
      <c r="C127" s="34" t="s">
        <v>83</v>
      </c>
      <c r="D127" s="44" t="s">
        <v>80</v>
      </c>
      <c r="E127" s="44" t="s">
        <v>1443</v>
      </c>
      <c r="F127" s="44" t="s">
        <v>78</v>
      </c>
      <c r="G127" s="44" t="s">
        <v>79</v>
      </c>
      <c r="H127" s="44" t="s">
        <v>80</v>
      </c>
      <c r="I127" s="44" t="s">
        <v>85</v>
      </c>
    </row>
    <row r="128" spans="1:9" s="45" customFormat="1" x14ac:dyDescent="0.2">
      <c r="A128" s="42">
        <v>126</v>
      </c>
      <c r="B128" s="44" t="s">
        <v>167</v>
      </c>
      <c r="C128" s="34" t="s">
        <v>168</v>
      </c>
      <c r="D128" s="44" t="s">
        <v>80</v>
      </c>
      <c r="E128" s="44" t="s">
        <v>1443</v>
      </c>
      <c r="F128" s="44" t="s">
        <v>78</v>
      </c>
      <c r="G128" s="44" t="s">
        <v>79</v>
      </c>
      <c r="H128" s="44" t="s">
        <v>80</v>
      </c>
      <c r="I128" s="44" t="s">
        <v>81</v>
      </c>
    </row>
    <row r="129" spans="1:9" s="45" customFormat="1" x14ac:dyDescent="0.2">
      <c r="A129" s="42">
        <v>127</v>
      </c>
      <c r="B129" s="44" t="s">
        <v>167</v>
      </c>
      <c r="C129" s="34" t="s">
        <v>170</v>
      </c>
      <c r="D129" s="44" t="s">
        <v>80</v>
      </c>
      <c r="E129" s="44" t="s">
        <v>1443</v>
      </c>
      <c r="F129" s="44" t="s">
        <v>78</v>
      </c>
      <c r="G129" s="44" t="s">
        <v>79</v>
      </c>
      <c r="H129" s="44" t="s">
        <v>80</v>
      </c>
      <c r="I129" s="44" t="s">
        <v>172</v>
      </c>
    </row>
    <row r="130" spans="1:9" s="45" customFormat="1" x14ac:dyDescent="0.2">
      <c r="A130" s="42">
        <v>128</v>
      </c>
      <c r="B130" s="44" t="s">
        <v>295</v>
      </c>
      <c r="C130" s="34" t="s">
        <v>296</v>
      </c>
      <c r="D130" s="44" t="s">
        <v>1472</v>
      </c>
      <c r="E130" s="44" t="s">
        <v>1443</v>
      </c>
      <c r="F130" s="44" t="s">
        <v>78</v>
      </c>
      <c r="G130" s="44" t="s">
        <v>79</v>
      </c>
      <c r="H130" s="44" t="s">
        <v>80</v>
      </c>
      <c r="I130" s="44" t="s">
        <v>299</v>
      </c>
    </row>
    <row r="131" spans="1:9" s="45" customFormat="1" x14ac:dyDescent="0.2">
      <c r="A131" s="42">
        <v>129</v>
      </c>
      <c r="B131" s="44" t="s">
        <v>315</v>
      </c>
      <c r="C131" s="34" t="s">
        <v>316</v>
      </c>
      <c r="D131" s="44" t="s">
        <v>1473</v>
      </c>
      <c r="E131" s="44" t="s">
        <v>1443</v>
      </c>
      <c r="F131" s="44" t="s">
        <v>78</v>
      </c>
      <c r="G131" s="44" t="s">
        <v>79</v>
      </c>
      <c r="H131" s="44" t="s">
        <v>80</v>
      </c>
      <c r="I131" s="44" t="s">
        <v>319</v>
      </c>
    </row>
    <row r="132" spans="1:9" s="45" customFormat="1" x14ac:dyDescent="0.2">
      <c r="A132" s="42">
        <v>130</v>
      </c>
      <c r="B132" s="44" t="s">
        <v>332</v>
      </c>
      <c r="C132" s="34" t="s">
        <v>333</v>
      </c>
      <c r="D132" s="44" t="s">
        <v>1473</v>
      </c>
      <c r="E132" s="44" t="s">
        <v>1443</v>
      </c>
      <c r="F132" s="44" t="s">
        <v>78</v>
      </c>
      <c r="G132" s="44" t="s">
        <v>79</v>
      </c>
      <c r="H132" s="44" t="s">
        <v>80</v>
      </c>
      <c r="I132" s="44" t="s">
        <v>319</v>
      </c>
    </row>
    <row r="133" spans="1:9" s="45" customFormat="1" x14ac:dyDescent="0.2">
      <c r="A133" s="42">
        <v>131</v>
      </c>
      <c r="B133" s="44" t="s">
        <v>365</v>
      </c>
      <c r="C133" s="34" t="s">
        <v>366</v>
      </c>
      <c r="D133" s="44" t="s">
        <v>80</v>
      </c>
      <c r="E133" s="44" t="s">
        <v>1443</v>
      </c>
      <c r="F133" s="44" t="s">
        <v>78</v>
      </c>
      <c r="G133" s="44" t="s">
        <v>79</v>
      </c>
      <c r="H133" s="44" t="s">
        <v>80</v>
      </c>
      <c r="I133" s="44" t="s">
        <v>368</v>
      </c>
    </row>
    <row r="134" spans="1:9" s="45" customFormat="1" x14ac:dyDescent="0.2">
      <c r="A134" s="42">
        <v>132</v>
      </c>
      <c r="B134" s="44" t="s">
        <v>414</v>
      </c>
      <c r="C134" s="34" t="s">
        <v>415</v>
      </c>
      <c r="D134" s="44" t="s">
        <v>1474</v>
      </c>
      <c r="E134" s="44" t="s">
        <v>1443</v>
      </c>
      <c r="F134" s="44" t="s">
        <v>78</v>
      </c>
      <c r="G134" s="44" t="s">
        <v>79</v>
      </c>
      <c r="H134" s="44" t="s">
        <v>80</v>
      </c>
      <c r="I134" s="44" t="s">
        <v>418</v>
      </c>
    </row>
    <row r="135" spans="1:9" s="45" customFormat="1" x14ac:dyDescent="0.2">
      <c r="A135" s="42">
        <v>133</v>
      </c>
      <c r="B135" s="44" t="s">
        <v>497</v>
      </c>
      <c r="C135" s="34" t="s">
        <v>498</v>
      </c>
      <c r="D135" s="44" t="s">
        <v>80</v>
      </c>
      <c r="E135" s="44" t="s">
        <v>1443</v>
      </c>
      <c r="F135" s="44" t="s">
        <v>78</v>
      </c>
      <c r="G135" s="44" t="s">
        <v>79</v>
      </c>
      <c r="H135" s="44" t="s">
        <v>80</v>
      </c>
      <c r="I135" s="44" t="s">
        <v>500</v>
      </c>
    </row>
    <row r="136" spans="1:9" s="45" customFormat="1" x14ac:dyDescent="0.2">
      <c r="A136" s="42">
        <v>134</v>
      </c>
      <c r="B136" s="44" t="s">
        <v>503</v>
      </c>
      <c r="C136" s="34" t="s">
        <v>504</v>
      </c>
      <c r="D136" s="44" t="s">
        <v>1472</v>
      </c>
      <c r="E136" s="44" t="s">
        <v>1443</v>
      </c>
      <c r="F136" s="44" t="s">
        <v>78</v>
      </c>
      <c r="G136" s="44" t="s">
        <v>79</v>
      </c>
      <c r="H136" s="44" t="s">
        <v>80</v>
      </c>
      <c r="I136" s="44" t="s">
        <v>299</v>
      </c>
    </row>
    <row r="137" spans="1:9" s="45" customFormat="1" x14ac:dyDescent="0.2">
      <c r="A137" s="42">
        <v>135</v>
      </c>
      <c r="B137" s="44" t="s">
        <v>506</v>
      </c>
      <c r="C137" s="34" t="s">
        <v>507</v>
      </c>
      <c r="D137" s="44" t="s">
        <v>1474</v>
      </c>
      <c r="E137" s="44" t="s">
        <v>1443</v>
      </c>
      <c r="F137" s="44" t="s">
        <v>78</v>
      </c>
      <c r="G137" s="44" t="s">
        <v>79</v>
      </c>
      <c r="H137" s="44" t="s">
        <v>80</v>
      </c>
      <c r="I137" s="44" t="s">
        <v>319</v>
      </c>
    </row>
    <row r="138" spans="1:9" s="45" customFormat="1" x14ac:dyDescent="0.2">
      <c r="A138" s="42">
        <v>136</v>
      </c>
      <c r="B138" s="44" t="s">
        <v>539</v>
      </c>
      <c r="C138" s="34" t="s">
        <v>540</v>
      </c>
      <c r="D138" s="44" t="s">
        <v>1475</v>
      </c>
      <c r="E138" s="44" t="s">
        <v>1443</v>
      </c>
      <c r="F138" s="44" t="s">
        <v>78</v>
      </c>
      <c r="G138" s="44" t="s">
        <v>79</v>
      </c>
      <c r="H138" s="44" t="s">
        <v>80</v>
      </c>
      <c r="I138" s="44" t="s">
        <v>319</v>
      </c>
    </row>
    <row r="139" spans="1:9" s="45" customFormat="1" x14ac:dyDescent="0.2">
      <c r="A139" s="42">
        <v>137</v>
      </c>
      <c r="B139" s="44" t="s">
        <v>552</v>
      </c>
      <c r="C139" s="34" t="s">
        <v>553</v>
      </c>
      <c r="D139" s="44" t="s">
        <v>1475</v>
      </c>
      <c r="E139" s="44" t="s">
        <v>1443</v>
      </c>
      <c r="F139" s="44" t="s">
        <v>78</v>
      </c>
      <c r="G139" s="44" t="s">
        <v>79</v>
      </c>
      <c r="H139" s="44" t="s">
        <v>80</v>
      </c>
      <c r="I139" s="44" t="s">
        <v>319</v>
      </c>
    </row>
    <row r="140" spans="1:9" s="45" customFormat="1" x14ac:dyDescent="0.2">
      <c r="A140" s="42">
        <v>138</v>
      </c>
      <c r="B140" s="44" t="s">
        <v>577</v>
      </c>
      <c r="C140" s="34" t="s">
        <v>578</v>
      </c>
      <c r="D140" s="44" t="s">
        <v>80</v>
      </c>
      <c r="E140" s="44" t="s">
        <v>1443</v>
      </c>
      <c r="F140" s="44" t="s">
        <v>78</v>
      </c>
      <c r="G140" s="44" t="s">
        <v>79</v>
      </c>
      <c r="H140" s="44" t="s">
        <v>80</v>
      </c>
      <c r="I140" s="44" t="s">
        <v>418</v>
      </c>
    </row>
    <row r="141" spans="1:9" s="45" customFormat="1" x14ac:dyDescent="0.2">
      <c r="A141" s="42">
        <v>139</v>
      </c>
      <c r="B141" s="44" t="s">
        <v>617</v>
      </c>
      <c r="C141" s="34" t="s">
        <v>618</v>
      </c>
      <c r="D141" s="44" t="s">
        <v>80</v>
      </c>
      <c r="E141" s="44" t="s">
        <v>1443</v>
      </c>
      <c r="F141" s="44" t="s">
        <v>78</v>
      </c>
      <c r="G141" s="44" t="s">
        <v>79</v>
      </c>
      <c r="H141" s="44" t="s">
        <v>80</v>
      </c>
      <c r="I141" s="44" t="s">
        <v>620</v>
      </c>
    </row>
    <row r="142" spans="1:9" s="45" customFormat="1" x14ac:dyDescent="0.2">
      <c r="A142" s="42">
        <v>140</v>
      </c>
      <c r="B142" s="44" t="s">
        <v>668</v>
      </c>
      <c r="C142" s="34" t="s">
        <v>669</v>
      </c>
      <c r="D142" s="44" t="s">
        <v>80</v>
      </c>
      <c r="E142" s="44" t="s">
        <v>1443</v>
      </c>
      <c r="F142" s="44" t="s">
        <v>78</v>
      </c>
      <c r="G142" s="44" t="s">
        <v>79</v>
      </c>
      <c r="H142" s="44" t="s">
        <v>80</v>
      </c>
      <c r="I142" s="44" t="s">
        <v>671</v>
      </c>
    </row>
    <row r="143" spans="1:9" s="45" customFormat="1" x14ac:dyDescent="0.2">
      <c r="A143" s="42">
        <v>141</v>
      </c>
      <c r="B143" s="44" t="s">
        <v>702</v>
      </c>
      <c r="C143" s="34" t="s">
        <v>703</v>
      </c>
      <c r="D143" s="44" t="s">
        <v>1475</v>
      </c>
      <c r="E143" s="44" t="s">
        <v>1443</v>
      </c>
      <c r="F143" s="44" t="s">
        <v>78</v>
      </c>
      <c r="G143" s="44" t="s">
        <v>79</v>
      </c>
      <c r="H143" s="44" t="s">
        <v>80</v>
      </c>
      <c r="I143" s="44" t="s">
        <v>319</v>
      </c>
    </row>
    <row r="144" spans="1:9" s="45" customFormat="1" x14ac:dyDescent="0.2">
      <c r="A144" s="42">
        <v>142</v>
      </c>
      <c r="B144" s="44" t="s">
        <v>724</v>
      </c>
      <c r="C144" s="34" t="s">
        <v>725</v>
      </c>
      <c r="D144" s="44" t="s">
        <v>1474</v>
      </c>
      <c r="E144" s="44" t="s">
        <v>1443</v>
      </c>
      <c r="F144" s="44" t="s">
        <v>78</v>
      </c>
      <c r="G144" s="44" t="s">
        <v>79</v>
      </c>
      <c r="H144" s="44" t="s">
        <v>80</v>
      </c>
      <c r="I144" s="44" t="s">
        <v>319</v>
      </c>
    </row>
    <row r="145" spans="1:9" s="45" customFormat="1" x14ac:dyDescent="0.2">
      <c r="A145" s="42">
        <v>143</v>
      </c>
      <c r="B145" s="44" t="s">
        <v>776</v>
      </c>
      <c r="C145" s="34" t="s">
        <v>777</v>
      </c>
      <c r="D145" s="44" t="s">
        <v>80</v>
      </c>
      <c r="E145" s="44" t="s">
        <v>1443</v>
      </c>
      <c r="F145" s="44" t="s">
        <v>78</v>
      </c>
      <c r="G145" s="44" t="s">
        <v>79</v>
      </c>
      <c r="H145" s="44" t="s">
        <v>80</v>
      </c>
      <c r="I145" s="44" t="s">
        <v>779</v>
      </c>
    </row>
    <row r="146" spans="1:9" s="45" customFormat="1" x14ac:dyDescent="0.2">
      <c r="A146" s="42">
        <v>144</v>
      </c>
      <c r="B146" s="44" t="s">
        <v>825</v>
      </c>
      <c r="C146" s="34" t="s">
        <v>826</v>
      </c>
      <c r="D146" s="44" t="s">
        <v>1474</v>
      </c>
      <c r="E146" s="44" t="s">
        <v>1443</v>
      </c>
      <c r="F146" s="44" t="s">
        <v>78</v>
      </c>
      <c r="G146" s="44" t="s">
        <v>79</v>
      </c>
      <c r="H146" s="44" t="s">
        <v>80</v>
      </c>
      <c r="I146" s="44" t="s">
        <v>319</v>
      </c>
    </row>
    <row r="147" spans="1:9" s="45" customFormat="1" x14ac:dyDescent="0.2">
      <c r="A147" s="42">
        <v>145</v>
      </c>
      <c r="B147" s="44" t="s">
        <v>828</v>
      </c>
      <c r="C147" s="34" t="s">
        <v>829</v>
      </c>
      <c r="D147" s="44" t="s">
        <v>80</v>
      </c>
      <c r="E147" s="44" t="s">
        <v>1443</v>
      </c>
      <c r="F147" s="44" t="s">
        <v>78</v>
      </c>
      <c r="G147" s="44" t="s">
        <v>79</v>
      </c>
      <c r="H147" s="44" t="s">
        <v>80</v>
      </c>
      <c r="I147" s="44" t="s">
        <v>831</v>
      </c>
    </row>
    <row r="148" spans="1:9" s="45" customFormat="1" x14ac:dyDescent="0.2">
      <c r="A148" s="42">
        <v>146</v>
      </c>
      <c r="B148" s="44" t="s">
        <v>842</v>
      </c>
      <c r="C148" s="34" t="s">
        <v>843</v>
      </c>
      <c r="D148" s="44" t="s">
        <v>1472</v>
      </c>
      <c r="E148" s="44" t="s">
        <v>1443</v>
      </c>
      <c r="F148" s="44" t="s">
        <v>78</v>
      </c>
      <c r="G148" s="44" t="s">
        <v>79</v>
      </c>
      <c r="H148" s="44" t="s">
        <v>80</v>
      </c>
      <c r="I148" s="44" t="s">
        <v>299</v>
      </c>
    </row>
    <row r="149" spans="1:9" s="45" customFormat="1" x14ac:dyDescent="0.2">
      <c r="A149" s="42">
        <v>147</v>
      </c>
      <c r="B149" s="44" t="s">
        <v>886</v>
      </c>
      <c r="C149" s="34" t="s">
        <v>887</v>
      </c>
      <c r="D149" s="44" t="s">
        <v>1476</v>
      </c>
      <c r="E149" s="44" t="s">
        <v>1443</v>
      </c>
      <c r="F149" s="44" t="s">
        <v>78</v>
      </c>
      <c r="G149" s="44" t="s">
        <v>79</v>
      </c>
      <c r="H149" s="44" t="s">
        <v>80</v>
      </c>
      <c r="I149" s="44" t="s">
        <v>319</v>
      </c>
    </row>
    <row r="150" spans="1:9" s="45" customFormat="1" x14ac:dyDescent="0.2">
      <c r="A150" s="42">
        <v>148</v>
      </c>
      <c r="B150" s="44" t="s">
        <v>961</v>
      </c>
      <c r="C150" s="34" t="s">
        <v>962</v>
      </c>
      <c r="D150" s="44" t="s">
        <v>80</v>
      </c>
      <c r="E150" s="44" t="s">
        <v>1443</v>
      </c>
      <c r="F150" s="44" t="s">
        <v>78</v>
      </c>
      <c r="G150" s="44" t="s">
        <v>79</v>
      </c>
      <c r="H150" s="44" t="s">
        <v>80</v>
      </c>
      <c r="I150" s="44" t="s">
        <v>500</v>
      </c>
    </row>
    <row r="151" spans="1:9" s="45" customFormat="1" x14ac:dyDescent="0.2">
      <c r="A151" s="42">
        <v>149</v>
      </c>
      <c r="B151" s="44" t="s">
        <v>994</v>
      </c>
      <c r="C151" s="34" t="s">
        <v>995</v>
      </c>
      <c r="D151" s="44" t="s">
        <v>80</v>
      </c>
      <c r="E151" s="44" t="s">
        <v>1443</v>
      </c>
      <c r="F151" s="44" t="s">
        <v>78</v>
      </c>
      <c r="G151" s="44" t="s">
        <v>79</v>
      </c>
      <c r="H151" s="44" t="s">
        <v>80</v>
      </c>
      <c r="I151" s="44" t="s">
        <v>997</v>
      </c>
    </row>
    <row r="152" spans="1:9" s="45" customFormat="1" x14ac:dyDescent="0.2">
      <c r="A152" s="42">
        <v>150</v>
      </c>
      <c r="B152" s="44" t="s">
        <v>1045</v>
      </c>
      <c r="C152" s="34" t="s">
        <v>1046</v>
      </c>
      <c r="D152" s="44" t="s">
        <v>1477</v>
      </c>
      <c r="E152" s="44" t="s">
        <v>1443</v>
      </c>
      <c r="F152" s="44" t="s">
        <v>78</v>
      </c>
      <c r="G152" s="44" t="s">
        <v>79</v>
      </c>
      <c r="H152" s="44" t="s">
        <v>80</v>
      </c>
      <c r="I152" s="44" t="s">
        <v>299</v>
      </c>
    </row>
    <row r="153" spans="1:9" s="45" customFormat="1" x14ac:dyDescent="0.2">
      <c r="A153" s="42">
        <v>151</v>
      </c>
      <c r="B153" s="44" t="s">
        <v>1089</v>
      </c>
      <c r="C153" s="34" t="s">
        <v>1090</v>
      </c>
      <c r="D153" s="44" t="s">
        <v>1472</v>
      </c>
      <c r="E153" s="44" t="s">
        <v>1443</v>
      </c>
      <c r="F153" s="44" t="s">
        <v>78</v>
      </c>
      <c r="G153" s="44" t="s">
        <v>79</v>
      </c>
      <c r="H153" s="44" t="s">
        <v>80</v>
      </c>
      <c r="I153" s="44" t="s">
        <v>299</v>
      </c>
    </row>
    <row r="154" spans="1:9" s="45" customFormat="1" x14ac:dyDescent="0.2">
      <c r="A154" s="42">
        <v>152</v>
      </c>
      <c r="B154" s="44" t="s">
        <v>220</v>
      </c>
      <c r="C154" s="34" t="s">
        <v>221</v>
      </c>
      <c r="D154" s="44" t="s">
        <v>1483</v>
      </c>
      <c r="E154" s="44" t="s">
        <v>1443</v>
      </c>
      <c r="F154" s="44" t="s">
        <v>50</v>
      </c>
      <c r="G154" s="44" t="s">
        <v>223</v>
      </c>
      <c r="H154" s="44" t="s">
        <v>1414</v>
      </c>
      <c r="I154" s="44" t="s">
        <v>1196</v>
      </c>
    </row>
    <row r="155" spans="1:9" s="45" customFormat="1" x14ac:dyDescent="0.2">
      <c r="A155" s="42">
        <v>153</v>
      </c>
      <c r="B155" s="44" t="s">
        <v>283</v>
      </c>
      <c r="C155" s="34" t="s">
        <v>284</v>
      </c>
      <c r="D155" s="44" t="s">
        <v>1483</v>
      </c>
      <c r="E155" s="44" t="s">
        <v>1443</v>
      </c>
      <c r="F155" s="44" t="s">
        <v>50</v>
      </c>
      <c r="G155" s="44" t="s">
        <v>223</v>
      </c>
      <c r="H155" s="44" t="s">
        <v>1414</v>
      </c>
      <c r="I155" s="44" t="s">
        <v>224</v>
      </c>
    </row>
    <row r="156" spans="1:9" s="45" customFormat="1" x14ac:dyDescent="0.2">
      <c r="A156" s="42">
        <v>154</v>
      </c>
      <c r="B156" s="44" t="s">
        <v>485</v>
      </c>
      <c r="C156" s="34" t="s">
        <v>486</v>
      </c>
      <c r="D156" s="44" t="s">
        <v>1483</v>
      </c>
      <c r="E156" s="44" t="s">
        <v>1443</v>
      </c>
      <c r="F156" s="44" t="s">
        <v>50</v>
      </c>
      <c r="G156" s="44" t="s">
        <v>223</v>
      </c>
      <c r="H156" s="44" t="s">
        <v>1414</v>
      </c>
      <c r="I156" s="44" t="s">
        <v>224</v>
      </c>
    </row>
    <row r="157" spans="1:9" s="45" customFormat="1" x14ac:dyDescent="0.2">
      <c r="A157" s="42">
        <v>155</v>
      </c>
      <c r="B157" s="44" t="s">
        <v>580</v>
      </c>
      <c r="C157" s="34" t="s">
        <v>581</v>
      </c>
      <c r="D157" s="44" t="s">
        <v>1479</v>
      </c>
      <c r="E157" s="44" t="s">
        <v>1443</v>
      </c>
      <c r="F157" s="44" t="s">
        <v>22</v>
      </c>
      <c r="G157" s="44" t="s">
        <v>90</v>
      </c>
      <c r="H157" s="44" t="s">
        <v>1414</v>
      </c>
      <c r="I157" s="44" t="s">
        <v>97</v>
      </c>
    </row>
    <row r="158" spans="1:9" s="45" customFormat="1" x14ac:dyDescent="0.2">
      <c r="A158" s="42">
        <v>156</v>
      </c>
      <c r="B158" s="44" t="s">
        <v>804</v>
      </c>
      <c r="C158" s="34" t="s">
        <v>805</v>
      </c>
      <c r="D158" s="44" t="s">
        <v>1483</v>
      </c>
      <c r="E158" s="44" t="s">
        <v>1443</v>
      </c>
      <c r="F158" s="44" t="s">
        <v>50</v>
      </c>
      <c r="G158" s="44" t="s">
        <v>223</v>
      </c>
      <c r="H158" s="44" t="s">
        <v>1414</v>
      </c>
      <c r="I158" s="44" t="s">
        <v>224</v>
      </c>
    </row>
    <row r="159" spans="1:9" s="45" customFormat="1" x14ac:dyDescent="0.2">
      <c r="A159" s="42">
        <v>157</v>
      </c>
      <c r="B159" s="44" t="s">
        <v>896</v>
      </c>
      <c r="C159" s="34" t="s">
        <v>897</v>
      </c>
      <c r="D159" s="44" t="s">
        <v>1483</v>
      </c>
      <c r="E159" s="44" t="s">
        <v>1443</v>
      </c>
      <c r="F159" s="44" t="s">
        <v>50</v>
      </c>
      <c r="G159" s="44" t="s">
        <v>223</v>
      </c>
      <c r="H159" s="44" t="s">
        <v>1414</v>
      </c>
      <c r="I159" s="44" t="s">
        <v>224</v>
      </c>
    </row>
    <row r="160" spans="1:9" s="45" customFormat="1" x14ac:dyDescent="0.2">
      <c r="A160" s="42">
        <v>158</v>
      </c>
      <c r="B160" s="44" t="s">
        <v>34</v>
      </c>
      <c r="C160" s="34" t="s">
        <v>35</v>
      </c>
      <c r="D160" s="44" t="s">
        <v>1492</v>
      </c>
      <c r="E160" s="44" t="s">
        <v>1445</v>
      </c>
      <c r="F160" s="44" t="s">
        <v>39</v>
      </c>
      <c r="G160" s="44" t="s">
        <v>40</v>
      </c>
      <c r="H160" s="44" t="s">
        <v>1414</v>
      </c>
      <c r="I160" s="44" t="s">
        <v>41</v>
      </c>
    </row>
    <row r="161" spans="1:9" s="45" customFormat="1" x14ac:dyDescent="0.2">
      <c r="A161" s="42">
        <v>159</v>
      </c>
      <c r="B161" s="44" t="s">
        <v>592</v>
      </c>
      <c r="C161" s="34" t="s">
        <v>593</v>
      </c>
      <c r="D161" s="44" t="s">
        <v>1483</v>
      </c>
      <c r="E161" s="44" t="s">
        <v>1445</v>
      </c>
      <c r="F161" s="44" t="s">
        <v>39</v>
      </c>
      <c r="G161" s="44" t="s">
        <v>595</v>
      </c>
      <c r="H161" s="44" t="s">
        <v>1414</v>
      </c>
      <c r="I161" s="44" t="s">
        <v>41</v>
      </c>
    </row>
    <row r="162" spans="1:9" s="45" customFormat="1" x14ac:dyDescent="0.2">
      <c r="A162" s="42">
        <v>160</v>
      </c>
      <c r="B162" s="44" t="s">
        <v>954</v>
      </c>
      <c r="C162" s="34" t="s">
        <v>955</v>
      </c>
      <c r="D162" s="44" t="s">
        <v>1492</v>
      </c>
      <c r="E162" s="44" t="s">
        <v>1445</v>
      </c>
      <c r="F162" s="44" t="s">
        <v>39</v>
      </c>
      <c r="G162" s="44" t="s">
        <v>957</v>
      </c>
      <c r="H162" s="44" t="s">
        <v>1414</v>
      </c>
      <c r="I162" s="44" t="s">
        <v>41</v>
      </c>
    </row>
    <row r="163" spans="1:9" s="45" customFormat="1" x14ac:dyDescent="0.2">
      <c r="A163" s="42">
        <v>161</v>
      </c>
      <c r="B163" s="44" t="s">
        <v>647</v>
      </c>
      <c r="C163" s="34" t="s">
        <v>648</v>
      </c>
      <c r="D163" s="44" t="s">
        <v>1537</v>
      </c>
      <c r="E163" s="44" t="s">
        <v>1442</v>
      </c>
      <c r="F163" s="44" t="s">
        <v>22</v>
      </c>
      <c r="G163" s="44" t="s">
        <v>23</v>
      </c>
      <c r="H163" s="44" t="s">
        <v>1414</v>
      </c>
      <c r="I163" s="44" t="s">
        <v>651</v>
      </c>
    </row>
    <row r="164" spans="1:9" s="45" customFormat="1" x14ac:dyDescent="0.2">
      <c r="A164" s="42">
        <v>162</v>
      </c>
      <c r="B164" s="44" t="s">
        <v>652</v>
      </c>
      <c r="C164" s="34" t="s">
        <v>653</v>
      </c>
      <c r="D164" s="44" t="s">
        <v>1538</v>
      </c>
      <c r="E164" s="44" t="s">
        <v>1442</v>
      </c>
      <c r="F164" s="44" t="s">
        <v>102</v>
      </c>
      <c r="G164" s="44" t="s">
        <v>656</v>
      </c>
      <c r="H164" s="44" t="s">
        <v>1414</v>
      </c>
      <c r="I164" s="44" t="s">
        <v>655</v>
      </c>
    </row>
    <row r="165" spans="1:9" s="45" customFormat="1" x14ac:dyDescent="0.2">
      <c r="A165" s="42">
        <v>163</v>
      </c>
      <c r="B165" s="44" t="s">
        <v>206</v>
      </c>
      <c r="C165" s="34" t="s">
        <v>207</v>
      </c>
      <c r="D165" s="44" t="s">
        <v>209</v>
      </c>
      <c r="E165" s="44" t="s">
        <v>1438</v>
      </c>
      <c r="F165" s="44" t="s">
        <v>22</v>
      </c>
      <c r="G165" s="44" t="s">
        <v>210</v>
      </c>
      <c r="H165" s="44" t="s">
        <v>211</v>
      </c>
      <c r="I165" s="44" t="s">
        <v>212</v>
      </c>
    </row>
    <row r="166" spans="1:9" s="45" customFormat="1" x14ac:dyDescent="0.2">
      <c r="A166" s="42">
        <v>164</v>
      </c>
      <c r="B166" s="44" t="s">
        <v>967</v>
      </c>
      <c r="C166" s="34" t="s">
        <v>968</v>
      </c>
      <c r="D166" s="44" t="s">
        <v>1505</v>
      </c>
      <c r="E166" s="44" t="s">
        <v>1438</v>
      </c>
      <c r="F166" s="44" t="s">
        <v>64</v>
      </c>
      <c r="G166" s="44" t="s">
        <v>971</v>
      </c>
      <c r="H166" s="44" t="s">
        <v>211</v>
      </c>
      <c r="I166" s="44" t="s">
        <v>972</v>
      </c>
    </row>
    <row r="167" spans="1:9" s="45" customFormat="1" x14ac:dyDescent="0.2">
      <c r="A167" s="42">
        <v>165</v>
      </c>
      <c r="B167" s="44" t="s">
        <v>734</v>
      </c>
      <c r="C167" s="34" t="s">
        <v>735</v>
      </c>
      <c r="D167" s="44" t="s">
        <v>211</v>
      </c>
      <c r="E167" s="44" t="s">
        <v>1446</v>
      </c>
      <c r="F167" s="44" t="s">
        <v>39</v>
      </c>
      <c r="G167" s="44" t="s">
        <v>738</v>
      </c>
      <c r="H167" s="44" t="s">
        <v>211</v>
      </c>
      <c r="I167" s="44" t="s">
        <v>739</v>
      </c>
    </row>
    <row r="168" spans="1:9" s="45" customFormat="1" x14ac:dyDescent="0.2">
      <c r="A168" s="42">
        <v>166</v>
      </c>
      <c r="B168" s="44" t="s">
        <v>9</v>
      </c>
      <c r="C168" s="34" t="s">
        <v>10</v>
      </c>
      <c r="D168" s="44" t="s">
        <v>1455</v>
      </c>
      <c r="E168" s="44" t="s">
        <v>1441</v>
      </c>
      <c r="F168" s="44" t="s">
        <v>14</v>
      </c>
      <c r="G168" s="44" t="s">
        <v>15</v>
      </c>
      <c r="H168" s="44" t="s">
        <v>16</v>
      </c>
      <c r="I168" s="44" t="s">
        <v>17</v>
      </c>
    </row>
    <row r="169" spans="1:9" s="45" customFormat="1" x14ac:dyDescent="0.2">
      <c r="A169" s="42">
        <v>167</v>
      </c>
      <c r="B169" s="44" t="s">
        <v>309</v>
      </c>
      <c r="C169" s="34" t="s">
        <v>310</v>
      </c>
      <c r="D169" s="44" t="s">
        <v>1455</v>
      </c>
      <c r="E169" s="44" t="s">
        <v>1441</v>
      </c>
      <c r="F169" s="44" t="s">
        <v>14</v>
      </c>
      <c r="G169" s="44" t="s">
        <v>15</v>
      </c>
      <c r="H169" s="44" t="s">
        <v>16</v>
      </c>
      <c r="I169" s="44" t="s">
        <v>17</v>
      </c>
    </row>
    <row r="170" spans="1:9" s="45" customFormat="1" x14ac:dyDescent="0.2">
      <c r="A170" s="42">
        <v>168</v>
      </c>
      <c r="B170" s="44" t="s">
        <v>863</v>
      </c>
      <c r="C170" s="34" t="s">
        <v>864</v>
      </c>
      <c r="D170" s="44" t="s">
        <v>1455</v>
      </c>
      <c r="E170" s="44" t="s">
        <v>1441</v>
      </c>
      <c r="F170" s="44" t="s">
        <v>14</v>
      </c>
      <c r="G170" s="44" t="s">
        <v>15</v>
      </c>
      <c r="H170" s="44" t="s">
        <v>16</v>
      </c>
      <c r="I170" s="44" t="s">
        <v>17</v>
      </c>
    </row>
    <row r="171" spans="1:9" s="45" customFormat="1" x14ac:dyDescent="0.2">
      <c r="A171" s="42">
        <v>169</v>
      </c>
      <c r="B171" s="44" t="s">
        <v>446</v>
      </c>
      <c r="C171" s="34" t="s">
        <v>1224</v>
      </c>
      <c r="D171" s="44" t="s">
        <v>1478</v>
      </c>
      <c r="E171" s="44" t="s">
        <v>1443</v>
      </c>
      <c r="F171" s="44" t="s">
        <v>64</v>
      </c>
      <c r="G171" s="44" t="s">
        <v>65</v>
      </c>
      <c r="H171" s="44" t="s">
        <v>16</v>
      </c>
      <c r="I171" s="44" t="s">
        <v>449</v>
      </c>
    </row>
    <row r="172" spans="1:9" s="45" customFormat="1" x14ac:dyDescent="0.2">
      <c r="A172" s="42">
        <v>170</v>
      </c>
      <c r="B172" s="44" t="s">
        <v>26</v>
      </c>
      <c r="C172" s="34" t="s">
        <v>27</v>
      </c>
      <c r="D172" s="44" t="s">
        <v>1506</v>
      </c>
      <c r="E172" s="44" t="s">
        <v>1438</v>
      </c>
      <c r="F172" s="44" t="s">
        <v>14</v>
      </c>
      <c r="G172" s="44" t="s">
        <v>15</v>
      </c>
      <c r="H172" s="44" t="s">
        <v>16</v>
      </c>
      <c r="I172" s="44" t="s">
        <v>31</v>
      </c>
    </row>
    <row r="173" spans="1:9" s="45" customFormat="1" x14ac:dyDescent="0.2">
      <c r="A173" s="42">
        <v>171</v>
      </c>
      <c r="B173" s="44" t="s">
        <v>26</v>
      </c>
      <c r="C173" s="34" t="s">
        <v>32</v>
      </c>
      <c r="D173" s="44" t="s">
        <v>1506</v>
      </c>
      <c r="E173" s="44" t="s">
        <v>1438</v>
      </c>
      <c r="F173" s="44" t="s">
        <v>14</v>
      </c>
      <c r="G173" s="44" t="s">
        <v>15</v>
      </c>
      <c r="H173" s="44" t="s">
        <v>16</v>
      </c>
      <c r="I173" s="44" t="s">
        <v>31</v>
      </c>
    </row>
    <row r="174" spans="1:9" s="45" customFormat="1" x14ac:dyDescent="0.2">
      <c r="A174" s="42">
        <v>172</v>
      </c>
      <c r="B174" s="44" t="s">
        <v>1129</v>
      </c>
      <c r="C174" s="34" t="s">
        <v>1130</v>
      </c>
      <c r="D174" s="44" t="s">
        <v>1507</v>
      </c>
      <c r="E174" s="44" t="s">
        <v>1438</v>
      </c>
      <c r="F174" s="44" t="s">
        <v>22</v>
      </c>
      <c r="G174" s="44" t="s">
        <v>1299</v>
      </c>
      <c r="H174" s="44" t="s">
        <v>16</v>
      </c>
      <c r="I174" s="44" t="s">
        <v>1132</v>
      </c>
    </row>
    <row r="175" spans="1:9" s="45" customFormat="1" x14ac:dyDescent="0.2">
      <c r="A175" s="42">
        <v>173</v>
      </c>
      <c r="B175" s="44" t="s">
        <v>1233</v>
      </c>
      <c r="C175" s="34" t="s">
        <v>1234</v>
      </c>
      <c r="D175" s="44" t="s">
        <v>1527</v>
      </c>
      <c r="E175" s="44" t="s">
        <v>1442</v>
      </c>
      <c r="F175" s="44" t="s">
        <v>22</v>
      </c>
      <c r="G175" s="44" t="s">
        <v>609</v>
      </c>
      <c r="H175" s="44" t="s">
        <v>16</v>
      </c>
      <c r="I175" s="44" t="s">
        <v>17</v>
      </c>
    </row>
    <row r="176" spans="1:9" s="45" customFormat="1" x14ac:dyDescent="0.2">
      <c r="A176" s="42">
        <v>174</v>
      </c>
      <c r="B176" s="44" t="s">
        <v>98</v>
      </c>
      <c r="C176" s="34" t="s">
        <v>99</v>
      </c>
      <c r="D176" s="44" t="s">
        <v>1528</v>
      </c>
      <c r="E176" s="44" t="s">
        <v>1442</v>
      </c>
      <c r="F176" s="44" t="s">
        <v>102</v>
      </c>
      <c r="G176" s="44" t="s">
        <v>103</v>
      </c>
      <c r="H176" s="44" t="s">
        <v>16</v>
      </c>
      <c r="I176" s="44" t="s">
        <v>104</v>
      </c>
    </row>
    <row r="177" spans="1:9" s="45" customFormat="1" x14ac:dyDescent="0.2">
      <c r="A177" s="42">
        <v>175</v>
      </c>
      <c r="B177" s="44" t="s">
        <v>1229</v>
      </c>
      <c r="C177" s="34" t="s">
        <v>1230</v>
      </c>
      <c r="D177" s="44" t="s">
        <v>1529</v>
      </c>
      <c r="E177" s="44" t="s">
        <v>1442</v>
      </c>
      <c r="F177" s="44" t="s">
        <v>102</v>
      </c>
      <c r="G177" s="44" t="s">
        <v>1231</v>
      </c>
      <c r="H177" s="44" t="s">
        <v>16</v>
      </c>
      <c r="I177" s="44" t="s">
        <v>1232</v>
      </c>
    </row>
    <row r="178" spans="1:9" s="45" customFormat="1" x14ac:dyDescent="0.2">
      <c r="A178" s="42">
        <v>176</v>
      </c>
      <c r="B178" s="44" t="s">
        <v>131</v>
      </c>
      <c r="C178" s="34" t="s">
        <v>132</v>
      </c>
      <c r="D178" s="44" t="s">
        <v>1458</v>
      </c>
      <c r="E178" s="44" t="s">
        <v>1442</v>
      </c>
      <c r="F178" s="44" t="s">
        <v>102</v>
      </c>
      <c r="G178" s="44" t="s">
        <v>135</v>
      </c>
      <c r="H178" s="44" t="s">
        <v>16</v>
      </c>
      <c r="I178" s="44" t="s">
        <v>136</v>
      </c>
    </row>
    <row r="179" spans="1:9" s="45" customFormat="1" x14ac:dyDescent="0.2">
      <c r="A179" s="42">
        <v>177</v>
      </c>
      <c r="B179" s="44" t="s">
        <v>147</v>
      </c>
      <c r="C179" s="34" t="s">
        <v>148</v>
      </c>
      <c r="D179" s="44" t="s">
        <v>1530</v>
      </c>
      <c r="E179" s="44" t="s">
        <v>1442</v>
      </c>
      <c r="F179" s="44" t="s">
        <v>22</v>
      </c>
      <c r="G179" s="44" t="s">
        <v>151</v>
      </c>
      <c r="H179" s="44" t="s">
        <v>16</v>
      </c>
      <c r="I179" s="44" t="s">
        <v>152</v>
      </c>
    </row>
    <row r="180" spans="1:9" s="45" customFormat="1" x14ac:dyDescent="0.2">
      <c r="A180" s="42">
        <v>178</v>
      </c>
      <c r="B180" s="44" t="s">
        <v>1218</v>
      </c>
      <c r="C180" s="34" t="s">
        <v>1219</v>
      </c>
      <c r="D180" s="44" t="s">
        <v>1531</v>
      </c>
      <c r="E180" s="44" t="s">
        <v>1442</v>
      </c>
      <c r="F180" s="44" t="s">
        <v>102</v>
      </c>
      <c r="G180" s="44" t="s">
        <v>1222</v>
      </c>
      <c r="H180" s="44" t="s">
        <v>16</v>
      </c>
      <c r="I180" s="44" t="s">
        <v>1223</v>
      </c>
    </row>
    <row r="181" spans="1:9" s="45" customFormat="1" x14ac:dyDescent="0.2">
      <c r="A181" s="42">
        <v>179</v>
      </c>
      <c r="B181" s="44" t="s">
        <v>571</v>
      </c>
      <c r="C181" s="34" t="s">
        <v>363</v>
      </c>
      <c r="D181" s="44" t="s">
        <v>1532</v>
      </c>
      <c r="E181" s="44" t="s">
        <v>1442</v>
      </c>
      <c r="F181" s="44" t="s">
        <v>574</v>
      </c>
      <c r="G181" s="44" t="s">
        <v>575</v>
      </c>
      <c r="H181" s="44" t="s">
        <v>16</v>
      </c>
      <c r="I181" s="44" t="s">
        <v>576</v>
      </c>
    </row>
    <row r="182" spans="1:9" s="45" customFormat="1" x14ac:dyDescent="0.2">
      <c r="A182" s="42">
        <v>180</v>
      </c>
      <c r="B182" s="44" t="s">
        <v>605</v>
      </c>
      <c r="C182" s="34" t="s">
        <v>606</v>
      </c>
      <c r="D182" s="44" t="s">
        <v>1533</v>
      </c>
      <c r="E182" s="44" t="s">
        <v>1442</v>
      </c>
      <c r="F182" s="44" t="s">
        <v>22</v>
      </c>
      <c r="G182" s="44" t="s">
        <v>609</v>
      </c>
      <c r="H182" s="44" t="s">
        <v>16</v>
      </c>
      <c r="I182" s="44" t="s">
        <v>610</v>
      </c>
    </row>
    <row r="183" spans="1:9" s="45" customFormat="1" x14ac:dyDescent="0.2">
      <c r="A183" s="42">
        <v>181</v>
      </c>
      <c r="B183" s="44" t="s">
        <v>1071</v>
      </c>
      <c r="C183" s="34" t="s">
        <v>1072</v>
      </c>
      <c r="D183" s="44" t="s">
        <v>1534</v>
      </c>
      <c r="E183" s="44" t="s">
        <v>1442</v>
      </c>
      <c r="F183" s="44" t="s">
        <v>14</v>
      </c>
      <c r="G183" s="44" t="s">
        <v>15</v>
      </c>
      <c r="H183" s="44" t="s">
        <v>16</v>
      </c>
      <c r="I183" s="44" t="s">
        <v>1075</v>
      </c>
    </row>
    <row r="184" spans="1:9" s="45" customFormat="1" x14ac:dyDescent="0.2">
      <c r="A184" s="42">
        <v>182</v>
      </c>
      <c r="B184" s="44" t="s">
        <v>437</v>
      </c>
      <c r="C184" s="34" t="s">
        <v>438</v>
      </c>
      <c r="D184" s="44" t="s">
        <v>1539</v>
      </c>
      <c r="E184" s="44" t="s">
        <v>1442</v>
      </c>
      <c r="F184" s="44" t="s">
        <v>22</v>
      </c>
      <c r="G184" s="44" t="s">
        <v>441</v>
      </c>
      <c r="H184" s="44" t="s">
        <v>16</v>
      </c>
      <c r="I184" s="44" t="s">
        <v>440</v>
      </c>
    </row>
    <row r="185" spans="1:9" s="45" customFormat="1" x14ac:dyDescent="0.2">
      <c r="A185" s="42">
        <v>183</v>
      </c>
      <c r="B185" s="44" t="s">
        <v>1061</v>
      </c>
      <c r="C185" s="34" t="s">
        <v>1062</v>
      </c>
      <c r="D185" s="44" t="s">
        <v>1408</v>
      </c>
      <c r="E185" s="44" t="s">
        <v>1446</v>
      </c>
      <c r="F185" s="44" t="s">
        <v>50</v>
      </c>
      <c r="G185" s="44" t="s">
        <v>1065</v>
      </c>
      <c r="H185" s="44" t="s">
        <v>16</v>
      </c>
      <c r="I185" s="44" t="s">
        <v>1066</v>
      </c>
    </row>
    <row r="186" spans="1:9" s="45" customFormat="1" x14ac:dyDescent="0.2">
      <c r="A186" s="42">
        <v>184</v>
      </c>
      <c r="B186" s="44" t="s">
        <v>1225</v>
      </c>
      <c r="C186" s="34" t="s">
        <v>1226</v>
      </c>
      <c r="D186" s="44" t="s">
        <v>1458</v>
      </c>
      <c r="E186" s="44" t="s">
        <v>1444</v>
      </c>
      <c r="F186" s="44" t="s">
        <v>203</v>
      </c>
      <c r="G186" s="44" t="s">
        <v>1228</v>
      </c>
      <c r="H186" s="44" t="s">
        <v>16</v>
      </c>
      <c r="I186" s="44" t="s">
        <v>1275</v>
      </c>
    </row>
    <row r="187" spans="1:9" s="45" customFormat="1" x14ac:dyDescent="0.2">
      <c r="A187" s="42">
        <v>185</v>
      </c>
      <c r="B187" s="44" t="s">
        <v>657</v>
      </c>
      <c r="C187" s="34" t="s">
        <v>658</v>
      </c>
      <c r="D187" s="44" t="s">
        <v>1479</v>
      </c>
      <c r="E187" s="44" t="s">
        <v>1443</v>
      </c>
      <c r="F187" s="44" t="s">
        <v>22</v>
      </c>
      <c r="G187" s="44" t="s">
        <v>90</v>
      </c>
      <c r="H187" s="44" t="s">
        <v>660</v>
      </c>
      <c r="I187" s="44" t="s">
        <v>97</v>
      </c>
    </row>
    <row r="188" spans="1:9" s="45" customFormat="1" x14ac:dyDescent="0.2">
      <c r="A188" s="42">
        <v>186</v>
      </c>
      <c r="B188" s="44" t="s">
        <v>902</v>
      </c>
      <c r="C188" s="34" t="s">
        <v>903</v>
      </c>
      <c r="D188" s="44" t="s">
        <v>1508</v>
      </c>
      <c r="E188" s="44" t="s">
        <v>1438</v>
      </c>
      <c r="F188" s="44" t="s">
        <v>22</v>
      </c>
      <c r="G188" s="44" t="s">
        <v>375</v>
      </c>
      <c r="H188" s="44" t="s">
        <v>660</v>
      </c>
      <c r="I188" s="44" t="s">
        <v>906</v>
      </c>
    </row>
    <row r="189" spans="1:9" s="45" customFormat="1" x14ac:dyDescent="0.2">
      <c r="A189" s="42">
        <v>187</v>
      </c>
      <c r="B189" s="44" t="s">
        <v>1140</v>
      </c>
      <c r="C189" s="34" t="s">
        <v>1141</v>
      </c>
      <c r="D189" s="44" t="s">
        <v>1448</v>
      </c>
      <c r="E189" s="44" t="s">
        <v>1442</v>
      </c>
      <c r="F189" s="44"/>
      <c r="G189" s="44"/>
      <c r="H189" s="44" t="s">
        <v>96</v>
      </c>
      <c r="I189" s="44" t="s">
        <v>193</v>
      </c>
    </row>
    <row r="190" spans="1:9" s="45" customFormat="1" x14ac:dyDescent="0.2">
      <c r="A190" s="42">
        <v>188</v>
      </c>
      <c r="B190" s="44" t="s">
        <v>153</v>
      </c>
      <c r="C190" s="34" t="s">
        <v>154</v>
      </c>
      <c r="D190" s="44" t="s">
        <v>1452</v>
      </c>
      <c r="E190" s="44" t="s">
        <v>1442</v>
      </c>
      <c r="F190" s="44" t="s">
        <v>102</v>
      </c>
      <c r="G190" s="44" t="s">
        <v>158</v>
      </c>
      <c r="H190" s="44" t="s">
        <v>96</v>
      </c>
      <c r="I190" s="44" t="s">
        <v>159</v>
      </c>
    </row>
    <row r="191" spans="1:9" s="45" customFormat="1" x14ac:dyDescent="0.2">
      <c r="A191" s="42">
        <v>189</v>
      </c>
      <c r="B191" s="44" t="s">
        <v>614</v>
      </c>
      <c r="C191" s="34" t="s">
        <v>615</v>
      </c>
      <c r="D191" s="44" t="s">
        <v>1453</v>
      </c>
      <c r="E191" s="44" t="s">
        <v>1442</v>
      </c>
      <c r="F191" s="44" t="s">
        <v>102</v>
      </c>
      <c r="G191" s="44" t="s">
        <v>158</v>
      </c>
      <c r="H191" s="44" t="s">
        <v>96</v>
      </c>
      <c r="I191" s="44" t="s">
        <v>159</v>
      </c>
    </row>
    <row r="192" spans="1:9" s="45" customFormat="1" x14ac:dyDescent="0.2">
      <c r="A192" s="42">
        <v>190</v>
      </c>
      <c r="B192" s="44" t="s">
        <v>621</v>
      </c>
      <c r="C192" s="34" t="s">
        <v>622</v>
      </c>
      <c r="D192" s="44" t="s">
        <v>1452</v>
      </c>
      <c r="E192" s="44" t="s">
        <v>1442</v>
      </c>
      <c r="F192" s="44" t="s">
        <v>191</v>
      </c>
      <c r="G192" s="44" t="s">
        <v>624</v>
      </c>
      <c r="H192" s="44" t="s">
        <v>96</v>
      </c>
      <c r="I192" s="44" t="s">
        <v>159</v>
      </c>
    </row>
    <row r="193" spans="1:9" s="45" customFormat="1" x14ac:dyDescent="0.2">
      <c r="A193" s="42">
        <v>191</v>
      </c>
      <c r="B193" s="44" t="s">
        <v>696</v>
      </c>
      <c r="C193" s="34" t="s">
        <v>697</v>
      </c>
      <c r="D193" s="44" t="s">
        <v>1452</v>
      </c>
      <c r="E193" s="44" t="s">
        <v>1442</v>
      </c>
      <c r="F193" s="44" t="s">
        <v>102</v>
      </c>
      <c r="G193" s="44" t="s">
        <v>158</v>
      </c>
      <c r="H193" s="44" t="s">
        <v>96</v>
      </c>
      <c r="I193" s="44" t="s">
        <v>159</v>
      </c>
    </row>
    <row r="194" spans="1:9" s="45" customFormat="1" x14ac:dyDescent="0.2">
      <c r="A194" s="42">
        <v>192</v>
      </c>
      <c r="B194" s="44" t="s">
        <v>781</v>
      </c>
      <c r="C194" s="34" t="s">
        <v>782</v>
      </c>
      <c r="D194" s="44" t="s">
        <v>1564</v>
      </c>
      <c r="E194" s="44" t="s">
        <v>1442</v>
      </c>
      <c r="F194" s="44" t="s">
        <v>102</v>
      </c>
      <c r="G194" s="44" t="s">
        <v>158</v>
      </c>
      <c r="H194" s="44" t="s">
        <v>96</v>
      </c>
      <c r="I194" s="44" t="s">
        <v>159</v>
      </c>
    </row>
    <row r="195" spans="1:9" s="45" customFormat="1" x14ac:dyDescent="0.2">
      <c r="A195" s="42">
        <v>193</v>
      </c>
      <c r="B195" s="44" t="s">
        <v>92</v>
      </c>
      <c r="C195" s="34" t="s">
        <v>93</v>
      </c>
      <c r="D195" s="44" t="s">
        <v>1479</v>
      </c>
      <c r="E195" s="44" t="s">
        <v>1443</v>
      </c>
      <c r="F195" s="44" t="s">
        <v>22</v>
      </c>
      <c r="G195" s="44" t="s">
        <v>90</v>
      </c>
      <c r="H195" s="44" t="s">
        <v>96</v>
      </c>
      <c r="I195" s="44" t="s">
        <v>97</v>
      </c>
    </row>
    <row r="196" spans="1:9" s="45" customFormat="1" x14ac:dyDescent="0.2">
      <c r="A196" s="42">
        <v>194</v>
      </c>
      <c r="B196" s="44" t="s">
        <v>116</v>
      </c>
      <c r="C196" s="34" t="s">
        <v>117</v>
      </c>
      <c r="D196" s="44" t="s">
        <v>1479</v>
      </c>
      <c r="E196" s="44" t="s">
        <v>1443</v>
      </c>
      <c r="F196" s="44" t="s">
        <v>22</v>
      </c>
      <c r="G196" s="44" t="s">
        <v>90</v>
      </c>
      <c r="H196" s="44" t="s">
        <v>96</v>
      </c>
      <c r="I196" s="44" t="s">
        <v>97</v>
      </c>
    </row>
    <row r="197" spans="1:9" s="45" customFormat="1" x14ac:dyDescent="0.2">
      <c r="A197" s="42">
        <v>195</v>
      </c>
      <c r="B197" s="44" t="s">
        <v>173</v>
      </c>
      <c r="C197" s="34" t="s">
        <v>174</v>
      </c>
      <c r="D197" s="44" t="s">
        <v>1479</v>
      </c>
      <c r="E197" s="44" t="s">
        <v>1443</v>
      </c>
      <c r="F197" s="44" t="s">
        <v>22</v>
      </c>
      <c r="G197" s="44" t="s">
        <v>90</v>
      </c>
      <c r="H197" s="44" t="s">
        <v>96</v>
      </c>
      <c r="I197" s="44" t="s">
        <v>97</v>
      </c>
    </row>
    <row r="198" spans="1:9" s="45" customFormat="1" x14ac:dyDescent="0.2">
      <c r="A198" s="42">
        <v>196</v>
      </c>
      <c r="B198" s="44" t="s">
        <v>187</v>
      </c>
      <c r="C198" s="34" t="s">
        <v>188</v>
      </c>
      <c r="D198" s="44" t="s">
        <v>1448</v>
      </c>
      <c r="E198" s="44" t="s">
        <v>1443</v>
      </c>
      <c r="F198" s="44" t="s">
        <v>191</v>
      </c>
      <c r="G198" s="44" t="s">
        <v>192</v>
      </c>
      <c r="H198" s="44" t="s">
        <v>96</v>
      </c>
      <c r="I198" s="44" t="s">
        <v>193</v>
      </c>
    </row>
    <row r="199" spans="1:9" s="45" customFormat="1" x14ac:dyDescent="0.2">
      <c r="A199" s="42">
        <v>197</v>
      </c>
      <c r="B199" s="44" t="s">
        <v>216</v>
      </c>
      <c r="C199" s="34" t="s">
        <v>217</v>
      </c>
      <c r="D199" s="44" t="s">
        <v>1448</v>
      </c>
      <c r="E199" s="44" t="s">
        <v>1443</v>
      </c>
      <c r="F199" s="44" t="s">
        <v>191</v>
      </c>
      <c r="G199" s="44" t="s">
        <v>192</v>
      </c>
      <c r="H199" s="44" t="s">
        <v>96</v>
      </c>
      <c r="I199" s="44" t="s">
        <v>219</v>
      </c>
    </row>
    <row r="200" spans="1:9" s="45" customFormat="1" x14ac:dyDescent="0.2">
      <c r="A200" s="42">
        <v>198</v>
      </c>
      <c r="B200" s="44" t="s">
        <v>248</v>
      </c>
      <c r="C200" s="34" t="s">
        <v>249</v>
      </c>
      <c r="D200" s="44" t="s">
        <v>1479</v>
      </c>
      <c r="E200" s="44" t="s">
        <v>1443</v>
      </c>
      <c r="F200" s="44" t="s">
        <v>22</v>
      </c>
      <c r="G200" s="44" t="s">
        <v>90</v>
      </c>
      <c r="H200" s="44" t="s">
        <v>96</v>
      </c>
      <c r="I200" s="44" t="s">
        <v>97</v>
      </c>
    </row>
    <row r="201" spans="1:9" s="45" customFormat="1" x14ac:dyDescent="0.2">
      <c r="A201" s="42">
        <v>199</v>
      </c>
      <c r="B201" s="44" t="s">
        <v>254</v>
      </c>
      <c r="C201" s="34" t="s">
        <v>255</v>
      </c>
      <c r="D201" s="44" t="s">
        <v>1479</v>
      </c>
      <c r="E201" s="44" t="s">
        <v>1443</v>
      </c>
      <c r="F201" s="44" t="s">
        <v>22</v>
      </c>
      <c r="G201" s="44" t="s">
        <v>90</v>
      </c>
      <c r="H201" s="44" t="s">
        <v>96</v>
      </c>
      <c r="I201" s="44" t="s">
        <v>97</v>
      </c>
    </row>
    <row r="202" spans="1:9" s="45" customFormat="1" x14ac:dyDescent="0.2">
      <c r="A202" s="42">
        <v>200</v>
      </c>
      <c r="B202" s="44" t="s">
        <v>257</v>
      </c>
      <c r="C202" s="34" t="s">
        <v>258</v>
      </c>
      <c r="D202" s="44" t="s">
        <v>1479</v>
      </c>
      <c r="E202" s="44" t="s">
        <v>1443</v>
      </c>
      <c r="F202" s="44" t="s">
        <v>22</v>
      </c>
      <c r="G202" s="44" t="s">
        <v>90</v>
      </c>
      <c r="H202" s="44" t="s">
        <v>96</v>
      </c>
      <c r="I202" s="44" t="s">
        <v>97</v>
      </c>
    </row>
    <row r="203" spans="1:9" s="45" customFormat="1" x14ac:dyDescent="0.2">
      <c r="A203" s="42">
        <v>201</v>
      </c>
      <c r="B203" s="44" t="s">
        <v>277</v>
      </c>
      <c r="C203" s="34" t="s">
        <v>278</v>
      </c>
      <c r="D203" s="44" t="s">
        <v>1479</v>
      </c>
      <c r="E203" s="44" t="s">
        <v>1443</v>
      </c>
      <c r="F203" s="44" t="s">
        <v>22</v>
      </c>
      <c r="G203" s="44" t="s">
        <v>90</v>
      </c>
      <c r="H203" s="44" t="s">
        <v>96</v>
      </c>
      <c r="I203" s="44" t="s">
        <v>97</v>
      </c>
    </row>
    <row r="204" spans="1:9" s="45" customFormat="1" x14ac:dyDescent="0.2">
      <c r="A204" s="42">
        <v>202</v>
      </c>
      <c r="B204" s="44" t="s">
        <v>312</v>
      </c>
      <c r="C204" s="34" t="s">
        <v>313</v>
      </c>
      <c r="D204" s="44" t="s">
        <v>1479</v>
      </c>
      <c r="E204" s="44" t="s">
        <v>1443</v>
      </c>
      <c r="F204" s="44" t="s">
        <v>22</v>
      </c>
      <c r="G204" s="44" t="s">
        <v>90</v>
      </c>
      <c r="H204" s="44" t="s">
        <v>96</v>
      </c>
      <c r="I204" s="44" t="s">
        <v>97</v>
      </c>
    </row>
    <row r="205" spans="1:9" s="45" customFormat="1" x14ac:dyDescent="0.2">
      <c r="A205" s="42">
        <v>203</v>
      </c>
      <c r="B205" s="44" t="s">
        <v>335</v>
      </c>
      <c r="C205" s="34" t="s">
        <v>336</v>
      </c>
      <c r="D205" s="44" t="s">
        <v>1448</v>
      </c>
      <c r="E205" s="44" t="s">
        <v>1443</v>
      </c>
      <c r="F205" s="44" t="s">
        <v>191</v>
      </c>
      <c r="G205" s="44" t="s">
        <v>192</v>
      </c>
      <c r="H205" s="44" t="s">
        <v>96</v>
      </c>
      <c r="I205" s="44" t="s">
        <v>219</v>
      </c>
    </row>
    <row r="206" spans="1:9" s="45" customFormat="1" x14ac:dyDescent="0.2">
      <c r="A206" s="42">
        <v>204</v>
      </c>
      <c r="B206" s="44" t="s">
        <v>362</v>
      </c>
      <c r="C206" s="34" t="s">
        <v>363</v>
      </c>
      <c r="D206" s="44" t="s">
        <v>1479</v>
      </c>
      <c r="E206" s="44" t="s">
        <v>1443</v>
      </c>
      <c r="F206" s="44" t="s">
        <v>22</v>
      </c>
      <c r="G206" s="44" t="s">
        <v>90</v>
      </c>
      <c r="H206" s="44" t="s">
        <v>96</v>
      </c>
      <c r="I206" s="44" t="s">
        <v>97</v>
      </c>
    </row>
    <row r="207" spans="1:9" s="45" customFormat="1" x14ac:dyDescent="0.2">
      <c r="A207" s="42">
        <v>205</v>
      </c>
      <c r="B207" s="44" t="s">
        <v>450</v>
      </c>
      <c r="C207" s="34" t="s">
        <v>451</v>
      </c>
      <c r="D207" s="44" t="s">
        <v>1448</v>
      </c>
      <c r="E207" s="44" t="s">
        <v>1443</v>
      </c>
      <c r="F207" s="44" t="s">
        <v>191</v>
      </c>
      <c r="G207" s="44" t="s">
        <v>192</v>
      </c>
      <c r="H207" s="44" t="s">
        <v>96</v>
      </c>
      <c r="I207" s="44" t="s">
        <v>219</v>
      </c>
    </row>
    <row r="208" spans="1:9" s="45" customFormat="1" x14ac:dyDescent="0.2">
      <c r="A208" s="42">
        <v>206</v>
      </c>
      <c r="B208" s="44" t="s">
        <v>543</v>
      </c>
      <c r="C208" s="34" t="s">
        <v>544</v>
      </c>
      <c r="D208" s="44" t="s">
        <v>1448</v>
      </c>
      <c r="E208" s="44" t="s">
        <v>1443</v>
      </c>
      <c r="F208" s="44" t="s">
        <v>191</v>
      </c>
      <c r="G208" s="44" t="s">
        <v>192</v>
      </c>
      <c r="H208" s="44" t="s">
        <v>96</v>
      </c>
      <c r="I208" s="44" t="s">
        <v>193</v>
      </c>
    </row>
    <row r="209" spans="1:9" s="45" customFormat="1" x14ac:dyDescent="0.2">
      <c r="A209" s="42">
        <v>207</v>
      </c>
      <c r="B209" s="44" t="s">
        <v>546</v>
      </c>
      <c r="C209" s="34" t="s">
        <v>547</v>
      </c>
      <c r="D209" s="44" t="s">
        <v>1479</v>
      </c>
      <c r="E209" s="44" t="s">
        <v>1443</v>
      </c>
      <c r="F209" s="44" t="s">
        <v>22</v>
      </c>
      <c r="G209" s="44" t="s">
        <v>90</v>
      </c>
      <c r="H209" s="44" t="s">
        <v>96</v>
      </c>
      <c r="I209" s="44" t="s">
        <v>97</v>
      </c>
    </row>
    <row r="210" spans="1:9" s="45" customFormat="1" x14ac:dyDescent="0.2">
      <c r="A210" s="42">
        <v>208</v>
      </c>
      <c r="B210" s="44" t="s">
        <v>555</v>
      </c>
      <c r="C210" s="34" t="s">
        <v>556</v>
      </c>
      <c r="D210" s="44" t="s">
        <v>1448</v>
      </c>
      <c r="E210" s="44" t="s">
        <v>1443</v>
      </c>
      <c r="F210" s="44" t="s">
        <v>191</v>
      </c>
      <c r="G210" s="44" t="s">
        <v>192</v>
      </c>
      <c r="H210" s="44" t="s">
        <v>96</v>
      </c>
      <c r="I210" s="44" t="s">
        <v>193</v>
      </c>
    </row>
    <row r="211" spans="1:9" s="45" customFormat="1" x14ac:dyDescent="0.2">
      <c r="A211" s="42">
        <v>209</v>
      </c>
      <c r="B211" s="44" t="s">
        <v>568</v>
      </c>
      <c r="C211" s="34" t="s">
        <v>569</v>
      </c>
      <c r="D211" s="44" t="s">
        <v>1479</v>
      </c>
      <c r="E211" s="44" t="s">
        <v>1443</v>
      </c>
      <c r="F211" s="44" t="s">
        <v>22</v>
      </c>
      <c r="G211" s="44" t="s">
        <v>90</v>
      </c>
      <c r="H211" s="44" t="s">
        <v>96</v>
      </c>
      <c r="I211" s="44" t="s">
        <v>97</v>
      </c>
    </row>
    <row r="212" spans="1:9" s="45" customFormat="1" x14ac:dyDescent="0.2">
      <c r="A212" s="42">
        <v>210</v>
      </c>
      <c r="B212" s="44" t="s">
        <v>611</v>
      </c>
      <c r="C212" s="34" t="s">
        <v>612</v>
      </c>
      <c r="D212" s="44" t="s">
        <v>1479</v>
      </c>
      <c r="E212" s="44" t="s">
        <v>1443</v>
      </c>
      <c r="F212" s="44" t="s">
        <v>22</v>
      </c>
      <c r="G212" s="44" t="s">
        <v>90</v>
      </c>
      <c r="H212" s="44" t="s">
        <v>96</v>
      </c>
      <c r="I212" s="44" t="s">
        <v>97</v>
      </c>
    </row>
    <row r="213" spans="1:9" s="45" customFormat="1" x14ac:dyDescent="0.2">
      <c r="A213" s="42">
        <v>211</v>
      </c>
      <c r="B213" s="44" t="s">
        <v>685</v>
      </c>
      <c r="C213" s="34" t="s">
        <v>686</v>
      </c>
      <c r="D213" s="44" t="s">
        <v>1448</v>
      </c>
      <c r="E213" s="44" t="s">
        <v>1443</v>
      </c>
      <c r="F213" s="44" t="s">
        <v>191</v>
      </c>
      <c r="G213" s="44" t="s">
        <v>192</v>
      </c>
      <c r="H213" s="44" t="s">
        <v>96</v>
      </c>
      <c r="I213" s="44" t="s">
        <v>193</v>
      </c>
    </row>
    <row r="214" spans="1:9" s="45" customFormat="1" x14ac:dyDescent="0.2">
      <c r="A214" s="42">
        <v>212</v>
      </c>
      <c r="B214" s="44" t="s">
        <v>705</v>
      </c>
      <c r="C214" s="34" t="s">
        <v>706</v>
      </c>
      <c r="D214" s="44" t="s">
        <v>1448</v>
      </c>
      <c r="E214" s="44" t="s">
        <v>1443</v>
      </c>
      <c r="F214" s="44" t="s">
        <v>191</v>
      </c>
      <c r="G214" s="44" t="s">
        <v>192</v>
      </c>
      <c r="H214" s="44" t="s">
        <v>96</v>
      </c>
      <c r="I214" s="44" t="s">
        <v>219</v>
      </c>
    </row>
    <row r="215" spans="1:9" s="45" customFormat="1" x14ac:dyDescent="0.2">
      <c r="A215" s="42">
        <v>213</v>
      </c>
      <c r="B215" s="44" t="s">
        <v>718</v>
      </c>
      <c r="C215" s="34" t="s">
        <v>719</v>
      </c>
      <c r="D215" s="44" t="s">
        <v>1479</v>
      </c>
      <c r="E215" s="44" t="s">
        <v>1443</v>
      </c>
      <c r="F215" s="44" t="s">
        <v>22</v>
      </c>
      <c r="G215" s="44" t="s">
        <v>90</v>
      </c>
      <c r="H215" s="44" t="s">
        <v>96</v>
      </c>
      <c r="I215" s="44" t="s">
        <v>97</v>
      </c>
    </row>
    <row r="216" spans="1:9" s="45" customFormat="1" x14ac:dyDescent="0.2">
      <c r="A216" s="42">
        <v>214</v>
      </c>
      <c r="B216" s="44" t="s">
        <v>749</v>
      </c>
      <c r="C216" s="34" t="s">
        <v>750</v>
      </c>
      <c r="D216" s="44" t="s">
        <v>1479</v>
      </c>
      <c r="E216" s="44" t="s">
        <v>1443</v>
      </c>
      <c r="F216" s="44" t="s">
        <v>22</v>
      </c>
      <c r="G216" s="44" t="s">
        <v>90</v>
      </c>
      <c r="H216" s="44" t="s">
        <v>96</v>
      </c>
      <c r="I216" s="44" t="s">
        <v>97</v>
      </c>
    </row>
    <row r="217" spans="1:9" s="45" customFormat="1" x14ac:dyDescent="0.2">
      <c r="A217" s="42">
        <v>215</v>
      </c>
      <c r="B217" s="44" t="s">
        <v>770</v>
      </c>
      <c r="C217" s="34" t="s">
        <v>771</v>
      </c>
      <c r="D217" s="44" t="s">
        <v>1448</v>
      </c>
      <c r="E217" s="44" t="s">
        <v>1443</v>
      </c>
      <c r="F217" s="44" t="s">
        <v>191</v>
      </c>
      <c r="G217" s="44" t="s">
        <v>192</v>
      </c>
      <c r="H217" s="44" t="s">
        <v>96</v>
      </c>
      <c r="I217" s="44" t="s">
        <v>219</v>
      </c>
    </row>
    <row r="218" spans="1:9" s="45" customFormat="1" x14ac:dyDescent="0.2">
      <c r="A218" s="42">
        <v>216</v>
      </c>
      <c r="B218" s="44" t="s">
        <v>773</v>
      </c>
      <c r="C218" s="34" t="s">
        <v>774</v>
      </c>
      <c r="D218" s="44" t="s">
        <v>1479</v>
      </c>
      <c r="E218" s="44" t="s">
        <v>1443</v>
      </c>
      <c r="F218" s="44" t="s">
        <v>22</v>
      </c>
      <c r="G218" s="44" t="s">
        <v>90</v>
      </c>
      <c r="H218" s="44" t="s">
        <v>96</v>
      </c>
      <c r="I218" s="44" t="s">
        <v>97</v>
      </c>
    </row>
    <row r="219" spans="1:9" s="45" customFormat="1" x14ac:dyDescent="0.2">
      <c r="A219" s="42">
        <v>217</v>
      </c>
      <c r="B219" s="44" t="s">
        <v>810</v>
      </c>
      <c r="C219" s="34" t="s">
        <v>811</v>
      </c>
      <c r="D219" s="44" t="s">
        <v>1479</v>
      </c>
      <c r="E219" s="44" t="s">
        <v>1443</v>
      </c>
      <c r="F219" s="44" t="s">
        <v>22</v>
      </c>
      <c r="G219" s="44" t="s">
        <v>90</v>
      </c>
      <c r="H219" s="44" t="s">
        <v>96</v>
      </c>
      <c r="I219" s="44" t="s">
        <v>97</v>
      </c>
    </row>
    <row r="220" spans="1:9" s="45" customFormat="1" x14ac:dyDescent="0.2">
      <c r="A220" s="42">
        <v>218</v>
      </c>
      <c r="B220" s="44" t="s">
        <v>845</v>
      </c>
      <c r="C220" s="34" t="s">
        <v>846</v>
      </c>
      <c r="D220" s="44" t="s">
        <v>1479</v>
      </c>
      <c r="E220" s="44" t="s">
        <v>1443</v>
      </c>
      <c r="F220" s="44" t="s">
        <v>22</v>
      </c>
      <c r="G220" s="44" t="s">
        <v>90</v>
      </c>
      <c r="H220" s="44" t="s">
        <v>96</v>
      </c>
      <c r="I220" s="44" t="s">
        <v>97</v>
      </c>
    </row>
    <row r="221" spans="1:9" s="45" customFormat="1" x14ac:dyDescent="0.2">
      <c r="A221" s="42">
        <v>219</v>
      </c>
      <c r="B221" s="44" t="s">
        <v>878</v>
      </c>
      <c r="C221" s="34" t="s">
        <v>879</v>
      </c>
      <c r="D221" s="44" t="s">
        <v>1479</v>
      </c>
      <c r="E221" s="44" t="s">
        <v>1443</v>
      </c>
      <c r="F221" s="44" t="s">
        <v>22</v>
      </c>
      <c r="G221" s="44" t="s">
        <v>90</v>
      </c>
      <c r="H221" s="44" t="s">
        <v>96</v>
      </c>
      <c r="I221" s="44" t="s">
        <v>97</v>
      </c>
    </row>
    <row r="222" spans="1:9" s="45" customFormat="1" x14ac:dyDescent="0.2">
      <c r="A222" s="42">
        <v>220</v>
      </c>
      <c r="B222" s="44" t="s">
        <v>884</v>
      </c>
      <c r="C222" s="34" t="s">
        <v>363</v>
      </c>
      <c r="D222" s="44" t="s">
        <v>1479</v>
      </c>
      <c r="E222" s="44" t="s">
        <v>1443</v>
      </c>
      <c r="F222" s="44" t="s">
        <v>22</v>
      </c>
      <c r="G222" s="44" t="s">
        <v>90</v>
      </c>
      <c r="H222" s="44" t="s">
        <v>96</v>
      </c>
      <c r="I222" s="44" t="s">
        <v>97</v>
      </c>
    </row>
    <row r="223" spans="1:9" s="45" customFormat="1" x14ac:dyDescent="0.2">
      <c r="A223" s="42">
        <v>221</v>
      </c>
      <c r="B223" s="44" t="s">
        <v>893</v>
      </c>
      <c r="C223" s="34" t="s">
        <v>894</v>
      </c>
      <c r="D223" s="44" t="s">
        <v>1479</v>
      </c>
      <c r="E223" s="44" t="s">
        <v>1443</v>
      </c>
      <c r="F223" s="44" t="s">
        <v>22</v>
      </c>
      <c r="G223" s="44" t="s">
        <v>90</v>
      </c>
      <c r="H223" s="44" t="s">
        <v>96</v>
      </c>
      <c r="I223" s="44" t="s">
        <v>97</v>
      </c>
    </row>
    <row r="224" spans="1:9" s="45" customFormat="1" x14ac:dyDescent="0.2">
      <c r="A224" s="42">
        <v>222</v>
      </c>
      <c r="B224" s="44" t="s">
        <v>958</v>
      </c>
      <c r="C224" s="34" t="s">
        <v>959</v>
      </c>
      <c r="D224" s="44" t="s">
        <v>1479</v>
      </c>
      <c r="E224" s="44" t="s">
        <v>1443</v>
      </c>
      <c r="F224" s="44" t="s">
        <v>22</v>
      </c>
      <c r="G224" s="44" t="s">
        <v>90</v>
      </c>
      <c r="H224" s="44" t="s">
        <v>96</v>
      </c>
      <c r="I224" s="44" t="s">
        <v>97</v>
      </c>
    </row>
    <row r="225" spans="1:9" s="45" customFormat="1" x14ac:dyDescent="0.2">
      <c r="A225" s="42">
        <v>223</v>
      </c>
      <c r="B225" s="44" t="s">
        <v>964</v>
      </c>
      <c r="C225" s="34" t="s">
        <v>965</v>
      </c>
      <c r="D225" s="44" t="s">
        <v>1479</v>
      </c>
      <c r="E225" s="44" t="s">
        <v>1443</v>
      </c>
      <c r="F225" s="44" t="s">
        <v>22</v>
      </c>
      <c r="G225" s="44" t="s">
        <v>90</v>
      </c>
      <c r="H225" s="44" t="s">
        <v>96</v>
      </c>
      <c r="I225" s="44" t="s">
        <v>97</v>
      </c>
    </row>
    <row r="226" spans="1:9" s="45" customFormat="1" x14ac:dyDescent="0.2">
      <c r="A226" s="42">
        <v>224</v>
      </c>
      <c r="B226" s="44" t="s">
        <v>973</v>
      </c>
      <c r="C226" s="34" t="s">
        <v>974</v>
      </c>
      <c r="D226" s="44" t="s">
        <v>1479</v>
      </c>
      <c r="E226" s="44" t="s">
        <v>1443</v>
      </c>
      <c r="F226" s="44" t="s">
        <v>22</v>
      </c>
      <c r="G226" s="44" t="s">
        <v>90</v>
      </c>
      <c r="H226" s="44" t="s">
        <v>96</v>
      </c>
      <c r="I226" s="44" t="s">
        <v>97</v>
      </c>
    </row>
    <row r="227" spans="1:9" s="45" customFormat="1" x14ac:dyDescent="0.2">
      <c r="A227" s="42">
        <v>225</v>
      </c>
      <c r="B227" s="44" t="s">
        <v>1082</v>
      </c>
      <c r="C227" s="34" t="s">
        <v>632</v>
      </c>
      <c r="D227" s="44" t="s">
        <v>1448</v>
      </c>
      <c r="E227" s="44" t="s">
        <v>1443</v>
      </c>
      <c r="F227" s="44" t="s">
        <v>191</v>
      </c>
      <c r="G227" s="44" t="s">
        <v>192</v>
      </c>
      <c r="H227" s="44" t="s">
        <v>96</v>
      </c>
      <c r="I227" s="44" t="s">
        <v>193</v>
      </c>
    </row>
    <row r="228" spans="1:9" s="45" customFormat="1" x14ac:dyDescent="0.2">
      <c r="A228" s="42">
        <v>226</v>
      </c>
      <c r="B228" s="44" t="s">
        <v>1092</v>
      </c>
      <c r="C228" s="34" t="s">
        <v>1093</v>
      </c>
      <c r="D228" s="44" t="s">
        <v>1484</v>
      </c>
      <c r="E228" s="44" t="s">
        <v>1443</v>
      </c>
      <c r="F228" s="44" t="s">
        <v>64</v>
      </c>
      <c r="G228" s="44" t="s">
        <v>65</v>
      </c>
      <c r="H228" s="44" t="s">
        <v>96</v>
      </c>
      <c r="I228" s="44" t="s">
        <v>1096</v>
      </c>
    </row>
    <row r="229" spans="1:9" s="45" customFormat="1" x14ac:dyDescent="0.2">
      <c r="A229" s="42">
        <v>227</v>
      </c>
      <c r="B229" s="44" t="s">
        <v>442</v>
      </c>
      <c r="C229" s="34" t="s">
        <v>443</v>
      </c>
      <c r="D229" s="44" t="s">
        <v>1453</v>
      </c>
      <c r="E229" s="44" t="s">
        <v>1442</v>
      </c>
      <c r="F229" s="44" t="s">
        <v>102</v>
      </c>
      <c r="G229" s="44" t="s">
        <v>158</v>
      </c>
      <c r="H229" s="44" t="s">
        <v>96</v>
      </c>
      <c r="I229" s="44" t="s">
        <v>159</v>
      </c>
    </row>
    <row r="230" spans="1:9" s="45" customFormat="1" x14ac:dyDescent="0.2">
      <c r="A230" s="42">
        <v>228</v>
      </c>
      <c r="B230" s="44" t="s">
        <v>762</v>
      </c>
      <c r="C230" s="34" t="s">
        <v>763</v>
      </c>
      <c r="D230" s="44" t="s">
        <v>1452</v>
      </c>
      <c r="E230" s="44" t="s">
        <v>1442</v>
      </c>
      <c r="F230" s="44" t="s">
        <v>102</v>
      </c>
      <c r="G230" s="44" t="s">
        <v>656</v>
      </c>
      <c r="H230" s="44" t="s">
        <v>96</v>
      </c>
      <c r="I230" s="44" t="s">
        <v>156</v>
      </c>
    </row>
    <row r="231" spans="1:9" s="45" customFormat="1" x14ac:dyDescent="0.2">
      <c r="A231" s="42">
        <v>229</v>
      </c>
      <c r="B231" s="44" t="s">
        <v>785</v>
      </c>
      <c r="C231" s="34" t="s">
        <v>786</v>
      </c>
      <c r="D231" s="44" t="s">
        <v>1540</v>
      </c>
      <c r="E231" s="44" t="s">
        <v>1442</v>
      </c>
      <c r="F231" s="44" t="s">
        <v>102</v>
      </c>
      <c r="G231" s="44" t="s">
        <v>656</v>
      </c>
      <c r="H231" s="44" t="s">
        <v>96</v>
      </c>
      <c r="I231" s="44" t="s">
        <v>789</v>
      </c>
    </row>
    <row r="232" spans="1:9" s="45" customFormat="1" x14ac:dyDescent="0.2">
      <c r="A232" s="42">
        <v>230</v>
      </c>
      <c r="B232" s="44" t="s">
        <v>851</v>
      </c>
      <c r="C232" s="34" t="s">
        <v>852</v>
      </c>
      <c r="D232" s="44" t="s">
        <v>1540</v>
      </c>
      <c r="E232" s="44" t="s">
        <v>1442</v>
      </c>
      <c r="F232" s="44" t="s">
        <v>102</v>
      </c>
      <c r="G232" s="44" t="s">
        <v>656</v>
      </c>
      <c r="H232" s="44" t="s">
        <v>96</v>
      </c>
      <c r="I232" s="44" t="s">
        <v>789</v>
      </c>
    </row>
    <row r="233" spans="1:9" s="45" customFormat="1" x14ac:dyDescent="0.2">
      <c r="A233" s="42">
        <v>231</v>
      </c>
      <c r="B233" s="44" t="s">
        <v>1136</v>
      </c>
      <c r="C233" s="34" t="s">
        <v>1137</v>
      </c>
      <c r="D233" s="44" t="s">
        <v>1541</v>
      </c>
      <c r="E233" s="44" t="s">
        <v>1442</v>
      </c>
      <c r="F233" s="44" t="s">
        <v>102</v>
      </c>
      <c r="G233" s="44" t="s">
        <v>656</v>
      </c>
      <c r="H233" s="44" t="s">
        <v>96</v>
      </c>
      <c r="I233" s="44" t="s">
        <v>1139</v>
      </c>
    </row>
    <row r="234" spans="1:9" s="45" customFormat="1" x14ac:dyDescent="0.2">
      <c r="A234" s="42">
        <v>232</v>
      </c>
      <c r="B234" s="44" t="s">
        <v>199</v>
      </c>
      <c r="C234" s="34" t="s">
        <v>200</v>
      </c>
      <c r="D234" s="44" t="s">
        <v>1554</v>
      </c>
      <c r="E234" s="44" t="s">
        <v>1446</v>
      </c>
      <c r="F234" s="44" t="s">
        <v>203</v>
      </c>
      <c r="G234" s="44" t="s">
        <v>204</v>
      </c>
      <c r="H234" s="44" t="s">
        <v>96</v>
      </c>
      <c r="I234" s="44" t="s">
        <v>205</v>
      </c>
    </row>
    <row r="235" spans="1:9" s="45" customFormat="1" x14ac:dyDescent="0.2">
      <c r="A235" s="42">
        <v>233</v>
      </c>
      <c r="B235" s="44" t="s">
        <v>913</v>
      </c>
      <c r="C235" s="34" t="s">
        <v>914</v>
      </c>
      <c r="D235" s="44" t="s">
        <v>1451</v>
      </c>
      <c r="E235" s="44" t="s">
        <v>1442</v>
      </c>
      <c r="F235" s="44" t="s">
        <v>39</v>
      </c>
      <c r="G235" s="44" t="s">
        <v>916</v>
      </c>
      <c r="H235" s="44" t="s">
        <v>1585</v>
      </c>
      <c r="I235" s="44" t="s">
        <v>1134</v>
      </c>
    </row>
    <row r="236" spans="1:9" s="45" customFormat="1" x14ac:dyDescent="0.2">
      <c r="A236" s="42">
        <v>234</v>
      </c>
      <c r="B236" s="44" t="s">
        <v>920</v>
      </c>
      <c r="C236" s="34" t="s">
        <v>921</v>
      </c>
      <c r="D236" s="44" t="s">
        <v>1553</v>
      </c>
      <c r="E236" s="44" t="s">
        <v>1446</v>
      </c>
      <c r="F236" s="44" t="s">
        <v>64</v>
      </c>
      <c r="G236" s="44" t="s">
        <v>924</v>
      </c>
      <c r="H236" s="44" t="s">
        <v>1585</v>
      </c>
      <c r="I236" s="44" t="s">
        <v>926</v>
      </c>
    </row>
    <row r="237" spans="1:9" s="45" customFormat="1" x14ac:dyDescent="0.2">
      <c r="A237" s="42">
        <v>235</v>
      </c>
      <c r="B237" s="44" t="s">
        <v>176</v>
      </c>
      <c r="C237" s="34" t="s">
        <v>177</v>
      </c>
      <c r="D237" s="44" t="s">
        <v>1454</v>
      </c>
      <c r="E237" s="44" t="s">
        <v>1442</v>
      </c>
      <c r="F237" s="44" t="s">
        <v>102</v>
      </c>
      <c r="G237" s="44" t="s">
        <v>180</v>
      </c>
      <c r="H237" s="44" t="s">
        <v>52</v>
      </c>
      <c r="I237" s="44" t="s">
        <v>181</v>
      </c>
    </row>
    <row r="238" spans="1:9" s="45" customFormat="1" x14ac:dyDescent="0.2">
      <c r="A238" s="42">
        <v>236</v>
      </c>
      <c r="B238" s="44" t="s">
        <v>1018</v>
      </c>
      <c r="C238" s="34" t="s">
        <v>1019</v>
      </c>
      <c r="D238" s="44" t="s">
        <v>1456</v>
      </c>
      <c r="E238" s="44" t="s">
        <v>1441</v>
      </c>
      <c r="F238" s="44" t="s">
        <v>14</v>
      </c>
      <c r="G238" s="44" t="s">
        <v>816</v>
      </c>
      <c r="H238" s="44" t="s">
        <v>52</v>
      </c>
      <c r="I238" s="44" t="s">
        <v>1022</v>
      </c>
    </row>
    <row r="239" spans="1:9" s="45" customFormat="1" x14ac:dyDescent="0.2">
      <c r="A239" s="42">
        <v>237</v>
      </c>
      <c r="B239" s="44" t="s">
        <v>46</v>
      </c>
      <c r="C239" s="34" t="s">
        <v>47</v>
      </c>
      <c r="D239" s="44" t="s">
        <v>1485</v>
      </c>
      <c r="E239" s="44" t="s">
        <v>1443</v>
      </c>
      <c r="F239" s="44" t="s">
        <v>50</v>
      </c>
      <c r="G239" s="44" t="s">
        <v>51</v>
      </c>
      <c r="H239" s="44" t="s">
        <v>52</v>
      </c>
      <c r="I239" s="44" t="s">
        <v>53</v>
      </c>
    </row>
    <row r="240" spans="1:9" s="45" customFormat="1" x14ac:dyDescent="0.2">
      <c r="A240" s="42">
        <v>238</v>
      </c>
      <c r="B240" s="44" t="s">
        <v>86</v>
      </c>
      <c r="C240" s="34" t="s">
        <v>87</v>
      </c>
      <c r="D240" s="44" t="s">
        <v>1459</v>
      </c>
      <c r="E240" s="44" t="s">
        <v>1443</v>
      </c>
      <c r="F240" s="44" t="s">
        <v>22</v>
      </c>
      <c r="G240" s="44" t="s">
        <v>90</v>
      </c>
      <c r="H240" s="44" t="s">
        <v>52</v>
      </c>
      <c r="I240" s="44" t="s">
        <v>91</v>
      </c>
    </row>
    <row r="241" spans="1:9" s="45" customFormat="1" x14ac:dyDescent="0.2">
      <c r="A241" s="42">
        <v>239</v>
      </c>
      <c r="B241" s="44" t="s">
        <v>119</v>
      </c>
      <c r="C241" s="34" t="s">
        <v>120</v>
      </c>
      <c r="D241" s="44" t="s">
        <v>1459</v>
      </c>
      <c r="E241" s="44" t="s">
        <v>1443</v>
      </c>
      <c r="F241" s="44" t="s">
        <v>22</v>
      </c>
      <c r="G241" s="44" t="s">
        <v>90</v>
      </c>
      <c r="H241" s="44" t="s">
        <v>52</v>
      </c>
      <c r="I241" s="44" t="s">
        <v>91</v>
      </c>
    </row>
    <row r="242" spans="1:9" s="45" customFormat="1" x14ac:dyDescent="0.2">
      <c r="A242" s="42">
        <v>240</v>
      </c>
      <c r="B242" s="44" t="s">
        <v>128</v>
      </c>
      <c r="C242" s="34" t="s">
        <v>129</v>
      </c>
      <c r="D242" s="44" t="s">
        <v>1485</v>
      </c>
      <c r="E242" s="44" t="s">
        <v>1443</v>
      </c>
      <c r="F242" s="44" t="s">
        <v>50</v>
      </c>
      <c r="G242" s="44" t="s">
        <v>51</v>
      </c>
      <c r="H242" s="44" t="s">
        <v>52</v>
      </c>
      <c r="I242" s="44" t="s">
        <v>53</v>
      </c>
    </row>
    <row r="243" spans="1:9" s="45" customFormat="1" x14ac:dyDescent="0.2">
      <c r="A243" s="42">
        <v>241</v>
      </c>
      <c r="B243" s="44" t="s">
        <v>213</v>
      </c>
      <c r="C243" s="34" t="s">
        <v>214</v>
      </c>
      <c r="D243" s="44" t="s">
        <v>1459</v>
      </c>
      <c r="E243" s="44" t="s">
        <v>1443</v>
      </c>
      <c r="F243" s="44" t="s">
        <v>22</v>
      </c>
      <c r="G243" s="44" t="s">
        <v>90</v>
      </c>
      <c r="H243" s="44" t="s">
        <v>52</v>
      </c>
      <c r="I243" s="44" t="s">
        <v>91</v>
      </c>
    </row>
    <row r="244" spans="1:9" s="45" customFormat="1" x14ac:dyDescent="0.2">
      <c r="A244" s="42">
        <v>242</v>
      </c>
      <c r="B244" s="44" t="s">
        <v>251</v>
      </c>
      <c r="C244" s="34" t="s">
        <v>252</v>
      </c>
      <c r="D244" s="44" t="s">
        <v>1459</v>
      </c>
      <c r="E244" s="44" t="s">
        <v>1443</v>
      </c>
      <c r="F244" s="44" t="s">
        <v>22</v>
      </c>
      <c r="G244" s="44" t="s">
        <v>90</v>
      </c>
      <c r="H244" s="44" t="s">
        <v>52</v>
      </c>
      <c r="I244" s="44" t="s">
        <v>91</v>
      </c>
    </row>
    <row r="245" spans="1:9" s="45" customFormat="1" x14ac:dyDescent="0.2">
      <c r="A245" s="42">
        <v>243</v>
      </c>
      <c r="B245" s="44" t="s">
        <v>274</v>
      </c>
      <c r="C245" s="34" t="s">
        <v>275</v>
      </c>
      <c r="D245" s="44" t="s">
        <v>1485</v>
      </c>
      <c r="E245" s="44" t="s">
        <v>1443</v>
      </c>
      <c r="F245" s="44" t="s">
        <v>50</v>
      </c>
      <c r="G245" s="44" t="s">
        <v>51</v>
      </c>
      <c r="H245" s="44" t="s">
        <v>52</v>
      </c>
      <c r="I245" s="44" t="s">
        <v>53</v>
      </c>
    </row>
    <row r="246" spans="1:9" s="45" customFormat="1" x14ac:dyDescent="0.2">
      <c r="A246" s="42">
        <v>244</v>
      </c>
      <c r="B246" s="44" t="s">
        <v>356</v>
      </c>
      <c r="C246" s="34" t="s">
        <v>357</v>
      </c>
      <c r="D246" s="44" t="s">
        <v>1485</v>
      </c>
      <c r="E246" s="44" t="s">
        <v>1443</v>
      </c>
      <c r="F246" s="44" t="s">
        <v>50</v>
      </c>
      <c r="G246" s="44" t="s">
        <v>51</v>
      </c>
      <c r="H246" s="44" t="s">
        <v>52</v>
      </c>
      <c r="I246" s="44" t="s">
        <v>53</v>
      </c>
    </row>
    <row r="247" spans="1:9" s="45" customFormat="1" x14ac:dyDescent="0.2">
      <c r="A247" s="42">
        <v>245</v>
      </c>
      <c r="B247" s="44" t="s">
        <v>379</v>
      </c>
      <c r="C247" s="34" t="s">
        <v>380</v>
      </c>
      <c r="D247" s="44" t="s">
        <v>1448</v>
      </c>
      <c r="E247" s="44" t="s">
        <v>1443</v>
      </c>
      <c r="F247" s="44" t="s">
        <v>191</v>
      </c>
      <c r="G247" s="44" t="s">
        <v>382</v>
      </c>
      <c r="H247" s="44" t="s">
        <v>52</v>
      </c>
      <c r="I247" s="44" t="s">
        <v>193</v>
      </c>
    </row>
    <row r="248" spans="1:9" s="45" customFormat="1" x14ac:dyDescent="0.2">
      <c r="A248" s="42">
        <v>246</v>
      </c>
      <c r="B248" s="44" t="s">
        <v>405</v>
      </c>
      <c r="C248" s="34" t="s">
        <v>406</v>
      </c>
      <c r="D248" s="44" t="s">
        <v>1459</v>
      </c>
      <c r="E248" s="44" t="s">
        <v>1443</v>
      </c>
      <c r="F248" s="44" t="s">
        <v>22</v>
      </c>
      <c r="G248" s="44" t="s">
        <v>90</v>
      </c>
      <c r="H248" s="44" t="s">
        <v>52</v>
      </c>
      <c r="I248" s="44" t="s">
        <v>91</v>
      </c>
    </row>
    <row r="249" spans="1:9" s="45" customFormat="1" x14ac:dyDescent="0.2">
      <c r="A249" s="42">
        <v>247</v>
      </c>
      <c r="B249" s="44" t="s">
        <v>501</v>
      </c>
      <c r="C249" s="34" t="s">
        <v>363</v>
      </c>
      <c r="D249" s="44" t="s">
        <v>1485</v>
      </c>
      <c r="E249" s="44" t="s">
        <v>1443</v>
      </c>
      <c r="F249" s="44" t="s">
        <v>50</v>
      </c>
      <c r="G249" s="44" t="s">
        <v>51</v>
      </c>
      <c r="H249" s="44" t="s">
        <v>52</v>
      </c>
      <c r="I249" s="44" t="s">
        <v>53</v>
      </c>
    </row>
    <row r="250" spans="1:9" s="45" customFormat="1" x14ac:dyDescent="0.2">
      <c r="A250" s="42">
        <v>248</v>
      </c>
      <c r="B250" s="44" t="s">
        <v>513</v>
      </c>
      <c r="C250" s="34" t="s">
        <v>514</v>
      </c>
      <c r="D250" s="44" t="s">
        <v>1485</v>
      </c>
      <c r="E250" s="44" t="s">
        <v>1443</v>
      </c>
      <c r="F250" s="44" t="s">
        <v>50</v>
      </c>
      <c r="G250" s="44" t="s">
        <v>51</v>
      </c>
      <c r="H250" s="44" t="s">
        <v>52</v>
      </c>
      <c r="I250" s="44" t="s">
        <v>53</v>
      </c>
    </row>
    <row r="251" spans="1:9" s="45" customFormat="1" x14ac:dyDescent="0.2">
      <c r="A251" s="42">
        <v>249</v>
      </c>
      <c r="B251" s="44" t="s">
        <v>532</v>
      </c>
      <c r="C251" s="34" t="s">
        <v>533</v>
      </c>
      <c r="D251" s="44" t="s">
        <v>1479</v>
      </c>
      <c r="E251" s="44" t="s">
        <v>1443</v>
      </c>
      <c r="F251" s="44" t="s">
        <v>22</v>
      </c>
      <c r="G251" s="44" t="s">
        <v>90</v>
      </c>
      <c r="H251" s="44" t="s">
        <v>52</v>
      </c>
      <c r="I251" s="44" t="s">
        <v>97</v>
      </c>
    </row>
    <row r="252" spans="1:9" s="45" customFormat="1" x14ac:dyDescent="0.2">
      <c r="A252" s="42">
        <v>250</v>
      </c>
      <c r="B252" s="44" t="s">
        <v>549</v>
      </c>
      <c r="C252" s="34" t="s">
        <v>550</v>
      </c>
      <c r="D252" s="44" t="s">
        <v>1459</v>
      </c>
      <c r="E252" s="44" t="s">
        <v>1443</v>
      </c>
      <c r="F252" s="44" t="s">
        <v>22</v>
      </c>
      <c r="G252" s="44" t="s">
        <v>90</v>
      </c>
      <c r="H252" s="44" t="s">
        <v>52</v>
      </c>
      <c r="I252" s="44" t="s">
        <v>91</v>
      </c>
    </row>
    <row r="253" spans="1:9" s="45" customFormat="1" x14ac:dyDescent="0.2">
      <c r="A253" s="42">
        <v>251</v>
      </c>
      <c r="B253" s="44" t="s">
        <v>558</v>
      </c>
      <c r="C253" s="34" t="s">
        <v>559</v>
      </c>
      <c r="D253" s="44" t="s">
        <v>1459</v>
      </c>
      <c r="E253" s="44" t="s">
        <v>1443</v>
      </c>
      <c r="F253" s="44" t="s">
        <v>22</v>
      </c>
      <c r="G253" s="44" t="s">
        <v>90</v>
      </c>
      <c r="H253" s="44" t="s">
        <v>52</v>
      </c>
      <c r="I253" s="44" t="s">
        <v>91</v>
      </c>
    </row>
    <row r="254" spans="1:9" s="45" customFormat="1" x14ac:dyDescent="0.2">
      <c r="A254" s="42">
        <v>252</v>
      </c>
      <c r="B254" s="44" t="s">
        <v>586</v>
      </c>
      <c r="C254" s="34" t="s">
        <v>587</v>
      </c>
      <c r="D254" s="44" t="s">
        <v>1568</v>
      </c>
      <c r="E254" s="44" t="s">
        <v>1443</v>
      </c>
      <c r="F254" s="44" t="s">
        <v>64</v>
      </c>
      <c r="G254" s="44" t="s">
        <v>590</v>
      </c>
      <c r="H254" s="44" t="s">
        <v>52</v>
      </c>
      <c r="I254" s="44" t="s">
        <v>1584</v>
      </c>
    </row>
    <row r="255" spans="1:9" s="45" customFormat="1" x14ac:dyDescent="0.2">
      <c r="A255" s="42">
        <v>253</v>
      </c>
      <c r="B255" s="44" t="s">
        <v>600</v>
      </c>
      <c r="C255" s="34" t="s">
        <v>601</v>
      </c>
      <c r="D255" s="44" t="s">
        <v>1486</v>
      </c>
      <c r="E255" s="44" t="s">
        <v>1443</v>
      </c>
      <c r="F255" s="44" t="s">
        <v>64</v>
      </c>
      <c r="G255" s="44" t="s">
        <v>590</v>
      </c>
      <c r="H255" s="44" t="s">
        <v>52</v>
      </c>
      <c r="I255" s="44" t="s">
        <v>604</v>
      </c>
    </row>
    <row r="256" spans="1:9" s="45" customFormat="1" x14ac:dyDescent="0.2">
      <c r="A256" s="42">
        <v>254</v>
      </c>
      <c r="B256" s="44" t="s">
        <v>682</v>
      </c>
      <c r="C256" s="34" t="s">
        <v>683</v>
      </c>
      <c r="D256" s="44" t="s">
        <v>1459</v>
      </c>
      <c r="E256" s="44" t="s">
        <v>1443</v>
      </c>
      <c r="F256" s="44" t="s">
        <v>22</v>
      </c>
      <c r="G256" s="44" t="s">
        <v>90</v>
      </c>
      <c r="H256" s="44" t="s">
        <v>52</v>
      </c>
      <c r="I256" s="44" t="s">
        <v>91</v>
      </c>
    </row>
    <row r="257" spans="1:9" s="45" customFormat="1" x14ac:dyDescent="0.2">
      <c r="A257" s="42">
        <v>255</v>
      </c>
      <c r="B257" s="44" t="s">
        <v>699</v>
      </c>
      <c r="C257" s="34" t="s">
        <v>700</v>
      </c>
      <c r="D257" s="44" t="s">
        <v>1459</v>
      </c>
      <c r="E257" s="44" t="s">
        <v>1443</v>
      </c>
      <c r="F257" s="44" t="s">
        <v>22</v>
      </c>
      <c r="G257" s="44" t="s">
        <v>90</v>
      </c>
      <c r="H257" s="44" t="s">
        <v>52</v>
      </c>
      <c r="I257" s="44" t="s">
        <v>91</v>
      </c>
    </row>
    <row r="258" spans="1:9" s="45" customFormat="1" x14ac:dyDescent="0.2">
      <c r="A258" s="42">
        <v>256</v>
      </c>
      <c r="B258" s="44" t="s">
        <v>721</v>
      </c>
      <c r="C258" s="34" t="s">
        <v>722</v>
      </c>
      <c r="D258" s="44" t="s">
        <v>1459</v>
      </c>
      <c r="E258" s="44" t="s">
        <v>1443</v>
      </c>
      <c r="F258" s="44" t="s">
        <v>22</v>
      </c>
      <c r="G258" s="44" t="s">
        <v>90</v>
      </c>
      <c r="H258" s="44" t="s">
        <v>52</v>
      </c>
      <c r="I258" s="44" t="s">
        <v>91</v>
      </c>
    </row>
    <row r="259" spans="1:9" s="45" customFormat="1" x14ac:dyDescent="0.2">
      <c r="A259" s="42">
        <v>257</v>
      </c>
      <c r="B259" s="44" t="s">
        <v>866</v>
      </c>
      <c r="C259" s="34" t="s">
        <v>867</v>
      </c>
      <c r="D259" s="44" t="s">
        <v>1487</v>
      </c>
      <c r="E259" s="44" t="s">
        <v>1443</v>
      </c>
      <c r="F259" s="44" t="s">
        <v>64</v>
      </c>
      <c r="G259" s="44" t="s">
        <v>65</v>
      </c>
      <c r="H259" s="44" t="s">
        <v>52</v>
      </c>
      <c r="I259" s="44" t="s">
        <v>870</v>
      </c>
    </row>
    <row r="260" spans="1:9" s="45" customFormat="1" x14ac:dyDescent="0.2">
      <c r="A260" s="42">
        <v>258</v>
      </c>
      <c r="B260" s="44" t="s">
        <v>899</v>
      </c>
      <c r="C260" s="34" t="s">
        <v>900</v>
      </c>
      <c r="D260" s="44" t="s">
        <v>1459</v>
      </c>
      <c r="E260" s="44" t="s">
        <v>1443</v>
      </c>
      <c r="F260" s="44" t="s">
        <v>22</v>
      </c>
      <c r="G260" s="44" t="s">
        <v>90</v>
      </c>
      <c r="H260" s="44" t="s">
        <v>52</v>
      </c>
      <c r="I260" s="44" t="s">
        <v>91</v>
      </c>
    </row>
    <row r="261" spans="1:9" s="45" customFormat="1" x14ac:dyDescent="0.2">
      <c r="A261" s="42">
        <v>259</v>
      </c>
      <c r="B261" s="44" t="s">
        <v>917</v>
      </c>
      <c r="C261" s="34" t="s">
        <v>918</v>
      </c>
      <c r="D261" s="44" t="s">
        <v>1459</v>
      </c>
      <c r="E261" s="44" t="s">
        <v>1443</v>
      </c>
      <c r="F261" s="44" t="s">
        <v>22</v>
      </c>
      <c r="G261" s="44" t="s">
        <v>90</v>
      </c>
      <c r="H261" s="44" t="s">
        <v>52</v>
      </c>
      <c r="I261" s="44" t="s">
        <v>91</v>
      </c>
    </row>
    <row r="262" spans="1:9" s="45" customFormat="1" x14ac:dyDescent="0.2">
      <c r="A262" s="42">
        <v>260</v>
      </c>
      <c r="B262" s="44" t="s">
        <v>940</v>
      </c>
      <c r="C262" s="34" t="s">
        <v>941</v>
      </c>
      <c r="D262" s="44" t="s">
        <v>1459</v>
      </c>
      <c r="E262" s="44" t="s">
        <v>1443</v>
      </c>
      <c r="F262" s="44" t="s">
        <v>22</v>
      </c>
      <c r="G262" s="44" t="s">
        <v>90</v>
      </c>
      <c r="H262" s="44" t="s">
        <v>52</v>
      </c>
      <c r="I262" s="44" t="s">
        <v>91</v>
      </c>
    </row>
    <row r="263" spans="1:9" s="45" customFormat="1" x14ac:dyDescent="0.2">
      <c r="A263" s="42">
        <v>261</v>
      </c>
      <c r="B263" s="44" t="s">
        <v>951</v>
      </c>
      <c r="C263" s="34" t="s">
        <v>952</v>
      </c>
      <c r="D263" s="44" t="s">
        <v>1486</v>
      </c>
      <c r="E263" s="44" t="s">
        <v>1443</v>
      </c>
      <c r="F263" s="44" t="s">
        <v>64</v>
      </c>
      <c r="G263" s="44" t="s">
        <v>65</v>
      </c>
      <c r="H263" s="44" t="s">
        <v>52</v>
      </c>
      <c r="I263" s="44" t="s">
        <v>604</v>
      </c>
    </row>
    <row r="264" spans="1:9" s="45" customFormat="1" x14ac:dyDescent="0.2">
      <c r="A264" s="42">
        <v>262</v>
      </c>
      <c r="B264" s="44" t="s">
        <v>979</v>
      </c>
      <c r="C264" s="34" t="s">
        <v>980</v>
      </c>
      <c r="D264" s="44" t="s">
        <v>1459</v>
      </c>
      <c r="E264" s="44" t="s">
        <v>1443</v>
      </c>
      <c r="F264" s="44" t="s">
        <v>22</v>
      </c>
      <c r="G264" s="44" t="s">
        <v>90</v>
      </c>
      <c r="H264" s="44" t="s">
        <v>52</v>
      </c>
      <c r="I264" s="44" t="s">
        <v>91</v>
      </c>
    </row>
    <row r="265" spans="1:9" s="45" customFormat="1" x14ac:dyDescent="0.2">
      <c r="A265" s="42">
        <v>263</v>
      </c>
      <c r="B265" s="44" t="s">
        <v>1033</v>
      </c>
      <c r="C265" s="34" t="s">
        <v>1034</v>
      </c>
      <c r="D265" s="44" t="s">
        <v>1491</v>
      </c>
      <c r="E265" s="44" t="s">
        <v>1445</v>
      </c>
      <c r="F265" s="44" t="s">
        <v>64</v>
      </c>
      <c r="G265" s="44" t="s">
        <v>65</v>
      </c>
      <c r="H265" s="44" t="s">
        <v>52</v>
      </c>
      <c r="I265" s="44" t="s">
        <v>1037</v>
      </c>
    </row>
    <row r="266" spans="1:9" s="45" customFormat="1" x14ac:dyDescent="0.2">
      <c r="A266" s="42">
        <v>264</v>
      </c>
      <c r="B266" s="44" t="s">
        <v>182</v>
      </c>
      <c r="C266" s="34" t="s">
        <v>183</v>
      </c>
      <c r="D266" s="44" t="s">
        <v>1512</v>
      </c>
      <c r="E266" s="44" t="s">
        <v>1438</v>
      </c>
      <c r="F266" s="44" t="s">
        <v>22</v>
      </c>
      <c r="G266" s="44" t="s">
        <v>186</v>
      </c>
      <c r="H266" s="44" t="s">
        <v>52</v>
      </c>
      <c r="I266" s="44" t="s">
        <v>91</v>
      </c>
    </row>
    <row r="267" spans="1:9" s="45" customFormat="1" x14ac:dyDescent="0.2">
      <c r="A267" s="42">
        <v>265</v>
      </c>
      <c r="B267" s="44" t="s">
        <v>194</v>
      </c>
      <c r="C267" s="34" t="s">
        <v>177</v>
      </c>
      <c r="D267" s="44" t="s">
        <v>1454</v>
      </c>
      <c r="E267" s="44" t="s">
        <v>1438</v>
      </c>
      <c r="F267" s="44" t="s">
        <v>102</v>
      </c>
      <c r="G267" s="44" t="s">
        <v>180</v>
      </c>
      <c r="H267" s="44" t="s">
        <v>52</v>
      </c>
      <c r="I267" s="44" t="s">
        <v>181</v>
      </c>
    </row>
    <row r="268" spans="1:9" s="45" customFormat="1" x14ac:dyDescent="0.2">
      <c r="A268" s="42">
        <v>266</v>
      </c>
      <c r="B268" s="44" t="s">
        <v>286</v>
      </c>
      <c r="C268" s="34" t="s">
        <v>287</v>
      </c>
      <c r="D268" s="44" t="s">
        <v>1454</v>
      </c>
      <c r="E268" s="44" t="s">
        <v>1438</v>
      </c>
      <c r="F268" s="44" t="s">
        <v>102</v>
      </c>
      <c r="G268" s="44" t="s">
        <v>180</v>
      </c>
      <c r="H268" s="44" t="s">
        <v>52</v>
      </c>
      <c r="I268" s="44" t="s">
        <v>181</v>
      </c>
    </row>
    <row r="269" spans="1:9" s="45" customFormat="1" x14ac:dyDescent="0.2">
      <c r="A269" s="42">
        <v>267</v>
      </c>
      <c r="B269" s="44" t="s">
        <v>342</v>
      </c>
      <c r="C269" s="34" t="s">
        <v>310</v>
      </c>
      <c r="D269" s="44" t="s">
        <v>1513</v>
      </c>
      <c r="E269" s="44" t="s">
        <v>1438</v>
      </c>
      <c r="F269" s="44" t="s">
        <v>14</v>
      </c>
      <c r="G269" s="44" t="s">
        <v>345</v>
      </c>
      <c r="H269" s="44" t="s">
        <v>52</v>
      </c>
      <c r="I269" s="44" t="s">
        <v>346</v>
      </c>
    </row>
    <row r="270" spans="1:9" s="45" customFormat="1" x14ac:dyDescent="0.2">
      <c r="A270" s="42">
        <v>268</v>
      </c>
      <c r="B270" s="44" t="s">
        <v>638</v>
      </c>
      <c r="C270" s="34" t="s">
        <v>639</v>
      </c>
      <c r="D270" s="44" t="s">
        <v>1453</v>
      </c>
      <c r="E270" s="44" t="s">
        <v>1438</v>
      </c>
      <c r="F270" s="44" t="s">
        <v>102</v>
      </c>
      <c r="G270" s="44" t="s">
        <v>158</v>
      </c>
      <c r="H270" s="44" t="s">
        <v>52</v>
      </c>
      <c r="I270" s="44" t="s">
        <v>159</v>
      </c>
    </row>
    <row r="271" spans="1:9" s="45" customFormat="1" x14ac:dyDescent="0.2">
      <c r="A271" s="42">
        <v>269</v>
      </c>
      <c r="B271" s="44" t="s">
        <v>727</v>
      </c>
      <c r="C271" s="34" t="s">
        <v>728</v>
      </c>
      <c r="D271" s="44" t="s">
        <v>1454</v>
      </c>
      <c r="E271" s="44" t="s">
        <v>1438</v>
      </c>
      <c r="F271" s="44" t="s">
        <v>102</v>
      </c>
      <c r="G271" s="44" t="s">
        <v>730</v>
      </c>
      <c r="H271" s="44" t="s">
        <v>52</v>
      </c>
      <c r="I271" s="44" t="s">
        <v>181</v>
      </c>
    </row>
    <row r="272" spans="1:9" s="45" customFormat="1" x14ac:dyDescent="0.2">
      <c r="A272" s="42">
        <v>270</v>
      </c>
      <c r="B272" s="44" t="s">
        <v>813</v>
      </c>
      <c r="C272" s="34" t="s">
        <v>814</v>
      </c>
      <c r="D272" s="44" t="s">
        <v>1459</v>
      </c>
      <c r="E272" s="44" t="s">
        <v>1438</v>
      </c>
      <c r="F272" s="44" t="s">
        <v>14</v>
      </c>
      <c r="G272" s="44" t="s">
        <v>816</v>
      </c>
      <c r="H272" s="44" t="s">
        <v>52</v>
      </c>
      <c r="I272" s="44" t="s">
        <v>91</v>
      </c>
    </row>
    <row r="273" spans="1:9" s="45" customFormat="1" x14ac:dyDescent="0.2">
      <c r="A273" s="42">
        <v>271</v>
      </c>
      <c r="B273" s="44" t="s">
        <v>854</v>
      </c>
      <c r="C273" s="34" t="s">
        <v>855</v>
      </c>
      <c r="D273" s="44" t="s">
        <v>1454</v>
      </c>
      <c r="E273" s="44" t="s">
        <v>1438</v>
      </c>
      <c r="F273" s="44" t="s">
        <v>102</v>
      </c>
      <c r="G273" s="44" t="s">
        <v>180</v>
      </c>
      <c r="H273" s="44" t="s">
        <v>52</v>
      </c>
      <c r="I273" s="44" t="s">
        <v>181</v>
      </c>
    </row>
    <row r="274" spans="1:9" s="45" customFormat="1" x14ac:dyDescent="0.2">
      <c r="A274" s="42">
        <v>272</v>
      </c>
      <c r="B274" s="44" t="s">
        <v>1049</v>
      </c>
      <c r="C274" s="34" t="s">
        <v>1050</v>
      </c>
      <c r="D274" s="44" t="s">
        <v>1514</v>
      </c>
      <c r="E274" s="44" t="s">
        <v>1438</v>
      </c>
      <c r="F274" s="44" t="s">
        <v>102</v>
      </c>
      <c r="G274" s="44" t="s">
        <v>1053</v>
      </c>
      <c r="H274" s="44" t="s">
        <v>52</v>
      </c>
      <c r="I274" s="44" t="s">
        <v>1054</v>
      </c>
    </row>
    <row r="275" spans="1:9" s="45" customFormat="1" x14ac:dyDescent="0.2">
      <c r="A275" s="42">
        <v>273</v>
      </c>
      <c r="B275" s="44" t="s">
        <v>1142</v>
      </c>
      <c r="C275" s="34" t="s">
        <v>1143</v>
      </c>
      <c r="D275" s="44" t="s">
        <v>1515</v>
      </c>
      <c r="E275" s="44" t="s">
        <v>1438</v>
      </c>
      <c r="F275" s="44" t="s">
        <v>22</v>
      </c>
      <c r="G275" s="44" t="s">
        <v>90</v>
      </c>
      <c r="H275" s="44" t="s">
        <v>52</v>
      </c>
      <c r="I275" s="44" t="s">
        <v>1144</v>
      </c>
    </row>
    <row r="276" spans="1:9" s="45" customFormat="1" x14ac:dyDescent="0.2">
      <c r="A276" s="42">
        <v>274</v>
      </c>
      <c r="B276" s="44" t="s">
        <v>54</v>
      </c>
      <c r="C276" s="34" t="s">
        <v>55</v>
      </c>
      <c r="D276" s="44" t="s">
        <v>1542</v>
      </c>
      <c r="E276" s="44" t="s">
        <v>1442</v>
      </c>
      <c r="F276" s="44" t="s">
        <v>22</v>
      </c>
      <c r="G276" s="44" t="s">
        <v>59</v>
      </c>
      <c r="H276" s="44" t="s">
        <v>52</v>
      </c>
      <c r="I276" s="44" t="s">
        <v>57</v>
      </c>
    </row>
    <row r="277" spans="1:9" s="45" customFormat="1" x14ac:dyDescent="0.2">
      <c r="A277" s="42">
        <v>275</v>
      </c>
      <c r="B277" s="44" t="s">
        <v>122</v>
      </c>
      <c r="C277" s="34" t="s">
        <v>123</v>
      </c>
      <c r="D277" s="44" t="s">
        <v>1543</v>
      </c>
      <c r="E277" s="44" t="s">
        <v>1442</v>
      </c>
      <c r="F277" s="44" t="s">
        <v>22</v>
      </c>
      <c r="G277" s="44" t="s">
        <v>126</v>
      </c>
      <c r="H277" s="44" t="s">
        <v>52</v>
      </c>
      <c r="I277" s="44" t="s">
        <v>127</v>
      </c>
    </row>
    <row r="278" spans="1:9" s="45" customFormat="1" x14ac:dyDescent="0.2">
      <c r="A278" s="42">
        <v>276</v>
      </c>
      <c r="B278" s="44" t="s">
        <v>300</v>
      </c>
      <c r="C278" s="34" t="s">
        <v>301</v>
      </c>
      <c r="D278" s="44" t="s">
        <v>1485</v>
      </c>
      <c r="E278" s="44" t="s">
        <v>1442</v>
      </c>
      <c r="F278" s="44" t="s">
        <v>22</v>
      </c>
      <c r="G278" s="44" t="s">
        <v>59</v>
      </c>
      <c r="H278" s="44" t="s">
        <v>52</v>
      </c>
      <c r="I278" s="44" t="s">
        <v>53</v>
      </c>
    </row>
    <row r="279" spans="1:9" s="45" customFormat="1" x14ac:dyDescent="0.2">
      <c r="A279" s="42">
        <v>277</v>
      </c>
      <c r="B279" s="44" t="s">
        <v>535</v>
      </c>
      <c r="C279" s="34" t="s">
        <v>536</v>
      </c>
      <c r="D279" s="44" t="s">
        <v>1544</v>
      </c>
      <c r="E279" s="44" t="s">
        <v>1442</v>
      </c>
      <c r="F279" s="44" t="s">
        <v>22</v>
      </c>
      <c r="G279" s="44" t="s">
        <v>59</v>
      </c>
      <c r="H279" s="44" t="s">
        <v>52</v>
      </c>
      <c r="I279" s="44" t="s">
        <v>53</v>
      </c>
    </row>
    <row r="280" spans="1:9" s="45" customFormat="1" x14ac:dyDescent="0.2">
      <c r="A280" s="42">
        <v>278</v>
      </c>
      <c r="B280" s="44" t="s">
        <v>1213</v>
      </c>
      <c r="C280" s="34" t="s">
        <v>1214</v>
      </c>
      <c r="D280" s="44" t="s">
        <v>1545</v>
      </c>
      <c r="E280" s="44" t="s">
        <v>1442</v>
      </c>
      <c r="F280" s="44" t="s">
        <v>22</v>
      </c>
      <c r="G280" s="44" t="s">
        <v>1217</v>
      </c>
      <c r="H280" s="44" t="s">
        <v>52</v>
      </c>
      <c r="I280" s="44" t="s">
        <v>1271</v>
      </c>
    </row>
    <row r="281" spans="1:9" s="45" customFormat="1" x14ac:dyDescent="0.2">
      <c r="A281" s="42">
        <v>279</v>
      </c>
      <c r="B281" s="44" t="s">
        <v>1145</v>
      </c>
      <c r="C281" s="34" t="s">
        <v>1146</v>
      </c>
      <c r="D281" s="44" t="s">
        <v>1560</v>
      </c>
      <c r="E281" s="44"/>
      <c r="F281" s="44"/>
      <c r="G281" s="44"/>
      <c r="H281" s="44" t="s">
        <v>52</v>
      </c>
      <c r="I281" s="44" t="s">
        <v>1148</v>
      </c>
    </row>
    <row r="282" spans="1:9" s="45" customFormat="1" x14ac:dyDescent="0.2">
      <c r="A282" s="42">
        <v>280</v>
      </c>
      <c r="B282" s="44" t="s">
        <v>1149</v>
      </c>
      <c r="C282" s="34" t="s">
        <v>1150</v>
      </c>
      <c r="D282" s="44" t="s">
        <v>1547</v>
      </c>
      <c r="E282" s="44"/>
      <c r="F282" s="44"/>
      <c r="G282" s="44"/>
      <c r="H282" s="44" t="s">
        <v>52</v>
      </c>
      <c r="I282" s="44" t="s">
        <v>1151</v>
      </c>
    </row>
    <row r="283" spans="1:9" s="45" customFormat="1" x14ac:dyDescent="0.2">
      <c r="A283" s="42">
        <v>281</v>
      </c>
      <c r="B283" s="44" t="s">
        <v>1152</v>
      </c>
      <c r="C283" s="34" t="s">
        <v>1153</v>
      </c>
      <c r="D283" s="44" t="s">
        <v>1459</v>
      </c>
      <c r="E283" s="44"/>
      <c r="F283" s="44"/>
      <c r="G283" s="44"/>
      <c r="H283" s="44" t="s">
        <v>52</v>
      </c>
      <c r="I283" s="44" t="s">
        <v>91</v>
      </c>
    </row>
    <row r="284" spans="1:9" s="45" customFormat="1" x14ac:dyDescent="0.2">
      <c r="A284" s="42">
        <v>282</v>
      </c>
      <c r="B284" s="44" t="s">
        <v>383</v>
      </c>
      <c r="C284" s="34" t="s">
        <v>384</v>
      </c>
      <c r="D284" s="44" t="s">
        <v>1488</v>
      </c>
      <c r="E284" s="44" t="s">
        <v>1443</v>
      </c>
      <c r="F284" s="44" t="s">
        <v>64</v>
      </c>
      <c r="G284" s="44" t="s">
        <v>65</v>
      </c>
      <c r="H284" s="44" t="s">
        <v>111</v>
      </c>
      <c r="I284" s="44" t="s">
        <v>387</v>
      </c>
    </row>
    <row r="285" spans="1:9" s="45" customFormat="1" x14ac:dyDescent="0.2">
      <c r="A285" s="42">
        <v>283</v>
      </c>
      <c r="B285" s="44" t="s">
        <v>388</v>
      </c>
      <c r="C285" s="34" t="s">
        <v>389</v>
      </c>
      <c r="D285" s="44" t="s">
        <v>1511</v>
      </c>
      <c r="E285" s="44" t="s">
        <v>1438</v>
      </c>
      <c r="F285" s="44" t="s">
        <v>22</v>
      </c>
      <c r="G285" s="44" t="s">
        <v>392</v>
      </c>
      <c r="H285" s="44" t="s">
        <v>111</v>
      </c>
      <c r="I285" s="44" t="s">
        <v>393</v>
      </c>
    </row>
    <row r="286" spans="1:9" s="45" customFormat="1" x14ac:dyDescent="0.2">
      <c r="A286" s="42">
        <v>284</v>
      </c>
      <c r="B286" s="44" t="s">
        <v>105</v>
      </c>
      <c r="C286" s="34" t="s">
        <v>106</v>
      </c>
      <c r="D286" s="44" t="s">
        <v>1555</v>
      </c>
      <c r="E286" s="44" t="s">
        <v>1446</v>
      </c>
      <c r="F286" s="44" t="s">
        <v>22</v>
      </c>
      <c r="G286" s="44" t="s">
        <v>110</v>
      </c>
      <c r="H286" s="44" t="s">
        <v>111</v>
      </c>
      <c r="I286" s="44" t="s">
        <v>112</v>
      </c>
    </row>
    <row r="287" spans="1:9" s="45" customFormat="1" x14ac:dyDescent="0.2">
      <c r="A287" s="42">
        <v>285</v>
      </c>
      <c r="B287" s="44" t="s">
        <v>42</v>
      </c>
      <c r="C287" s="34" t="s">
        <v>43</v>
      </c>
      <c r="D287" s="44" t="s">
        <v>1460</v>
      </c>
      <c r="E287" s="44" t="s">
        <v>1443</v>
      </c>
      <c r="F287" s="44" t="s">
        <v>22</v>
      </c>
      <c r="G287" s="44" t="s">
        <v>23</v>
      </c>
      <c r="H287" s="44" t="s">
        <v>45</v>
      </c>
      <c r="I287" s="44" t="s">
        <v>25</v>
      </c>
    </row>
    <row r="288" spans="1:9" s="45" customFormat="1" x14ac:dyDescent="0.2">
      <c r="A288" s="42">
        <v>286</v>
      </c>
      <c r="B288" s="44" t="s">
        <v>71</v>
      </c>
      <c r="C288" s="34" t="s">
        <v>72</v>
      </c>
      <c r="D288" s="44" t="s">
        <v>1460</v>
      </c>
      <c r="E288" s="44" t="s">
        <v>1443</v>
      </c>
      <c r="F288" s="44" t="s">
        <v>22</v>
      </c>
      <c r="G288" s="44" t="s">
        <v>23</v>
      </c>
      <c r="H288" s="44" t="s">
        <v>45</v>
      </c>
      <c r="I288" s="44" t="s">
        <v>25</v>
      </c>
    </row>
    <row r="289" spans="1:9" s="45" customFormat="1" x14ac:dyDescent="0.2">
      <c r="A289" s="42">
        <v>287</v>
      </c>
      <c r="B289" s="44" t="s">
        <v>113</v>
      </c>
      <c r="C289" s="34" t="s">
        <v>114</v>
      </c>
      <c r="D289" s="44" t="s">
        <v>1460</v>
      </c>
      <c r="E289" s="44" t="s">
        <v>1443</v>
      </c>
      <c r="F289" s="44" t="s">
        <v>22</v>
      </c>
      <c r="G289" s="44" t="s">
        <v>23</v>
      </c>
      <c r="H289" s="44" t="s">
        <v>45</v>
      </c>
      <c r="I289" s="44" t="s">
        <v>25</v>
      </c>
    </row>
    <row r="290" spans="1:9" s="45" customFormat="1" x14ac:dyDescent="0.2">
      <c r="A290" s="42">
        <v>288</v>
      </c>
      <c r="B290" s="44" t="s">
        <v>196</v>
      </c>
      <c r="C290" s="34" t="s">
        <v>197</v>
      </c>
      <c r="D290" s="44" t="s">
        <v>1460</v>
      </c>
      <c r="E290" s="44" t="s">
        <v>1443</v>
      </c>
      <c r="F290" s="44" t="s">
        <v>22</v>
      </c>
      <c r="G290" s="44" t="s">
        <v>23</v>
      </c>
      <c r="H290" s="44" t="s">
        <v>45</v>
      </c>
      <c r="I290" s="44" t="s">
        <v>25</v>
      </c>
    </row>
    <row r="291" spans="1:9" s="45" customFormat="1" x14ac:dyDescent="0.2">
      <c r="A291" s="42">
        <v>289</v>
      </c>
      <c r="B291" s="44" t="s">
        <v>266</v>
      </c>
      <c r="C291" s="34" t="s">
        <v>267</v>
      </c>
      <c r="D291" s="44" t="s">
        <v>1460</v>
      </c>
      <c r="E291" s="44" t="s">
        <v>1443</v>
      </c>
      <c r="F291" s="44" t="s">
        <v>22</v>
      </c>
      <c r="G291" s="44" t="s">
        <v>23</v>
      </c>
      <c r="H291" s="44" t="s">
        <v>45</v>
      </c>
      <c r="I291" s="44" t="s">
        <v>25</v>
      </c>
    </row>
    <row r="292" spans="1:9" s="45" customFormat="1" x14ac:dyDescent="0.2">
      <c r="A292" s="42">
        <v>290</v>
      </c>
      <c r="B292" s="44" t="s">
        <v>306</v>
      </c>
      <c r="C292" s="34" t="s">
        <v>307</v>
      </c>
      <c r="D292" s="44" t="s">
        <v>1460</v>
      </c>
      <c r="E292" s="44" t="s">
        <v>1443</v>
      </c>
      <c r="F292" s="44" t="s">
        <v>22</v>
      </c>
      <c r="G292" s="44" t="s">
        <v>23</v>
      </c>
      <c r="H292" s="44" t="s">
        <v>45</v>
      </c>
      <c r="I292" s="44" t="s">
        <v>25</v>
      </c>
    </row>
    <row r="293" spans="1:9" s="45" customFormat="1" x14ac:dyDescent="0.2">
      <c r="A293" s="42">
        <v>291</v>
      </c>
      <c r="B293" s="44" t="s">
        <v>369</v>
      </c>
      <c r="C293" s="34" t="s">
        <v>370</v>
      </c>
      <c r="D293" s="44" t="s">
        <v>1460</v>
      </c>
      <c r="E293" s="44" t="s">
        <v>1443</v>
      </c>
      <c r="F293" s="44" t="s">
        <v>22</v>
      </c>
      <c r="G293" s="44" t="s">
        <v>23</v>
      </c>
      <c r="H293" s="44" t="s">
        <v>45</v>
      </c>
      <c r="I293" s="44" t="s">
        <v>25</v>
      </c>
    </row>
    <row r="294" spans="1:9" s="45" customFormat="1" x14ac:dyDescent="0.2">
      <c r="A294" s="42">
        <v>292</v>
      </c>
      <c r="B294" s="44" t="s">
        <v>509</v>
      </c>
      <c r="C294" s="34" t="s">
        <v>510</v>
      </c>
      <c r="D294" s="44" t="s">
        <v>1460</v>
      </c>
      <c r="E294" s="44" t="s">
        <v>1443</v>
      </c>
      <c r="F294" s="44" t="s">
        <v>22</v>
      </c>
      <c r="G294" s="44" t="s">
        <v>23</v>
      </c>
      <c r="H294" s="44" t="s">
        <v>45</v>
      </c>
      <c r="I294" s="44" t="s">
        <v>512</v>
      </c>
    </row>
    <row r="295" spans="1:9" s="45" customFormat="1" x14ac:dyDescent="0.2">
      <c r="A295" s="42">
        <v>293</v>
      </c>
      <c r="B295" s="44" t="s">
        <v>848</v>
      </c>
      <c r="C295" s="34" t="s">
        <v>849</v>
      </c>
      <c r="D295" s="44" t="s">
        <v>1460</v>
      </c>
      <c r="E295" s="44" t="s">
        <v>1443</v>
      </c>
      <c r="F295" s="44" t="s">
        <v>22</v>
      </c>
      <c r="G295" s="44" t="s">
        <v>23</v>
      </c>
      <c r="H295" s="44" t="s">
        <v>45</v>
      </c>
      <c r="I295" s="44" t="s">
        <v>512</v>
      </c>
    </row>
    <row r="296" spans="1:9" s="45" customFormat="1" x14ac:dyDescent="0.2">
      <c r="A296" s="42">
        <v>294</v>
      </c>
      <c r="B296" s="44" t="s">
        <v>857</v>
      </c>
      <c r="C296" s="34" t="s">
        <v>858</v>
      </c>
      <c r="D296" s="44" t="s">
        <v>1460</v>
      </c>
      <c r="E296" s="44" t="s">
        <v>1443</v>
      </c>
      <c r="F296" s="44" t="s">
        <v>22</v>
      </c>
      <c r="G296" s="44" t="s">
        <v>23</v>
      </c>
      <c r="H296" s="44" t="s">
        <v>45</v>
      </c>
      <c r="I296" s="44" t="s">
        <v>25</v>
      </c>
    </row>
    <row r="297" spans="1:9" s="45" customFormat="1" x14ac:dyDescent="0.2">
      <c r="A297" s="42">
        <v>295</v>
      </c>
      <c r="B297" s="44" t="s">
        <v>943</v>
      </c>
      <c r="C297" s="34" t="s">
        <v>944</v>
      </c>
      <c r="D297" s="44" t="s">
        <v>1460</v>
      </c>
      <c r="E297" s="44" t="s">
        <v>1443</v>
      </c>
      <c r="F297" s="44" t="s">
        <v>22</v>
      </c>
      <c r="G297" s="44" t="s">
        <v>23</v>
      </c>
      <c r="H297" s="44" t="s">
        <v>45</v>
      </c>
      <c r="I297" s="44" t="s">
        <v>25</v>
      </c>
    </row>
    <row r="298" spans="1:9" s="45" customFormat="1" x14ac:dyDescent="0.2">
      <c r="A298" s="42">
        <v>296</v>
      </c>
      <c r="B298" s="44" t="s">
        <v>976</v>
      </c>
      <c r="C298" s="34" t="s">
        <v>977</v>
      </c>
      <c r="D298" s="44" t="s">
        <v>1460</v>
      </c>
      <c r="E298" s="44" t="s">
        <v>1443</v>
      </c>
      <c r="F298" s="44" t="s">
        <v>22</v>
      </c>
      <c r="G298" s="44" t="s">
        <v>23</v>
      </c>
      <c r="H298" s="44" t="s">
        <v>45</v>
      </c>
      <c r="I298" s="44" t="s">
        <v>25</v>
      </c>
    </row>
    <row r="299" spans="1:9" s="45" customFormat="1" x14ac:dyDescent="0.2">
      <c r="A299" s="42">
        <v>297</v>
      </c>
      <c r="B299" s="44" t="s">
        <v>1079</v>
      </c>
      <c r="C299" s="34" t="s">
        <v>1080</v>
      </c>
      <c r="D299" s="44" t="s">
        <v>1460</v>
      </c>
      <c r="E299" s="44" t="s">
        <v>1443</v>
      </c>
      <c r="F299" s="44" t="s">
        <v>22</v>
      </c>
      <c r="G299" s="44" t="s">
        <v>23</v>
      </c>
      <c r="H299" s="44" t="s">
        <v>45</v>
      </c>
      <c r="I299" s="44" t="s">
        <v>512</v>
      </c>
    </row>
    <row r="300" spans="1:9" s="45" customFormat="1" x14ac:dyDescent="0.2">
      <c r="A300" s="42">
        <v>298</v>
      </c>
      <c r="B300" s="44" t="s">
        <v>714</v>
      </c>
      <c r="C300" s="34" t="s">
        <v>715</v>
      </c>
      <c r="D300" s="44" t="s">
        <v>1516</v>
      </c>
      <c r="E300" s="44" t="s">
        <v>1438</v>
      </c>
      <c r="F300" s="44" t="s">
        <v>102</v>
      </c>
      <c r="G300" s="44" t="s">
        <v>135</v>
      </c>
      <c r="H300" s="44" t="s">
        <v>45</v>
      </c>
      <c r="I300" s="44" t="s">
        <v>717</v>
      </c>
    </row>
    <row r="301" spans="1:9" s="45" customFormat="1" x14ac:dyDescent="0.2">
      <c r="A301" s="42">
        <v>299</v>
      </c>
      <c r="B301" s="44" t="s">
        <v>289</v>
      </c>
      <c r="C301" s="34" t="s">
        <v>290</v>
      </c>
      <c r="D301" s="44" t="s">
        <v>1529</v>
      </c>
      <c r="E301" s="44" t="s">
        <v>1442</v>
      </c>
      <c r="F301" s="44" t="s">
        <v>102</v>
      </c>
      <c r="G301" s="44" t="s">
        <v>293</v>
      </c>
      <c r="H301" s="44" t="s">
        <v>45</v>
      </c>
      <c r="I301" s="44" t="s">
        <v>294</v>
      </c>
    </row>
    <row r="302" spans="1:9" s="45" customFormat="1" x14ac:dyDescent="0.2">
      <c r="A302" s="42">
        <v>300</v>
      </c>
      <c r="B302" s="44" t="s">
        <v>338</v>
      </c>
      <c r="C302" s="34" t="s">
        <v>339</v>
      </c>
      <c r="D302" s="44" t="s">
        <v>1448</v>
      </c>
      <c r="E302" s="44" t="s">
        <v>1442</v>
      </c>
      <c r="F302" s="44" t="s">
        <v>191</v>
      </c>
      <c r="G302" s="44" t="s">
        <v>192</v>
      </c>
      <c r="H302" s="44" t="s">
        <v>45</v>
      </c>
      <c r="I302" s="44" t="s">
        <v>341</v>
      </c>
    </row>
    <row r="303" spans="1:9" s="45" customFormat="1" x14ac:dyDescent="0.2">
      <c r="A303" s="42">
        <v>301</v>
      </c>
      <c r="B303" s="44" t="s">
        <v>488</v>
      </c>
      <c r="C303" s="34" t="s">
        <v>489</v>
      </c>
      <c r="D303" s="44" t="s">
        <v>491</v>
      </c>
      <c r="E303" s="44" t="s">
        <v>1442</v>
      </c>
      <c r="F303" s="44" t="s">
        <v>14</v>
      </c>
      <c r="G303" s="44" t="s">
        <v>15</v>
      </c>
      <c r="H303" s="44" t="s">
        <v>45</v>
      </c>
      <c r="I303" s="44" t="s">
        <v>492</v>
      </c>
    </row>
    <row r="304" spans="1:9" s="45" customFormat="1" x14ac:dyDescent="0.2">
      <c r="A304" s="42">
        <v>302</v>
      </c>
      <c r="B304" s="44" t="s">
        <v>493</v>
      </c>
      <c r="C304" s="34" t="s">
        <v>494</v>
      </c>
      <c r="D304" s="44" t="s">
        <v>1516</v>
      </c>
      <c r="E304" s="44" t="s">
        <v>1442</v>
      </c>
      <c r="F304" s="44" t="s">
        <v>22</v>
      </c>
      <c r="G304" s="44" t="s">
        <v>59</v>
      </c>
      <c r="H304" s="44" t="s">
        <v>45</v>
      </c>
      <c r="I304" s="44" t="s">
        <v>496</v>
      </c>
    </row>
    <row r="305" spans="1:9" s="45" customFormat="1" x14ac:dyDescent="0.2">
      <c r="A305" s="42">
        <v>303</v>
      </c>
      <c r="B305" s="44" t="s">
        <v>1264</v>
      </c>
      <c r="C305" s="34" t="s">
        <v>1265</v>
      </c>
      <c r="D305" s="44" t="s">
        <v>1546</v>
      </c>
      <c r="E305" s="44" t="s">
        <v>1442</v>
      </c>
      <c r="F305" s="44" t="s">
        <v>22</v>
      </c>
      <c r="G305" s="44" t="s">
        <v>1268</v>
      </c>
      <c r="H305" s="44" t="s">
        <v>45</v>
      </c>
      <c r="I305" s="44" t="s">
        <v>1269</v>
      </c>
    </row>
    <row r="306" spans="1:9" s="45" customFormat="1" x14ac:dyDescent="0.2">
      <c r="A306" s="42">
        <v>304</v>
      </c>
      <c r="B306" s="44" t="s">
        <v>838</v>
      </c>
      <c r="C306" s="34" t="s">
        <v>839</v>
      </c>
      <c r="D306" s="44" t="s">
        <v>1547</v>
      </c>
      <c r="E306" s="44" t="s">
        <v>1442</v>
      </c>
      <c r="F306" s="44" t="s">
        <v>191</v>
      </c>
      <c r="G306" s="44" t="s">
        <v>192</v>
      </c>
      <c r="H306" s="44" t="s">
        <v>45</v>
      </c>
      <c r="I306" s="44" t="s">
        <v>341</v>
      </c>
    </row>
    <row r="307" spans="1:9" s="45" customFormat="1" x14ac:dyDescent="0.2">
      <c r="A307" s="42">
        <v>305</v>
      </c>
      <c r="B307" s="44" t="s">
        <v>1028</v>
      </c>
      <c r="C307" s="34" t="s">
        <v>1029</v>
      </c>
      <c r="D307" s="44" t="s">
        <v>1548</v>
      </c>
      <c r="E307" s="44" t="s">
        <v>1442</v>
      </c>
      <c r="F307" s="44" t="s">
        <v>14</v>
      </c>
      <c r="G307" s="44" t="s">
        <v>345</v>
      </c>
      <c r="H307" s="44" t="s">
        <v>45</v>
      </c>
      <c r="I307" s="44" t="s">
        <v>1032</v>
      </c>
    </row>
    <row r="308" spans="1:9" s="45" customFormat="1" x14ac:dyDescent="0.2">
      <c r="A308" s="42">
        <v>306</v>
      </c>
      <c r="B308" s="44" t="s">
        <v>1164</v>
      </c>
      <c r="C308" s="34" t="s">
        <v>632</v>
      </c>
      <c r="D308" s="44" t="s">
        <v>1490</v>
      </c>
      <c r="E308" s="44" t="s">
        <v>1438</v>
      </c>
      <c r="F308" s="44"/>
      <c r="G308" s="44"/>
      <c r="H308" s="44" t="s">
        <v>1411</v>
      </c>
      <c r="I308" s="44" t="s">
        <v>1160</v>
      </c>
    </row>
    <row r="309" spans="1:9" s="45" customFormat="1" x14ac:dyDescent="0.2">
      <c r="A309" s="42">
        <v>307</v>
      </c>
      <c r="B309" s="44" t="s">
        <v>1154</v>
      </c>
      <c r="C309" s="34" t="s">
        <v>1155</v>
      </c>
      <c r="D309" s="44" t="s">
        <v>1517</v>
      </c>
      <c r="E309" s="44" t="s">
        <v>1438</v>
      </c>
      <c r="F309" s="44"/>
      <c r="G309" s="44"/>
      <c r="H309" s="44" t="s">
        <v>1411</v>
      </c>
      <c r="I309" s="44" t="s">
        <v>1157</v>
      </c>
    </row>
    <row r="310" spans="1:9" s="45" customFormat="1" x14ac:dyDescent="0.2">
      <c r="A310" s="42">
        <v>308</v>
      </c>
      <c r="B310" s="44" t="s">
        <v>1161</v>
      </c>
      <c r="C310" s="34" t="s">
        <v>1162</v>
      </c>
      <c r="D310" s="44" t="s">
        <v>1518</v>
      </c>
      <c r="E310" s="44" t="s">
        <v>1438</v>
      </c>
      <c r="F310" s="44" t="s">
        <v>305</v>
      </c>
      <c r="G310" s="44" t="s">
        <v>1284</v>
      </c>
      <c r="H310" s="44" t="s">
        <v>1411</v>
      </c>
      <c r="I310" s="44" t="s">
        <v>1163</v>
      </c>
    </row>
    <row r="311" spans="1:9" s="45" customFormat="1" x14ac:dyDescent="0.2">
      <c r="A311" s="42">
        <v>309</v>
      </c>
      <c r="B311" s="44" t="s">
        <v>1166</v>
      </c>
      <c r="C311" s="34" t="s">
        <v>1167</v>
      </c>
      <c r="D311" s="44" t="s">
        <v>1517</v>
      </c>
      <c r="E311" s="44" t="s">
        <v>1438</v>
      </c>
      <c r="F311" s="44"/>
      <c r="G311" s="44"/>
      <c r="H311" s="44" t="s">
        <v>1411</v>
      </c>
      <c r="I311" s="44" t="s">
        <v>1157</v>
      </c>
    </row>
    <row r="312" spans="1:9" s="45" customFormat="1" x14ac:dyDescent="0.2">
      <c r="A312" s="42">
        <v>310</v>
      </c>
      <c r="B312" s="44" t="s">
        <v>1168</v>
      </c>
      <c r="C312" s="34" t="s">
        <v>1169</v>
      </c>
      <c r="D312" s="44" t="s">
        <v>1517</v>
      </c>
      <c r="E312" s="44" t="s">
        <v>1438</v>
      </c>
      <c r="F312" s="44"/>
      <c r="G312" s="44"/>
      <c r="H312" s="44" t="s">
        <v>1411</v>
      </c>
      <c r="I312" s="44" t="s">
        <v>1170</v>
      </c>
    </row>
    <row r="313" spans="1:9" s="45" customFormat="1" x14ac:dyDescent="0.2">
      <c r="A313" s="42">
        <v>311</v>
      </c>
      <c r="B313" s="44" t="s">
        <v>1171</v>
      </c>
      <c r="C313" s="34" t="s">
        <v>1172</v>
      </c>
      <c r="D313" s="44" t="s">
        <v>1517</v>
      </c>
      <c r="E313" s="44" t="s">
        <v>1438</v>
      </c>
      <c r="F313" s="44"/>
      <c r="G313" s="44"/>
      <c r="H313" s="44" t="s">
        <v>1411</v>
      </c>
      <c r="I313" s="44" t="s">
        <v>1170</v>
      </c>
    </row>
    <row r="314" spans="1:9" s="45" customFormat="1" x14ac:dyDescent="0.2">
      <c r="A314" s="42">
        <v>312</v>
      </c>
      <c r="B314" s="44" t="s">
        <v>1173</v>
      </c>
      <c r="C314" s="34" t="s">
        <v>1174</v>
      </c>
      <c r="D314" s="44" t="s">
        <v>1518</v>
      </c>
      <c r="E314" s="44" t="s">
        <v>1438</v>
      </c>
      <c r="F314" s="44" t="s">
        <v>305</v>
      </c>
      <c r="G314" s="44" t="s">
        <v>1211</v>
      </c>
      <c r="H314" s="44" t="s">
        <v>1411</v>
      </c>
      <c r="I314" s="44" t="s">
        <v>1170</v>
      </c>
    </row>
    <row r="315" spans="1:9" s="45" customFormat="1" x14ac:dyDescent="0.2">
      <c r="A315" s="42">
        <v>313</v>
      </c>
      <c r="B315" s="44" t="s">
        <v>1158</v>
      </c>
      <c r="C315" s="34" t="s">
        <v>1159</v>
      </c>
      <c r="D315" s="44" t="s">
        <v>1549</v>
      </c>
      <c r="E315" s="44" t="s">
        <v>1442</v>
      </c>
      <c r="F315" s="44" t="s">
        <v>22</v>
      </c>
      <c r="G315" s="44" t="s">
        <v>1279</v>
      </c>
      <c r="H315" s="44" t="s">
        <v>1411</v>
      </c>
      <c r="I315" s="44" t="s">
        <v>1281</v>
      </c>
    </row>
    <row r="316" spans="1:9" s="45" customFormat="1" x14ac:dyDescent="0.2">
      <c r="A316" s="42">
        <v>314</v>
      </c>
      <c r="B316" s="44" t="s">
        <v>1175</v>
      </c>
      <c r="C316" s="34" t="s">
        <v>1176</v>
      </c>
      <c r="D316" s="44" t="s">
        <v>1518</v>
      </c>
      <c r="E316" s="44"/>
      <c r="F316" s="44"/>
      <c r="G316" s="44"/>
      <c r="H316" s="44" t="s">
        <v>1411</v>
      </c>
      <c r="I316" s="44" t="s">
        <v>1170</v>
      </c>
    </row>
    <row r="317" spans="1:9" x14ac:dyDescent="0.2">
      <c r="A317" s="46"/>
      <c r="B317" s="48"/>
      <c r="C317" s="49"/>
      <c r="D317" s="48"/>
      <c r="E317" s="48"/>
      <c r="F317" s="48"/>
      <c r="G317" s="48"/>
      <c r="H317" s="48"/>
      <c r="I317" s="48"/>
    </row>
    <row r="318" spans="1:9" x14ac:dyDescent="0.2">
      <c r="A318" s="42"/>
      <c r="B318" s="44"/>
      <c r="C318" s="34"/>
      <c r="D318" s="44"/>
      <c r="E318" s="44"/>
      <c r="F318" s="44"/>
      <c r="G318" s="44"/>
      <c r="H318" s="44"/>
      <c r="I318" s="44"/>
    </row>
    <row r="319" spans="1:9" ht="25.5" x14ac:dyDescent="0.2">
      <c r="A319" s="42"/>
      <c r="B319" s="44" t="s">
        <v>1099</v>
      </c>
      <c r="C319" s="34"/>
      <c r="D319" s="44"/>
      <c r="E319" s="44"/>
      <c r="F319" s="44"/>
      <c r="G319" s="44"/>
      <c r="H319" s="44"/>
      <c r="I319" s="44"/>
    </row>
    <row r="320" spans="1:9" ht="25.5" x14ac:dyDescent="0.2">
      <c r="A320" s="42"/>
      <c r="B320" s="44" t="s">
        <v>1100</v>
      </c>
      <c r="C320" s="34" t="s">
        <v>1101</v>
      </c>
      <c r="D320" s="44"/>
      <c r="E320" s="44"/>
      <c r="F320" s="44"/>
      <c r="G320" s="44"/>
      <c r="H320" s="44"/>
      <c r="I320" s="44"/>
    </row>
    <row r="321" spans="1:9" ht="25.5" x14ac:dyDescent="0.2">
      <c r="A321" s="42"/>
      <c r="B321" s="44" t="s">
        <v>1102</v>
      </c>
      <c r="C321" s="34"/>
      <c r="D321" s="44"/>
      <c r="E321" s="44"/>
      <c r="F321" s="44"/>
      <c r="G321" s="44"/>
      <c r="H321" s="44"/>
      <c r="I321" s="44"/>
    </row>
    <row r="322" spans="1:9" x14ac:dyDescent="0.2">
      <c r="A322" s="42">
        <v>1</v>
      </c>
      <c r="B322" s="44"/>
      <c r="C322" s="34"/>
      <c r="D322" s="44"/>
      <c r="E322" s="44"/>
      <c r="F322" s="44"/>
      <c r="G322" s="44"/>
      <c r="H322" s="44"/>
      <c r="I322" s="44"/>
    </row>
    <row r="323" spans="1:9" x14ac:dyDescent="0.2">
      <c r="A323" s="42">
        <v>2</v>
      </c>
      <c r="B323" s="44"/>
      <c r="C323" s="34"/>
      <c r="D323" s="44"/>
      <c r="E323" s="44"/>
      <c r="F323" s="44"/>
      <c r="G323" s="44"/>
      <c r="H323" s="44"/>
      <c r="I323" s="44"/>
    </row>
    <row r="324" spans="1:9" x14ac:dyDescent="0.2">
      <c r="A324" s="42">
        <v>3</v>
      </c>
      <c r="B324" s="44"/>
      <c r="C324" s="34"/>
      <c r="D324" s="44"/>
      <c r="E324" s="44"/>
      <c r="F324" s="44"/>
      <c r="G324" s="44"/>
      <c r="H324" s="44"/>
      <c r="I324" s="44"/>
    </row>
    <row r="325" spans="1:9" x14ac:dyDescent="0.2">
      <c r="A325" s="42">
        <v>4</v>
      </c>
      <c r="B325" s="44"/>
      <c r="C325" s="34"/>
      <c r="D325" s="44"/>
      <c r="E325" s="44"/>
      <c r="F325" s="44" t="s">
        <v>22</v>
      </c>
      <c r="G325" s="44" t="s">
        <v>90</v>
      </c>
      <c r="H325" s="44"/>
      <c r="I325" s="44"/>
    </row>
    <row r="326" spans="1:9" x14ac:dyDescent="0.2">
      <c r="A326" s="42">
        <v>5</v>
      </c>
      <c r="B326" s="44"/>
      <c r="C326" s="34"/>
      <c r="D326" s="44"/>
      <c r="E326" s="44"/>
      <c r="F326" s="44"/>
      <c r="G326" s="44"/>
      <c r="H326" s="44"/>
      <c r="I326" s="44"/>
    </row>
    <row r="327" spans="1:9" x14ac:dyDescent="0.2">
      <c r="A327" s="42">
        <v>6</v>
      </c>
      <c r="B327" s="44"/>
      <c r="C327" s="34"/>
      <c r="D327" s="44"/>
      <c r="E327" s="44"/>
      <c r="F327" s="44"/>
      <c r="G327" s="44"/>
      <c r="H327" s="44"/>
      <c r="I327" s="44"/>
    </row>
    <row r="328" spans="1:9" x14ac:dyDescent="0.2">
      <c r="A328" s="42">
        <v>7</v>
      </c>
      <c r="B328" s="44"/>
      <c r="C328" s="34"/>
      <c r="D328" s="44"/>
      <c r="E328" s="44"/>
      <c r="F328" s="44"/>
      <c r="G328" s="44"/>
      <c r="H328" s="44"/>
      <c r="I328" s="44"/>
    </row>
    <row r="329" spans="1:9" x14ac:dyDescent="0.2">
      <c r="A329" s="42">
        <v>8</v>
      </c>
      <c r="B329" s="44"/>
      <c r="C329" s="34"/>
      <c r="D329" s="44"/>
      <c r="E329" s="44"/>
      <c r="F329" s="44"/>
      <c r="G329" s="44"/>
      <c r="H329" s="44"/>
      <c r="I329" s="44"/>
    </row>
    <row r="330" spans="1:9" x14ac:dyDescent="0.2">
      <c r="A330" s="42">
        <v>9</v>
      </c>
      <c r="B330" s="44"/>
      <c r="C330" s="34"/>
      <c r="D330" s="44"/>
      <c r="E330" s="44"/>
      <c r="F330" s="44"/>
      <c r="G330" s="44"/>
      <c r="H330" s="44"/>
      <c r="I330" s="44"/>
    </row>
    <row r="331" spans="1:9" x14ac:dyDescent="0.2">
      <c r="A331" s="42">
        <v>10</v>
      </c>
      <c r="B331" s="44"/>
      <c r="C331" s="34"/>
      <c r="D331" s="44"/>
      <c r="E331" s="44"/>
      <c r="F331" s="44"/>
      <c r="G331" s="44"/>
      <c r="H331" s="44"/>
      <c r="I331" s="44"/>
    </row>
  </sheetData>
  <autoFilter ref="A2:L2"/>
  <sortState ref="B3:I316">
    <sortCondition ref="H3:H3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23"/>
  <sheetViews>
    <sheetView workbookViewId="0">
      <selection activeCell="D3" sqref="D3:E23"/>
    </sheetView>
  </sheetViews>
  <sheetFormatPr baseColWidth="10" defaultRowHeight="15" x14ac:dyDescent="0.25"/>
  <cols>
    <col min="4" max="4" width="40.42578125" customWidth="1"/>
  </cols>
  <sheetData>
    <row r="3" spans="4:5" x14ac:dyDescent="0.25">
      <c r="D3" s="45" t="str">
        <f>+'BASE FACULTAD'!H3</f>
        <v>Arquitectura y Urbanismo</v>
      </c>
      <c r="E3" s="45">
        <f>COUNT('BASE FACULTAD'!A3:A12)</f>
        <v>10</v>
      </c>
    </row>
    <row r="4" spans="4:5" x14ac:dyDescent="0.25">
      <c r="D4" s="45" t="str">
        <f>+'BASE FACULTAD'!H13</f>
        <v>Artes</v>
      </c>
      <c r="E4" s="45">
        <f>COUNT('BASE FACULTAD'!A13:A14)</f>
        <v>2</v>
      </c>
    </row>
    <row r="5" spans="4:5" x14ac:dyDescent="0.25">
      <c r="D5" s="45" t="str">
        <f>+'BASE FACULTAD'!H15</f>
        <v>Centro de Idiomas</v>
      </c>
      <c r="E5" s="45">
        <f>COUNT('BASE FACULTAD'!A15:A17)</f>
        <v>3</v>
      </c>
    </row>
    <row r="6" spans="4:5" x14ac:dyDescent="0.25">
      <c r="D6" s="45" t="str">
        <f>+'BASE FACULTAD'!H18</f>
        <v>Ciencias Administrativas</v>
      </c>
      <c r="E6" s="45">
        <f>COUNT('BASE FACULTAD'!A18:A40)</f>
        <v>23</v>
      </c>
    </row>
    <row r="7" spans="4:5" x14ac:dyDescent="0.25">
      <c r="D7" s="45" t="str">
        <f>+'BASE FACULTAD'!H41</f>
        <v>Ciencias Agricolas</v>
      </c>
      <c r="E7" s="45">
        <f>COUNT('BASE FACULTAD'!A41:A54)</f>
        <v>14</v>
      </c>
    </row>
    <row r="8" spans="4:5" x14ac:dyDescent="0.25">
      <c r="D8" s="45" t="str">
        <f>+'BASE FACULTAD'!H55</f>
        <v>Ciencias Biológicas y Ambientales</v>
      </c>
      <c r="E8" s="45">
        <f>COUNT('BASE FACULTAD'!A55:A56)</f>
        <v>2</v>
      </c>
    </row>
    <row r="9" spans="4:5" x14ac:dyDescent="0.25">
      <c r="D9" s="45" t="str">
        <f>+'BASE FACULTAD'!H57</f>
        <v>Ciencias de la Discapacidad</v>
      </c>
      <c r="E9" s="45">
        <f>COUNT('BASE FACULTAD'!A57:A59)</f>
        <v>3</v>
      </c>
    </row>
    <row r="10" spans="4:5" x14ac:dyDescent="0.25">
      <c r="D10" s="45" t="str">
        <f>+'BASE FACULTAD'!H60</f>
        <v>Ciencias Económicas</v>
      </c>
      <c r="E10" s="45">
        <f>COUNT('BASE FACULTAD'!A60:A79)</f>
        <v>20</v>
      </c>
    </row>
    <row r="11" spans="4:5" x14ac:dyDescent="0.25">
      <c r="D11" s="45" t="str">
        <f>+'BASE FACULTAD'!H80</f>
        <v>Ciencias Médicas</v>
      </c>
      <c r="E11" s="45">
        <f>COUNT('BASE FACULTAD'!A80:A125)</f>
        <v>46</v>
      </c>
    </row>
    <row r="12" spans="4:5" x14ac:dyDescent="0.25">
      <c r="D12" s="45" t="str">
        <f>+'BASE FACULTAD'!H126</f>
        <v>Ciencias Odontológicas</v>
      </c>
      <c r="E12" s="45">
        <f>COUNT('BASE FACULTAD'!A126:A153)</f>
        <v>28</v>
      </c>
    </row>
    <row r="13" spans="4:5" x14ac:dyDescent="0.25">
      <c r="D13" s="45" t="str">
        <f>+'BASE FACULTAD'!H154</f>
        <v xml:space="preserve">Ciencias Psicologicas </v>
      </c>
      <c r="E13" s="45">
        <f>COUNT('BASE FACULTAD'!A154:A164)</f>
        <v>11</v>
      </c>
    </row>
    <row r="14" spans="4:5" x14ac:dyDescent="0.25">
      <c r="D14" s="45" t="str">
        <f>+'BASE FACULTAD'!H165</f>
        <v>Ciencias Químicas</v>
      </c>
      <c r="E14" s="45">
        <f>COUNT('BASE FACULTAD'!A165:A167)</f>
        <v>3</v>
      </c>
    </row>
    <row r="15" spans="4:5" x14ac:dyDescent="0.25">
      <c r="D15" s="45" t="str">
        <f>+'BASE FACULTAD'!H168</f>
        <v>Comunicación Social</v>
      </c>
      <c r="E15" s="45">
        <f>COUNT('BASE FACULTAD'!A168:A186)</f>
        <v>19</v>
      </c>
    </row>
    <row r="16" spans="4:5" x14ac:dyDescent="0.25">
      <c r="D16" s="45" t="str">
        <f>+'BASE FACULTAD'!H187</f>
        <v>Cultura Física</v>
      </c>
      <c r="E16" s="45">
        <f>COUNT('BASE FACULTAD'!A187:A188)</f>
        <v>2</v>
      </c>
    </row>
    <row r="17" spans="4:5" x14ac:dyDescent="0.25">
      <c r="D17" s="45" t="str">
        <f>+'BASE FACULTAD'!H189</f>
        <v>Filosofía, Letras y Ciencias de la Educación</v>
      </c>
      <c r="E17" s="45">
        <f>COUNT('BASE FACULTAD'!A189:A234)</f>
        <v>46</v>
      </c>
    </row>
    <row r="18" spans="4:5" x14ac:dyDescent="0.25">
      <c r="D18" s="45" t="str">
        <f>+'BASE FACULTAD'!H235</f>
        <v>Geología, Minas, Petróleo y Ambiental</v>
      </c>
      <c r="E18" s="45">
        <f>COUNT('BASE FACULTAD'!A235:A236)</f>
        <v>2</v>
      </c>
    </row>
    <row r="19" spans="4:5" x14ac:dyDescent="0.25">
      <c r="D19" s="45" t="str">
        <f>+'BASE FACULTAD'!H237</f>
        <v>Ingeniería Ciencias Físicas y Matemática</v>
      </c>
      <c r="E19" s="45">
        <f>COUNT('BASE FACULTAD'!A237:A283)</f>
        <v>47</v>
      </c>
    </row>
    <row r="20" spans="4:5" x14ac:dyDescent="0.25">
      <c r="D20" s="45" t="str">
        <f>+'BASE FACULTAD'!H284</f>
        <v>Ingeniería Química</v>
      </c>
      <c r="E20" s="45">
        <f>COUNT('BASE FACULTAD'!A284:A286)</f>
        <v>3</v>
      </c>
    </row>
    <row r="21" spans="4:5" x14ac:dyDescent="0.25">
      <c r="D21" s="45" t="str">
        <f>+'BASE FACULTAD'!H287</f>
        <v>Jurisprudencia, Ciencias Políticas y Sociales</v>
      </c>
      <c r="E21" s="45">
        <f>COUNT('BASE FACULTAD'!A287:A307)</f>
        <v>21</v>
      </c>
    </row>
    <row r="22" spans="4:5" x14ac:dyDescent="0.25">
      <c r="D22" s="45" t="str">
        <f>+'BASE FACULTAD'!H308</f>
        <v>Medicina Veterinaria y Zootecnia</v>
      </c>
      <c r="E22" s="45">
        <f>COUNT('BASE FACULTAD'!A308:A316)</f>
        <v>9</v>
      </c>
    </row>
    <row r="23" spans="4:5" x14ac:dyDescent="0.25">
      <c r="E23">
        <f>SUM(E3:E22)</f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workbookViewId="0">
      <pane xSplit="1" ySplit="2" topLeftCell="H14" activePane="bottomRight" state="frozen"/>
      <selection pane="topRight" activeCell="B1" sqref="B1"/>
      <selection pane="bottomLeft" activeCell="A3" sqref="A3"/>
      <selection pane="bottomRight" activeCell="J2" sqref="J2:R23"/>
    </sheetView>
  </sheetViews>
  <sheetFormatPr baseColWidth="10" defaultColWidth="11.42578125" defaultRowHeight="12.75" x14ac:dyDescent="0.2"/>
  <cols>
    <col min="1" max="1" width="11.42578125" style="35"/>
    <col min="2" max="2" width="29.7109375" style="35" hidden="1" customWidth="1"/>
    <col min="3" max="3" width="25.42578125" style="35" hidden="1" customWidth="1"/>
    <col min="4" max="4" width="91" style="52" hidden="1" customWidth="1"/>
    <col min="5" max="5" width="41.42578125" style="35" customWidth="1"/>
    <col min="6" max="6" width="28.85546875" style="35" hidden="1" customWidth="1"/>
    <col min="7" max="7" width="53.5703125" style="35" hidden="1" customWidth="1"/>
    <col min="8" max="8" width="24.85546875" style="35" customWidth="1"/>
    <col min="9" max="9" width="82.5703125" style="35" hidden="1" customWidth="1"/>
    <col min="10" max="10" width="22.28515625" style="35" bestFit="1" customWidth="1"/>
    <col min="11" max="11" width="17" style="35" customWidth="1"/>
    <col min="12" max="16384" width="11.42578125" style="35"/>
  </cols>
  <sheetData>
    <row r="1" spans="1:10" x14ac:dyDescent="0.2">
      <c r="B1" s="37"/>
      <c r="C1" s="37"/>
      <c r="D1" s="38"/>
      <c r="E1" s="37"/>
      <c r="F1" s="37"/>
      <c r="G1" s="37"/>
      <c r="H1" s="37"/>
      <c r="I1" s="37"/>
      <c r="J1" s="37"/>
    </row>
    <row r="2" spans="1:10" x14ac:dyDescent="0.2">
      <c r="B2" s="40" t="s">
        <v>0</v>
      </c>
      <c r="C2" s="40" t="s">
        <v>1</v>
      </c>
      <c r="D2" s="41" t="s">
        <v>1562</v>
      </c>
      <c r="E2" s="41" t="s">
        <v>1439</v>
      </c>
      <c r="F2" s="41" t="s">
        <v>5</v>
      </c>
      <c r="G2" s="40" t="s">
        <v>6</v>
      </c>
      <c r="H2" s="41" t="s">
        <v>7</v>
      </c>
      <c r="I2" s="41" t="s">
        <v>8</v>
      </c>
    </row>
    <row r="3" spans="1:10" s="45" customFormat="1" x14ac:dyDescent="0.2">
      <c r="A3" s="42">
        <v>1</v>
      </c>
      <c r="B3" s="44" t="s">
        <v>708</v>
      </c>
      <c r="C3" s="34" t="s">
        <v>709</v>
      </c>
      <c r="D3" s="44" t="s">
        <v>1561</v>
      </c>
      <c r="E3" s="44" t="s">
        <v>1446</v>
      </c>
      <c r="F3" s="44" t="s">
        <v>22</v>
      </c>
      <c r="G3" s="44" t="s">
        <v>434</v>
      </c>
      <c r="H3" s="44" t="s">
        <v>435</v>
      </c>
      <c r="I3" s="44" t="s">
        <v>713</v>
      </c>
    </row>
    <row r="4" spans="1:10" s="45" customFormat="1" x14ac:dyDescent="0.2">
      <c r="A4" s="42">
        <v>1</v>
      </c>
      <c r="B4" s="44" t="s">
        <v>457</v>
      </c>
      <c r="C4" s="34" t="s">
        <v>458</v>
      </c>
      <c r="D4" s="44" t="s">
        <v>1563</v>
      </c>
      <c r="E4" s="44" t="s">
        <v>1446</v>
      </c>
      <c r="F4" s="44" t="s">
        <v>22</v>
      </c>
      <c r="G4" s="44" t="s">
        <v>949</v>
      </c>
      <c r="H4" s="44" t="s">
        <v>435</v>
      </c>
      <c r="I4" s="44" t="s">
        <v>461</v>
      </c>
    </row>
    <row r="5" spans="1:10" s="45" customFormat="1" x14ac:dyDescent="0.2">
      <c r="A5" s="42">
        <v>1</v>
      </c>
      <c r="B5" s="44" t="s">
        <v>1427</v>
      </c>
      <c r="C5" s="34" t="s">
        <v>1426</v>
      </c>
      <c r="D5" s="44" t="s">
        <v>1489</v>
      </c>
      <c r="E5" s="44" t="s">
        <v>1443</v>
      </c>
      <c r="F5" s="44" t="s">
        <v>64</v>
      </c>
      <c r="G5" s="44" t="s">
        <v>65</v>
      </c>
      <c r="H5" s="44" t="s">
        <v>435</v>
      </c>
      <c r="I5" s="44"/>
    </row>
    <row r="6" spans="1:10" s="45" customFormat="1" x14ac:dyDescent="0.2">
      <c r="A6" s="42">
        <v>1</v>
      </c>
      <c r="B6" s="44" t="s">
        <v>1187</v>
      </c>
      <c r="C6" s="34" t="s">
        <v>1188</v>
      </c>
      <c r="D6" s="44" t="s">
        <v>1519</v>
      </c>
      <c r="E6" s="44" t="s">
        <v>1444</v>
      </c>
      <c r="F6" s="44" t="s">
        <v>203</v>
      </c>
      <c r="G6" s="44" t="s">
        <v>1419</v>
      </c>
      <c r="H6" s="44" t="s">
        <v>435</v>
      </c>
      <c r="I6" s="44" t="s">
        <v>744</v>
      </c>
    </row>
    <row r="7" spans="1:10" s="45" customFormat="1" x14ac:dyDescent="0.2">
      <c r="A7" s="42">
        <v>1</v>
      </c>
      <c r="B7" s="44" t="s">
        <v>430</v>
      </c>
      <c r="C7" s="34" t="s">
        <v>431</v>
      </c>
      <c r="D7" s="44" t="s">
        <v>1520</v>
      </c>
      <c r="E7" s="44" t="s">
        <v>1442</v>
      </c>
      <c r="F7" s="44" t="s">
        <v>64</v>
      </c>
      <c r="G7" s="44" t="s">
        <v>712</v>
      </c>
      <c r="H7" s="44" t="s">
        <v>435</v>
      </c>
      <c r="I7" s="44" t="s">
        <v>436</v>
      </c>
    </row>
    <row r="8" spans="1:10" s="45" customFormat="1" x14ac:dyDescent="0.2">
      <c r="A8" s="42">
        <v>1</v>
      </c>
      <c r="B8" s="44" t="s">
        <v>631</v>
      </c>
      <c r="C8" s="34" t="s">
        <v>632</v>
      </c>
      <c r="D8" s="44" t="s">
        <v>1521</v>
      </c>
      <c r="E8" s="44" t="s">
        <v>1442</v>
      </c>
      <c r="F8" s="44" t="s">
        <v>22</v>
      </c>
      <c r="G8" s="44" t="s">
        <v>1189</v>
      </c>
      <c r="H8" s="44" t="s">
        <v>435</v>
      </c>
      <c r="I8" s="44" t="s">
        <v>637</v>
      </c>
    </row>
    <row r="9" spans="1:10" s="45" customFormat="1" x14ac:dyDescent="0.2">
      <c r="A9" s="42">
        <v>1</v>
      </c>
      <c r="B9" s="44" t="s">
        <v>740</v>
      </c>
      <c r="C9" s="34" t="s">
        <v>741</v>
      </c>
      <c r="D9" s="44" t="s">
        <v>1519</v>
      </c>
      <c r="E9" s="44" t="s">
        <v>1442</v>
      </c>
      <c r="F9" s="44" t="s">
        <v>22</v>
      </c>
      <c r="G9" s="44" t="s">
        <v>434</v>
      </c>
      <c r="H9" s="44" t="s">
        <v>435</v>
      </c>
      <c r="I9" s="44" t="s">
        <v>744</v>
      </c>
    </row>
    <row r="10" spans="1:10" s="45" customFormat="1" x14ac:dyDescent="0.2">
      <c r="A10" s="42">
        <v>1</v>
      </c>
      <c r="B10" s="44" t="s">
        <v>820</v>
      </c>
      <c r="C10" s="34" t="s">
        <v>821</v>
      </c>
      <c r="D10" s="44" t="s">
        <v>1522</v>
      </c>
      <c r="E10" s="44" t="s">
        <v>1442</v>
      </c>
      <c r="F10" s="44" t="s">
        <v>635</v>
      </c>
      <c r="G10" s="44" t="s">
        <v>636</v>
      </c>
      <c r="H10" s="44" t="s">
        <v>435</v>
      </c>
      <c r="I10" s="44" t="s">
        <v>824</v>
      </c>
    </row>
    <row r="11" spans="1:10" s="45" customFormat="1" x14ac:dyDescent="0.2">
      <c r="A11" s="42">
        <v>1</v>
      </c>
      <c r="B11" s="44" t="s">
        <v>516</v>
      </c>
      <c r="C11" s="34" t="s">
        <v>321</v>
      </c>
      <c r="D11" s="44" t="s">
        <v>1550</v>
      </c>
      <c r="E11" s="44" t="s">
        <v>1442</v>
      </c>
      <c r="F11" s="44" t="s">
        <v>22</v>
      </c>
      <c r="G11" s="44" t="s">
        <v>434</v>
      </c>
      <c r="H11" s="44" t="s">
        <v>435</v>
      </c>
      <c r="I11" s="44" t="s">
        <v>519</v>
      </c>
    </row>
    <row r="12" spans="1:10" s="45" customFormat="1" x14ac:dyDescent="0.2">
      <c r="A12" s="42">
        <v>1</v>
      </c>
      <c r="B12" s="44" t="s">
        <v>946</v>
      </c>
      <c r="C12" s="34" t="s">
        <v>363</v>
      </c>
      <c r="D12" s="44" t="s">
        <v>1551</v>
      </c>
      <c r="E12" s="44" t="s">
        <v>1442</v>
      </c>
      <c r="F12" s="44" t="s">
        <v>22</v>
      </c>
      <c r="G12" s="44" t="s">
        <v>434</v>
      </c>
      <c r="H12" s="44" t="s">
        <v>435</v>
      </c>
      <c r="I12" s="44" t="s">
        <v>950</v>
      </c>
    </row>
    <row r="13" spans="1:10" s="45" customFormat="1" x14ac:dyDescent="0.2">
      <c r="A13" s="42">
        <v>1</v>
      </c>
      <c r="B13" s="44" t="s">
        <v>1252</v>
      </c>
      <c r="C13" s="34" t="s">
        <v>1253</v>
      </c>
      <c r="D13" s="44" t="s">
        <v>1509</v>
      </c>
      <c r="E13" s="44" t="s">
        <v>1438</v>
      </c>
      <c r="F13" s="44" t="s">
        <v>22</v>
      </c>
      <c r="G13" s="44" t="s">
        <v>1255</v>
      </c>
      <c r="H13" s="44" t="s">
        <v>1408</v>
      </c>
      <c r="I13" s="44" t="s">
        <v>1256</v>
      </c>
    </row>
    <row r="14" spans="1:10" s="45" customFormat="1" x14ac:dyDescent="0.2">
      <c r="A14" s="42">
        <v>1</v>
      </c>
      <c r="B14" s="44" t="s">
        <v>871</v>
      </c>
      <c r="C14" s="34" t="s">
        <v>872</v>
      </c>
      <c r="D14" s="44" t="s">
        <v>1535</v>
      </c>
      <c r="E14" s="44" t="s">
        <v>1442</v>
      </c>
      <c r="F14" s="44" t="s">
        <v>875</v>
      </c>
      <c r="G14" s="44" t="s">
        <v>876</v>
      </c>
      <c r="H14" s="44" t="s">
        <v>1408</v>
      </c>
      <c r="I14" s="44" t="s">
        <v>877</v>
      </c>
    </row>
    <row r="15" spans="1:10" s="45" customFormat="1" x14ac:dyDescent="0.2">
      <c r="A15" s="42">
        <v>1</v>
      </c>
      <c r="B15" s="44" t="s">
        <v>60</v>
      </c>
      <c r="C15" s="34" t="s">
        <v>61</v>
      </c>
      <c r="D15" s="44" t="s">
        <v>1457</v>
      </c>
      <c r="E15" s="44" t="s">
        <v>1446</v>
      </c>
      <c r="F15" s="44" t="s">
        <v>64</v>
      </c>
      <c r="G15" s="44" t="s">
        <v>1016</v>
      </c>
      <c r="H15" s="44" t="s">
        <v>66</v>
      </c>
      <c r="I15" s="44" t="s">
        <v>67</v>
      </c>
    </row>
    <row r="16" spans="1:10" s="45" customFormat="1" x14ac:dyDescent="0.2">
      <c r="A16" s="42">
        <v>1</v>
      </c>
      <c r="B16" s="44" t="s">
        <v>731</v>
      </c>
      <c r="C16" s="34" t="s">
        <v>732</v>
      </c>
      <c r="D16" s="44" t="s">
        <v>1458</v>
      </c>
      <c r="E16" s="44" t="s">
        <v>1443</v>
      </c>
      <c r="F16" s="44" t="s">
        <v>64</v>
      </c>
      <c r="G16" s="44" t="s">
        <v>65</v>
      </c>
      <c r="H16" s="44" t="s">
        <v>66</v>
      </c>
      <c r="I16" s="44" t="s">
        <v>136</v>
      </c>
    </row>
    <row r="17" spans="1:9" s="45" customFormat="1" x14ac:dyDescent="0.2">
      <c r="A17" s="42">
        <v>1</v>
      </c>
      <c r="B17" s="44" t="s">
        <v>1012</v>
      </c>
      <c r="C17" s="34" t="s">
        <v>1013</v>
      </c>
      <c r="D17" s="44" t="s">
        <v>1567</v>
      </c>
      <c r="E17" s="44" t="s">
        <v>1443</v>
      </c>
      <c r="F17" s="44" t="s">
        <v>64</v>
      </c>
      <c r="G17" s="44" t="s">
        <v>65</v>
      </c>
      <c r="H17" s="44" t="s">
        <v>66</v>
      </c>
      <c r="I17" s="44" t="s">
        <v>1017</v>
      </c>
    </row>
    <row r="18" spans="1:9" s="45" customFormat="1" x14ac:dyDescent="0.2">
      <c r="A18" s="42">
        <v>1</v>
      </c>
      <c r="B18" s="44" t="s">
        <v>245</v>
      </c>
      <c r="C18" s="34" t="s">
        <v>246</v>
      </c>
      <c r="D18" s="44" t="s">
        <v>1459</v>
      </c>
      <c r="E18" s="44" t="s">
        <v>1438</v>
      </c>
      <c r="F18" s="44" t="s">
        <v>22</v>
      </c>
      <c r="G18" s="44" t="s">
        <v>90</v>
      </c>
      <c r="H18" s="44" t="s">
        <v>165</v>
      </c>
      <c r="I18" s="44" t="s">
        <v>91</v>
      </c>
    </row>
    <row r="19" spans="1:9" s="45" customFormat="1" x14ac:dyDescent="0.2">
      <c r="A19" s="42">
        <v>1</v>
      </c>
      <c r="B19" s="44" t="s">
        <v>376</v>
      </c>
      <c r="C19" s="34" t="s">
        <v>377</v>
      </c>
      <c r="D19" s="44" t="s">
        <v>1460</v>
      </c>
      <c r="E19" s="44" t="s">
        <v>1438</v>
      </c>
      <c r="F19" s="44" t="s">
        <v>22</v>
      </c>
      <c r="G19" s="44" t="s">
        <v>90</v>
      </c>
      <c r="H19" s="44" t="s">
        <v>165</v>
      </c>
      <c r="I19" s="44" t="s">
        <v>25</v>
      </c>
    </row>
    <row r="20" spans="1:9" s="45" customFormat="1" x14ac:dyDescent="0.2">
      <c r="A20" s="42">
        <v>1</v>
      </c>
      <c r="B20" s="44" t="s">
        <v>625</v>
      </c>
      <c r="C20" s="34" t="s">
        <v>626</v>
      </c>
      <c r="D20" s="44" t="s">
        <v>1460</v>
      </c>
      <c r="E20" s="44" t="s">
        <v>1438</v>
      </c>
      <c r="F20" s="44" t="s">
        <v>102</v>
      </c>
      <c r="G20" s="44" t="s">
        <v>164</v>
      </c>
      <c r="H20" s="44" t="s">
        <v>165</v>
      </c>
      <c r="I20" s="44" t="s">
        <v>25</v>
      </c>
    </row>
    <row r="21" spans="1:9" s="45" customFormat="1" x14ac:dyDescent="0.2">
      <c r="A21" s="42">
        <v>1</v>
      </c>
      <c r="B21" s="44" t="s">
        <v>991</v>
      </c>
      <c r="C21" s="34" t="s">
        <v>992</v>
      </c>
      <c r="D21" s="44" t="s">
        <v>1460</v>
      </c>
      <c r="E21" s="44" t="s">
        <v>1438</v>
      </c>
      <c r="F21" s="44" t="s">
        <v>102</v>
      </c>
      <c r="G21" s="44" t="s">
        <v>164</v>
      </c>
      <c r="H21" s="44" t="s">
        <v>165</v>
      </c>
      <c r="I21" s="44" t="s">
        <v>25</v>
      </c>
    </row>
    <row r="22" spans="1:9" s="45" customFormat="1" x14ac:dyDescent="0.2">
      <c r="A22" s="42">
        <v>1</v>
      </c>
      <c r="B22" s="44" t="s">
        <v>1290</v>
      </c>
      <c r="C22" s="34" t="s">
        <v>1291</v>
      </c>
      <c r="D22" s="44" t="s">
        <v>1493</v>
      </c>
      <c r="E22" s="44" t="s">
        <v>1438</v>
      </c>
      <c r="F22" s="44" t="s">
        <v>22</v>
      </c>
      <c r="G22" s="44" t="s">
        <v>90</v>
      </c>
      <c r="H22" s="44" t="s">
        <v>165</v>
      </c>
      <c r="I22" s="44" t="s">
        <v>1195</v>
      </c>
    </row>
    <row r="23" spans="1:9" s="45" customFormat="1" x14ac:dyDescent="0.2">
      <c r="A23" s="42">
        <v>1</v>
      </c>
      <c r="B23" s="44" t="s">
        <v>1295</v>
      </c>
      <c r="C23" s="34" t="s">
        <v>1297</v>
      </c>
      <c r="D23" s="44" t="s">
        <v>1494</v>
      </c>
      <c r="E23" s="44" t="s">
        <v>1438</v>
      </c>
      <c r="F23" s="44" t="s">
        <v>102</v>
      </c>
      <c r="G23" s="44" t="s">
        <v>564</v>
      </c>
      <c r="H23" s="44" t="s">
        <v>165</v>
      </c>
      <c r="I23" s="44" t="s">
        <v>1195</v>
      </c>
    </row>
    <row r="24" spans="1:9" s="45" customFormat="1" x14ac:dyDescent="0.2">
      <c r="A24" s="42">
        <v>1</v>
      </c>
      <c r="B24" s="44" t="s">
        <v>160</v>
      </c>
      <c r="C24" s="34" t="s">
        <v>161</v>
      </c>
      <c r="D24" s="44" t="s">
        <v>1495</v>
      </c>
      <c r="E24" s="44" t="s">
        <v>1438</v>
      </c>
      <c r="F24" s="44" t="s">
        <v>22</v>
      </c>
      <c r="G24" s="44" t="s">
        <v>375</v>
      </c>
      <c r="H24" s="44" t="s">
        <v>165</v>
      </c>
      <c r="I24" s="44" t="s">
        <v>166</v>
      </c>
    </row>
    <row r="25" spans="1:9" s="45" customFormat="1" x14ac:dyDescent="0.2">
      <c r="A25" s="42">
        <v>1</v>
      </c>
      <c r="B25" s="44" t="s">
        <v>472</v>
      </c>
      <c r="C25" s="34" t="s">
        <v>473</v>
      </c>
      <c r="D25" s="44" t="s">
        <v>1495</v>
      </c>
      <c r="E25" s="44" t="s">
        <v>1438</v>
      </c>
      <c r="F25" s="44" t="s">
        <v>794</v>
      </c>
      <c r="G25" s="44" t="s">
        <v>795</v>
      </c>
      <c r="H25" s="44" t="s">
        <v>165</v>
      </c>
      <c r="I25" s="44" t="s">
        <v>166</v>
      </c>
    </row>
    <row r="26" spans="1:9" s="45" customFormat="1" x14ac:dyDescent="0.2">
      <c r="A26" s="42">
        <v>1</v>
      </c>
      <c r="B26" s="44" t="s">
        <v>1208</v>
      </c>
      <c r="C26" s="34" t="s">
        <v>1209</v>
      </c>
      <c r="D26" s="44" t="s">
        <v>1496</v>
      </c>
      <c r="E26" s="44" t="s">
        <v>1438</v>
      </c>
      <c r="F26" s="44" t="s">
        <v>305</v>
      </c>
      <c r="G26" s="44" t="s">
        <v>800</v>
      </c>
      <c r="H26" s="44" t="s">
        <v>165</v>
      </c>
      <c r="I26" s="44" t="s">
        <v>91</v>
      </c>
    </row>
    <row r="27" spans="1:9" s="45" customFormat="1" x14ac:dyDescent="0.2">
      <c r="A27" s="42">
        <v>1</v>
      </c>
      <c r="B27" s="44" t="s">
        <v>561</v>
      </c>
      <c r="C27" s="34" t="s">
        <v>562</v>
      </c>
      <c r="D27" s="44" t="s">
        <v>1497</v>
      </c>
      <c r="E27" s="44" t="s">
        <v>1438</v>
      </c>
      <c r="F27" s="44" t="s">
        <v>191</v>
      </c>
      <c r="G27" s="44" t="s">
        <v>836</v>
      </c>
      <c r="H27" s="44" t="s">
        <v>165</v>
      </c>
      <c r="I27" s="44" t="s">
        <v>567</v>
      </c>
    </row>
    <row r="28" spans="1:9" s="45" customFormat="1" x14ac:dyDescent="0.2">
      <c r="A28" s="42">
        <v>1</v>
      </c>
      <c r="B28" s="44" t="s">
        <v>752</v>
      </c>
      <c r="C28" s="34" t="s">
        <v>753</v>
      </c>
      <c r="D28" s="44" t="s">
        <v>1498</v>
      </c>
      <c r="E28" s="44" t="s">
        <v>1438</v>
      </c>
      <c r="F28" s="44" t="s">
        <v>39</v>
      </c>
      <c r="G28" s="44" t="s">
        <v>934</v>
      </c>
      <c r="H28" s="44" t="s">
        <v>165</v>
      </c>
      <c r="I28" s="44" t="s">
        <v>756</v>
      </c>
    </row>
    <row r="29" spans="1:9" s="45" customFormat="1" x14ac:dyDescent="0.2">
      <c r="A29" s="42">
        <v>1</v>
      </c>
      <c r="B29" s="44" t="s">
        <v>790</v>
      </c>
      <c r="C29" s="34" t="s">
        <v>791</v>
      </c>
      <c r="D29" s="44" t="s">
        <v>1499</v>
      </c>
      <c r="E29" s="44" t="s">
        <v>1438</v>
      </c>
      <c r="F29" s="44" t="s">
        <v>305</v>
      </c>
      <c r="G29" s="44" t="s">
        <v>939</v>
      </c>
      <c r="H29" s="44" t="s">
        <v>165</v>
      </c>
      <c r="I29" s="44" t="s">
        <v>796</v>
      </c>
    </row>
    <row r="30" spans="1:9" s="45" customFormat="1" x14ac:dyDescent="0.2">
      <c r="A30" s="42">
        <v>1</v>
      </c>
      <c r="B30" s="44" t="s">
        <v>797</v>
      </c>
      <c r="C30" s="34" t="s">
        <v>798</v>
      </c>
      <c r="D30" s="44" t="s">
        <v>1500</v>
      </c>
      <c r="E30" s="44" t="s">
        <v>1438</v>
      </c>
      <c r="F30" s="44" t="s">
        <v>469</v>
      </c>
      <c r="G30" s="44" t="s">
        <v>1026</v>
      </c>
      <c r="H30" s="44" t="s">
        <v>165</v>
      </c>
      <c r="I30" s="44" t="s">
        <v>1112</v>
      </c>
    </row>
    <row r="31" spans="1:9" s="45" customFormat="1" x14ac:dyDescent="0.2">
      <c r="A31" s="42">
        <v>1</v>
      </c>
      <c r="B31" s="44" t="s">
        <v>832</v>
      </c>
      <c r="C31" s="34" t="s">
        <v>833</v>
      </c>
      <c r="D31" s="44" t="s">
        <v>1501</v>
      </c>
      <c r="E31" s="44" t="s">
        <v>1438</v>
      </c>
      <c r="F31" s="44" t="s">
        <v>102</v>
      </c>
      <c r="G31" s="44" t="s">
        <v>180</v>
      </c>
      <c r="H31" s="44" t="s">
        <v>165</v>
      </c>
      <c r="I31" s="44" t="s">
        <v>837</v>
      </c>
    </row>
    <row r="32" spans="1:9" s="45" customFormat="1" x14ac:dyDescent="0.2">
      <c r="A32" s="42">
        <v>1</v>
      </c>
      <c r="B32" s="44" t="s">
        <v>930</v>
      </c>
      <c r="C32" s="34" t="s">
        <v>931</v>
      </c>
      <c r="D32" s="44" t="s">
        <v>1502</v>
      </c>
      <c r="E32" s="44" t="s">
        <v>1438</v>
      </c>
      <c r="F32" s="44" t="s">
        <v>22</v>
      </c>
      <c r="G32" s="44" t="s">
        <v>90</v>
      </c>
      <c r="H32" s="44" t="s">
        <v>165</v>
      </c>
      <c r="I32" s="44" t="s">
        <v>935</v>
      </c>
    </row>
    <row r="33" spans="1:10" s="45" customFormat="1" x14ac:dyDescent="0.2">
      <c r="A33" s="42">
        <v>1</v>
      </c>
      <c r="B33" s="44" t="s">
        <v>936</v>
      </c>
      <c r="C33" s="34" t="s">
        <v>937</v>
      </c>
      <c r="D33" s="44" t="s">
        <v>1498</v>
      </c>
      <c r="E33" s="44" t="s">
        <v>1438</v>
      </c>
      <c r="F33" s="44" t="s">
        <v>22</v>
      </c>
      <c r="G33" s="44" t="s">
        <v>90</v>
      </c>
      <c r="H33" s="44" t="s">
        <v>165</v>
      </c>
      <c r="I33" s="44" t="s">
        <v>756</v>
      </c>
    </row>
    <row r="34" spans="1:10" s="45" customFormat="1" x14ac:dyDescent="0.2">
      <c r="A34" s="42">
        <v>1</v>
      </c>
      <c r="B34" s="44" t="s">
        <v>1023</v>
      </c>
      <c r="C34" s="34" t="s">
        <v>941</v>
      </c>
      <c r="D34" s="44" t="s">
        <v>1503</v>
      </c>
      <c r="E34" s="44" t="s">
        <v>1443</v>
      </c>
      <c r="F34" s="44" t="s">
        <v>22</v>
      </c>
      <c r="G34" s="44" t="s">
        <v>90</v>
      </c>
      <c r="H34" s="44" t="s">
        <v>165</v>
      </c>
      <c r="I34" s="44" t="s">
        <v>1027</v>
      </c>
    </row>
    <row r="35" spans="1:10" s="45" customFormat="1" x14ac:dyDescent="0.2">
      <c r="A35" s="42">
        <v>1</v>
      </c>
      <c r="B35" s="44" t="s">
        <v>561</v>
      </c>
      <c r="C35" s="34" t="s">
        <v>565</v>
      </c>
      <c r="D35" s="44" t="s">
        <v>1454</v>
      </c>
      <c r="E35" s="44" t="s">
        <v>1443</v>
      </c>
      <c r="F35" s="44" t="s">
        <v>22</v>
      </c>
      <c r="G35" s="44" t="s">
        <v>23</v>
      </c>
      <c r="H35" s="44" t="s">
        <v>165</v>
      </c>
      <c r="I35" s="44" t="s">
        <v>567</v>
      </c>
    </row>
    <row r="36" spans="1:10" s="45" customFormat="1" x14ac:dyDescent="0.2">
      <c r="A36" s="42">
        <v>1</v>
      </c>
      <c r="B36" s="44" t="s">
        <v>1199</v>
      </c>
      <c r="C36" s="34" t="s">
        <v>1200</v>
      </c>
      <c r="D36" s="44" t="s">
        <v>1494</v>
      </c>
      <c r="E36" s="44" t="s">
        <v>1443</v>
      </c>
      <c r="F36" s="44" t="s">
        <v>22</v>
      </c>
      <c r="G36" s="44" t="s">
        <v>23</v>
      </c>
      <c r="H36" s="44" t="s">
        <v>165</v>
      </c>
      <c r="I36" s="44" t="s">
        <v>1195</v>
      </c>
      <c r="J36" s="44"/>
    </row>
    <row r="37" spans="1:10" s="45" customFormat="1" x14ac:dyDescent="0.2">
      <c r="A37" s="42">
        <v>1</v>
      </c>
      <c r="B37" s="44" t="s">
        <v>1197</v>
      </c>
      <c r="C37" s="34" t="s">
        <v>1198</v>
      </c>
      <c r="D37" s="44" t="s">
        <v>1494</v>
      </c>
      <c r="E37" s="44" t="s">
        <v>1443</v>
      </c>
      <c r="F37" s="44" t="s">
        <v>22</v>
      </c>
      <c r="G37" s="44" t="s">
        <v>23</v>
      </c>
      <c r="H37" s="44" t="s">
        <v>165</v>
      </c>
      <c r="I37" s="44" t="s">
        <v>1195</v>
      </c>
      <c r="J37" s="44"/>
    </row>
    <row r="38" spans="1:10" s="45" customFormat="1" x14ac:dyDescent="0.2">
      <c r="A38" s="42">
        <v>1</v>
      </c>
      <c r="B38" s="44" t="s">
        <v>1182</v>
      </c>
      <c r="C38" s="34" t="s">
        <v>1183</v>
      </c>
      <c r="D38" s="44" t="s">
        <v>1523</v>
      </c>
      <c r="E38" s="44" t="s">
        <v>1442</v>
      </c>
      <c r="F38" s="44" t="s">
        <v>22</v>
      </c>
      <c r="G38" s="44" t="s">
        <v>1185</v>
      </c>
      <c r="H38" s="44" t="s">
        <v>165</v>
      </c>
      <c r="I38" s="44" t="s">
        <v>1186</v>
      </c>
      <c r="J38" s="44"/>
    </row>
    <row r="39" spans="1:10" s="45" customFormat="1" x14ac:dyDescent="0.2">
      <c r="A39" s="42">
        <v>1</v>
      </c>
      <c r="B39" s="44" t="s">
        <v>1205</v>
      </c>
      <c r="C39" s="34" t="s">
        <v>1206</v>
      </c>
      <c r="D39" s="44" t="s">
        <v>1459</v>
      </c>
      <c r="E39" s="44" t="s">
        <v>1442</v>
      </c>
      <c r="F39" s="44" t="s">
        <v>22</v>
      </c>
      <c r="G39" s="44" t="s">
        <v>90</v>
      </c>
      <c r="H39" s="44" t="s">
        <v>165</v>
      </c>
      <c r="I39" s="44" t="s">
        <v>1207</v>
      </c>
      <c r="J39" s="44"/>
    </row>
    <row r="40" spans="1:10" s="45" customFormat="1" x14ac:dyDescent="0.2">
      <c r="A40" s="42">
        <v>1</v>
      </c>
      <c r="B40" s="44" t="s">
        <v>372</v>
      </c>
      <c r="C40" s="34" t="s">
        <v>373</v>
      </c>
      <c r="D40" s="44" t="s">
        <v>1460</v>
      </c>
      <c r="E40" s="44" t="s">
        <v>1442</v>
      </c>
      <c r="F40" s="44" t="s">
        <v>22</v>
      </c>
      <c r="G40" s="44" t="s">
        <v>375</v>
      </c>
      <c r="H40" s="44" t="s">
        <v>165</v>
      </c>
      <c r="I40" s="44" t="s">
        <v>1105</v>
      </c>
      <c r="J40" s="44"/>
    </row>
    <row r="41" spans="1:10" s="45" customFormat="1" x14ac:dyDescent="0.2">
      <c r="A41" s="42">
        <v>1</v>
      </c>
      <c r="B41" s="44" t="s">
        <v>466</v>
      </c>
      <c r="C41" s="34" t="s">
        <v>467</v>
      </c>
      <c r="D41" s="44" t="s">
        <v>1449</v>
      </c>
      <c r="E41" s="44" t="s">
        <v>1438</v>
      </c>
      <c r="F41" s="44" t="s">
        <v>102</v>
      </c>
      <c r="G41" s="44" t="s">
        <v>235</v>
      </c>
      <c r="H41" s="44" t="s">
        <v>471</v>
      </c>
      <c r="I41" s="44" t="s">
        <v>1121</v>
      </c>
    </row>
    <row r="42" spans="1:10" s="45" customFormat="1" x14ac:dyDescent="0.2">
      <c r="A42" s="42">
        <v>1</v>
      </c>
      <c r="B42" s="44" t="s">
        <v>137</v>
      </c>
      <c r="C42" s="34" t="s">
        <v>138</v>
      </c>
      <c r="D42" s="44" t="s">
        <v>1480</v>
      </c>
      <c r="E42" s="44" t="s">
        <v>1438</v>
      </c>
      <c r="F42" s="44"/>
      <c r="G42" s="44"/>
      <c r="H42" s="44" t="s">
        <v>471</v>
      </c>
      <c r="I42" s="44" t="s">
        <v>142</v>
      </c>
    </row>
    <row r="43" spans="1:10" s="45" customFormat="1" x14ac:dyDescent="0.2">
      <c r="A43" s="42">
        <v>1</v>
      </c>
      <c r="B43" s="44" t="s">
        <v>143</v>
      </c>
      <c r="C43" s="34" t="s">
        <v>144</v>
      </c>
      <c r="D43" s="44" t="s">
        <v>1481</v>
      </c>
      <c r="E43" s="44" t="s">
        <v>1438</v>
      </c>
      <c r="F43" s="44"/>
      <c r="G43" s="44"/>
      <c r="H43" s="44" t="s">
        <v>471</v>
      </c>
      <c r="I43" s="44" t="s">
        <v>1115</v>
      </c>
    </row>
    <row r="44" spans="1:10" s="45" customFormat="1" x14ac:dyDescent="0.2">
      <c r="A44" s="42">
        <v>1</v>
      </c>
      <c r="B44" s="44" t="s">
        <v>237</v>
      </c>
      <c r="C44" s="34" t="s">
        <v>238</v>
      </c>
      <c r="D44" s="44" t="s">
        <v>1480</v>
      </c>
      <c r="E44" s="44" t="s">
        <v>1438</v>
      </c>
      <c r="F44" s="44"/>
      <c r="G44" s="44"/>
      <c r="H44" s="44" t="s">
        <v>471</v>
      </c>
      <c r="I44" s="44" t="s">
        <v>142</v>
      </c>
    </row>
    <row r="45" spans="1:10" s="45" customFormat="1" x14ac:dyDescent="0.2">
      <c r="A45" s="42">
        <v>1</v>
      </c>
      <c r="B45" s="44" t="s">
        <v>240</v>
      </c>
      <c r="C45" s="34" t="s">
        <v>241</v>
      </c>
      <c r="D45" s="44" t="s">
        <v>1482</v>
      </c>
      <c r="E45" s="44" t="s">
        <v>1443</v>
      </c>
      <c r="F45" s="44" t="s">
        <v>50</v>
      </c>
      <c r="G45" s="44" t="s">
        <v>141</v>
      </c>
      <c r="H45" s="44" t="s">
        <v>471</v>
      </c>
      <c r="I45" s="44" t="s">
        <v>244</v>
      </c>
    </row>
    <row r="46" spans="1:10" s="45" customFormat="1" x14ac:dyDescent="0.2">
      <c r="A46" s="42">
        <v>1</v>
      </c>
      <c r="B46" s="44" t="s">
        <v>303</v>
      </c>
      <c r="C46" s="34" t="s">
        <v>1437</v>
      </c>
      <c r="D46" s="44" t="s">
        <v>1116</v>
      </c>
      <c r="E46" s="44" t="s">
        <v>1443</v>
      </c>
      <c r="F46" s="44" t="s">
        <v>64</v>
      </c>
      <c r="G46" s="44" t="s">
        <v>65</v>
      </c>
      <c r="H46" s="44" t="s">
        <v>471</v>
      </c>
      <c r="I46" s="44" t="s">
        <v>1117</v>
      </c>
    </row>
    <row r="47" spans="1:10" s="45" customFormat="1" x14ac:dyDescent="0.2">
      <c r="A47" s="42">
        <v>1</v>
      </c>
      <c r="B47" s="44" t="s">
        <v>694</v>
      </c>
      <c r="C47" s="34" t="s">
        <v>695</v>
      </c>
      <c r="D47" s="44" t="s">
        <v>1480</v>
      </c>
      <c r="E47" s="44" t="s">
        <v>1443</v>
      </c>
      <c r="F47" s="44" t="s">
        <v>50</v>
      </c>
      <c r="G47" s="44" t="s">
        <v>141</v>
      </c>
      <c r="H47" s="44" t="s">
        <v>471</v>
      </c>
      <c r="I47" s="44" t="s">
        <v>142</v>
      </c>
    </row>
    <row r="48" spans="1:10" s="45" customFormat="1" x14ac:dyDescent="0.2">
      <c r="A48" s="42">
        <v>1</v>
      </c>
      <c r="B48" s="44" t="s">
        <v>231</v>
      </c>
      <c r="C48" s="34" t="s">
        <v>232</v>
      </c>
      <c r="D48" s="44" t="s">
        <v>1510</v>
      </c>
      <c r="E48" s="44" t="s">
        <v>1443</v>
      </c>
      <c r="F48" s="44" t="s">
        <v>64</v>
      </c>
      <c r="G48" s="44" t="s">
        <v>65</v>
      </c>
      <c r="H48" s="44" t="s">
        <v>471</v>
      </c>
      <c r="I48" s="44" t="s">
        <v>236</v>
      </c>
    </row>
    <row r="49" spans="1:9" s="45" customFormat="1" x14ac:dyDescent="0.2">
      <c r="A49" s="42">
        <v>1</v>
      </c>
      <c r="B49" s="44" t="s">
        <v>1258</v>
      </c>
      <c r="C49" s="34" t="s">
        <v>1257</v>
      </c>
      <c r="D49" s="44" t="s">
        <v>1524</v>
      </c>
      <c r="E49" s="44" t="s">
        <v>1443</v>
      </c>
      <c r="F49" s="44" t="s">
        <v>50</v>
      </c>
      <c r="G49" s="44" t="s">
        <v>141</v>
      </c>
      <c r="H49" s="44" t="s">
        <v>471</v>
      </c>
      <c r="I49" s="44" t="s">
        <v>1262</v>
      </c>
    </row>
    <row r="50" spans="1:9" s="45" customFormat="1" x14ac:dyDescent="0.2">
      <c r="A50" s="42">
        <v>1</v>
      </c>
      <c r="B50" s="44" t="s">
        <v>690</v>
      </c>
      <c r="C50" s="34" t="s">
        <v>691</v>
      </c>
      <c r="D50" s="44" t="s">
        <v>1510</v>
      </c>
      <c r="E50" s="44" t="s">
        <v>1444</v>
      </c>
      <c r="F50" s="44" t="s">
        <v>203</v>
      </c>
      <c r="G50" s="44" t="s">
        <v>1418</v>
      </c>
      <c r="H50" s="44" t="s">
        <v>471</v>
      </c>
      <c r="I50" s="44" t="s">
        <v>693</v>
      </c>
    </row>
    <row r="51" spans="1:9" s="45" customFormat="1" x14ac:dyDescent="0.2">
      <c r="A51" s="42">
        <v>1</v>
      </c>
      <c r="B51" s="44" t="s">
        <v>765</v>
      </c>
      <c r="C51" s="34" t="s">
        <v>766</v>
      </c>
      <c r="D51" s="44" t="s">
        <v>1536</v>
      </c>
      <c r="E51" s="44" t="s">
        <v>1442</v>
      </c>
      <c r="F51" s="44" t="s">
        <v>469</v>
      </c>
      <c r="G51" s="44" t="s">
        <v>470</v>
      </c>
      <c r="H51" s="44" t="s">
        <v>471</v>
      </c>
      <c r="I51" s="44" t="s">
        <v>768</v>
      </c>
    </row>
    <row r="52" spans="1:9" s="45" customFormat="1" x14ac:dyDescent="0.2">
      <c r="A52" s="42">
        <v>1</v>
      </c>
      <c r="B52" s="44" t="s">
        <v>1126</v>
      </c>
      <c r="C52" s="34" t="s">
        <v>1127</v>
      </c>
      <c r="D52" s="44" t="s">
        <v>1510</v>
      </c>
      <c r="E52" s="44" t="s">
        <v>1442</v>
      </c>
      <c r="F52" s="44" t="s">
        <v>1260</v>
      </c>
      <c r="G52" s="44" t="s">
        <v>1261</v>
      </c>
      <c r="H52" s="44" t="s">
        <v>471</v>
      </c>
      <c r="I52" s="44" t="s">
        <v>693</v>
      </c>
    </row>
    <row r="53" spans="1:9" s="45" customFormat="1" x14ac:dyDescent="0.2">
      <c r="A53" s="42">
        <v>1</v>
      </c>
      <c r="B53" s="44" t="s">
        <v>1118</v>
      </c>
      <c r="C53" s="34" t="s">
        <v>1119</v>
      </c>
      <c r="D53" s="44" t="s">
        <v>1556</v>
      </c>
      <c r="E53" s="44" t="s">
        <v>1442</v>
      </c>
      <c r="F53" s="44" t="s">
        <v>102</v>
      </c>
      <c r="G53" s="44" t="s">
        <v>235</v>
      </c>
      <c r="H53" s="44" t="s">
        <v>471</v>
      </c>
      <c r="I53" s="44" t="s">
        <v>1121</v>
      </c>
    </row>
    <row r="54" spans="1:9" s="45" customFormat="1" x14ac:dyDescent="0.2">
      <c r="A54" s="42">
        <v>1</v>
      </c>
      <c r="B54" s="44" t="s">
        <v>1123</v>
      </c>
      <c r="C54" s="34" t="s">
        <v>1124</v>
      </c>
      <c r="D54" s="44" t="s">
        <v>1557</v>
      </c>
      <c r="E54" s="44" t="s">
        <v>1442</v>
      </c>
      <c r="F54" s="44" t="s">
        <v>305</v>
      </c>
      <c r="G54" s="44" t="s">
        <v>769</v>
      </c>
      <c r="H54" s="44" t="s">
        <v>471</v>
      </c>
      <c r="I54" s="44" t="s">
        <v>1125</v>
      </c>
    </row>
    <row r="55" spans="1:9" s="45" customFormat="1" ht="25.5" x14ac:dyDescent="0.2">
      <c r="A55" s="42">
        <v>1</v>
      </c>
      <c r="B55" s="44" t="s">
        <v>1420</v>
      </c>
      <c r="C55" s="34" t="s">
        <v>1421</v>
      </c>
      <c r="D55" s="44" t="s">
        <v>1504</v>
      </c>
      <c r="E55" s="44" t="s">
        <v>1438</v>
      </c>
      <c r="F55" s="44" t="s">
        <v>22</v>
      </c>
      <c r="G55" s="44" t="s">
        <v>59</v>
      </c>
      <c r="H55" s="44" t="s">
        <v>1423</v>
      </c>
      <c r="I55" s="44"/>
    </row>
    <row r="56" spans="1:9" s="45" customFormat="1" ht="25.5" x14ac:dyDescent="0.2">
      <c r="A56" s="42">
        <v>1</v>
      </c>
      <c r="B56" s="44" t="s">
        <v>1108</v>
      </c>
      <c r="C56" s="34" t="s">
        <v>1109</v>
      </c>
      <c r="D56" s="44" t="s">
        <v>1558</v>
      </c>
      <c r="E56" s="44" t="s">
        <v>1438</v>
      </c>
      <c r="F56" s="44"/>
      <c r="G56" s="44"/>
      <c r="H56" s="44" t="s">
        <v>1423</v>
      </c>
      <c r="I56" s="44" t="s">
        <v>1111</v>
      </c>
    </row>
    <row r="57" spans="1:9" s="45" customFormat="1" x14ac:dyDescent="0.2">
      <c r="A57" s="42">
        <v>1</v>
      </c>
      <c r="B57" s="44" t="s">
        <v>1067</v>
      </c>
      <c r="C57" s="34" t="s">
        <v>1068</v>
      </c>
      <c r="D57" s="44" t="s">
        <v>1461</v>
      </c>
      <c r="E57" s="44" t="s">
        <v>1438</v>
      </c>
      <c r="F57" s="44" t="s">
        <v>78</v>
      </c>
      <c r="G57" s="44" t="s">
        <v>264</v>
      </c>
      <c r="H57" s="44" t="s">
        <v>1113</v>
      </c>
      <c r="I57" s="44" t="s">
        <v>1070</v>
      </c>
    </row>
    <row r="58" spans="1:9" s="45" customFormat="1" x14ac:dyDescent="0.2">
      <c r="A58" s="42">
        <v>1</v>
      </c>
      <c r="B58" s="44" t="s">
        <v>280</v>
      </c>
      <c r="C58" s="34" t="s">
        <v>281</v>
      </c>
      <c r="D58" s="44" t="s">
        <v>1461</v>
      </c>
      <c r="E58" s="44" t="s">
        <v>1438</v>
      </c>
      <c r="F58" s="44" t="s">
        <v>78</v>
      </c>
      <c r="G58" s="44" t="s">
        <v>264</v>
      </c>
      <c r="H58" s="44" t="s">
        <v>1113</v>
      </c>
      <c r="I58" s="44" t="s">
        <v>265</v>
      </c>
    </row>
    <row r="59" spans="1:9" s="45" customFormat="1" x14ac:dyDescent="0.2">
      <c r="A59" s="42">
        <v>1</v>
      </c>
      <c r="B59" s="44" t="s">
        <v>1114</v>
      </c>
      <c r="C59" s="34" t="s">
        <v>419</v>
      </c>
      <c r="D59" s="44" t="s">
        <v>1461</v>
      </c>
      <c r="E59" s="44" t="s">
        <v>1443</v>
      </c>
      <c r="F59" s="44" t="s">
        <v>78</v>
      </c>
      <c r="G59" s="44" t="s">
        <v>264</v>
      </c>
      <c r="H59" s="44" t="s">
        <v>1113</v>
      </c>
      <c r="I59" s="44" t="s">
        <v>263</v>
      </c>
    </row>
    <row r="60" spans="1:9" s="45" customFormat="1" x14ac:dyDescent="0.2">
      <c r="A60" s="42">
        <v>1</v>
      </c>
      <c r="B60" s="44" t="s">
        <v>18</v>
      </c>
      <c r="C60" s="34" t="s">
        <v>19</v>
      </c>
      <c r="D60" s="44" t="s">
        <v>1460</v>
      </c>
      <c r="E60" s="44" t="s">
        <v>1438</v>
      </c>
      <c r="F60" s="44" t="s">
        <v>22</v>
      </c>
      <c r="G60" s="44" t="s">
        <v>90</v>
      </c>
      <c r="H60" s="44" t="s">
        <v>24</v>
      </c>
      <c r="I60" s="44" t="s">
        <v>25</v>
      </c>
    </row>
    <row r="61" spans="1:9" s="45" customFormat="1" x14ac:dyDescent="0.2">
      <c r="A61" s="42">
        <v>1</v>
      </c>
      <c r="B61" s="44" t="s">
        <v>68</v>
      </c>
      <c r="C61" s="34" t="s">
        <v>69</v>
      </c>
      <c r="D61" s="44" t="s">
        <v>1460</v>
      </c>
      <c r="E61" s="44" t="s">
        <v>1438</v>
      </c>
      <c r="F61" s="44" t="s">
        <v>22</v>
      </c>
      <c r="G61" s="44" t="s">
        <v>90</v>
      </c>
      <c r="H61" s="44" t="s">
        <v>24</v>
      </c>
      <c r="I61" s="44" t="s">
        <v>25</v>
      </c>
    </row>
    <row r="62" spans="1:9" s="45" customFormat="1" x14ac:dyDescent="0.2">
      <c r="A62" s="42">
        <v>1</v>
      </c>
      <c r="B62" s="44" t="s">
        <v>397</v>
      </c>
      <c r="C62" s="34" t="s">
        <v>398</v>
      </c>
      <c r="D62" s="44" t="s">
        <v>1462</v>
      </c>
      <c r="E62" s="44" t="s">
        <v>1438</v>
      </c>
      <c r="F62" s="44" t="s">
        <v>14</v>
      </c>
      <c r="G62" s="44" t="s">
        <v>15</v>
      </c>
      <c r="H62" s="44" t="s">
        <v>24</v>
      </c>
      <c r="I62" s="44" t="s">
        <v>273</v>
      </c>
    </row>
    <row r="63" spans="1:9" s="45" customFormat="1" x14ac:dyDescent="0.2">
      <c r="A63" s="42">
        <v>1</v>
      </c>
      <c r="B63" s="44" t="s">
        <v>672</v>
      </c>
      <c r="C63" s="34" t="s">
        <v>673</v>
      </c>
      <c r="D63" s="44" t="s">
        <v>1459</v>
      </c>
      <c r="E63" s="44" t="s">
        <v>1438</v>
      </c>
      <c r="F63" s="44" t="s">
        <v>22</v>
      </c>
      <c r="G63" s="44"/>
      <c r="H63" s="44" t="s">
        <v>24</v>
      </c>
      <c r="I63" s="44" t="s">
        <v>91</v>
      </c>
    </row>
    <row r="64" spans="1:9" s="45" customFormat="1" x14ac:dyDescent="0.2">
      <c r="A64" s="42">
        <v>1</v>
      </c>
      <c r="B64" s="44" t="s">
        <v>685</v>
      </c>
      <c r="C64" s="34" t="s">
        <v>688</v>
      </c>
      <c r="D64" s="44" t="s">
        <v>1459</v>
      </c>
      <c r="E64" s="44" t="s">
        <v>1438</v>
      </c>
      <c r="F64" s="44" t="s">
        <v>22</v>
      </c>
      <c r="G64" s="44"/>
      <c r="H64" s="44" t="s">
        <v>24</v>
      </c>
      <c r="I64" s="44" t="s">
        <v>91</v>
      </c>
    </row>
    <row r="65" spans="1:10" s="45" customFormat="1" x14ac:dyDescent="0.2">
      <c r="A65" s="42">
        <v>1</v>
      </c>
      <c r="B65" s="44" t="s">
        <v>998</v>
      </c>
      <c r="C65" s="34" t="s">
        <v>999</v>
      </c>
      <c r="D65" s="44" t="s">
        <v>1459</v>
      </c>
      <c r="E65" s="44" t="s">
        <v>1446</v>
      </c>
      <c r="F65" s="44" t="s">
        <v>22</v>
      </c>
      <c r="G65" s="44" t="s">
        <v>609</v>
      </c>
      <c r="H65" s="44" t="s">
        <v>24</v>
      </c>
      <c r="I65" s="44" t="s">
        <v>91</v>
      </c>
    </row>
    <row r="66" spans="1:10" s="45" customFormat="1" x14ac:dyDescent="0.2">
      <c r="A66" s="42">
        <v>1</v>
      </c>
      <c r="B66" s="44" t="s">
        <v>1191</v>
      </c>
      <c r="C66" s="34" t="s">
        <v>1192</v>
      </c>
      <c r="D66" s="44" t="s">
        <v>1494</v>
      </c>
      <c r="E66" s="44" t="s">
        <v>1443</v>
      </c>
      <c r="F66" s="44" t="s">
        <v>22</v>
      </c>
      <c r="G66" s="44" t="s">
        <v>23</v>
      </c>
      <c r="H66" s="44" t="s">
        <v>24</v>
      </c>
      <c r="I66" s="44" t="s">
        <v>1195</v>
      </c>
    </row>
    <row r="67" spans="1:10" s="45" customFormat="1" x14ac:dyDescent="0.2">
      <c r="A67" s="42">
        <v>1</v>
      </c>
      <c r="B67" s="44" t="s">
        <v>1201</v>
      </c>
      <c r="C67" s="34" t="s">
        <v>1202</v>
      </c>
      <c r="D67" s="44" t="s">
        <v>1494</v>
      </c>
      <c r="E67" s="44" t="s">
        <v>1443</v>
      </c>
      <c r="F67" s="44" t="s">
        <v>22</v>
      </c>
      <c r="G67" s="44" t="s">
        <v>23</v>
      </c>
      <c r="H67" s="44" t="s">
        <v>24</v>
      </c>
      <c r="I67" s="44" t="s">
        <v>1203</v>
      </c>
    </row>
    <row r="68" spans="1:10" s="45" customFormat="1" x14ac:dyDescent="0.2">
      <c r="A68" s="42">
        <v>1</v>
      </c>
      <c r="B68" s="44" t="s">
        <v>1300</v>
      </c>
      <c r="C68" s="34" t="s">
        <v>1301</v>
      </c>
      <c r="D68" s="44" t="s">
        <v>1481</v>
      </c>
      <c r="E68" s="44" t="s">
        <v>1443</v>
      </c>
      <c r="F68" s="44" t="s">
        <v>64</v>
      </c>
      <c r="G68" s="44" t="s">
        <v>65</v>
      </c>
      <c r="H68" s="44" t="s">
        <v>24</v>
      </c>
      <c r="I68" s="44" t="s">
        <v>1303</v>
      </c>
    </row>
    <row r="69" spans="1:10" s="45" customFormat="1" x14ac:dyDescent="0.2">
      <c r="A69" s="42">
        <v>1</v>
      </c>
      <c r="B69" s="44" t="s">
        <v>269</v>
      </c>
      <c r="C69" s="34" t="s">
        <v>270</v>
      </c>
      <c r="D69" s="44" t="s">
        <v>1462</v>
      </c>
      <c r="E69" s="44" t="s">
        <v>1443</v>
      </c>
      <c r="F69" s="44" t="s">
        <v>22</v>
      </c>
      <c r="G69" s="44" t="s">
        <v>90</v>
      </c>
      <c r="H69" s="44" t="s">
        <v>24</v>
      </c>
      <c r="I69" s="44" t="s">
        <v>273</v>
      </c>
    </row>
    <row r="70" spans="1:10" s="45" customFormat="1" x14ac:dyDescent="0.2">
      <c r="A70" s="42">
        <v>1</v>
      </c>
      <c r="B70" s="44" t="s">
        <v>525</v>
      </c>
      <c r="C70" s="34" t="s">
        <v>526</v>
      </c>
      <c r="D70" s="44" t="s">
        <v>1462</v>
      </c>
      <c r="E70" s="44" t="s">
        <v>1443</v>
      </c>
      <c r="F70" s="44" t="s">
        <v>22</v>
      </c>
      <c r="G70" s="44" t="s">
        <v>90</v>
      </c>
      <c r="H70" s="44" t="s">
        <v>24</v>
      </c>
      <c r="I70" s="44" t="s">
        <v>273</v>
      </c>
    </row>
    <row r="71" spans="1:10" s="45" customFormat="1" x14ac:dyDescent="0.2">
      <c r="A71" s="42">
        <v>1</v>
      </c>
      <c r="B71" s="44" t="s">
        <v>664</v>
      </c>
      <c r="C71" s="34" t="s">
        <v>665</v>
      </c>
      <c r="D71" s="44" t="s">
        <v>1462</v>
      </c>
      <c r="E71" s="44" t="s">
        <v>1443</v>
      </c>
      <c r="F71" s="44" t="s">
        <v>22</v>
      </c>
      <c r="G71" s="44" t="s">
        <v>90</v>
      </c>
      <c r="H71" s="44" t="s">
        <v>24</v>
      </c>
      <c r="I71" s="44" t="s">
        <v>272</v>
      </c>
    </row>
    <row r="72" spans="1:10" s="45" customFormat="1" x14ac:dyDescent="0.2">
      <c r="A72" s="42">
        <v>1</v>
      </c>
      <c r="B72" s="44" t="s">
        <v>1177</v>
      </c>
      <c r="C72" s="34" t="s">
        <v>1178</v>
      </c>
      <c r="D72" s="44" t="s">
        <v>1510</v>
      </c>
      <c r="E72" s="44" t="s">
        <v>1442</v>
      </c>
      <c r="F72" s="44" t="s">
        <v>102</v>
      </c>
      <c r="G72" s="44" t="s">
        <v>158</v>
      </c>
      <c r="H72" s="44" t="s">
        <v>24</v>
      </c>
      <c r="I72" s="44" t="s">
        <v>693</v>
      </c>
    </row>
    <row r="73" spans="1:10" s="45" customFormat="1" x14ac:dyDescent="0.2">
      <c r="A73" s="42">
        <v>1</v>
      </c>
      <c r="B73" s="44" t="s">
        <v>1179</v>
      </c>
      <c r="C73" s="34" t="s">
        <v>1293</v>
      </c>
      <c r="D73" s="44" t="s">
        <v>1525</v>
      </c>
      <c r="E73" s="44" t="s">
        <v>1442</v>
      </c>
      <c r="F73" s="44" t="s">
        <v>22</v>
      </c>
      <c r="G73" s="44" t="s">
        <v>528</v>
      </c>
      <c r="H73" s="44" t="s">
        <v>24</v>
      </c>
      <c r="I73" s="44" t="s">
        <v>1181</v>
      </c>
      <c r="J73" s="44"/>
    </row>
    <row r="74" spans="1:10" s="45" customFormat="1" x14ac:dyDescent="0.2">
      <c r="A74" s="42">
        <v>1</v>
      </c>
      <c r="B74" s="44" t="s">
        <v>907</v>
      </c>
      <c r="C74" s="34" t="s">
        <v>908</v>
      </c>
      <c r="D74" s="44" t="s">
        <v>1462</v>
      </c>
      <c r="E74" s="44" t="s">
        <v>1442</v>
      </c>
      <c r="F74" s="44" t="s">
        <v>14</v>
      </c>
      <c r="G74" s="44" t="s">
        <v>667</v>
      </c>
      <c r="H74" s="44" t="s">
        <v>24</v>
      </c>
      <c r="I74" s="44" t="s">
        <v>273</v>
      </c>
      <c r="J74" s="44"/>
    </row>
    <row r="75" spans="1:10" s="45" customFormat="1" x14ac:dyDescent="0.2">
      <c r="A75" s="42">
        <v>1</v>
      </c>
      <c r="B75" s="44" t="s">
        <v>1237</v>
      </c>
      <c r="C75" s="34" t="s">
        <v>1238</v>
      </c>
      <c r="D75" s="44" t="s">
        <v>1526</v>
      </c>
      <c r="E75" s="44" t="s">
        <v>1442</v>
      </c>
      <c r="F75" s="44" t="s">
        <v>22</v>
      </c>
      <c r="G75" s="44" t="s">
        <v>609</v>
      </c>
      <c r="H75" s="44" t="s">
        <v>24</v>
      </c>
      <c r="I75" s="44" t="s">
        <v>1242</v>
      </c>
      <c r="J75" s="44"/>
    </row>
    <row r="76" spans="1:10" s="45" customFormat="1" x14ac:dyDescent="0.2">
      <c r="A76" s="42">
        <v>1</v>
      </c>
      <c r="B76" s="44" t="s">
        <v>1244</v>
      </c>
      <c r="C76" s="34" t="s">
        <v>1245</v>
      </c>
      <c r="D76" s="44" t="s">
        <v>24</v>
      </c>
      <c r="E76" s="44" t="s">
        <v>1442</v>
      </c>
      <c r="F76" s="44" t="s">
        <v>22</v>
      </c>
      <c r="G76" s="44" t="s">
        <v>90</v>
      </c>
      <c r="H76" s="44" t="s">
        <v>24</v>
      </c>
      <c r="I76" s="44" t="s">
        <v>1247</v>
      </c>
      <c r="J76" s="44"/>
    </row>
    <row r="77" spans="1:10" s="45" customFormat="1" x14ac:dyDescent="0.2">
      <c r="A77" s="42">
        <v>1</v>
      </c>
      <c r="B77" s="44" t="s">
        <v>644</v>
      </c>
      <c r="C77" s="34" t="s">
        <v>645</v>
      </c>
      <c r="D77" s="44" t="s">
        <v>1462</v>
      </c>
      <c r="E77" s="44" t="s">
        <v>1442</v>
      </c>
      <c r="F77" s="44" t="s">
        <v>102</v>
      </c>
      <c r="G77" s="44" t="s">
        <v>158</v>
      </c>
      <c r="H77" s="44" t="s">
        <v>24</v>
      </c>
      <c r="I77" s="44" t="s">
        <v>273</v>
      </c>
      <c r="J77" s="44"/>
    </row>
    <row r="78" spans="1:10" s="45" customFormat="1" x14ac:dyDescent="0.2">
      <c r="A78" s="42">
        <v>1</v>
      </c>
      <c r="B78" s="44" t="s">
        <v>1432</v>
      </c>
      <c r="C78" s="34" t="s">
        <v>1433</v>
      </c>
      <c r="D78" s="44" t="s">
        <v>1559</v>
      </c>
      <c r="E78" s="44" t="s">
        <v>1442</v>
      </c>
      <c r="F78" s="44" t="s">
        <v>22</v>
      </c>
      <c r="G78" s="44" t="s">
        <v>1241</v>
      </c>
      <c r="H78" s="44" t="s">
        <v>24</v>
      </c>
      <c r="I78" s="44"/>
      <c r="J78" s="44"/>
    </row>
    <row r="79" spans="1:10" s="45" customFormat="1" x14ac:dyDescent="0.2">
      <c r="A79" s="42">
        <v>1</v>
      </c>
      <c r="B79" s="44" t="s">
        <v>1425</v>
      </c>
      <c r="C79" s="34" t="s">
        <v>1424</v>
      </c>
      <c r="D79" s="44" t="s">
        <v>1559</v>
      </c>
      <c r="E79" s="44" t="s">
        <v>1442</v>
      </c>
      <c r="F79" s="44" t="s">
        <v>22</v>
      </c>
      <c r="G79" s="44" t="s">
        <v>59</v>
      </c>
      <c r="H79" s="44" t="s">
        <v>24</v>
      </c>
      <c r="I79" s="44"/>
      <c r="J79" s="44"/>
    </row>
    <row r="80" spans="1:10" s="45" customFormat="1" x14ac:dyDescent="0.2">
      <c r="A80" s="42">
        <v>1</v>
      </c>
      <c r="B80" s="44" t="s">
        <v>1001</v>
      </c>
      <c r="C80" s="34" t="s">
        <v>1002</v>
      </c>
      <c r="D80" s="44" t="s">
        <v>1447</v>
      </c>
      <c r="E80" s="44" t="s">
        <v>1438</v>
      </c>
      <c r="F80" s="44" t="s">
        <v>78</v>
      </c>
      <c r="G80" s="44" t="s">
        <v>264</v>
      </c>
      <c r="H80" s="44" t="s">
        <v>229</v>
      </c>
      <c r="I80" s="44" t="s">
        <v>1007</v>
      </c>
    </row>
    <row r="81" spans="1:10" s="45" customFormat="1" x14ac:dyDescent="0.2">
      <c r="A81" s="42">
        <v>1</v>
      </c>
      <c r="B81" s="44" t="s">
        <v>423</v>
      </c>
      <c r="C81" s="34" t="s">
        <v>424</v>
      </c>
      <c r="D81" s="44" t="s">
        <v>1450</v>
      </c>
      <c r="E81" s="44" t="s">
        <v>1438</v>
      </c>
      <c r="F81" s="44" t="s">
        <v>78</v>
      </c>
      <c r="G81" s="44" t="s">
        <v>681</v>
      </c>
      <c r="H81" s="44" t="s">
        <v>229</v>
      </c>
      <c r="I81" s="44" t="s">
        <v>429</v>
      </c>
    </row>
    <row r="82" spans="1:10" s="45" customFormat="1" x14ac:dyDescent="0.2">
      <c r="A82" s="42">
        <v>1</v>
      </c>
      <c r="B82" s="44" t="s">
        <v>661</v>
      </c>
      <c r="C82" s="34" t="s">
        <v>662</v>
      </c>
      <c r="D82" s="44" t="s">
        <v>1450</v>
      </c>
      <c r="E82" s="44" t="s">
        <v>1446</v>
      </c>
      <c r="F82" s="44" t="s">
        <v>324</v>
      </c>
      <c r="G82" s="44" t="s">
        <v>325</v>
      </c>
      <c r="H82" s="44" t="s">
        <v>229</v>
      </c>
      <c r="I82" s="44" t="s">
        <v>429</v>
      </c>
    </row>
    <row r="83" spans="1:10" s="45" customFormat="1" x14ac:dyDescent="0.2">
      <c r="A83" s="42">
        <v>1</v>
      </c>
      <c r="B83" s="44" t="s">
        <v>807</v>
      </c>
      <c r="C83" s="34" t="s">
        <v>808</v>
      </c>
      <c r="D83" s="44" t="s">
        <v>1450</v>
      </c>
      <c r="E83" s="44" t="s">
        <v>1446</v>
      </c>
      <c r="F83" s="44" t="s">
        <v>324</v>
      </c>
      <c r="G83" s="44" t="s">
        <v>325</v>
      </c>
      <c r="H83" s="44" t="s">
        <v>229</v>
      </c>
      <c r="I83" s="44" t="s">
        <v>809</v>
      </c>
    </row>
    <row r="84" spans="1:10" s="45" customFormat="1" ht="25.5" x14ac:dyDescent="0.2">
      <c r="A84" s="42">
        <v>1</v>
      </c>
      <c r="B84" s="44" t="s">
        <v>225</v>
      </c>
      <c r="C84" s="34" t="s">
        <v>226</v>
      </c>
      <c r="D84" s="44" t="s">
        <v>1463</v>
      </c>
      <c r="E84" s="44" t="s">
        <v>1446</v>
      </c>
      <c r="F84" s="44" t="s">
        <v>203</v>
      </c>
      <c r="G84" s="44" t="s">
        <v>1059</v>
      </c>
      <c r="H84" s="44" t="s">
        <v>229</v>
      </c>
      <c r="I84" s="44" t="s">
        <v>230</v>
      </c>
    </row>
    <row r="85" spans="1:10" s="45" customFormat="1" x14ac:dyDescent="0.2">
      <c r="A85" s="42">
        <v>1</v>
      </c>
      <c r="B85" s="44" t="s">
        <v>260</v>
      </c>
      <c r="C85" s="34" t="s">
        <v>261</v>
      </c>
      <c r="D85" s="44" t="s">
        <v>1461</v>
      </c>
      <c r="E85" s="44" t="s">
        <v>1443</v>
      </c>
      <c r="F85" s="44" t="s">
        <v>22</v>
      </c>
      <c r="G85" s="44" t="s">
        <v>23</v>
      </c>
      <c r="H85" s="44" t="s">
        <v>229</v>
      </c>
      <c r="I85" s="44" t="s">
        <v>265</v>
      </c>
    </row>
    <row r="86" spans="1:10" s="45" customFormat="1" x14ac:dyDescent="0.2">
      <c r="A86" s="42">
        <v>1</v>
      </c>
      <c r="B86" s="44" t="s">
        <v>327</v>
      </c>
      <c r="C86" s="34" t="s">
        <v>328</v>
      </c>
      <c r="D86" s="44" t="s">
        <v>1464</v>
      </c>
      <c r="E86" s="44" t="s">
        <v>1443</v>
      </c>
      <c r="F86" s="44" t="s">
        <v>78</v>
      </c>
      <c r="G86" s="44" t="s">
        <v>264</v>
      </c>
      <c r="H86" s="44" t="s">
        <v>229</v>
      </c>
      <c r="I86" s="44" t="s">
        <v>331</v>
      </c>
    </row>
    <row r="87" spans="1:10" s="45" customFormat="1" x14ac:dyDescent="0.2">
      <c r="A87" s="42">
        <v>1</v>
      </c>
      <c r="B87" s="44" t="s">
        <v>347</v>
      </c>
      <c r="C87" s="34" t="s">
        <v>348</v>
      </c>
      <c r="D87" s="44" t="s">
        <v>1463</v>
      </c>
      <c r="E87" s="44" t="s">
        <v>1443</v>
      </c>
      <c r="F87" s="44" t="s">
        <v>78</v>
      </c>
      <c r="G87" s="44" t="s">
        <v>264</v>
      </c>
      <c r="H87" s="44" t="s">
        <v>229</v>
      </c>
      <c r="I87" s="44" t="s">
        <v>350</v>
      </c>
    </row>
    <row r="88" spans="1:10" s="45" customFormat="1" x14ac:dyDescent="0.2">
      <c r="A88" s="42">
        <v>1</v>
      </c>
      <c r="B88" s="44" t="s">
        <v>351</v>
      </c>
      <c r="C88" s="34" t="s">
        <v>352</v>
      </c>
      <c r="D88" s="44" t="s">
        <v>1565</v>
      </c>
      <c r="E88" s="44" t="s">
        <v>1443</v>
      </c>
      <c r="F88" s="44" t="s">
        <v>22</v>
      </c>
      <c r="G88" s="44" t="s">
        <v>23</v>
      </c>
      <c r="H88" s="44" t="s">
        <v>229</v>
      </c>
      <c r="I88" s="44" t="s">
        <v>355</v>
      </c>
    </row>
    <row r="89" spans="1:10" s="45" customFormat="1" x14ac:dyDescent="0.2">
      <c r="A89" s="42">
        <v>1</v>
      </c>
      <c r="B89" s="44" t="s">
        <v>394</v>
      </c>
      <c r="C89" s="34" t="s">
        <v>395</v>
      </c>
      <c r="D89" s="44" t="s">
        <v>1461</v>
      </c>
      <c r="E89" s="44" t="s">
        <v>1443</v>
      </c>
      <c r="F89" s="44" t="s">
        <v>78</v>
      </c>
      <c r="G89" s="44" t="s">
        <v>264</v>
      </c>
      <c r="H89" s="44" t="s">
        <v>229</v>
      </c>
      <c r="I89" s="44" t="s">
        <v>265</v>
      </c>
    </row>
    <row r="90" spans="1:10" s="45" customFormat="1" x14ac:dyDescent="0.2">
      <c r="A90" s="42">
        <v>1</v>
      </c>
      <c r="B90" s="44" t="s">
        <v>400</v>
      </c>
      <c r="C90" s="34" t="s">
        <v>401</v>
      </c>
      <c r="D90" s="44" t="s">
        <v>1566</v>
      </c>
      <c r="E90" s="44" t="s">
        <v>1443</v>
      </c>
      <c r="F90" s="44" t="s">
        <v>78</v>
      </c>
      <c r="G90" s="44" t="s">
        <v>264</v>
      </c>
      <c r="H90" s="44" t="s">
        <v>229</v>
      </c>
      <c r="I90" s="44" t="s">
        <v>404</v>
      </c>
    </row>
    <row r="91" spans="1:10" s="45" customFormat="1" x14ac:dyDescent="0.2">
      <c r="A91" s="42">
        <v>1</v>
      </c>
      <c r="B91" s="44" t="s">
        <v>408</v>
      </c>
      <c r="C91" s="34" t="s">
        <v>409</v>
      </c>
      <c r="D91" s="44" t="s">
        <v>1465</v>
      </c>
      <c r="E91" s="44" t="s">
        <v>1443</v>
      </c>
      <c r="F91" s="44" t="s">
        <v>78</v>
      </c>
      <c r="G91" s="44" t="s">
        <v>264</v>
      </c>
      <c r="H91" s="44" t="s">
        <v>229</v>
      </c>
      <c r="I91" s="44" t="s">
        <v>413</v>
      </c>
    </row>
    <row r="92" spans="1:10" s="45" customFormat="1" x14ac:dyDescent="0.2">
      <c r="A92" s="42">
        <v>1</v>
      </c>
      <c r="B92" s="44" t="s">
        <v>453</v>
      </c>
      <c r="C92" s="34" t="s">
        <v>454</v>
      </c>
      <c r="D92" s="44" t="s">
        <v>1466</v>
      </c>
      <c r="E92" s="44" t="s">
        <v>1443</v>
      </c>
      <c r="F92" s="44" t="s">
        <v>50</v>
      </c>
      <c r="G92" s="44" t="s">
        <v>412</v>
      </c>
      <c r="H92" s="44" t="s">
        <v>229</v>
      </c>
      <c r="I92" s="44" t="s">
        <v>330</v>
      </c>
      <c r="J92" s="44"/>
    </row>
    <row r="93" spans="1:10" s="45" customFormat="1" x14ac:dyDescent="0.2">
      <c r="A93" s="42">
        <v>1</v>
      </c>
      <c r="B93" s="44" t="s">
        <v>462</v>
      </c>
      <c r="C93" s="34" t="s">
        <v>463</v>
      </c>
      <c r="D93" s="44" t="s">
        <v>1466</v>
      </c>
      <c r="E93" s="44" t="s">
        <v>1443</v>
      </c>
      <c r="F93" s="44" t="s">
        <v>78</v>
      </c>
      <c r="G93" s="44" t="s">
        <v>264</v>
      </c>
      <c r="H93" s="44" t="s">
        <v>229</v>
      </c>
      <c r="I93" s="44" t="s">
        <v>465</v>
      </c>
      <c r="J93" s="44"/>
    </row>
    <row r="94" spans="1:10" s="45" customFormat="1" x14ac:dyDescent="0.2">
      <c r="A94" s="42">
        <v>1</v>
      </c>
      <c r="B94" s="44" t="s">
        <v>475</v>
      </c>
      <c r="C94" s="34" t="s">
        <v>476</v>
      </c>
      <c r="D94" s="44" t="s">
        <v>229</v>
      </c>
      <c r="E94" s="44" t="s">
        <v>1443</v>
      </c>
      <c r="F94" s="44" t="s">
        <v>78</v>
      </c>
      <c r="G94" s="44" t="s">
        <v>264</v>
      </c>
      <c r="H94" s="44" t="s">
        <v>229</v>
      </c>
      <c r="I94" s="44" t="s">
        <v>479</v>
      </c>
      <c r="J94" s="44"/>
    </row>
    <row r="95" spans="1:10" s="45" customFormat="1" x14ac:dyDescent="0.2">
      <c r="A95" s="42">
        <v>1</v>
      </c>
      <c r="B95" s="44" t="s">
        <v>480</v>
      </c>
      <c r="C95" s="34" t="s">
        <v>481</v>
      </c>
      <c r="D95" s="44" t="s">
        <v>1467</v>
      </c>
      <c r="E95" s="44" t="s">
        <v>1443</v>
      </c>
      <c r="F95" s="44" t="s">
        <v>78</v>
      </c>
      <c r="G95" s="44" t="s">
        <v>264</v>
      </c>
      <c r="H95" s="44" t="s">
        <v>229</v>
      </c>
      <c r="I95" s="44" t="s">
        <v>484</v>
      </c>
      <c r="J95" s="44"/>
    </row>
    <row r="96" spans="1:10" s="45" customFormat="1" x14ac:dyDescent="0.2">
      <c r="A96" s="42">
        <v>1</v>
      </c>
      <c r="B96" s="44" t="s">
        <v>520</v>
      </c>
      <c r="C96" s="34" t="s">
        <v>521</v>
      </c>
      <c r="D96" s="44" t="s">
        <v>1460</v>
      </c>
      <c r="E96" s="44" t="s">
        <v>1443</v>
      </c>
      <c r="F96" s="44" t="s">
        <v>78</v>
      </c>
      <c r="G96" s="44" t="s">
        <v>264</v>
      </c>
      <c r="H96" s="44" t="s">
        <v>229</v>
      </c>
      <c r="I96" s="44" t="s">
        <v>25</v>
      </c>
      <c r="J96" s="44"/>
    </row>
    <row r="97" spans="1:10" s="45" customFormat="1" x14ac:dyDescent="0.2">
      <c r="A97" s="42">
        <v>1</v>
      </c>
      <c r="B97" s="44" t="s">
        <v>522</v>
      </c>
      <c r="C97" s="34" t="s">
        <v>523</v>
      </c>
      <c r="D97" s="44" t="s">
        <v>1468</v>
      </c>
      <c r="E97" s="44" t="s">
        <v>1443</v>
      </c>
      <c r="F97" s="44" t="s">
        <v>22</v>
      </c>
      <c r="G97" s="44" t="s">
        <v>23</v>
      </c>
      <c r="H97" s="44" t="s">
        <v>229</v>
      </c>
      <c r="I97" s="44" t="s">
        <v>422</v>
      </c>
      <c r="J97" s="44"/>
    </row>
    <row r="98" spans="1:10" s="45" customFormat="1" x14ac:dyDescent="0.2">
      <c r="A98" s="42">
        <v>1</v>
      </c>
      <c r="B98" s="44" t="s">
        <v>529</v>
      </c>
      <c r="C98" s="34" t="s">
        <v>530</v>
      </c>
      <c r="D98" s="44" t="s">
        <v>1465</v>
      </c>
      <c r="E98" s="44" t="s">
        <v>1443</v>
      </c>
      <c r="F98" s="44" t="s">
        <v>78</v>
      </c>
      <c r="G98" s="44" t="s">
        <v>264</v>
      </c>
      <c r="H98" s="44" t="s">
        <v>229</v>
      </c>
      <c r="I98" s="44" t="s">
        <v>413</v>
      </c>
      <c r="J98" s="44"/>
    </row>
    <row r="99" spans="1:10" s="45" customFormat="1" x14ac:dyDescent="0.2">
      <c r="A99" s="42">
        <v>1</v>
      </c>
      <c r="B99" s="44" t="s">
        <v>1248</v>
      </c>
      <c r="C99" s="34" t="s">
        <v>1249</v>
      </c>
      <c r="D99" s="44" t="s">
        <v>1465</v>
      </c>
      <c r="E99" s="44" t="s">
        <v>1443</v>
      </c>
      <c r="F99" s="44" t="s">
        <v>50</v>
      </c>
      <c r="G99" s="44" t="s">
        <v>412</v>
      </c>
      <c r="H99" s="44" t="s">
        <v>229</v>
      </c>
      <c r="I99" s="44" t="s">
        <v>1251</v>
      </c>
      <c r="J99" s="44"/>
    </row>
    <row r="100" spans="1:10" s="45" customFormat="1" x14ac:dyDescent="0.2">
      <c r="A100" s="42">
        <v>1</v>
      </c>
      <c r="B100" s="44" t="s">
        <v>583</v>
      </c>
      <c r="C100" s="34" t="s">
        <v>584</v>
      </c>
      <c r="D100" s="44" t="s">
        <v>1565</v>
      </c>
      <c r="E100" s="44" t="s">
        <v>1443</v>
      </c>
      <c r="F100" s="44" t="s">
        <v>50</v>
      </c>
      <c r="G100" s="44" t="s">
        <v>748</v>
      </c>
      <c r="H100" s="44" t="s">
        <v>229</v>
      </c>
      <c r="I100" s="44" t="s">
        <v>422</v>
      </c>
      <c r="J100" s="44"/>
    </row>
    <row r="101" spans="1:10" s="45" customFormat="1" x14ac:dyDescent="0.2">
      <c r="A101" s="42">
        <v>1</v>
      </c>
      <c r="B101" s="44" t="s">
        <v>596</v>
      </c>
      <c r="C101" s="34" t="s">
        <v>597</v>
      </c>
      <c r="D101" s="44" t="s">
        <v>1566</v>
      </c>
      <c r="E101" s="44" t="s">
        <v>1443</v>
      </c>
      <c r="F101" s="44" t="s">
        <v>78</v>
      </c>
      <c r="G101" s="44" t="s">
        <v>264</v>
      </c>
      <c r="H101" s="44" t="s">
        <v>229</v>
      </c>
      <c r="I101" s="44" t="s">
        <v>599</v>
      </c>
      <c r="J101" s="44"/>
    </row>
    <row r="102" spans="1:10" s="45" customFormat="1" x14ac:dyDescent="0.2">
      <c r="A102" s="42">
        <v>1</v>
      </c>
      <c r="B102" s="44" t="s">
        <v>628</v>
      </c>
      <c r="C102" s="34" t="s">
        <v>629</v>
      </c>
      <c r="D102" s="44" t="s">
        <v>1468</v>
      </c>
      <c r="E102" s="44" t="s">
        <v>1443</v>
      </c>
      <c r="F102" s="44" t="s">
        <v>78</v>
      </c>
      <c r="G102" s="44" t="s">
        <v>264</v>
      </c>
      <c r="H102" s="44" t="s">
        <v>229</v>
      </c>
      <c r="I102" s="44" t="s">
        <v>422</v>
      </c>
      <c r="J102" s="44"/>
    </row>
    <row r="103" spans="1:10" s="45" customFormat="1" x14ac:dyDescent="0.2">
      <c r="A103" s="42">
        <v>1</v>
      </c>
      <c r="B103" s="44" t="s">
        <v>641</v>
      </c>
      <c r="C103" s="34" t="s">
        <v>642</v>
      </c>
      <c r="D103" s="44" t="s">
        <v>1461</v>
      </c>
      <c r="E103" s="44" t="s">
        <v>1443</v>
      </c>
      <c r="F103" s="44" t="s">
        <v>78</v>
      </c>
      <c r="G103" s="44" t="s">
        <v>264</v>
      </c>
      <c r="H103" s="44" t="s">
        <v>229</v>
      </c>
      <c r="I103" s="44" t="s">
        <v>265</v>
      </c>
      <c r="J103" s="44"/>
    </row>
    <row r="104" spans="1:10" s="45" customFormat="1" x14ac:dyDescent="0.2">
      <c r="A104" s="42">
        <v>1</v>
      </c>
      <c r="B104" s="44" t="s">
        <v>675</v>
      </c>
      <c r="C104" s="34" t="s">
        <v>676</v>
      </c>
      <c r="D104" s="44" t="s">
        <v>1461</v>
      </c>
      <c r="E104" s="44" t="s">
        <v>1443</v>
      </c>
      <c r="F104" s="44" t="s">
        <v>78</v>
      </c>
      <c r="G104" s="44" t="s">
        <v>264</v>
      </c>
      <c r="H104" s="44" t="s">
        <v>229</v>
      </c>
      <c r="I104" s="44" t="s">
        <v>265</v>
      </c>
      <c r="J104" s="44"/>
    </row>
    <row r="105" spans="1:10" s="45" customFormat="1" x14ac:dyDescent="0.2">
      <c r="A105" s="42">
        <v>1</v>
      </c>
      <c r="B105" s="44" t="s">
        <v>678</v>
      </c>
      <c r="C105" s="34" t="s">
        <v>679</v>
      </c>
      <c r="D105" s="44" t="s">
        <v>1464</v>
      </c>
      <c r="E105" s="44" t="s">
        <v>1443</v>
      </c>
      <c r="F105" s="44" t="s">
        <v>78</v>
      </c>
      <c r="G105" s="44" t="s">
        <v>264</v>
      </c>
      <c r="H105" s="44" t="s">
        <v>229</v>
      </c>
      <c r="I105" s="44" t="s">
        <v>331</v>
      </c>
      <c r="J105" s="44"/>
    </row>
    <row r="106" spans="1:10" s="45" customFormat="1" x14ac:dyDescent="0.2">
      <c r="A106" s="42">
        <v>1</v>
      </c>
      <c r="B106" s="44" t="s">
        <v>745</v>
      </c>
      <c r="C106" s="34" t="s">
        <v>746</v>
      </c>
      <c r="D106" s="44" t="s">
        <v>1465</v>
      </c>
      <c r="E106" s="44" t="s">
        <v>1443</v>
      </c>
      <c r="F106" s="44" t="s">
        <v>78</v>
      </c>
      <c r="G106" s="44" t="s">
        <v>681</v>
      </c>
      <c r="H106" s="44" t="s">
        <v>229</v>
      </c>
      <c r="I106" s="44" t="s">
        <v>413</v>
      </c>
      <c r="J106" s="44"/>
    </row>
    <row r="107" spans="1:10" s="45" customFormat="1" x14ac:dyDescent="0.2">
      <c r="A107" s="42">
        <v>1</v>
      </c>
      <c r="B107" s="44" t="s">
        <v>757</v>
      </c>
      <c r="C107" s="34" t="s">
        <v>758</v>
      </c>
      <c r="D107" s="44" t="s">
        <v>1469</v>
      </c>
      <c r="E107" s="44" t="s">
        <v>1443</v>
      </c>
      <c r="F107" s="44" t="s">
        <v>50</v>
      </c>
      <c r="G107" s="44" t="s">
        <v>748</v>
      </c>
      <c r="H107" s="44" t="s">
        <v>229</v>
      </c>
      <c r="I107" s="44" t="s">
        <v>761</v>
      </c>
      <c r="J107" s="44"/>
    </row>
    <row r="108" spans="1:10" s="45" customFormat="1" x14ac:dyDescent="0.2">
      <c r="A108" s="42">
        <v>1</v>
      </c>
      <c r="B108" s="44" t="s">
        <v>817</v>
      </c>
      <c r="C108" s="34" t="s">
        <v>818</v>
      </c>
      <c r="D108" s="44" t="s">
        <v>1463</v>
      </c>
      <c r="E108" s="44" t="s">
        <v>1443</v>
      </c>
      <c r="F108" s="44" t="s">
        <v>78</v>
      </c>
      <c r="G108" s="44" t="s">
        <v>264</v>
      </c>
      <c r="H108" s="44" t="s">
        <v>229</v>
      </c>
      <c r="I108" s="44" t="s">
        <v>350</v>
      </c>
      <c r="J108" s="44"/>
    </row>
    <row r="109" spans="1:10" s="45" customFormat="1" x14ac:dyDescent="0.2">
      <c r="A109" s="42">
        <v>1</v>
      </c>
      <c r="B109" s="44" t="s">
        <v>860</v>
      </c>
      <c r="C109" s="34" t="s">
        <v>861</v>
      </c>
      <c r="D109" s="44" t="s">
        <v>1468</v>
      </c>
      <c r="E109" s="44" t="s">
        <v>1443</v>
      </c>
      <c r="F109" s="44" t="s">
        <v>22</v>
      </c>
      <c r="G109" s="44" t="s">
        <v>23</v>
      </c>
      <c r="H109" s="44" t="s">
        <v>229</v>
      </c>
      <c r="I109" s="44" t="s">
        <v>422</v>
      </c>
      <c r="J109" s="44"/>
    </row>
    <row r="110" spans="1:10" s="45" customFormat="1" x14ac:dyDescent="0.2">
      <c r="A110" s="42">
        <v>1</v>
      </c>
      <c r="B110" s="44" t="s">
        <v>881</v>
      </c>
      <c r="C110" s="34" t="s">
        <v>882</v>
      </c>
      <c r="D110" s="44" t="s">
        <v>1461</v>
      </c>
      <c r="E110" s="44" t="s">
        <v>1443</v>
      </c>
      <c r="F110" s="44" t="s">
        <v>78</v>
      </c>
      <c r="G110" s="44" t="s">
        <v>264</v>
      </c>
      <c r="H110" s="44" t="s">
        <v>229</v>
      </c>
      <c r="I110" s="44" t="s">
        <v>265</v>
      </c>
      <c r="J110" s="44"/>
    </row>
    <row r="111" spans="1:10" s="45" customFormat="1" x14ac:dyDescent="0.2">
      <c r="A111" s="42">
        <v>1</v>
      </c>
      <c r="B111" s="44" t="s">
        <v>890</v>
      </c>
      <c r="C111" s="34" t="s">
        <v>891</v>
      </c>
      <c r="D111" s="44" t="s">
        <v>1468</v>
      </c>
      <c r="E111" s="44" t="s">
        <v>1443</v>
      </c>
      <c r="F111" s="44" t="s">
        <v>78</v>
      </c>
      <c r="G111" s="44" t="s">
        <v>264</v>
      </c>
      <c r="H111" s="44" t="s">
        <v>229</v>
      </c>
      <c r="I111" s="44" t="s">
        <v>422</v>
      </c>
      <c r="J111" s="44"/>
    </row>
    <row r="112" spans="1:10" s="45" customFormat="1" x14ac:dyDescent="0.2">
      <c r="A112" s="42">
        <v>1</v>
      </c>
      <c r="B112" s="44" t="s">
        <v>910</v>
      </c>
      <c r="C112" s="34" t="s">
        <v>911</v>
      </c>
      <c r="D112" s="44" t="s">
        <v>1463</v>
      </c>
      <c r="E112" s="44" t="s">
        <v>1443</v>
      </c>
      <c r="F112" s="44" t="s">
        <v>78</v>
      </c>
      <c r="G112" s="44" t="s">
        <v>264</v>
      </c>
      <c r="H112" s="44" t="s">
        <v>229</v>
      </c>
      <c r="I112" s="44" t="s">
        <v>350</v>
      </c>
      <c r="J112" s="44"/>
    </row>
    <row r="113" spans="1:10" s="45" customFormat="1" x14ac:dyDescent="0.2">
      <c r="A113" s="42">
        <v>1</v>
      </c>
      <c r="B113" s="44" t="s">
        <v>927</v>
      </c>
      <c r="C113" s="34" t="s">
        <v>928</v>
      </c>
      <c r="D113" s="44" t="s">
        <v>1463</v>
      </c>
      <c r="E113" s="44" t="s">
        <v>1443</v>
      </c>
      <c r="F113" s="44" t="s">
        <v>22</v>
      </c>
      <c r="G113" s="44" t="s">
        <v>23</v>
      </c>
      <c r="H113" s="44" t="s">
        <v>229</v>
      </c>
      <c r="I113" s="44" t="s">
        <v>350</v>
      </c>
      <c r="J113" s="44"/>
    </row>
    <row r="114" spans="1:10" s="45" customFormat="1" x14ac:dyDescent="0.2">
      <c r="A114" s="42">
        <v>1</v>
      </c>
      <c r="B114" s="44" t="s">
        <v>985</v>
      </c>
      <c r="C114" s="34" t="s">
        <v>986</v>
      </c>
      <c r="D114" s="44" t="s">
        <v>1463</v>
      </c>
      <c r="E114" s="44" t="s">
        <v>1443</v>
      </c>
      <c r="F114" s="44" t="s">
        <v>22</v>
      </c>
      <c r="G114" s="44" t="s">
        <v>23</v>
      </c>
      <c r="H114" s="44" t="s">
        <v>229</v>
      </c>
      <c r="I114" s="44" t="s">
        <v>350</v>
      </c>
      <c r="J114" s="44"/>
    </row>
    <row r="115" spans="1:10" s="45" customFormat="1" x14ac:dyDescent="0.2">
      <c r="A115" s="42">
        <v>1</v>
      </c>
      <c r="B115" s="44" t="s">
        <v>988</v>
      </c>
      <c r="C115" s="34" t="s">
        <v>989</v>
      </c>
      <c r="D115" s="44" t="s">
        <v>1463</v>
      </c>
      <c r="E115" s="44" t="s">
        <v>1443</v>
      </c>
      <c r="F115" s="44" t="s">
        <v>22</v>
      </c>
      <c r="G115" s="44" t="s">
        <v>23</v>
      </c>
      <c r="H115" s="44" t="s">
        <v>229</v>
      </c>
      <c r="I115" s="44" t="s">
        <v>350</v>
      </c>
      <c r="J115" s="44"/>
    </row>
    <row r="116" spans="1:10" s="45" customFormat="1" x14ac:dyDescent="0.2">
      <c r="A116" s="42">
        <v>1</v>
      </c>
      <c r="B116" s="44" t="s">
        <v>1008</v>
      </c>
      <c r="C116" s="34" t="s">
        <v>1009</v>
      </c>
      <c r="D116" s="44" t="s">
        <v>1470</v>
      </c>
      <c r="E116" s="44" t="s">
        <v>1443</v>
      </c>
      <c r="F116" s="44" t="s">
        <v>22</v>
      </c>
      <c r="G116" s="44" t="s">
        <v>23</v>
      </c>
      <c r="H116" s="44" t="s">
        <v>229</v>
      </c>
      <c r="I116" s="44" t="s">
        <v>1011</v>
      </c>
      <c r="J116" s="44"/>
    </row>
    <row r="117" spans="1:10" s="45" customFormat="1" x14ac:dyDescent="0.2">
      <c r="A117" s="42">
        <v>1</v>
      </c>
      <c r="B117" s="44" t="s">
        <v>1038</v>
      </c>
      <c r="C117" s="34" t="s">
        <v>1039</v>
      </c>
      <c r="D117" s="44" t="s">
        <v>1470</v>
      </c>
      <c r="E117" s="44" t="s">
        <v>1443</v>
      </c>
      <c r="F117" s="44" t="s">
        <v>78</v>
      </c>
      <c r="G117" s="44" t="s">
        <v>264</v>
      </c>
      <c r="H117" s="44" t="s">
        <v>229</v>
      </c>
      <c r="I117" s="44" t="s">
        <v>1011</v>
      </c>
      <c r="J117" s="44"/>
    </row>
    <row r="118" spans="1:10" s="45" customFormat="1" x14ac:dyDescent="0.2">
      <c r="A118" s="42">
        <v>1</v>
      </c>
      <c r="B118" s="44" t="s">
        <v>1041</v>
      </c>
      <c r="C118" s="34" t="s">
        <v>1042</v>
      </c>
      <c r="D118" s="44" t="s">
        <v>1566</v>
      </c>
      <c r="E118" s="44" t="s">
        <v>1443</v>
      </c>
      <c r="F118" s="44" t="s">
        <v>78</v>
      </c>
      <c r="G118" s="44" t="s">
        <v>264</v>
      </c>
      <c r="H118" s="44" t="s">
        <v>229</v>
      </c>
      <c r="I118" s="44" t="s">
        <v>1044</v>
      </c>
      <c r="J118" s="44"/>
    </row>
    <row r="119" spans="1:10" s="45" customFormat="1" x14ac:dyDescent="0.2">
      <c r="A119" s="42">
        <v>1</v>
      </c>
      <c r="B119" s="44" t="s">
        <v>1076</v>
      </c>
      <c r="C119" s="34" t="s">
        <v>1077</v>
      </c>
      <c r="D119" s="44" t="s">
        <v>1566</v>
      </c>
      <c r="E119" s="44" t="s">
        <v>1443</v>
      </c>
      <c r="F119" s="44" t="s">
        <v>78</v>
      </c>
      <c r="G119" s="44" t="s">
        <v>264</v>
      </c>
      <c r="H119" s="44" t="s">
        <v>229</v>
      </c>
      <c r="I119" s="44" t="s">
        <v>404</v>
      </c>
      <c r="J119" s="44"/>
    </row>
    <row r="120" spans="1:10" s="45" customFormat="1" x14ac:dyDescent="0.2">
      <c r="A120" s="42">
        <v>1</v>
      </c>
      <c r="B120" s="44" t="s">
        <v>1084</v>
      </c>
      <c r="C120" s="34" t="s">
        <v>1085</v>
      </c>
      <c r="D120" s="44" t="s">
        <v>1471</v>
      </c>
      <c r="E120" s="44" t="s">
        <v>1443</v>
      </c>
      <c r="F120" s="44" t="s">
        <v>78</v>
      </c>
      <c r="G120" s="44" t="s">
        <v>264</v>
      </c>
      <c r="H120" s="44" t="s">
        <v>229</v>
      </c>
      <c r="I120" s="44" t="s">
        <v>1088</v>
      </c>
      <c r="J120" s="44"/>
    </row>
    <row r="121" spans="1:10" s="45" customFormat="1" x14ac:dyDescent="0.2">
      <c r="A121" s="42">
        <v>1</v>
      </c>
      <c r="B121" s="44" t="s">
        <v>801</v>
      </c>
      <c r="C121" s="34" t="s">
        <v>802</v>
      </c>
      <c r="D121" s="44" t="s">
        <v>1461</v>
      </c>
      <c r="E121" s="44" t="s">
        <v>1443</v>
      </c>
      <c r="F121" s="44" t="s">
        <v>78</v>
      </c>
      <c r="G121" s="44" t="s">
        <v>264</v>
      </c>
      <c r="H121" s="44" t="s">
        <v>229</v>
      </c>
      <c r="I121" s="44" t="s">
        <v>265</v>
      </c>
      <c r="J121" s="44"/>
    </row>
    <row r="122" spans="1:10" s="45" customFormat="1" x14ac:dyDescent="0.2">
      <c r="A122" s="42">
        <v>1</v>
      </c>
      <c r="B122" s="44" t="s">
        <v>982</v>
      </c>
      <c r="C122" s="34" t="s">
        <v>983</v>
      </c>
      <c r="D122" s="44" t="s">
        <v>1466</v>
      </c>
      <c r="E122" s="44" t="s">
        <v>1441</v>
      </c>
      <c r="F122" s="44" t="s">
        <v>14</v>
      </c>
      <c r="G122" s="44" t="s">
        <v>1006</v>
      </c>
      <c r="H122" s="44" t="s">
        <v>229</v>
      </c>
      <c r="I122" s="44" t="s">
        <v>331</v>
      </c>
      <c r="J122" s="44"/>
    </row>
    <row r="123" spans="1:10" s="45" customFormat="1" x14ac:dyDescent="0.2">
      <c r="A123" s="42">
        <v>1</v>
      </c>
      <c r="B123" s="44" t="s">
        <v>320</v>
      </c>
      <c r="C123" s="34" t="s">
        <v>321</v>
      </c>
      <c r="D123" s="44" t="s">
        <v>323</v>
      </c>
      <c r="E123" s="44" t="s">
        <v>1442</v>
      </c>
      <c r="F123" s="44" t="s">
        <v>427</v>
      </c>
      <c r="G123" s="44" t="s">
        <v>428</v>
      </c>
      <c r="H123" s="44" t="s">
        <v>229</v>
      </c>
      <c r="I123" s="44" t="s">
        <v>326</v>
      </c>
      <c r="J123" s="44"/>
    </row>
    <row r="124" spans="1:10" s="45" customFormat="1" x14ac:dyDescent="0.2">
      <c r="A124" s="42">
        <v>1</v>
      </c>
      <c r="B124" s="44" t="s">
        <v>359</v>
      </c>
      <c r="C124" s="34" t="s">
        <v>360</v>
      </c>
      <c r="D124" s="44" t="s">
        <v>323</v>
      </c>
      <c r="E124" s="44" t="s">
        <v>1442</v>
      </c>
      <c r="F124" s="44" t="s">
        <v>427</v>
      </c>
      <c r="G124" s="44" t="s">
        <v>428</v>
      </c>
      <c r="H124" s="44" t="s">
        <v>229</v>
      </c>
      <c r="I124" s="44" t="s">
        <v>326</v>
      </c>
      <c r="J124" s="44"/>
    </row>
    <row r="125" spans="1:10" s="45" customFormat="1" x14ac:dyDescent="0.2">
      <c r="A125" s="42">
        <v>1</v>
      </c>
      <c r="B125" s="44" t="s">
        <v>1055</v>
      </c>
      <c r="C125" s="34" t="s">
        <v>1056</v>
      </c>
      <c r="D125" s="44" t="s">
        <v>1552</v>
      </c>
      <c r="E125" s="44" t="s">
        <v>1442</v>
      </c>
      <c r="F125" s="44" t="s">
        <v>427</v>
      </c>
      <c r="G125" s="44" t="s">
        <v>428</v>
      </c>
      <c r="H125" s="44" t="s">
        <v>229</v>
      </c>
      <c r="I125" s="44" t="s">
        <v>1060</v>
      </c>
      <c r="J125" s="44"/>
    </row>
    <row r="126" spans="1:10" s="45" customFormat="1" x14ac:dyDescent="0.2">
      <c r="A126" s="42">
        <v>1</v>
      </c>
      <c r="B126" s="44" t="s">
        <v>74</v>
      </c>
      <c r="C126" s="34" t="s">
        <v>75</v>
      </c>
      <c r="D126" s="44" t="s">
        <v>80</v>
      </c>
      <c r="E126" s="44" t="s">
        <v>1443</v>
      </c>
      <c r="F126" s="44" t="s">
        <v>78</v>
      </c>
      <c r="G126" s="44" t="s">
        <v>79</v>
      </c>
      <c r="H126" s="44" t="s">
        <v>80</v>
      </c>
      <c r="I126" s="44" t="s">
        <v>81</v>
      </c>
    </row>
    <row r="127" spans="1:10" s="45" customFormat="1" x14ac:dyDescent="0.2">
      <c r="A127" s="42">
        <v>1</v>
      </c>
      <c r="B127" s="44" t="s">
        <v>82</v>
      </c>
      <c r="C127" s="34" t="s">
        <v>83</v>
      </c>
      <c r="D127" s="44" t="s">
        <v>80</v>
      </c>
      <c r="E127" s="44" t="s">
        <v>1443</v>
      </c>
      <c r="F127" s="44" t="s">
        <v>78</v>
      </c>
      <c r="G127" s="44" t="s">
        <v>79</v>
      </c>
      <c r="H127" s="44" t="s">
        <v>80</v>
      </c>
      <c r="I127" s="44" t="s">
        <v>85</v>
      </c>
    </row>
    <row r="128" spans="1:10" s="45" customFormat="1" x14ac:dyDescent="0.2">
      <c r="A128" s="42">
        <v>1</v>
      </c>
      <c r="B128" s="44" t="s">
        <v>167</v>
      </c>
      <c r="C128" s="34" t="s">
        <v>168</v>
      </c>
      <c r="D128" s="44" t="s">
        <v>80</v>
      </c>
      <c r="E128" s="44" t="s">
        <v>1443</v>
      </c>
      <c r="F128" s="44" t="s">
        <v>78</v>
      </c>
      <c r="G128" s="44" t="s">
        <v>79</v>
      </c>
      <c r="H128" s="44" t="s">
        <v>80</v>
      </c>
      <c r="I128" s="44" t="s">
        <v>81</v>
      </c>
    </row>
    <row r="129" spans="1:10" s="45" customFormat="1" x14ac:dyDescent="0.2">
      <c r="A129" s="42">
        <v>1</v>
      </c>
      <c r="B129" s="44" t="s">
        <v>167</v>
      </c>
      <c r="C129" s="34" t="s">
        <v>170</v>
      </c>
      <c r="D129" s="44" t="s">
        <v>80</v>
      </c>
      <c r="E129" s="44" t="s">
        <v>1443</v>
      </c>
      <c r="F129" s="44" t="s">
        <v>78</v>
      </c>
      <c r="G129" s="44" t="s">
        <v>79</v>
      </c>
      <c r="H129" s="44" t="s">
        <v>80</v>
      </c>
      <c r="I129" s="44" t="s">
        <v>172</v>
      </c>
    </row>
    <row r="130" spans="1:10" s="45" customFormat="1" x14ac:dyDescent="0.2">
      <c r="A130" s="42">
        <v>1</v>
      </c>
      <c r="B130" s="44" t="s">
        <v>295</v>
      </c>
      <c r="C130" s="34" t="s">
        <v>296</v>
      </c>
      <c r="D130" s="44" t="s">
        <v>1472</v>
      </c>
      <c r="E130" s="44" t="s">
        <v>1443</v>
      </c>
      <c r="F130" s="44" t="s">
        <v>78</v>
      </c>
      <c r="G130" s="44" t="s">
        <v>79</v>
      </c>
      <c r="H130" s="44" t="s">
        <v>80</v>
      </c>
      <c r="I130" s="44" t="s">
        <v>299</v>
      </c>
    </row>
    <row r="131" spans="1:10" s="45" customFormat="1" x14ac:dyDescent="0.2">
      <c r="A131" s="42">
        <v>1</v>
      </c>
      <c r="B131" s="44" t="s">
        <v>315</v>
      </c>
      <c r="C131" s="34" t="s">
        <v>316</v>
      </c>
      <c r="D131" s="44" t="s">
        <v>1473</v>
      </c>
      <c r="E131" s="44" t="s">
        <v>1443</v>
      </c>
      <c r="F131" s="44" t="s">
        <v>78</v>
      </c>
      <c r="G131" s="44" t="s">
        <v>79</v>
      </c>
      <c r="H131" s="44" t="s">
        <v>80</v>
      </c>
      <c r="I131" s="44" t="s">
        <v>319</v>
      </c>
    </row>
    <row r="132" spans="1:10" s="45" customFormat="1" x14ac:dyDescent="0.2">
      <c r="A132" s="42">
        <v>1</v>
      </c>
      <c r="B132" s="44" t="s">
        <v>332</v>
      </c>
      <c r="C132" s="34" t="s">
        <v>333</v>
      </c>
      <c r="D132" s="44" t="s">
        <v>1473</v>
      </c>
      <c r="E132" s="44" t="s">
        <v>1443</v>
      </c>
      <c r="F132" s="44" t="s">
        <v>78</v>
      </c>
      <c r="G132" s="44" t="s">
        <v>79</v>
      </c>
      <c r="H132" s="44" t="s">
        <v>80</v>
      </c>
      <c r="I132" s="44" t="s">
        <v>319</v>
      </c>
    </row>
    <row r="133" spans="1:10" s="45" customFormat="1" x14ac:dyDescent="0.2">
      <c r="A133" s="42">
        <v>1</v>
      </c>
      <c r="B133" s="44" t="s">
        <v>365</v>
      </c>
      <c r="C133" s="34" t="s">
        <v>366</v>
      </c>
      <c r="D133" s="44" t="s">
        <v>80</v>
      </c>
      <c r="E133" s="44" t="s">
        <v>1443</v>
      </c>
      <c r="F133" s="44" t="s">
        <v>78</v>
      </c>
      <c r="G133" s="44" t="s">
        <v>79</v>
      </c>
      <c r="H133" s="44" t="s">
        <v>80</v>
      </c>
      <c r="I133" s="44" t="s">
        <v>368</v>
      </c>
    </row>
    <row r="134" spans="1:10" s="45" customFormat="1" x14ac:dyDescent="0.2">
      <c r="A134" s="42">
        <v>1</v>
      </c>
      <c r="B134" s="44" t="s">
        <v>414</v>
      </c>
      <c r="C134" s="34" t="s">
        <v>415</v>
      </c>
      <c r="D134" s="44" t="s">
        <v>1474</v>
      </c>
      <c r="E134" s="44" t="s">
        <v>1443</v>
      </c>
      <c r="F134" s="44" t="s">
        <v>78</v>
      </c>
      <c r="G134" s="44" t="s">
        <v>79</v>
      </c>
      <c r="H134" s="44" t="s">
        <v>80</v>
      </c>
      <c r="I134" s="44" t="s">
        <v>418</v>
      </c>
    </row>
    <row r="135" spans="1:10" s="45" customFormat="1" x14ac:dyDescent="0.2">
      <c r="A135" s="42">
        <v>1</v>
      </c>
      <c r="B135" s="44" t="s">
        <v>497</v>
      </c>
      <c r="C135" s="34" t="s">
        <v>498</v>
      </c>
      <c r="D135" s="44" t="s">
        <v>80</v>
      </c>
      <c r="E135" s="44" t="s">
        <v>1443</v>
      </c>
      <c r="F135" s="44" t="s">
        <v>78</v>
      </c>
      <c r="G135" s="44" t="s">
        <v>79</v>
      </c>
      <c r="H135" s="44" t="s">
        <v>80</v>
      </c>
      <c r="I135" s="44" t="s">
        <v>500</v>
      </c>
    </row>
    <row r="136" spans="1:10" s="45" customFormat="1" x14ac:dyDescent="0.2">
      <c r="A136" s="42">
        <v>1</v>
      </c>
      <c r="B136" s="44" t="s">
        <v>503</v>
      </c>
      <c r="C136" s="34" t="s">
        <v>504</v>
      </c>
      <c r="D136" s="44" t="s">
        <v>1472</v>
      </c>
      <c r="E136" s="44" t="s">
        <v>1443</v>
      </c>
      <c r="F136" s="44" t="s">
        <v>78</v>
      </c>
      <c r="G136" s="44" t="s">
        <v>79</v>
      </c>
      <c r="H136" s="44" t="s">
        <v>80</v>
      </c>
      <c r="I136" s="44" t="s">
        <v>299</v>
      </c>
    </row>
    <row r="137" spans="1:10" s="45" customFormat="1" x14ac:dyDescent="0.2">
      <c r="A137" s="42">
        <v>1</v>
      </c>
      <c r="B137" s="44" t="s">
        <v>506</v>
      </c>
      <c r="C137" s="34" t="s">
        <v>507</v>
      </c>
      <c r="D137" s="44" t="s">
        <v>1474</v>
      </c>
      <c r="E137" s="44" t="s">
        <v>1443</v>
      </c>
      <c r="F137" s="44" t="s">
        <v>78</v>
      </c>
      <c r="G137" s="44" t="s">
        <v>79</v>
      </c>
      <c r="H137" s="44" t="s">
        <v>80</v>
      </c>
      <c r="I137" s="44" t="s">
        <v>319</v>
      </c>
      <c r="J137" s="44"/>
    </row>
    <row r="138" spans="1:10" s="45" customFormat="1" x14ac:dyDescent="0.2">
      <c r="A138" s="42">
        <v>1</v>
      </c>
      <c r="B138" s="44" t="s">
        <v>539</v>
      </c>
      <c r="C138" s="34" t="s">
        <v>540</v>
      </c>
      <c r="D138" s="44" t="s">
        <v>1475</v>
      </c>
      <c r="E138" s="44" t="s">
        <v>1443</v>
      </c>
      <c r="F138" s="44" t="s">
        <v>78</v>
      </c>
      <c r="G138" s="44" t="s">
        <v>79</v>
      </c>
      <c r="H138" s="44" t="s">
        <v>80</v>
      </c>
      <c r="I138" s="44" t="s">
        <v>319</v>
      </c>
      <c r="J138" s="44"/>
    </row>
    <row r="139" spans="1:10" s="45" customFormat="1" x14ac:dyDescent="0.2">
      <c r="A139" s="42">
        <v>1</v>
      </c>
      <c r="B139" s="44" t="s">
        <v>552</v>
      </c>
      <c r="C139" s="34" t="s">
        <v>553</v>
      </c>
      <c r="D139" s="44" t="s">
        <v>1475</v>
      </c>
      <c r="E139" s="44" t="s">
        <v>1443</v>
      </c>
      <c r="F139" s="44" t="s">
        <v>78</v>
      </c>
      <c r="G139" s="44" t="s">
        <v>79</v>
      </c>
      <c r="H139" s="44" t="s">
        <v>80</v>
      </c>
      <c r="I139" s="44" t="s">
        <v>319</v>
      </c>
      <c r="J139" s="44"/>
    </row>
    <row r="140" spans="1:10" s="45" customFormat="1" x14ac:dyDescent="0.2">
      <c r="A140" s="42">
        <v>1</v>
      </c>
      <c r="B140" s="44" t="s">
        <v>577</v>
      </c>
      <c r="C140" s="34" t="s">
        <v>578</v>
      </c>
      <c r="D140" s="44" t="s">
        <v>80</v>
      </c>
      <c r="E140" s="44" t="s">
        <v>1443</v>
      </c>
      <c r="F140" s="44" t="s">
        <v>78</v>
      </c>
      <c r="G140" s="44" t="s">
        <v>79</v>
      </c>
      <c r="H140" s="44" t="s">
        <v>80</v>
      </c>
      <c r="I140" s="44" t="s">
        <v>418</v>
      </c>
      <c r="J140" s="44"/>
    </row>
    <row r="141" spans="1:10" s="45" customFormat="1" x14ac:dyDescent="0.2">
      <c r="A141" s="42">
        <v>1</v>
      </c>
      <c r="B141" s="44" t="s">
        <v>617</v>
      </c>
      <c r="C141" s="34" t="s">
        <v>618</v>
      </c>
      <c r="D141" s="44" t="s">
        <v>80</v>
      </c>
      <c r="E141" s="44" t="s">
        <v>1443</v>
      </c>
      <c r="F141" s="44" t="s">
        <v>78</v>
      </c>
      <c r="G141" s="44" t="s">
        <v>79</v>
      </c>
      <c r="H141" s="44" t="s">
        <v>80</v>
      </c>
      <c r="I141" s="44" t="s">
        <v>620</v>
      </c>
      <c r="J141" s="44"/>
    </row>
    <row r="142" spans="1:10" s="45" customFormat="1" x14ac:dyDescent="0.2">
      <c r="A142" s="42">
        <v>1</v>
      </c>
      <c r="B142" s="44" t="s">
        <v>668</v>
      </c>
      <c r="C142" s="34" t="s">
        <v>669</v>
      </c>
      <c r="D142" s="44" t="s">
        <v>80</v>
      </c>
      <c r="E142" s="44" t="s">
        <v>1443</v>
      </c>
      <c r="F142" s="44" t="s">
        <v>78</v>
      </c>
      <c r="G142" s="44" t="s">
        <v>79</v>
      </c>
      <c r="H142" s="44" t="s">
        <v>80</v>
      </c>
      <c r="I142" s="44" t="s">
        <v>671</v>
      </c>
      <c r="J142" s="44"/>
    </row>
    <row r="143" spans="1:10" s="45" customFormat="1" x14ac:dyDescent="0.2">
      <c r="A143" s="42">
        <v>1</v>
      </c>
      <c r="B143" s="44" t="s">
        <v>702</v>
      </c>
      <c r="C143" s="34" t="s">
        <v>703</v>
      </c>
      <c r="D143" s="44" t="s">
        <v>1475</v>
      </c>
      <c r="E143" s="44" t="s">
        <v>1443</v>
      </c>
      <c r="F143" s="44" t="s">
        <v>78</v>
      </c>
      <c r="G143" s="44" t="s">
        <v>79</v>
      </c>
      <c r="H143" s="44" t="s">
        <v>80</v>
      </c>
      <c r="I143" s="44" t="s">
        <v>319</v>
      </c>
      <c r="J143" s="44"/>
    </row>
    <row r="144" spans="1:10" s="45" customFormat="1" x14ac:dyDescent="0.2">
      <c r="A144" s="42">
        <v>1</v>
      </c>
      <c r="B144" s="44" t="s">
        <v>724</v>
      </c>
      <c r="C144" s="34" t="s">
        <v>725</v>
      </c>
      <c r="D144" s="44" t="s">
        <v>1474</v>
      </c>
      <c r="E144" s="44" t="s">
        <v>1443</v>
      </c>
      <c r="F144" s="44" t="s">
        <v>78</v>
      </c>
      <c r="G144" s="44" t="s">
        <v>79</v>
      </c>
      <c r="H144" s="44" t="s">
        <v>80</v>
      </c>
      <c r="I144" s="44" t="s">
        <v>319</v>
      </c>
      <c r="J144" s="44"/>
    </row>
    <row r="145" spans="1:10" s="45" customFormat="1" x14ac:dyDescent="0.2">
      <c r="A145" s="42">
        <v>1</v>
      </c>
      <c r="B145" s="44" t="s">
        <v>776</v>
      </c>
      <c r="C145" s="34" t="s">
        <v>777</v>
      </c>
      <c r="D145" s="44" t="s">
        <v>80</v>
      </c>
      <c r="E145" s="44" t="s">
        <v>1443</v>
      </c>
      <c r="F145" s="44" t="s">
        <v>78</v>
      </c>
      <c r="G145" s="44" t="s">
        <v>79</v>
      </c>
      <c r="H145" s="44" t="s">
        <v>80</v>
      </c>
      <c r="I145" s="44" t="s">
        <v>779</v>
      </c>
      <c r="J145" s="44"/>
    </row>
    <row r="146" spans="1:10" s="45" customFormat="1" x14ac:dyDescent="0.2">
      <c r="A146" s="42">
        <v>1</v>
      </c>
      <c r="B146" s="44" t="s">
        <v>825</v>
      </c>
      <c r="C146" s="34" t="s">
        <v>826</v>
      </c>
      <c r="D146" s="44" t="s">
        <v>1474</v>
      </c>
      <c r="E146" s="44" t="s">
        <v>1443</v>
      </c>
      <c r="F146" s="44" t="s">
        <v>78</v>
      </c>
      <c r="G146" s="44" t="s">
        <v>79</v>
      </c>
      <c r="H146" s="44" t="s">
        <v>80</v>
      </c>
      <c r="I146" s="44" t="s">
        <v>319</v>
      </c>
      <c r="J146" s="44"/>
    </row>
    <row r="147" spans="1:10" s="45" customFormat="1" x14ac:dyDescent="0.2">
      <c r="A147" s="42">
        <v>1</v>
      </c>
      <c r="B147" s="44" t="s">
        <v>828</v>
      </c>
      <c r="C147" s="34" t="s">
        <v>829</v>
      </c>
      <c r="D147" s="44" t="s">
        <v>80</v>
      </c>
      <c r="E147" s="44" t="s">
        <v>1443</v>
      </c>
      <c r="F147" s="44" t="s">
        <v>78</v>
      </c>
      <c r="G147" s="44" t="s">
        <v>79</v>
      </c>
      <c r="H147" s="44" t="s">
        <v>80</v>
      </c>
      <c r="I147" s="44" t="s">
        <v>831</v>
      </c>
      <c r="J147" s="44"/>
    </row>
    <row r="148" spans="1:10" s="45" customFormat="1" x14ac:dyDescent="0.2">
      <c r="A148" s="42">
        <v>1</v>
      </c>
      <c r="B148" s="44" t="s">
        <v>842</v>
      </c>
      <c r="C148" s="34" t="s">
        <v>843</v>
      </c>
      <c r="D148" s="44" t="s">
        <v>1472</v>
      </c>
      <c r="E148" s="44" t="s">
        <v>1443</v>
      </c>
      <c r="F148" s="44" t="s">
        <v>78</v>
      </c>
      <c r="G148" s="44" t="s">
        <v>79</v>
      </c>
      <c r="H148" s="44" t="s">
        <v>80</v>
      </c>
      <c r="I148" s="44" t="s">
        <v>299</v>
      </c>
      <c r="J148" s="44"/>
    </row>
    <row r="149" spans="1:10" s="45" customFormat="1" x14ac:dyDescent="0.2">
      <c r="A149" s="42">
        <v>1</v>
      </c>
      <c r="B149" s="44" t="s">
        <v>886</v>
      </c>
      <c r="C149" s="34" t="s">
        <v>887</v>
      </c>
      <c r="D149" s="44" t="s">
        <v>1476</v>
      </c>
      <c r="E149" s="44" t="s">
        <v>1443</v>
      </c>
      <c r="F149" s="44" t="s">
        <v>78</v>
      </c>
      <c r="G149" s="44" t="s">
        <v>79</v>
      </c>
      <c r="H149" s="44" t="s">
        <v>80</v>
      </c>
      <c r="I149" s="44" t="s">
        <v>319</v>
      </c>
      <c r="J149" s="44"/>
    </row>
    <row r="150" spans="1:10" s="45" customFormat="1" x14ac:dyDescent="0.2">
      <c r="A150" s="42">
        <v>1</v>
      </c>
      <c r="B150" s="44" t="s">
        <v>961</v>
      </c>
      <c r="C150" s="34" t="s">
        <v>962</v>
      </c>
      <c r="D150" s="44" t="s">
        <v>80</v>
      </c>
      <c r="E150" s="44" t="s">
        <v>1443</v>
      </c>
      <c r="F150" s="44" t="s">
        <v>78</v>
      </c>
      <c r="G150" s="44" t="s">
        <v>79</v>
      </c>
      <c r="H150" s="44" t="s">
        <v>80</v>
      </c>
      <c r="I150" s="44" t="s">
        <v>500</v>
      </c>
      <c r="J150" s="44"/>
    </row>
    <row r="151" spans="1:10" s="45" customFormat="1" x14ac:dyDescent="0.2">
      <c r="A151" s="42">
        <v>1</v>
      </c>
      <c r="B151" s="44" t="s">
        <v>994</v>
      </c>
      <c r="C151" s="34" t="s">
        <v>995</v>
      </c>
      <c r="D151" s="44" t="s">
        <v>80</v>
      </c>
      <c r="E151" s="44" t="s">
        <v>1443</v>
      </c>
      <c r="F151" s="44" t="s">
        <v>78</v>
      </c>
      <c r="G151" s="44" t="s">
        <v>79</v>
      </c>
      <c r="H151" s="44" t="s">
        <v>80</v>
      </c>
      <c r="I151" s="44" t="s">
        <v>997</v>
      </c>
      <c r="J151" s="44"/>
    </row>
    <row r="152" spans="1:10" s="45" customFormat="1" x14ac:dyDescent="0.2">
      <c r="A152" s="42">
        <v>1</v>
      </c>
      <c r="B152" s="44" t="s">
        <v>1045</v>
      </c>
      <c r="C152" s="34" t="s">
        <v>1046</v>
      </c>
      <c r="D152" s="44" t="s">
        <v>1477</v>
      </c>
      <c r="E152" s="44" t="s">
        <v>1443</v>
      </c>
      <c r="F152" s="44" t="s">
        <v>78</v>
      </c>
      <c r="G152" s="44" t="s">
        <v>79</v>
      </c>
      <c r="H152" s="44" t="s">
        <v>80</v>
      </c>
      <c r="I152" s="44" t="s">
        <v>299</v>
      </c>
      <c r="J152" s="44"/>
    </row>
    <row r="153" spans="1:10" s="45" customFormat="1" x14ac:dyDescent="0.2">
      <c r="A153" s="42">
        <v>1</v>
      </c>
      <c r="B153" s="44" t="s">
        <v>1089</v>
      </c>
      <c r="C153" s="34" t="s">
        <v>1090</v>
      </c>
      <c r="D153" s="44" t="s">
        <v>1472</v>
      </c>
      <c r="E153" s="44" t="s">
        <v>1443</v>
      </c>
      <c r="F153" s="44" t="s">
        <v>78</v>
      </c>
      <c r="G153" s="44" t="s">
        <v>79</v>
      </c>
      <c r="H153" s="44" t="s">
        <v>80</v>
      </c>
      <c r="I153" s="44" t="s">
        <v>299</v>
      </c>
      <c r="J153" s="44"/>
    </row>
    <row r="154" spans="1:10" s="45" customFormat="1" ht="25.5" x14ac:dyDescent="0.2">
      <c r="A154" s="42">
        <v>1</v>
      </c>
      <c r="B154" s="44" t="s">
        <v>220</v>
      </c>
      <c r="C154" s="34" t="s">
        <v>221</v>
      </c>
      <c r="D154" s="44" t="s">
        <v>1483</v>
      </c>
      <c r="E154" s="44" t="s">
        <v>1445</v>
      </c>
      <c r="F154" s="44" t="s">
        <v>39</v>
      </c>
      <c r="G154" s="44" t="s">
        <v>40</v>
      </c>
      <c r="H154" s="44" t="s">
        <v>1414</v>
      </c>
      <c r="I154" s="44" t="s">
        <v>1196</v>
      </c>
    </row>
    <row r="155" spans="1:10" s="45" customFormat="1" ht="25.5" x14ac:dyDescent="0.2">
      <c r="A155" s="42">
        <v>1</v>
      </c>
      <c r="B155" s="44" t="s">
        <v>283</v>
      </c>
      <c r="C155" s="34" t="s">
        <v>284</v>
      </c>
      <c r="D155" s="44" t="s">
        <v>1483</v>
      </c>
      <c r="E155" s="44" t="s">
        <v>1445</v>
      </c>
      <c r="F155" s="44" t="s">
        <v>39</v>
      </c>
      <c r="G155" s="44" t="s">
        <v>595</v>
      </c>
      <c r="H155" s="44" t="s">
        <v>1414</v>
      </c>
      <c r="I155" s="44" t="s">
        <v>224</v>
      </c>
    </row>
    <row r="156" spans="1:10" s="45" customFormat="1" ht="25.5" x14ac:dyDescent="0.2">
      <c r="A156" s="42">
        <v>1</v>
      </c>
      <c r="B156" s="44" t="s">
        <v>485</v>
      </c>
      <c r="C156" s="34" t="s">
        <v>486</v>
      </c>
      <c r="D156" s="44" t="s">
        <v>1483</v>
      </c>
      <c r="E156" s="44" t="s">
        <v>1445</v>
      </c>
      <c r="F156" s="44" t="s">
        <v>39</v>
      </c>
      <c r="G156" s="44" t="s">
        <v>957</v>
      </c>
      <c r="H156" s="44" t="s">
        <v>1414</v>
      </c>
      <c r="I156" s="44" t="s">
        <v>224</v>
      </c>
    </row>
    <row r="157" spans="1:10" s="45" customFormat="1" x14ac:dyDescent="0.2">
      <c r="A157" s="42">
        <v>1</v>
      </c>
      <c r="B157" s="44" t="s">
        <v>580</v>
      </c>
      <c r="C157" s="34" t="s">
        <v>581</v>
      </c>
      <c r="D157" s="44" t="s">
        <v>1479</v>
      </c>
      <c r="E157" s="44" t="s">
        <v>1443</v>
      </c>
      <c r="F157" s="44" t="s">
        <v>50</v>
      </c>
      <c r="G157" s="44" t="s">
        <v>223</v>
      </c>
      <c r="H157" s="44" t="s">
        <v>1414</v>
      </c>
      <c r="I157" s="44" t="s">
        <v>97</v>
      </c>
    </row>
    <row r="158" spans="1:10" s="45" customFormat="1" x14ac:dyDescent="0.2">
      <c r="A158" s="42">
        <v>1</v>
      </c>
      <c r="B158" s="44" t="s">
        <v>804</v>
      </c>
      <c r="C158" s="34" t="s">
        <v>805</v>
      </c>
      <c r="D158" s="44" t="s">
        <v>1483</v>
      </c>
      <c r="E158" s="44" t="s">
        <v>1443</v>
      </c>
      <c r="F158" s="44" t="s">
        <v>50</v>
      </c>
      <c r="G158" s="44" t="s">
        <v>223</v>
      </c>
      <c r="H158" s="44" t="s">
        <v>1414</v>
      </c>
      <c r="I158" s="44" t="s">
        <v>224</v>
      </c>
    </row>
    <row r="159" spans="1:10" s="45" customFormat="1" x14ac:dyDescent="0.2">
      <c r="A159" s="42">
        <v>1</v>
      </c>
      <c r="B159" s="44" t="s">
        <v>896</v>
      </c>
      <c r="C159" s="34" t="s">
        <v>897</v>
      </c>
      <c r="D159" s="44" t="s">
        <v>1483</v>
      </c>
      <c r="E159" s="44" t="s">
        <v>1443</v>
      </c>
      <c r="F159" s="44" t="s">
        <v>50</v>
      </c>
      <c r="G159" s="44" t="s">
        <v>223</v>
      </c>
      <c r="H159" s="44" t="s">
        <v>1414</v>
      </c>
      <c r="I159" s="44" t="s">
        <v>224</v>
      </c>
    </row>
    <row r="160" spans="1:10" s="45" customFormat="1" x14ac:dyDescent="0.2">
      <c r="A160" s="42">
        <v>1</v>
      </c>
      <c r="B160" s="44" t="s">
        <v>34</v>
      </c>
      <c r="C160" s="34" t="s">
        <v>35</v>
      </c>
      <c r="D160" s="44" t="s">
        <v>1492</v>
      </c>
      <c r="E160" s="44" t="s">
        <v>1443</v>
      </c>
      <c r="F160" s="44" t="s">
        <v>22</v>
      </c>
      <c r="G160" s="44" t="s">
        <v>90</v>
      </c>
      <c r="H160" s="44" t="s">
        <v>1414</v>
      </c>
      <c r="I160" s="44" t="s">
        <v>41</v>
      </c>
    </row>
    <row r="161" spans="1:10" s="45" customFormat="1" x14ac:dyDescent="0.2">
      <c r="A161" s="42">
        <v>1</v>
      </c>
      <c r="B161" s="44" t="s">
        <v>592</v>
      </c>
      <c r="C161" s="34" t="s">
        <v>593</v>
      </c>
      <c r="D161" s="44" t="s">
        <v>1483</v>
      </c>
      <c r="E161" s="44" t="s">
        <v>1443</v>
      </c>
      <c r="F161" s="44" t="s">
        <v>50</v>
      </c>
      <c r="G161" s="44" t="s">
        <v>223</v>
      </c>
      <c r="H161" s="44" t="s">
        <v>1414</v>
      </c>
      <c r="I161" s="44" t="s">
        <v>41</v>
      </c>
    </row>
    <row r="162" spans="1:10" s="45" customFormat="1" x14ac:dyDescent="0.2">
      <c r="A162" s="42">
        <v>1</v>
      </c>
      <c r="B162" s="44" t="s">
        <v>954</v>
      </c>
      <c r="C162" s="34" t="s">
        <v>955</v>
      </c>
      <c r="D162" s="44" t="s">
        <v>1492</v>
      </c>
      <c r="E162" s="44" t="s">
        <v>1443</v>
      </c>
      <c r="F162" s="44" t="s">
        <v>50</v>
      </c>
      <c r="G162" s="44" t="s">
        <v>223</v>
      </c>
      <c r="H162" s="44" t="s">
        <v>1414</v>
      </c>
      <c r="I162" s="44" t="s">
        <v>41</v>
      </c>
    </row>
    <row r="163" spans="1:10" s="45" customFormat="1" x14ac:dyDescent="0.2">
      <c r="A163" s="42">
        <v>1</v>
      </c>
      <c r="B163" s="44" t="s">
        <v>647</v>
      </c>
      <c r="C163" s="34" t="s">
        <v>648</v>
      </c>
      <c r="D163" s="44" t="s">
        <v>1537</v>
      </c>
      <c r="E163" s="44" t="s">
        <v>1442</v>
      </c>
      <c r="F163" s="44" t="s">
        <v>22</v>
      </c>
      <c r="G163" s="44" t="s">
        <v>23</v>
      </c>
      <c r="H163" s="44" t="s">
        <v>1414</v>
      </c>
      <c r="I163" s="44" t="s">
        <v>651</v>
      </c>
    </row>
    <row r="164" spans="1:10" s="45" customFormat="1" x14ac:dyDescent="0.2">
      <c r="A164" s="42">
        <v>1</v>
      </c>
      <c r="B164" s="44" t="s">
        <v>652</v>
      </c>
      <c r="C164" s="34" t="s">
        <v>653</v>
      </c>
      <c r="D164" s="44" t="s">
        <v>1538</v>
      </c>
      <c r="E164" s="44" t="s">
        <v>1442</v>
      </c>
      <c r="F164" s="44" t="s">
        <v>102</v>
      </c>
      <c r="G164" s="44" t="s">
        <v>656</v>
      </c>
      <c r="H164" s="44" t="s">
        <v>1414</v>
      </c>
      <c r="I164" s="44" t="s">
        <v>655</v>
      </c>
      <c r="J164" s="44"/>
    </row>
    <row r="165" spans="1:10" s="45" customFormat="1" x14ac:dyDescent="0.2">
      <c r="A165" s="42">
        <v>1</v>
      </c>
      <c r="B165" s="44" t="s">
        <v>206</v>
      </c>
      <c r="C165" s="34" t="s">
        <v>207</v>
      </c>
      <c r="D165" s="44" t="s">
        <v>209</v>
      </c>
      <c r="E165" s="44" t="s">
        <v>1438</v>
      </c>
      <c r="F165" s="44" t="s">
        <v>22</v>
      </c>
      <c r="G165" s="44" t="s">
        <v>210</v>
      </c>
      <c r="H165" s="44" t="s">
        <v>211</v>
      </c>
      <c r="I165" s="44" t="s">
        <v>212</v>
      </c>
    </row>
    <row r="166" spans="1:10" s="45" customFormat="1" x14ac:dyDescent="0.2">
      <c r="A166" s="42">
        <v>1</v>
      </c>
      <c r="B166" s="44" t="s">
        <v>967</v>
      </c>
      <c r="C166" s="34" t="s">
        <v>968</v>
      </c>
      <c r="D166" s="44" t="s">
        <v>1505</v>
      </c>
      <c r="E166" s="44" t="s">
        <v>1438</v>
      </c>
      <c r="F166" s="44" t="s">
        <v>64</v>
      </c>
      <c r="G166" s="44" t="s">
        <v>971</v>
      </c>
      <c r="H166" s="44" t="s">
        <v>211</v>
      </c>
      <c r="I166" s="44" t="s">
        <v>972</v>
      </c>
      <c r="J166" s="44"/>
    </row>
    <row r="167" spans="1:10" s="45" customFormat="1" x14ac:dyDescent="0.2">
      <c r="A167" s="42">
        <v>1</v>
      </c>
      <c r="B167" s="44" t="s">
        <v>734</v>
      </c>
      <c r="C167" s="34" t="s">
        <v>735</v>
      </c>
      <c r="D167" s="44" t="s">
        <v>211</v>
      </c>
      <c r="E167" s="44" t="s">
        <v>1446</v>
      </c>
      <c r="F167" s="44" t="s">
        <v>39</v>
      </c>
      <c r="G167" s="44" t="s">
        <v>738</v>
      </c>
      <c r="H167" s="44" t="s">
        <v>211</v>
      </c>
      <c r="I167" s="44" t="s">
        <v>739</v>
      </c>
    </row>
    <row r="168" spans="1:10" s="45" customFormat="1" x14ac:dyDescent="0.2">
      <c r="A168" s="42">
        <v>1</v>
      </c>
      <c r="B168" s="44" t="s">
        <v>9</v>
      </c>
      <c r="C168" s="34" t="s">
        <v>10</v>
      </c>
      <c r="D168" s="44" t="s">
        <v>1455</v>
      </c>
      <c r="E168" s="44" t="s">
        <v>1438</v>
      </c>
      <c r="F168" s="44" t="s">
        <v>14</v>
      </c>
      <c r="G168" s="44" t="s">
        <v>15</v>
      </c>
      <c r="H168" s="44" t="s">
        <v>16</v>
      </c>
      <c r="I168" s="44" t="s">
        <v>17</v>
      </c>
    </row>
    <row r="169" spans="1:10" s="45" customFormat="1" x14ac:dyDescent="0.2">
      <c r="A169" s="42">
        <v>1</v>
      </c>
      <c r="B169" s="44" t="s">
        <v>309</v>
      </c>
      <c r="C169" s="34" t="s">
        <v>310</v>
      </c>
      <c r="D169" s="44" t="s">
        <v>1455</v>
      </c>
      <c r="E169" s="44" t="s">
        <v>1438</v>
      </c>
      <c r="F169" s="44" t="s">
        <v>14</v>
      </c>
      <c r="G169" s="44" t="s">
        <v>15</v>
      </c>
      <c r="H169" s="44" t="s">
        <v>16</v>
      </c>
      <c r="I169" s="44" t="s">
        <v>17</v>
      </c>
    </row>
    <row r="170" spans="1:10" s="45" customFormat="1" x14ac:dyDescent="0.2">
      <c r="A170" s="42">
        <v>1</v>
      </c>
      <c r="B170" s="44" t="s">
        <v>863</v>
      </c>
      <c r="C170" s="34" t="s">
        <v>864</v>
      </c>
      <c r="D170" s="44" t="s">
        <v>1455</v>
      </c>
      <c r="E170" s="44" t="s">
        <v>1438</v>
      </c>
      <c r="F170" s="44" t="s">
        <v>22</v>
      </c>
      <c r="G170" s="44" t="s">
        <v>1299</v>
      </c>
      <c r="H170" s="44" t="s">
        <v>16</v>
      </c>
      <c r="I170" s="44" t="s">
        <v>17</v>
      </c>
    </row>
    <row r="171" spans="1:10" s="45" customFormat="1" x14ac:dyDescent="0.2">
      <c r="A171" s="42">
        <v>1</v>
      </c>
      <c r="B171" s="44" t="s">
        <v>446</v>
      </c>
      <c r="C171" s="34" t="s">
        <v>1224</v>
      </c>
      <c r="D171" s="44" t="s">
        <v>1478</v>
      </c>
      <c r="E171" s="44" t="s">
        <v>1446</v>
      </c>
      <c r="F171" s="44" t="s">
        <v>50</v>
      </c>
      <c r="G171" s="44" t="s">
        <v>1065</v>
      </c>
      <c r="H171" s="44" t="s">
        <v>16</v>
      </c>
      <c r="I171" s="44" t="s">
        <v>449</v>
      </c>
    </row>
    <row r="172" spans="1:10" s="45" customFormat="1" x14ac:dyDescent="0.2">
      <c r="A172" s="42">
        <v>1</v>
      </c>
      <c r="B172" s="44" t="s">
        <v>26</v>
      </c>
      <c r="C172" s="34" t="s">
        <v>27</v>
      </c>
      <c r="D172" s="44" t="s">
        <v>1506</v>
      </c>
      <c r="E172" s="44" t="s">
        <v>1443</v>
      </c>
      <c r="F172" s="44" t="s">
        <v>64</v>
      </c>
      <c r="G172" s="44" t="s">
        <v>65</v>
      </c>
      <c r="H172" s="44" t="s">
        <v>16</v>
      </c>
      <c r="I172" s="44" t="s">
        <v>31</v>
      </c>
    </row>
    <row r="173" spans="1:10" s="45" customFormat="1" x14ac:dyDescent="0.2">
      <c r="A173" s="42">
        <v>1</v>
      </c>
      <c r="B173" s="44" t="s">
        <v>26</v>
      </c>
      <c r="C173" s="34" t="s">
        <v>32</v>
      </c>
      <c r="D173" s="44" t="s">
        <v>1506</v>
      </c>
      <c r="E173" s="44" t="s">
        <v>1444</v>
      </c>
      <c r="F173" s="44" t="s">
        <v>203</v>
      </c>
      <c r="G173" s="44" t="s">
        <v>1228</v>
      </c>
      <c r="H173" s="44" t="s">
        <v>16</v>
      </c>
      <c r="I173" s="44" t="s">
        <v>31</v>
      </c>
    </row>
    <row r="174" spans="1:10" s="45" customFormat="1" x14ac:dyDescent="0.2">
      <c r="A174" s="42">
        <v>1</v>
      </c>
      <c r="B174" s="44" t="s">
        <v>1129</v>
      </c>
      <c r="C174" s="34" t="s">
        <v>1130</v>
      </c>
      <c r="D174" s="44" t="s">
        <v>1507</v>
      </c>
      <c r="E174" s="44" t="s">
        <v>1441</v>
      </c>
      <c r="F174" s="44" t="s">
        <v>14</v>
      </c>
      <c r="G174" s="44" t="s">
        <v>15</v>
      </c>
      <c r="H174" s="44" t="s">
        <v>16</v>
      </c>
      <c r="I174" s="44" t="s">
        <v>1132</v>
      </c>
    </row>
    <row r="175" spans="1:10" s="45" customFormat="1" x14ac:dyDescent="0.2">
      <c r="A175" s="42">
        <v>1</v>
      </c>
      <c r="B175" s="44" t="s">
        <v>1233</v>
      </c>
      <c r="C175" s="34" t="s">
        <v>1234</v>
      </c>
      <c r="D175" s="44" t="s">
        <v>1527</v>
      </c>
      <c r="E175" s="44" t="s">
        <v>1441</v>
      </c>
      <c r="F175" s="44" t="s">
        <v>14</v>
      </c>
      <c r="G175" s="44" t="s">
        <v>15</v>
      </c>
      <c r="H175" s="44" t="s">
        <v>16</v>
      </c>
      <c r="I175" s="44" t="s">
        <v>17</v>
      </c>
    </row>
    <row r="176" spans="1:10" s="45" customFormat="1" x14ac:dyDescent="0.2">
      <c r="A176" s="42">
        <v>1</v>
      </c>
      <c r="B176" s="44" t="s">
        <v>98</v>
      </c>
      <c r="C176" s="34" t="s">
        <v>99</v>
      </c>
      <c r="D176" s="44" t="s">
        <v>1528</v>
      </c>
      <c r="E176" s="44" t="s">
        <v>1441</v>
      </c>
      <c r="F176" s="44" t="s">
        <v>14</v>
      </c>
      <c r="G176" s="44" t="s">
        <v>15</v>
      </c>
      <c r="H176" s="44" t="s">
        <v>16</v>
      </c>
      <c r="I176" s="44" t="s">
        <v>104</v>
      </c>
      <c r="J176" s="44"/>
    </row>
    <row r="177" spans="1:10" s="45" customFormat="1" x14ac:dyDescent="0.2">
      <c r="A177" s="42">
        <v>1</v>
      </c>
      <c r="B177" s="44" t="s">
        <v>1229</v>
      </c>
      <c r="C177" s="34" t="s">
        <v>1230</v>
      </c>
      <c r="D177" s="44" t="s">
        <v>1529</v>
      </c>
      <c r="E177" s="44" t="s">
        <v>1442</v>
      </c>
      <c r="F177" s="44" t="s">
        <v>22</v>
      </c>
      <c r="G177" s="44" t="s">
        <v>609</v>
      </c>
      <c r="H177" s="44" t="s">
        <v>16</v>
      </c>
      <c r="I177" s="44" t="s">
        <v>1232</v>
      </c>
      <c r="J177" s="44"/>
    </row>
    <row r="178" spans="1:10" s="45" customFormat="1" x14ac:dyDescent="0.2">
      <c r="A178" s="42">
        <v>1</v>
      </c>
      <c r="B178" s="44" t="s">
        <v>131</v>
      </c>
      <c r="C178" s="34" t="s">
        <v>132</v>
      </c>
      <c r="D178" s="44" t="s">
        <v>1458</v>
      </c>
      <c r="E178" s="44" t="s">
        <v>1442</v>
      </c>
      <c r="F178" s="44" t="s">
        <v>102</v>
      </c>
      <c r="G178" s="44" t="s">
        <v>103</v>
      </c>
      <c r="H178" s="44" t="s">
        <v>16</v>
      </c>
      <c r="I178" s="44" t="s">
        <v>136</v>
      </c>
      <c r="J178" s="44"/>
    </row>
    <row r="179" spans="1:10" s="45" customFormat="1" x14ac:dyDescent="0.2">
      <c r="A179" s="42">
        <v>1</v>
      </c>
      <c r="B179" s="44" t="s">
        <v>147</v>
      </c>
      <c r="C179" s="34" t="s">
        <v>148</v>
      </c>
      <c r="D179" s="44" t="s">
        <v>1530</v>
      </c>
      <c r="E179" s="44" t="s">
        <v>1442</v>
      </c>
      <c r="F179" s="44" t="s">
        <v>102</v>
      </c>
      <c r="G179" s="44" t="s">
        <v>1231</v>
      </c>
      <c r="H179" s="44" t="s">
        <v>16</v>
      </c>
      <c r="I179" s="44" t="s">
        <v>152</v>
      </c>
      <c r="J179" s="44"/>
    </row>
    <row r="180" spans="1:10" s="45" customFormat="1" x14ac:dyDescent="0.2">
      <c r="A180" s="42">
        <v>1</v>
      </c>
      <c r="B180" s="44" t="s">
        <v>1218</v>
      </c>
      <c r="C180" s="34" t="s">
        <v>1219</v>
      </c>
      <c r="D180" s="44" t="s">
        <v>1531</v>
      </c>
      <c r="E180" s="44" t="s">
        <v>1442</v>
      </c>
      <c r="F180" s="44" t="s">
        <v>102</v>
      </c>
      <c r="G180" s="44" t="s">
        <v>135</v>
      </c>
      <c r="H180" s="44" t="s">
        <v>16</v>
      </c>
      <c r="I180" s="44" t="s">
        <v>1223</v>
      </c>
      <c r="J180" s="44"/>
    </row>
    <row r="181" spans="1:10" s="45" customFormat="1" x14ac:dyDescent="0.2">
      <c r="A181" s="42">
        <v>1</v>
      </c>
      <c r="B181" s="44" t="s">
        <v>571</v>
      </c>
      <c r="C181" s="34" t="s">
        <v>363</v>
      </c>
      <c r="D181" s="44" t="s">
        <v>1532</v>
      </c>
      <c r="E181" s="44" t="s">
        <v>1442</v>
      </c>
      <c r="F181" s="44" t="s">
        <v>22</v>
      </c>
      <c r="G181" s="44" t="s">
        <v>151</v>
      </c>
      <c r="H181" s="44" t="s">
        <v>16</v>
      </c>
      <c r="I181" s="44" t="s">
        <v>576</v>
      </c>
      <c r="J181" s="44"/>
    </row>
    <row r="182" spans="1:10" s="45" customFormat="1" x14ac:dyDescent="0.2">
      <c r="A182" s="42">
        <v>1</v>
      </c>
      <c r="B182" s="44" t="s">
        <v>605</v>
      </c>
      <c r="C182" s="34" t="s">
        <v>606</v>
      </c>
      <c r="D182" s="44" t="s">
        <v>1533</v>
      </c>
      <c r="E182" s="44" t="s">
        <v>1442</v>
      </c>
      <c r="F182" s="44" t="s">
        <v>102</v>
      </c>
      <c r="G182" s="44" t="s">
        <v>1222</v>
      </c>
      <c r="H182" s="44" t="s">
        <v>16</v>
      </c>
      <c r="I182" s="44" t="s">
        <v>610</v>
      </c>
      <c r="J182" s="44"/>
    </row>
    <row r="183" spans="1:10" s="45" customFormat="1" x14ac:dyDescent="0.2">
      <c r="A183" s="42">
        <v>1</v>
      </c>
      <c r="B183" s="44" t="s">
        <v>1071</v>
      </c>
      <c r="C183" s="34" t="s">
        <v>1072</v>
      </c>
      <c r="D183" s="44" t="s">
        <v>1534</v>
      </c>
      <c r="E183" s="44" t="s">
        <v>1442</v>
      </c>
      <c r="F183" s="44" t="s">
        <v>574</v>
      </c>
      <c r="G183" s="44" t="s">
        <v>575</v>
      </c>
      <c r="H183" s="44" t="s">
        <v>16</v>
      </c>
      <c r="I183" s="44" t="s">
        <v>1075</v>
      </c>
      <c r="J183" s="44"/>
    </row>
    <row r="184" spans="1:10" s="45" customFormat="1" x14ac:dyDescent="0.2">
      <c r="A184" s="42">
        <v>1</v>
      </c>
      <c r="B184" s="44" t="s">
        <v>437</v>
      </c>
      <c r="C184" s="34" t="s">
        <v>438</v>
      </c>
      <c r="D184" s="44" t="s">
        <v>1539</v>
      </c>
      <c r="E184" s="44" t="s">
        <v>1442</v>
      </c>
      <c r="F184" s="44" t="s">
        <v>22</v>
      </c>
      <c r="G184" s="44" t="s">
        <v>609</v>
      </c>
      <c r="H184" s="44" t="s">
        <v>16</v>
      </c>
      <c r="I184" s="44" t="s">
        <v>440</v>
      </c>
      <c r="J184" s="44"/>
    </row>
    <row r="185" spans="1:10" s="45" customFormat="1" x14ac:dyDescent="0.2">
      <c r="A185" s="42">
        <v>1</v>
      </c>
      <c r="B185" s="44" t="s">
        <v>1061</v>
      </c>
      <c r="C185" s="34" t="s">
        <v>1062</v>
      </c>
      <c r="D185" s="44" t="s">
        <v>1408</v>
      </c>
      <c r="E185" s="44" t="s">
        <v>1442</v>
      </c>
      <c r="F185" s="44" t="s">
        <v>14</v>
      </c>
      <c r="G185" s="44" t="s">
        <v>15</v>
      </c>
      <c r="H185" s="44" t="s">
        <v>16</v>
      </c>
      <c r="I185" s="44" t="s">
        <v>1066</v>
      </c>
      <c r="J185" s="44"/>
    </row>
    <row r="186" spans="1:10" s="45" customFormat="1" x14ac:dyDescent="0.2">
      <c r="A186" s="42">
        <v>1</v>
      </c>
      <c r="B186" s="44" t="s">
        <v>1225</v>
      </c>
      <c r="C186" s="34" t="s">
        <v>1226</v>
      </c>
      <c r="D186" s="44" t="s">
        <v>1458</v>
      </c>
      <c r="E186" s="44" t="s">
        <v>1442</v>
      </c>
      <c r="F186" s="44" t="s">
        <v>22</v>
      </c>
      <c r="G186" s="44" t="s">
        <v>441</v>
      </c>
      <c r="H186" s="44" t="s">
        <v>16</v>
      </c>
      <c r="I186" s="44" t="s">
        <v>1275</v>
      </c>
      <c r="J186" s="44"/>
    </row>
    <row r="187" spans="1:10" s="45" customFormat="1" x14ac:dyDescent="0.2">
      <c r="A187" s="42">
        <v>1</v>
      </c>
      <c r="B187" s="44" t="s">
        <v>657</v>
      </c>
      <c r="C187" s="34" t="s">
        <v>658</v>
      </c>
      <c r="D187" s="44" t="s">
        <v>1479</v>
      </c>
      <c r="E187" s="44" t="s">
        <v>1438</v>
      </c>
      <c r="F187" s="44" t="s">
        <v>22</v>
      </c>
      <c r="G187" s="44" t="s">
        <v>375</v>
      </c>
      <c r="H187" s="44" t="s">
        <v>660</v>
      </c>
      <c r="I187" s="44" t="s">
        <v>97</v>
      </c>
    </row>
    <row r="188" spans="1:10" s="45" customFormat="1" x14ac:dyDescent="0.2">
      <c r="A188" s="42">
        <v>1</v>
      </c>
      <c r="B188" s="44" t="s">
        <v>902</v>
      </c>
      <c r="C188" s="34" t="s">
        <v>903</v>
      </c>
      <c r="D188" s="44" t="s">
        <v>1508</v>
      </c>
      <c r="E188" s="44" t="s">
        <v>1443</v>
      </c>
      <c r="F188" s="44" t="s">
        <v>22</v>
      </c>
      <c r="G188" s="44" t="s">
        <v>90</v>
      </c>
      <c r="H188" s="44" t="s">
        <v>660</v>
      </c>
      <c r="I188" s="44" t="s">
        <v>906</v>
      </c>
    </row>
    <row r="189" spans="1:10" s="45" customFormat="1" ht="25.5" x14ac:dyDescent="0.2">
      <c r="A189" s="42">
        <v>1</v>
      </c>
      <c r="B189" s="44" t="s">
        <v>1140</v>
      </c>
      <c r="C189" s="34" t="s">
        <v>1141</v>
      </c>
      <c r="D189" s="44" t="s">
        <v>1448</v>
      </c>
      <c r="E189" s="44" t="s">
        <v>1446</v>
      </c>
      <c r="F189" s="44" t="s">
        <v>203</v>
      </c>
      <c r="G189" s="44" t="s">
        <v>204</v>
      </c>
      <c r="H189" s="44" t="s">
        <v>96</v>
      </c>
      <c r="I189" s="44" t="s">
        <v>193</v>
      </c>
    </row>
    <row r="190" spans="1:10" s="45" customFormat="1" ht="25.5" x14ac:dyDescent="0.2">
      <c r="A190" s="42">
        <v>1</v>
      </c>
      <c r="B190" s="44" t="s">
        <v>153</v>
      </c>
      <c r="C190" s="34" t="s">
        <v>154</v>
      </c>
      <c r="D190" s="44" t="s">
        <v>1452</v>
      </c>
      <c r="E190" s="44" t="s">
        <v>1443</v>
      </c>
      <c r="F190" s="44" t="s">
        <v>22</v>
      </c>
      <c r="G190" s="44" t="s">
        <v>90</v>
      </c>
      <c r="H190" s="44" t="s">
        <v>96</v>
      </c>
      <c r="I190" s="44" t="s">
        <v>159</v>
      </c>
    </row>
    <row r="191" spans="1:10" s="45" customFormat="1" ht="25.5" x14ac:dyDescent="0.2">
      <c r="A191" s="42">
        <v>1</v>
      </c>
      <c r="B191" s="44" t="s">
        <v>614</v>
      </c>
      <c r="C191" s="34" t="s">
        <v>615</v>
      </c>
      <c r="D191" s="44" t="s">
        <v>1453</v>
      </c>
      <c r="E191" s="44" t="s">
        <v>1443</v>
      </c>
      <c r="F191" s="44" t="s">
        <v>22</v>
      </c>
      <c r="G191" s="44" t="s">
        <v>90</v>
      </c>
      <c r="H191" s="44" t="s">
        <v>96</v>
      </c>
      <c r="I191" s="44" t="s">
        <v>159</v>
      </c>
    </row>
    <row r="192" spans="1:10" s="45" customFormat="1" ht="25.5" x14ac:dyDescent="0.2">
      <c r="A192" s="42">
        <v>1</v>
      </c>
      <c r="B192" s="44" t="s">
        <v>621</v>
      </c>
      <c r="C192" s="34" t="s">
        <v>622</v>
      </c>
      <c r="D192" s="44" t="s">
        <v>1452</v>
      </c>
      <c r="E192" s="44" t="s">
        <v>1443</v>
      </c>
      <c r="F192" s="44" t="s">
        <v>22</v>
      </c>
      <c r="G192" s="44" t="s">
        <v>90</v>
      </c>
      <c r="H192" s="44" t="s">
        <v>96</v>
      </c>
      <c r="I192" s="44" t="s">
        <v>159</v>
      </c>
    </row>
    <row r="193" spans="1:10" s="45" customFormat="1" ht="25.5" x14ac:dyDescent="0.2">
      <c r="A193" s="42">
        <v>1</v>
      </c>
      <c r="B193" s="44" t="s">
        <v>696</v>
      </c>
      <c r="C193" s="34" t="s">
        <v>697</v>
      </c>
      <c r="D193" s="44" t="s">
        <v>1452</v>
      </c>
      <c r="E193" s="44" t="s">
        <v>1443</v>
      </c>
      <c r="F193" s="44" t="s">
        <v>191</v>
      </c>
      <c r="G193" s="44" t="s">
        <v>192</v>
      </c>
      <c r="H193" s="44" t="s">
        <v>96</v>
      </c>
      <c r="I193" s="44" t="s">
        <v>159</v>
      </c>
    </row>
    <row r="194" spans="1:10" s="45" customFormat="1" ht="25.5" x14ac:dyDescent="0.2">
      <c r="A194" s="42">
        <v>1</v>
      </c>
      <c r="B194" s="44" t="s">
        <v>781</v>
      </c>
      <c r="C194" s="34" t="s">
        <v>782</v>
      </c>
      <c r="D194" s="44" t="s">
        <v>1564</v>
      </c>
      <c r="E194" s="44" t="s">
        <v>1443</v>
      </c>
      <c r="F194" s="44" t="s">
        <v>191</v>
      </c>
      <c r="G194" s="44" t="s">
        <v>192</v>
      </c>
      <c r="H194" s="44" t="s">
        <v>96</v>
      </c>
      <c r="I194" s="44" t="s">
        <v>159</v>
      </c>
    </row>
    <row r="195" spans="1:10" s="45" customFormat="1" ht="25.5" x14ac:dyDescent="0.2">
      <c r="A195" s="42">
        <v>1</v>
      </c>
      <c r="B195" s="44" t="s">
        <v>92</v>
      </c>
      <c r="C195" s="34" t="s">
        <v>93</v>
      </c>
      <c r="D195" s="44" t="s">
        <v>1479</v>
      </c>
      <c r="E195" s="44" t="s">
        <v>1443</v>
      </c>
      <c r="F195" s="44" t="s">
        <v>22</v>
      </c>
      <c r="G195" s="44" t="s">
        <v>90</v>
      </c>
      <c r="H195" s="44" t="s">
        <v>96</v>
      </c>
      <c r="I195" s="44" t="s">
        <v>97</v>
      </c>
      <c r="J195" s="44"/>
    </row>
    <row r="196" spans="1:10" s="45" customFormat="1" ht="25.5" x14ac:dyDescent="0.2">
      <c r="A196" s="42">
        <v>1</v>
      </c>
      <c r="B196" s="44" t="s">
        <v>116</v>
      </c>
      <c r="C196" s="34" t="s">
        <v>117</v>
      </c>
      <c r="D196" s="44" t="s">
        <v>1479</v>
      </c>
      <c r="E196" s="44" t="s">
        <v>1443</v>
      </c>
      <c r="F196" s="44" t="s">
        <v>22</v>
      </c>
      <c r="G196" s="44" t="s">
        <v>90</v>
      </c>
      <c r="H196" s="44" t="s">
        <v>96</v>
      </c>
      <c r="I196" s="44" t="s">
        <v>97</v>
      </c>
      <c r="J196" s="44"/>
    </row>
    <row r="197" spans="1:10" s="45" customFormat="1" ht="25.5" x14ac:dyDescent="0.2">
      <c r="A197" s="42">
        <v>1</v>
      </c>
      <c r="B197" s="44" t="s">
        <v>173</v>
      </c>
      <c r="C197" s="34" t="s">
        <v>174</v>
      </c>
      <c r="D197" s="44" t="s">
        <v>1479</v>
      </c>
      <c r="E197" s="44" t="s">
        <v>1443</v>
      </c>
      <c r="F197" s="44" t="s">
        <v>22</v>
      </c>
      <c r="G197" s="44" t="s">
        <v>90</v>
      </c>
      <c r="H197" s="44" t="s">
        <v>96</v>
      </c>
      <c r="I197" s="44" t="s">
        <v>97</v>
      </c>
      <c r="J197" s="44"/>
    </row>
    <row r="198" spans="1:10" s="45" customFormat="1" ht="25.5" x14ac:dyDescent="0.2">
      <c r="A198" s="42">
        <v>1</v>
      </c>
      <c r="B198" s="44" t="s">
        <v>187</v>
      </c>
      <c r="C198" s="34" t="s">
        <v>188</v>
      </c>
      <c r="D198" s="44" t="s">
        <v>1448</v>
      </c>
      <c r="E198" s="44" t="s">
        <v>1443</v>
      </c>
      <c r="F198" s="44" t="s">
        <v>22</v>
      </c>
      <c r="G198" s="44" t="s">
        <v>90</v>
      </c>
      <c r="H198" s="44" t="s">
        <v>96</v>
      </c>
      <c r="I198" s="44" t="s">
        <v>193</v>
      </c>
      <c r="J198" s="44"/>
    </row>
    <row r="199" spans="1:10" s="45" customFormat="1" ht="25.5" x14ac:dyDescent="0.2">
      <c r="A199" s="42">
        <v>1</v>
      </c>
      <c r="B199" s="44" t="s">
        <v>216</v>
      </c>
      <c r="C199" s="34" t="s">
        <v>217</v>
      </c>
      <c r="D199" s="44" t="s">
        <v>1448</v>
      </c>
      <c r="E199" s="44" t="s">
        <v>1443</v>
      </c>
      <c r="F199" s="44" t="s">
        <v>22</v>
      </c>
      <c r="G199" s="44" t="s">
        <v>90</v>
      </c>
      <c r="H199" s="44" t="s">
        <v>96</v>
      </c>
      <c r="I199" s="44" t="s">
        <v>219</v>
      </c>
      <c r="J199" s="44"/>
    </row>
    <row r="200" spans="1:10" s="45" customFormat="1" ht="25.5" x14ac:dyDescent="0.2">
      <c r="A200" s="42">
        <v>1</v>
      </c>
      <c r="B200" s="44" t="s">
        <v>248</v>
      </c>
      <c r="C200" s="34" t="s">
        <v>249</v>
      </c>
      <c r="D200" s="44" t="s">
        <v>1479</v>
      </c>
      <c r="E200" s="44" t="s">
        <v>1443</v>
      </c>
      <c r="F200" s="44" t="s">
        <v>191</v>
      </c>
      <c r="G200" s="44" t="s">
        <v>192</v>
      </c>
      <c r="H200" s="44" t="s">
        <v>96</v>
      </c>
      <c r="I200" s="44" t="s">
        <v>97</v>
      </c>
      <c r="J200" s="44"/>
    </row>
    <row r="201" spans="1:10" s="45" customFormat="1" ht="25.5" x14ac:dyDescent="0.2">
      <c r="A201" s="42">
        <v>1</v>
      </c>
      <c r="B201" s="44" t="s">
        <v>254</v>
      </c>
      <c r="C201" s="34" t="s">
        <v>255</v>
      </c>
      <c r="D201" s="44" t="s">
        <v>1479</v>
      </c>
      <c r="E201" s="44" t="s">
        <v>1443</v>
      </c>
      <c r="F201" s="44" t="s">
        <v>22</v>
      </c>
      <c r="G201" s="44" t="s">
        <v>90</v>
      </c>
      <c r="H201" s="44" t="s">
        <v>96</v>
      </c>
      <c r="I201" s="44" t="s">
        <v>97</v>
      </c>
      <c r="J201" s="44"/>
    </row>
    <row r="202" spans="1:10" s="45" customFormat="1" ht="25.5" x14ac:dyDescent="0.2">
      <c r="A202" s="42">
        <v>1</v>
      </c>
      <c r="B202" s="44" t="s">
        <v>257</v>
      </c>
      <c r="C202" s="34" t="s">
        <v>258</v>
      </c>
      <c r="D202" s="44" t="s">
        <v>1479</v>
      </c>
      <c r="E202" s="44" t="s">
        <v>1443</v>
      </c>
      <c r="F202" s="44" t="s">
        <v>191</v>
      </c>
      <c r="G202" s="44" t="s">
        <v>192</v>
      </c>
      <c r="H202" s="44" t="s">
        <v>96</v>
      </c>
      <c r="I202" s="44" t="s">
        <v>97</v>
      </c>
      <c r="J202" s="44"/>
    </row>
    <row r="203" spans="1:10" s="45" customFormat="1" ht="25.5" x14ac:dyDescent="0.2">
      <c r="A203" s="42">
        <v>1</v>
      </c>
      <c r="B203" s="44" t="s">
        <v>277</v>
      </c>
      <c r="C203" s="34" t="s">
        <v>278</v>
      </c>
      <c r="D203" s="44" t="s">
        <v>1479</v>
      </c>
      <c r="E203" s="44" t="s">
        <v>1443</v>
      </c>
      <c r="F203" s="44" t="s">
        <v>191</v>
      </c>
      <c r="G203" s="44" t="s">
        <v>192</v>
      </c>
      <c r="H203" s="44" t="s">
        <v>96</v>
      </c>
      <c r="I203" s="44" t="s">
        <v>97</v>
      </c>
      <c r="J203" s="44"/>
    </row>
    <row r="204" spans="1:10" s="45" customFormat="1" ht="25.5" x14ac:dyDescent="0.2">
      <c r="A204" s="42">
        <v>1</v>
      </c>
      <c r="B204" s="44" t="s">
        <v>312</v>
      </c>
      <c r="C204" s="34" t="s">
        <v>313</v>
      </c>
      <c r="D204" s="44" t="s">
        <v>1479</v>
      </c>
      <c r="E204" s="44" t="s">
        <v>1443</v>
      </c>
      <c r="F204" s="44" t="s">
        <v>22</v>
      </c>
      <c r="G204" s="44" t="s">
        <v>90</v>
      </c>
      <c r="H204" s="44" t="s">
        <v>96</v>
      </c>
      <c r="I204" s="44" t="s">
        <v>97</v>
      </c>
      <c r="J204" s="44"/>
    </row>
    <row r="205" spans="1:10" s="45" customFormat="1" ht="25.5" x14ac:dyDescent="0.2">
      <c r="A205" s="42">
        <v>1</v>
      </c>
      <c r="B205" s="44" t="s">
        <v>335</v>
      </c>
      <c r="C205" s="34" t="s">
        <v>336</v>
      </c>
      <c r="D205" s="44" t="s">
        <v>1448</v>
      </c>
      <c r="E205" s="44" t="s">
        <v>1443</v>
      </c>
      <c r="F205" s="44" t="s">
        <v>191</v>
      </c>
      <c r="G205" s="44" t="s">
        <v>192</v>
      </c>
      <c r="H205" s="44" t="s">
        <v>96</v>
      </c>
      <c r="I205" s="44" t="s">
        <v>219</v>
      </c>
      <c r="J205" s="44"/>
    </row>
    <row r="206" spans="1:10" s="45" customFormat="1" ht="25.5" x14ac:dyDescent="0.2">
      <c r="A206" s="42">
        <v>1</v>
      </c>
      <c r="B206" s="44" t="s">
        <v>362</v>
      </c>
      <c r="C206" s="34" t="s">
        <v>363</v>
      </c>
      <c r="D206" s="44" t="s">
        <v>1479</v>
      </c>
      <c r="E206" s="44" t="s">
        <v>1443</v>
      </c>
      <c r="F206" s="44" t="s">
        <v>22</v>
      </c>
      <c r="G206" s="44" t="s">
        <v>90</v>
      </c>
      <c r="H206" s="44" t="s">
        <v>96</v>
      </c>
      <c r="I206" s="44" t="s">
        <v>97</v>
      </c>
      <c r="J206" s="44"/>
    </row>
    <row r="207" spans="1:10" s="45" customFormat="1" ht="25.5" x14ac:dyDescent="0.2">
      <c r="A207" s="42">
        <v>1</v>
      </c>
      <c r="B207" s="44" t="s">
        <v>450</v>
      </c>
      <c r="C207" s="34" t="s">
        <v>451</v>
      </c>
      <c r="D207" s="44" t="s">
        <v>1448</v>
      </c>
      <c r="E207" s="44" t="s">
        <v>1443</v>
      </c>
      <c r="F207" s="44" t="s">
        <v>22</v>
      </c>
      <c r="G207" s="44" t="s">
        <v>90</v>
      </c>
      <c r="H207" s="44" t="s">
        <v>96</v>
      </c>
      <c r="I207" s="44" t="s">
        <v>219</v>
      </c>
      <c r="J207" s="44"/>
    </row>
    <row r="208" spans="1:10" s="45" customFormat="1" ht="25.5" x14ac:dyDescent="0.2">
      <c r="A208" s="42">
        <v>1</v>
      </c>
      <c r="B208" s="44" t="s">
        <v>543</v>
      </c>
      <c r="C208" s="34" t="s">
        <v>544</v>
      </c>
      <c r="D208" s="44" t="s">
        <v>1448</v>
      </c>
      <c r="E208" s="44" t="s">
        <v>1443</v>
      </c>
      <c r="F208" s="44" t="s">
        <v>191</v>
      </c>
      <c r="G208" s="44" t="s">
        <v>192</v>
      </c>
      <c r="H208" s="44" t="s">
        <v>96</v>
      </c>
      <c r="I208" s="44" t="s">
        <v>193</v>
      </c>
      <c r="J208" s="44"/>
    </row>
    <row r="209" spans="1:10" s="45" customFormat="1" ht="25.5" x14ac:dyDescent="0.2">
      <c r="A209" s="42">
        <v>1</v>
      </c>
      <c r="B209" s="44" t="s">
        <v>546</v>
      </c>
      <c r="C209" s="34" t="s">
        <v>547</v>
      </c>
      <c r="D209" s="44" t="s">
        <v>1479</v>
      </c>
      <c r="E209" s="44" t="s">
        <v>1443</v>
      </c>
      <c r="F209" s="44" t="s">
        <v>191</v>
      </c>
      <c r="G209" s="44" t="s">
        <v>192</v>
      </c>
      <c r="H209" s="44" t="s">
        <v>96</v>
      </c>
      <c r="I209" s="44" t="s">
        <v>97</v>
      </c>
      <c r="J209" s="44"/>
    </row>
    <row r="210" spans="1:10" s="45" customFormat="1" ht="25.5" x14ac:dyDescent="0.2">
      <c r="A210" s="42">
        <v>1</v>
      </c>
      <c r="B210" s="44" t="s">
        <v>555</v>
      </c>
      <c r="C210" s="34" t="s">
        <v>556</v>
      </c>
      <c r="D210" s="44" t="s">
        <v>1448</v>
      </c>
      <c r="E210" s="44" t="s">
        <v>1443</v>
      </c>
      <c r="F210" s="44" t="s">
        <v>22</v>
      </c>
      <c r="G210" s="44" t="s">
        <v>90</v>
      </c>
      <c r="H210" s="44" t="s">
        <v>96</v>
      </c>
      <c r="I210" s="44" t="s">
        <v>193</v>
      </c>
      <c r="J210" s="44"/>
    </row>
    <row r="211" spans="1:10" s="45" customFormat="1" ht="25.5" x14ac:dyDescent="0.2">
      <c r="A211" s="42">
        <v>1</v>
      </c>
      <c r="B211" s="44" t="s">
        <v>568</v>
      </c>
      <c r="C211" s="34" t="s">
        <v>569</v>
      </c>
      <c r="D211" s="44" t="s">
        <v>1479</v>
      </c>
      <c r="E211" s="44" t="s">
        <v>1443</v>
      </c>
      <c r="F211" s="44" t="s">
        <v>22</v>
      </c>
      <c r="G211" s="44" t="s">
        <v>90</v>
      </c>
      <c r="H211" s="44" t="s">
        <v>96</v>
      </c>
      <c r="I211" s="44" t="s">
        <v>97</v>
      </c>
      <c r="J211" s="44"/>
    </row>
    <row r="212" spans="1:10" s="45" customFormat="1" ht="25.5" x14ac:dyDescent="0.2">
      <c r="A212" s="42">
        <v>1</v>
      </c>
      <c r="B212" s="44" t="s">
        <v>611</v>
      </c>
      <c r="C212" s="34" t="s">
        <v>612</v>
      </c>
      <c r="D212" s="44" t="s">
        <v>1479</v>
      </c>
      <c r="E212" s="44" t="s">
        <v>1443</v>
      </c>
      <c r="F212" s="44" t="s">
        <v>191</v>
      </c>
      <c r="G212" s="44" t="s">
        <v>192</v>
      </c>
      <c r="H212" s="44" t="s">
        <v>96</v>
      </c>
      <c r="I212" s="44" t="s">
        <v>97</v>
      </c>
      <c r="J212" s="44"/>
    </row>
    <row r="213" spans="1:10" s="45" customFormat="1" ht="25.5" x14ac:dyDescent="0.2">
      <c r="A213" s="42">
        <v>1</v>
      </c>
      <c r="B213" s="44" t="s">
        <v>685</v>
      </c>
      <c r="C213" s="34" t="s">
        <v>686</v>
      </c>
      <c r="D213" s="44" t="s">
        <v>1448</v>
      </c>
      <c r="E213" s="44" t="s">
        <v>1443</v>
      </c>
      <c r="F213" s="44" t="s">
        <v>22</v>
      </c>
      <c r="G213" s="44" t="s">
        <v>90</v>
      </c>
      <c r="H213" s="44" t="s">
        <v>96</v>
      </c>
      <c r="I213" s="44" t="s">
        <v>193</v>
      </c>
      <c r="J213" s="44"/>
    </row>
    <row r="214" spans="1:10" s="45" customFormat="1" ht="25.5" x14ac:dyDescent="0.2">
      <c r="A214" s="42">
        <v>1</v>
      </c>
      <c r="B214" s="44" t="s">
        <v>705</v>
      </c>
      <c r="C214" s="34" t="s">
        <v>706</v>
      </c>
      <c r="D214" s="44" t="s">
        <v>1448</v>
      </c>
      <c r="E214" s="44" t="s">
        <v>1443</v>
      </c>
      <c r="F214" s="44" t="s">
        <v>22</v>
      </c>
      <c r="G214" s="44" t="s">
        <v>90</v>
      </c>
      <c r="H214" s="44" t="s">
        <v>96</v>
      </c>
      <c r="I214" s="44" t="s">
        <v>219</v>
      </c>
      <c r="J214" s="44"/>
    </row>
    <row r="215" spans="1:10" s="45" customFormat="1" ht="25.5" x14ac:dyDescent="0.2">
      <c r="A215" s="42">
        <v>1</v>
      </c>
      <c r="B215" s="44" t="s">
        <v>718</v>
      </c>
      <c r="C215" s="34" t="s">
        <v>719</v>
      </c>
      <c r="D215" s="44" t="s">
        <v>1479</v>
      </c>
      <c r="E215" s="44" t="s">
        <v>1443</v>
      </c>
      <c r="F215" s="44" t="s">
        <v>22</v>
      </c>
      <c r="G215" s="44" t="s">
        <v>90</v>
      </c>
      <c r="H215" s="44" t="s">
        <v>96</v>
      </c>
      <c r="I215" s="44" t="s">
        <v>97</v>
      </c>
      <c r="J215" s="44"/>
    </row>
    <row r="216" spans="1:10" s="45" customFormat="1" ht="25.5" x14ac:dyDescent="0.2">
      <c r="A216" s="42">
        <v>1</v>
      </c>
      <c r="B216" s="44" t="s">
        <v>749</v>
      </c>
      <c r="C216" s="34" t="s">
        <v>750</v>
      </c>
      <c r="D216" s="44" t="s">
        <v>1479</v>
      </c>
      <c r="E216" s="44" t="s">
        <v>1443</v>
      </c>
      <c r="F216" s="44" t="s">
        <v>22</v>
      </c>
      <c r="G216" s="44" t="s">
        <v>90</v>
      </c>
      <c r="H216" s="44" t="s">
        <v>96</v>
      </c>
      <c r="I216" s="44" t="s">
        <v>97</v>
      </c>
      <c r="J216" s="44"/>
    </row>
    <row r="217" spans="1:10" s="45" customFormat="1" ht="25.5" x14ac:dyDescent="0.2">
      <c r="A217" s="42">
        <v>1</v>
      </c>
      <c r="B217" s="44" t="s">
        <v>770</v>
      </c>
      <c r="C217" s="34" t="s">
        <v>771</v>
      </c>
      <c r="D217" s="44" t="s">
        <v>1448</v>
      </c>
      <c r="E217" s="44" t="s">
        <v>1443</v>
      </c>
      <c r="F217" s="44" t="s">
        <v>22</v>
      </c>
      <c r="G217" s="44" t="s">
        <v>90</v>
      </c>
      <c r="H217" s="44" t="s">
        <v>96</v>
      </c>
      <c r="I217" s="44" t="s">
        <v>219</v>
      </c>
      <c r="J217" s="44"/>
    </row>
    <row r="218" spans="1:10" s="45" customFormat="1" ht="25.5" x14ac:dyDescent="0.2">
      <c r="A218" s="42">
        <v>1</v>
      </c>
      <c r="B218" s="44" t="s">
        <v>773</v>
      </c>
      <c r="C218" s="34" t="s">
        <v>774</v>
      </c>
      <c r="D218" s="44" t="s">
        <v>1479</v>
      </c>
      <c r="E218" s="44" t="s">
        <v>1443</v>
      </c>
      <c r="F218" s="44" t="s">
        <v>22</v>
      </c>
      <c r="G218" s="44" t="s">
        <v>90</v>
      </c>
      <c r="H218" s="44" t="s">
        <v>96</v>
      </c>
      <c r="I218" s="44" t="s">
        <v>97</v>
      </c>
      <c r="J218" s="44"/>
    </row>
    <row r="219" spans="1:10" s="45" customFormat="1" ht="25.5" x14ac:dyDescent="0.2">
      <c r="A219" s="42">
        <v>1</v>
      </c>
      <c r="B219" s="44" t="s">
        <v>810</v>
      </c>
      <c r="C219" s="34" t="s">
        <v>811</v>
      </c>
      <c r="D219" s="44" t="s">
        <v>1479</v>
      </c>
      <c r="E219" s="44" t="s">
        <v>1443</v>
      </c>
      <c r="F219" s="44" t="s">
        <v>22</v>
      </c>
      <c r="G219" s="44" t="s">
        <v>90</v>
      </c>
      <c r="H219" s="44" t="s">
        <v>96</v>
      </c>
      <c r="I219" s="44" t="s">
        <v>97</v>
      </c>
      <c r="J219" s="44"/>
    </row>
    <row r="220" spans="1:10" s="45" customFormat="1" ht="25.5" x14ac:dyDescent="0.2">
      <c r="A220" s="42">
        <v>1</v>
      </c>
      <c r="B220" s="44" t="s">
        <v>845</v>
      </c>
      <c r="C220" s="34" t="s">
        <v>846</v>
      </c>
      <c r="D220" s="44" t="s">
        <v>1479</v>
      </c>
      <c r="E220" s="44" t="s">
        <v>1443</v>
      </c>
      <c r="F220" s="44" t="s">
        <v>22</v>
      </c>
      <c r="G220" s="44" t="s">
        <v>90</v>
      </c>
      <c r="H220" s="44" t="s">
        <v>96</v>
      </c>
      <c r="I220" s="44" t="s">
        <v>97</v>
      </c>
      <c r="J220" s="44"/>
    </row>
    <row r="221" spans="1:10" s="45" customFormat="1" ht="25.5" x14ac:dyDescent="0.2">
      <c r="A221" s="42">
        <v>1</v>
      </c>
      <c r="B221" s="44" t="s">
        <v>878</v>
      </c>
      <c r="C221" s="34" t="s">
        <v>879</v>
      </c>
      <c r="D221" s="44" t="s">
        <v>1479</v>
      </c>
      <c r="E221" s="44" t="s">
        <v>1443</v>
      </c>
      <c r="F221" s="44" t="s">
        <v>22</v>
      </c>
      <c r="G221" s="44" t="s">
        <v>90</v>
      </c>
      <c r="H221" s="44" t="s">
        <v>96</v>
      </c>
      <c r="I221" s="44" t="s">
        <v>97</v>
      </c>
      <c r="J221" s="44"/>
    </row>
    <row r="222" spans="1:10" s="45" customFormat="1" ht="25.5" x14ac:dyDescent="0.2">
      <c r="A222" s="42">
        <v>1</v>
      </c>
      <c r="B222" s="44" t="s">
        <v>884</v>
      </c>
      <c r="C222" s="34" t="s">
        <v>363</v>
      </c>
      <c r="D222" s="44" t="s">
        <v>1479</v>
      </c>
      <c r="E222" s="44" t="s">
        <v>1443</v>
      </c>
      <c r="F222" s="44" t="s">
        <v>191</v>
      </c>
      <c r="G222" s="44" t="s">
        <v>192</v>
      </c>
      <c r="H222" s="44" t="s">
        <v>96</v>
      </c>
      <c r="I222" s="44" t="s">
        <v>97</v>
      </c>
      <c r="J222" s="44"/>
    </row>
    <row r="223" spans="1:10" s="45" customFormat="1" ht="25.5" x14ac:dyDescent="0.2">
      <c r="A223" s="42">
        <v>1</v>
      </c>
      <c r="B223" s="44" t="s">
        <v>893</v>
      </c>
      <c r="C223" s="34" t="s">
        <v>894</v>
      </c>
      <c r="D223" s="44" t="s">
        <v>1479</v>
      </c>
      <c r="E223" s="44" t="s">
        <v>1443</v>
      </c>
      <c r="F223" s="44" t="s">
        <v>64</v>
      </c>
      <c r="G223" s="44" t="s">
        <v>65</v>
      </c>
      <c r="H223" s="44" t="s">
        <v>96</v>
      </c>
      <c r="I223" s="44" t="s">
        <v>97</v>
      </c>
      <c r="J223" s="44"/>
    </row>
    <row r="224" spans="1:10" s="45" customFormat="1" ht="25.5" x14ac:dyDescent="0.2">
      <c r="A224" s="42">
        <v>1</v>
      </c>
      <c r="B224" s="44" t="s">
        <v>958</v>
      </c>
      <c r="C224" s="34" t="s">
        <v>959</v>
      </c>
      <c r="D224" s="44" t="s">
        <v>1479</v>
      </c>
      <c r="E224" s="44" t="s">
        <v>1442</v>
      </c>
      <c r="F224" s="44"/>
      <c r="G224" s="44"/>
      <c r="H224" s="44" t="s">
        <v>96</v>
      </c>
      <c r="I224" s="44" t="s">
        <v>97</v>
      </c>
      <c r="J224" s="44"/>
    </row>
    <row r="225" spans="1:10" s="45" customFormat="1" ht="25.5" x14ac:dyDescent="0.2">
      <c r="A225" s="42">
        <v>1</v>
      </c>
      <c r="B225" s="44" t="s">
        <v>964</v>
      </c>
      <c r="C225" s="34" t="s">
        <v>965</v>
      </c>
      <c r="D225" s="44" t="s">
        <v>1479</v>
      </c>
      <c r="E225" s="44" t="s">
        <v>1442</v>
      </c>
      <c r="F225" s="44" t="s">
        <v>102</v>
      </c>
      <c r="G225" s="44" t="s">
        <v>158</v>
      </c>
      <c r="H225" s="44" t="s">
        <v>96</v>
      </c>
      <c r="I225" s="44" t="s">
        <v>97</v>
      </c>
      <c r="J225" s="44"/>
    </row>
    <row r="226" spans="1:10" s="45" customFormat="1" ht="25.5" x14ac:dyDescent="0.2">
      <c r="A226" s="42">
        <v>1</v>
      </c>
      <c r="B226" s="44" t="s">
        <v>973</v>
      </c>
      <c r="C226" s="34" t="s">
        <v>974</v>
      </c>
      <c r="D226" s="44" t="s">
        <v>1479</v>
      </c>
      <c r="E226" s="44" t="s">
        <v>1442</v>
      </c>
      <c r="F226" s="44" t="s">
        <v>102</v>
      </c>
      <c r="G226" s="44" t="s">
        <v>158</v>
      </c>
      <c r="H226" s="44" t="s">
        <v>96</v>
      </c>
      <c r="I226" s="44" t="s">
        <v>97</v>
      </c>
      <c r="J226" s="44"/>
    </row>
    <row r="227" spans="1:10" s="45" customFormat="1" ht="25.5" x14ac:dyDescent="0.2">
      <c r="A227" s="42">
        <v>1</v>
      </c>
      <c r="B227" s="44" t="s">
        <v>1082</v>
      </c>
      <c r="C227" s="34" t="s">
        <v>632</v>
      </c>
      <c r="D227" s="44" t="s">
        <v>1448</v>
      </c>
      <c r="E227" s="44" t="s">
        <v>1442</v>
      </c>
      <c r="F227" s="44" t="s">
        <v>191</v>
      </c>
      <c r="G227" s="44" t="s">
        <v>624</v>
      </c>
      <c r="H227" s="44" t="s">
        <v>96</v>
      </c>
      <c r="I227" s="44" t="s">
        <v>193</v>
      </c>
      <c r="J227" s="44"/>
    </row>
    <row r="228" spans="1:10" s="45" customFormat="1" ht="25.5" x14ac:dyDescent="0.2">
      <c r="A228" s="42">
        <v>1</v>
      </c>
      <c r="B228" s="44" t="s">
        <v>1092</v>
      </c>
      <c r="C228" s="34" t="s">
        <v>1093</v>
      </c>
      <c r="D228" s="44" t="s">
        <v>1484</v>
      </c>
      <c r="E228" s="44" t="s">
        <v>1442</v>
      </c>
      <c r="F228" s="44" t="s">
        <v>102</v>
      </c>
      <c r="G228" s="44" t="s">
        <v>158</v>
      </c>
      <c r="H228" s="44" t="s">
        <v>96</v>
      </c>
      <c r="I228" s="44" t="s">
        <v>1096</v>
      </c>
      <c r="J228" s="44"/>
    </row>
    <row r="229" spans="1:10" s="45" customFormat="1" ht="25.5" x14ac:dyDescent="0.2">
      <c r="A229" s="42">
        <v>1</v>
      </c>
      <c r="B229" s="44" t="s">
        <v>442</v>
      </c>
      <c r="C229" s="34" t="s">
        <v>443</v>
      </c>
      <c r="D229" s="44" t="s">
        <v>1453</v>
      </c>
      <c r="E229" s="44" t="s">
        <v>1442</v>
      </c>
      <c r="F229" s="44" t="s">
        <v>102</v>
      </c>
      <c r="G229" s="44" t="s">
        <v>158</v>
      </c>
      <c r="H229" s="44" t="s">
        <v>96</v>
      </c>
      <c r="I229" s="44" t="s">
        <v>159</v>
      </c>
      <c r="J229" s="44"/>
    </row>
    <row r="230" spans="1:10" s="45" customFormat="1" ht="25.5" x14ac:dyDescent="0.2">
      <c r="A230" s="42">
        <v>1</v>
      </c>
      <c r="B230" s="44" t="s">
        <v>762</v>
      </c>
      <c r="C230" s="34" t="s">
        <v>763</v>
      </c>
      <c r="D230" s="44" t="s">
        <v>1452</v>
      </c>
      <c r="E230" s="44" t="s">
        <v>1442</v>
      </c>
      <c r="F230" s="44" t="s">
        <v>102</v>
      </c>
      <c r="G230" s="44" t="s">
        <v>158</v>
      </c>
      <c r="H230" s="44" t="s">
        <v>96</v>
      </c>
      <c r="I230" s="44" t="s">
        <v>156</v>
      </c>
      <c r="J230" s="44"/>
    </row>
    <row r="231" spans="1:10" s="45" customFormat="1" ht="25.5" x14ac:dyDescent="0.2">
      <c r="A231" s="42">
        <v>1</v>
      </c>
      <c r="B231" s="44" t="s">
        <v>785</v>
      </c>
      <c r="C231" s="34" t="s">
        <v>786</v>
      </c>
      <c r="D231" s="44" t="s">
        <v>1540</v>
      </c>
      <c r="E231" s="44" t="s">
        <v>1442</v>
      </c>
      <c r="F231" s="44" t="s">
        <v>102</v>
      </c>
      <c r="G231" s="44" t="s">
        <v>656</v>
      </c>
      <c r="H231" s="44" t="s">
        <v>96</v>
      </c>
      <c r="I231" s="44" t="s">
        <v>789</v>
      </c>
      <c r="J231" s="44"/>
    </row>
    <row r="232" spans="1:10" s="45" customFormat="1" ht="25.5" x14ac:dyDescent="0.2">
      <c r="A232" s="42">
        <v>1</v>
      </c>
      <c r="B232" s="44" t="s">
        <v>851</v>
      </c>
      <c r="C232" s="34" t="s">
        <v>852</v>
      </c>
      <c r="D232" s="44" t="s">
        <v>1540</v>
      </c>
      <c r="E232" s="44" t="s">
        <v>1442</v>
      </c>
      <c r="F232" s="44" t="s">
        <v>102</v>
      </c>
      <c r="G232" s="44" t="s">
        <v>656</v>
      </c>
      <c r="H232" s="44" t="s">
        <v>96</v>
      </c>
      <c r="I232" s="44" t="s">
        <v>789</v>
      </c>
      <c r="J232" s="44"/>
    </row>
    <row r="233" spans="1:10" s="45" customFormat="1" ht="25.5" x14ac:dyDescent="0.2">
      <c r="A233" s="42">
        <v>1</v>
      </c>
      <c r="B233" s="44" t="s">
        <v>1136</v>
      </c>
      <c r="C233" s="34" t="s">
        <v>1137</v>
      </c>
      <c r="D233" s="44" t="s">
        <v>1541</v>
      </c>
      <c r="E233" s="44" t="s">
        <v>1442</v>
      </c>
      <c r="F233" s="44" t="s">
        <v>102</v>
      </c>
      <c r="G233" s="44" t="s">
        <v>656</v>
      </c>
      <c r="H233" s="44" t="s">
        <v>96</v>
      </c>
      <c r="I233" s="44" t="s">
        <v>1139</v>
      </c>
      <c r="J233" s="44"/>
    </row>
    <row r="234" spans="1:10" s="45" customFormat="1" ht="25.5" x14ac:dyDescent="0.2">
      <c r="A234" s="42">
        <v>1</v>
      </c>
      <c r="B234" s="44" t="s">
        <v>199</v>
      </c>
      <c r="C234" s="34" t="s">
        <v>200</v>
      </c>
      <c r="D234" s="44" t="s">
        <v>1554</v>
      </c>
      <c r="E234" s="44" t="s">
        <v>1442</v>
      </c>
      <c r="F234" s="44" t="s">
        <v>102</v>
      </c>
      <c r="G234" s="44" t="s">
        <v>656</v>
      </c>
      <c r="H234" s="44" t="s">
        <v>96</v>
      </c>
      <c r="I234" s="44" t="s">
        <v>205</v>
      </c>
      <c r="J234" s="44"/>
    </row>
    <row r="235" spans="1:10" s="45" customFormat="1" ht="25.5" x14ac:dyDescent="0.2">
      <c r="A235" s="42">
        <v>1</v>
      </c>
      <c r="B235" s="44" t="s">
        <v>913</v>
      </c>
      <c r="C235" s="34" t="s">
        <v>914</v>
      </c>
      <c r="D235" s="44" t="s">
        <v>1451</v>
      </c>
      <c r="E235" s="44" t="s">
        <v>1446</v>
      </c>
      <c r="F235" s="44" t="s">
        <v>64</v>
      </c>
      <c r="G235" s="44" t="s">
        <v>924</v>
      </c>
      <c r="H235" s="44" t="s">
        <v>1585</v>
      </c>
      <c r="I235" s="44" t="s">
        <v>1134</v>
      </c>
    </row>
    <row r="236" spans="1:10" s="45" customFormat="1" ht="25.5" x14ac:dyDescent="0.2">
      <c r="A236" s="42">
        <v>1</v>
      </c>
      <c r="B236" s="44" t="s">
        <v>920</v>
      </c>
      <c r="C236" s="34" t="s">
        <v>921</v>
      </c>
      <c r="D236" s="44" t="s">
        <v>1553</v>
      </c>
      <c r="E236" s="44" t="s">
        <v>1442</v>
      </c>
      <c r="F236" s="44" t="s">
        <v>39</v>
      </c>
      <c r="G236" s="44" t="s">
        <v>916</v>
      </c>
      <c r="H236" s="44" t="s">
        <v>1585</v>
      </c>
      <c r="I236" s="44" t="s">
        <v>926</v>
      </c>
    </row>
    <row r="237" spans="1:10" s="45" customFormat="1" ht="25.5" x14ac:dyDescent="0.2">
      <c r="A237" s="42">
        <v>1</v>
      </c>
      <c r="B237" s="44" t="s">
        <v>176</v>
      </c>
      <c r="C237" s="34" t="s">
        <v>177</v>
      </c>
      <c r="D237" s="44" t="s">
        <v>1454</v>
      </c>
      <c r="E237" s="44" t="s">
        <v>1438</v>
      </c>
      <c r="F237" s="44" t="s">
        <v>22</v>
      </c>
      <c r="G237" s="44" t="s">
        <v>186</v>
      </c>
      <c r="H237" s="44" t="s">
        <v>52</v>
      </c>
      <c r="I237" s="44" t="s">
        <v>181</v>
      </c>
    </row>
    <row r="238" spans="1:10" s="45" customFormat="1" ht="25.5" x14ac:dyDescent="0.2">
      <c r="A238" s="42">
        <v>1</v>
      </c>
      <c r="B238" s="44" t="s">
        <v>1018</v>
      </c>
      <c r="C238" s="34" t="s">
        <v>1019</v>
      </c>
      <c r="D238" s="44" t="s">
        <v>1456</v>
      </c>
      <c r="E238" s="44" t="s">
        <v>1438</v>
      </c>
      <c r="F238" s="44" t="s">
        <v>102</v>
      </c>
      <c r="G238" s="44" t="s">
        <v>180</v>
      </c>
      <c r="H238" s="44" t="s">
        <v>52</v>
      </c>
      <c r="I238" s="44" t="s">
        <v>1022</v>
      </c>
    </row>
    <row r="239" spans="1:10" s="45" customFormat="1" ht="25.5" x14ac:dyDescent="0.2">
      <c r="A239" s="42">
        <v>1</v>
      </c>
      <c r="B239" s="44" t="s">
        <v>46</v>
      </c>
      <c r="C239" s="34" t="s">
        <v>47</v>
      </c>
      <c r="D239" s="44" t="s">
        <v>1485</v>
      </c>
      <c r="E239" s="44" t="s">
        <v>1438</v>
      </c>
      <c r="F239" s="44" t="s">
        <v>102</v>
      </c>
      <c r="G239" s="44" t="s">
        <v>180</v>
      </c>
      <c r="H239" s="44" t="s">
        <v>52</v>
      </c>
      <c r="I239" s="44" t="s">
        <v>53</v>
      </c>
    </row>
    <row r="240" spans="1:10" s="45" customFormat="1" ht="25.5" x14ac:dyDescent="0.2">
      <c r="A240" s="42">
        <v>1</v>
      </c>
      <c r="B240" s="44" t="s">
        <v>86</v>
      </c>
      <c r="C240" s="34" t="s">
        <v>87</v>
      </c>
      <c r="D240" s="44" t="s">
        <v>1459</v>
      </c>
      <c r="E240" s="44" t="s">
        <v>1438</v>
      </c>
      <c r="F240" s="44" t="s">
        <v>14</v>
      </c>
      <c r="G240" s="44" t="s">
        <v>345</v>
      </c>
      <c r="H240" s="44" t="s">
        <v>52</v>
      </c>
      <c r="I240" s="44" t="s">
        <v>91</v>
      </c>
    </row>
    <row r="241" spans="1:10" s="45" customFormat="1" ht="25.5" x14ac:dyDescent="0.2">
      <c r="A241" s="42">
        <v>1</v>
      </c>
      <c r="B241" s="44" t="s">
        <v>119</v>
      </c>
      <c r="C241" s="34" t="s">
        <v>120</v>
      </c>
      <c r="D241" s="44" t="s">
        <v>1459</v>
      </c>
      <c r="E241" s="44" t="s">
        <v>1438</v>
      </c>
      <c r="F241" s="44" t="s">
        <v>102</v>
      </c>
      <c r="G241" s="44" t="s">
        <v>158</v>
      </c>
      <c r="H241" s="44" t="s">
        <v>52</v>
      </c>
      <c r="I241" s="44" t="s">
        <v>91</v>
      </c>
      <c r="J241" s="44"/>
    </row>
    <row r="242" spans="1:10" s="45" customFormat="1" ht="25.5" x14ac:dyDescent="0.2">
      <c r="A242" s="42">
        <v>1</v>
      </c>
      <c r="B242" s="44" t="s">
        <v>128</v>
      </c>
      <c r="C242" s="34" t="s">
        <v>129</v>
      </c>
      <c r="D242" s="44" t="s">
        <v>1485</v>
      </c>
      <c r="E242" s="44" t="s">
        <v>1438</v>
      </c>
      <c r="F242" s="44" t="s">
        <v>102</v>
      </c>
      <c r="G242" s="44" t="s">
        <v>730</v>
      </c>
      <c r="H242" s="44" t="s">
        <v>52</v>
      </c>
      <c r="I242" s="44" t="s">
        <v>53</v>
      </c>
      <c r="J242" s="44"/>
    </row>
    <row r="243" spans="1:10" s="45" customFormat="1" ht="25.5" x14ac:dyDescent="0.2">
      <c r="A243" s="42">
        <v>1</v>
      </c>
      <c r="B243" s="44" t="s">
        <v>213</v>
      </c>
      <c r="C243" s="34" t="s">
        <v>214</v>
      </c>
      <c r="D243" s="44" t="s">
        <v>1459</v>
      </c>
      <c r="E243" s="44" t="s">
        <v>1438</v>
      </c>
      <c r="F243" s="44" t="s">
        <v>14</v>
      </c>
      <c r="G243" s="44" t="s">
        <v>816</v>
      </c>
      <c r="H243" s="44" t="s">
        <v>52</v>
      </c>
      <c r="I243" s="44" t="s">
        <v>91</v>
      </c>
      <c r="J243" s="44"/>
    </row>
    <row r="244" spans="1:10" s="45" customFormat="1" ht="25.5" x14ac:dyDescent="0.2">
      <c r="A244" s="42">
        <v>1</v>
      </c>
      <c r="B244" s="44" t="s">
        <v>251</v>
      </c>
      <c r="C244" s="34" t="s">
        <v>252</v>
      </c>
      <c r="D244" s="44" t="s">
        <v>1459</v>
      </c>
      <c r="E244" s="44" t="s">
        <v>1438</v>
      </c>
      <c r="F244" s="44" t="s">
        <v>102</v>
      </c>
      <c r="G244" s="44" t="s">
        <v>180</v>
      </c>
      <c r="H244" s="44" t="s">
        <v>52</v>
      </c>
      <c r="I244" s="44" t="s">
        <v>91</v>
      </c>
      <c r="J244" s="44"/>
    </row>
    <row r="245" spans="1:10" s="45" customFormat="1" ht="25.5" x14ac:dyDescent="0.2">
      <c r="A245" s="42">
        <v>1</v>
      </c>
      <c r="B245" s="44" t="s">
        <v>274</v>
      </c>
      <c r="C245" s="34" t="s">
        <v>275</v>
      </c>
      <c r="D245" s="44" t="s">
        <v>1485</v>
      </c>
      <c r="E245" s="44" t="s">
        <v>1438</v>
      </c>
      <c r="F245" s="44" t="s">
        <v>102</v>
      </c>
      <c r="G245" s="44" t="s">
        <v>1053</v>
      </c>
      <c r="H245" s="44" t="s">
        <v>52</v>
      </c>
      <c r="I245" s="44" t="s">
        <v>53</v>
      </c>
      <c r="J245" s="44"/>
    </row>
    <row r="246" spans="1:10" s="45" customFormat="1" ht="25.5" x14ac:dyDescent="0.2">
      <c r="A246" s="42">
        <v>1</v>
      </c>
      <c r="B246" s="44" t="s">
        <v>356</v>
      </c>
      <c r="C246" s="34" t="s">
        <v>357</v>
      </c>
      <c r="D246" s="44" t="s">
        <v>1485</v>
      </c>
      <c r="E246" s="44" t="s">
        <v>1438</v>
      </c>
      <c r="F246" s="44" t="s">
        <v>22</v>
      </c>
      <c r="G246" s="44" t="s">
        <v>90</v>
      </c>
      <c r="H246" s="44" t="s">
        <v>52</v>
      </c>
      <c r="I246" s="44" t="s">
        <v>53</v>
      </c>
      <c r="J246" s="44"/>
    </row>
    <row r="247" spans="1:10" s="45" customFormat="1" ht="25.5" x14ac:dyDescent="0.2">
      <c r="A247" s="42">
        <v>1</v>
      </c>
      <c r="B247" s="44" t="s">
        <v>379</v>
      </c>
      <c r="C247" s="34" t="s">
        <v>380</v>
      </c>
      <c r="D247" s="44" t="s">
        <v>1448</v>
      </c>
      <c r="E247" s="44" t="s">
        <v>1438</v>
      </c>
      <c r="F247" s="44"/>
      <c r="G247" s="44"/>
      <c r="H247" s="44" t="s">
        <v>52</v>
      </c>
      <c r="I247" s="44" t="s">
        <v>193</v>
      </c>
      <c r="J247" s="44"/>
    </row>
    <row r="248" spans="1:10" s="45" customFormat="1" ht="25.5" x14ac:dyDescent="0.2">
      <c r="A248" s="42">
        <v>1</v>
      </c>
      <c r="B248" s="44" t="s">
        <v>405</v>
      </c>
      <c r="C248" s="34" t="s">
        <v>406</v>
      </c>
      <c r="D248" s="44" t="s">
        <v>1459</v>
      </c>
      <c r="E248" s="44" t="s">
        <v>1438</v>
      </c>
      <c r="F248" s="44"/>
      <c r="G248" s="44"/>
      <c r="H248" s="44" t="s">
        <v>52</v>
      </c>
      <c r="I248" s="44" t="s">
        <v>91</v>
      </c>
      <c r="J248" s="44"/>
    </row>
    <row r="249" spans="1:10" s="45" customFormat="1" ht="25.5" x14ac:dyDescent="0.2">
      <c r="A249" s="42">
        <v>1</v>
      </c>
      <c r="B249" s="44" t="s">
        <v>501</v>
      </c>
      <c r="C249" s="34" t="s">
        <v>363</v>
      </c>
      <c r="D249" s="44" t="s">
        <v>1485</v>
      </c>
      <c r="E249" s="44" t="s">
        <v>1438</v>
      </c>
      <c r="F249" s="44"/>
      <c r="G249" s="44"/>
      <c r="H249" s="44" t="s">
        <v>52</v>
      </c>
      <c r="I249" s="44" t="s">
        <v>53</v>
      </c>
      <c r="J249" s="44"/>
    </row>
    <row r="250" spans="1:10" s="45" customFormat="1" ht="25.5" x14ac:dyDescent="0.2">
      <c r="A250" s="42">
        <v>1</v>
      </c>
      <c r="B250" s="44" t="s">
        <v>513</v>
      </c>
      <c r="C250" s="34" t="s">
        <v>514</v>
      </c>
      <c r="D250" s="44" t="s">
        <v>1485</v>
      </c>
      <c r="E250" s="44" t="s">
        <v>1445</v>
      </c>
      <c r="F250" s="44" t="s">
        <v>64</v>
      </c>
      <c r="G250" s="44" t="s">
        <v>65</v>
      </c>
      <c r="H250" s="44" t="s">
        <v>52</v>
      </c>
      <c r="I250" s="44" t="s">
        <v>53</v>
      </c>
      <c r="J250" s="44"/>
    </row>
    <row r="251" spans="1:10" s="45" customFormat="1" ht="25.5" x14ac:dyDescent="0.2">
      <c r="A251" s="42">
        <v>1</v>
      </c>
      <c r="B251" s="44" t="s">
        <v>532</v>
      </c>
      <c r="C251" s="34" t="s">
        <v>533</v>
      </c>
      <c r="D251" s="44" t="s">
        <v>1479</v>
      </c>
      <c r="E251" s="44" t="s">
        <v>1443</v>
      </c>
      <c r="F251" s="44" t="s">
        <v>50</v>
      </c>
      <c r="G251" s="44" t="s">
        <v>51</v>
      </c>
      <c r="H251" s="44" t="s">
        <v>52</v>
      </c>
      <c r="I251" s="44" t="s">
        <v>97</v>
      </c>
      <c r="J251" s="44"/>
    </row>
    <row r="252" spans="1:10" s="45" customFormat="1" ht="25.5" x14ac:dyDescent="0.2">
      <c r="A252" s="42">
        <v>1</v>
      </c>
      <c r="B252" s="44" t="s">
        <v>549</v>
      </c>
      <c r="C252" s="34" t="s">
        <v>550</v>
      </c>
      <c r="D252" s="44" t="s">
        <v>1459</v>
      </c>
      <c r="E252" s="44" t="s">
        <v>1443</v>
      </c>
      <c r="F252" s="44" t="s">
        <v>22</v>
      </c>
      <c r="G252" s="44" t="s">
        <v>90</v>
      </c>
      <c r="H252" s="44" t="s">
        <v>52</v>
      </c>
      <c r="I252" s="44" t="s">
        <v>91</v>
      </c>
      <c r="J252" s="44"/>
    </row>
    <row r="253" spans="1:10" s="45" customFormat="1" ht="25.5" x14ac:dyDescent="0.2">
      <c r="A253" s="42">
        <v>1</v>
      </c>
      <c r="B253" s="44" t="s">
        <v>558</v>
      </c>
      <c r="C253" s="34" t="s">
        <v>559</v>
      </c>
      <c r="D253" s="44" t="s">
        <v>1459</v>
      </c>
      <c r="E253" s="44" t="s">
        <v>1443</v>
      </c>
      <c r="F253" s="44" t="s">
        <v>22</v>
      </c>
      <c r="G253" s="44" t="s">
        <v>90</v>
      </c>
      <c r="H253" s="44" t="s">
        <v>52</v>
      </c>
      <c r="I253" s="44" t="s">
        <v>91</v>
      </c>
      <c r="J253" s="44"/>
    </row>
    <row r="254" spans="1:10" s="45" customFormat="1" ht="25.5" x14ac:dyDescent="0.2">
      <c r="A254" s="42">
        <v>1</v>
      </c>
      <c r="B254" s="44" t="s">
        <v>586</v>
      </c>
      <c r="C254" s="34" t="s">
        <v>587</v>
      </c>
      <c r="D254" s="44" t="s">
        <v>1568</v>
      </c>
      <c r="E254" s="44" t="s">
        <v>1443</v>
      </c>
      <c r="F254" s="44" t="s">
        <v>50</v>
      </c>
      <c r="G254" s="44" t="s">
        <v>51</v>
      </c>
      <c r="H254" s="44" t="s">
        <v>52</v>
      </c>
      <c r="I254" s="44" t="s">
        <v>1584</v>
      </c>
      <c r="J254" s="44"/>
    </row>
    <row r="255" spans="1:10" s="45" customFormat="1" ht="25.5" x14ac:dyDescent="0.2">
      <c r="A255" s="42">
        <v>1</v>
      </c>
      <c r="B255" s="44" t="s">
        <v>600</v>
      </c>
      <c r="C255" s="34" t="s">
        <v>601</v>
      </c>
      <c r="D255" s="44" t="s">
        <v>1486</v>
      </c>
      <c r="E255" s="44" t="s">
        <v>1443</v>
      </c>
      <c r="F255" s="44" t="s">
        <v>22</v>
      </c>
      <c r="G255" s="44" t="s">
        <v>90</v>
      </c>
      <c r="H255" s="44" t="s">
        <v>52</v>
      </c>
      <c r="I255" s="44" t="s">
        <v>604</v>
      </c>
      <c r="J255" s="44"/>
    </row>
    <row r="256" spans="1:10" s="45" customFormat="1" ht="25.5" x14ac:dyDescent="0.2">
      <c r="A256" s="42">
        <v>1</v>
      </c>
      <c r="B256" s="44" t="s">
        <v>682</v>
      </c>
      <c r="C256" s="34" t="s">
        <v>683</v>
      </c>
      <c r="D256" s="44" t="s">
        <v>1459</v>
      </c>
      <c r="E256" s="44" t="s">
        <v>1443</v>
      </c>
      <c r="F256" s="44" t="s">
        <v>22</v>
      </c>
      <c r="G256" s="44" t="s">
        <v>90</v>
      </c>
      <c r="H256" s="44" t="s">
        <v>52</v>
      </c>
      <c r="I256" s="44" t="s">
        <v>91</v>
      </c>
      <c r="J256" s="44"/>
    </row>
    <row r="257" spans="1:10" s="45" customFormat="1" ht="25.5" x14ac:dyDescent="0.2">
      <c r="A257" s="42">
        <v>1</v>
      </c>
      <c r="B257" s="44" t="s">
        <v>699</v>
      </c>
      <c r="C257" s="34" t="s">
        <v>700</v>
      </c>
      <c r="D257" s="44" t="s">
        <v>1459</v>
      </c>
      <c r="E257" s="44" t="s">
        <v>1443</v>
      </c>
      <c r="F257" s="44" t="s">
        <v>50</v>
      </c>
      <c r="G257" s="44" t="s">
        <v>51</v>
      </c>
      <c r="H257" s="44" t="s">
        <v>52</v>
      </c>
      <c r="I257" s="44" t="s">
        <v>91</v>
      </c>
      <c r="J257" s="44"/>
    </row>
    <row r="258" spans="1:10" s="45" customFormat="1" ht="25.5" x14ac:dyDescent="0.2">
      <c r="A258" s="42">
        <v>1</v>
      </c>
      <c r="B258" s="44" t="s">
        <v>721</v>
      </c>
      <c r="C258" s="34" t="s">
        <v>722</v>
      </c>
      <c r="D258" s="44" t="s">
        <v>1459</v>
      </c>
      <c r="E258" s="44" t="s">
        <v>1443</v>
      </c>
      <c r="F258" s="44" t="s">
        <v>50</v>
      </c>
      <c r="G258" s="44" t="s">
        <v>51</v>
      </c>
      <c r="H258" s="44" t="s">
        <v>52</v>
      </c>
      <c r="I258" s="44" t="s">
        <v>91</v>
      </c>
      <c r="J258" s="44"/>
    </row>
    <row r="259" spans="1:10" s="45" customFormat="1" ht="25.5" x14ac:dyDescent="0.2">
      <c r="A259" s="42">
        <v>1</v>
      </c>
      <c r="B259" s="44" t="s">
        <v>866</v>
      </c>
      <c r="C259" s="34" t="s">
        <v>867</v>
      </c>
      <c r="D259" s="44" t="s">
        <v>1487</v>
      </c>
      <c r="E259" s="44" t="s">
        <v>1443</v>
      </c>
      <c r="F259" s="44" t="s">
        <v>191</v>
      </c>
      <c r="G259" s="44" t="s">
        <v>382</v>
      </c>
      <c r="H259" s="44" t="s">
        <v>52</v>
      </c>
      <c r="I259" s="44" t="s">
        <v>870</v>
      </c>
      <c r="J259" s="44"/>
    </row>
    <row r="260" spans="1:10" s="45" customFormat="1" ht="25.5" x14ac:dyDescent="0.2">
      <c r="A260" s="42">
        <v>1</v>
      </c>
      <c r="B260" s="44" t="s">
        <v>899</v>
      </c>
      <c r="C260" s="34" t="s">
        <v>900</v>
      </c>
      <c r="D260" s="44" t="s">
        <v>1459</v>
      </c>
      <c r="E260" s="44" t="s">
        <v>1443</v>
      </c>
      <c r="F260" s="44" t="s">
        <v>22</v>
      </c>
      <c r="G260" s="44" t="s">
        <v>90</v>
      </c>
      <c r="H260" s="44" t="s">
        <v>52</v>
      </c>
      <c r="I260" s="44" t="s">
        <v>91</v>
      </c>
      <c r="J260" s="44"/>
    </row>
    <row r="261" spans="1:10" s="45" customFormat="1" ht="25.5" x14ac:dyDescent="0.2">
      <c r="A261" s="42">
        <v>1</v>
      </c>
      <c r="B261" s="44" t="s">
        <v>917</v>
      </c>
      <c r="C261" s="34" t="s">
        <v>918</v>
      </c>
      <c r="D261" s="44" t="s">
        <v>1459</v>
      </c>
      <c r="E261" s="44" t="s">
        <v>1443</v>
      </c>
      <c r="F261" s="44" t="s">
        <v>50</v>
      </c>
      <c r="G261" s="44" t="s">
        <v>51</v>
      </c>
      <c r="H261" s="44" t="s">
        <v>52</v>
      </c>
      <c r="I261" s="44" t="s">
        <v>91</v>
      </c>
      <c r="J261" s="44"/>
    </row>
    <row r="262" spans="1:10" s="45" customFormat="1" ht="25.5" x14ac:dyDescent="0.2">
      <c r="A262" s="42">
        <v>1</v>
      </c>
      <c r="B262" s="44" t="s">
        <v>940</v>
      </c>
      <c r="C262" s="34" t="s">
        <v>941</v>
      </c>
      <c r="D262" s="44" t="s">
        <v>1459</v>
      </c>
      <c r="E262" s="44" t="s">
        <v>1443</v>
      </c>
      <c r="F262" s="44" t="s">
        <v>50</v>
      </c>
      <c r="G262" s="44" t="s">
        <v>51</v>
      </c>
      <c r="H262" s="44" t="s">
        <v>52</v>
      </c>
      <c r="I262" s="44" t="s">
        <v>91</v>
      </c>
      <c r="J262" s="44"/>
    </row>
    <row r="263" spans="1:10" s="45" customFormat="1" ht="25.5" x14ac:dyDescent="0.2">
      <c r="A263" s="42">
        <v>1</v>
      </c>
      <c r="B263" s="44" t="s">
        <v>951</v>
      </c>
      <c r="C263" s="34" t="s">
        <v>952</v>
      </c>
      <c r="D263" s="44" t="s">
        <v>1486</v>
      </c>
      <c r="E263" s="44" t="s">
        <v>1443</v>
      </c>
      <c r="F263" s="44" t="s">
        <v>22</v>
      </c>
      <c r="G263" s="44" t="s">
        <v>90</v>
      </c>
      <c r="H263" s="44" t="s">
        <v>52</v>
      </c>
      <c r="I263" s="44" t="s">
        <v>604</v>
      </c>
      <c r="J263" s="44"/>
    </row>
    <row r="264" spans="1:10" s="45" customFormat="1" ht="25.5" x14ac:dyDescent="0.2">
      <c r="A264" s="42">
        <v>1</v>
      </c>
      <c r="B264" s="44" t="s">
        <v>979</v>
      </c>
      <c r="C264" s="34" t="s">
        <v>980</v>
      </c>
      <c r="D264" s="44" t="s">
        <v>1459</v>
      </c>
      <c r="E264" s="44" t="s">
        <v>1443</v>
      </c>
      <c r="F264" s="44" t="s">
        <v>22</v>
      </c>
      <c r="G264" s="44" t="s">
        <v>90</v>
      </c>
      <c r="H264" s="44" t="s">
        <v>52</v>
      </c>
      <c r="I264" s="44" t="s">
        <v>91</v>
      </c>
      <c r="J264" s="44"/>
    </row>
    <row r="265" spans="1:10" s="45" customFormat="1" ht="25.5" x14ac:dyDescent="0.2">
      <c r="A265" s="42">
        <v>1</v>
      </c>
      <c r="B265" s="44" t="s">
        <v>1033</v>
      </c>
      <c r="C265" s="34" t="s">
        <v>1034</v>
      </c>
      <c r="D265" s="44" t="s">
        <v>1491</v>
      </c>
      <c r="E265" s="44" t="s">
        <v>1443</v>
      </c>
      <c r="F265" s="44" t="s">
        <v>22</v>
      </c>
      <c r="G265" s="44" t="s">
        <v>90</v>
      </c>
      <c r="H265" s="44" t="s">
        <v>52</v>
      </c>
      <c r="I265" s="44" t="s">
        <v>1037</v>
      </c>
      <c r="J265" s="44"/>
    </row>
    <row r="266" spans="1:10" s="45" customFormat="1" ht="25.5" x14ac:dyDescent="0.2">
      <c r="A266" s="42">
        <v>1</v>
      </c>
      <c r="B266" s="44" t="s">
        <v>182</v>
      </c>
      <c r="C266" s="34" t="s">
        <v>183</v>
      </c>
      <c r="D266" s="44" t="s">
        <v>1512</v>
      </c>
      <c r="E266" s="44" t="s">
        <v>1443</v>
      </c>
      <c r="F266" s="44" t="s">
        <v>64</v>
      </c>
      <c r="G266" s="44" t="s">
        <v>590</v>
      </c>
      <c r="H266" s="44" t="s">
        <v>52</v>
      </c>
      <c r="I266" s="44" t="s">
        <v>91</v>
      </c>
      <c r="J266" s="44"/>
    </row>
    <row r="267" spans="1:10" s="45" customFormat="1" ht="25.5" x14ac:dyDescent="0.2">
      <c r="A267" s="42">
        <v>1</v>
      </c>
      <c r="B267" s="44" t="s">
        <v>194</v>
      </c>
      <c r="C267" s="34" t="s">
        <v>177</v>
      </c>
      <c r="D267" s="44" t="s">
        <v>1454</v>
      </c>
      <c r="E267" s="44" t="s">
        <v>1443</v>
      </c>
      <c r="F267" s="44" t="s">
        <v>64</v>
      </c>
      <c r="G267" s="44" t="s">
        <v>590</v>
      </c>
      <c r="H267" s="44" t="s">
        <v>52</v>
      </c>
      <c r="I267" s="44" t="s">
        <v>181</v>
      </c>
      <c r="J267" s="44"/>
    </row>
    <row r="268" spans="1:10" s="45" customFormat="1" ht="25.5" x14ac:dyDescent="0.2">
      <c r="A268" s="42">
        <v>1</v>
      </c>
      <c r="B268" s="44" t="s">
        <v>286</v>
      </c>
      <c r="C268" s="34" t="s">
        <v>287</v>
      </c>
      <c r="D268" s="44" t="s">
        <v>1454</v>
      </c>
      <c r="E268" s="44" t="s">
        <v>1443</v>
      </c>
      <c r="F268" s="44" t="s">
        <v>22</v>
      </c>
      <c r="G268" s="44" t="s">
        <v>90</v>
      </c>
      <c r="H268" s="44" t="s">
        <v>52</v>
      </c>
      <c r="I268" s="44" t="s">
        <v>181</v>
      </c>
      <c r="J268" s="44"/>
    </row>
    <row r="269" spans="1:10" s="45" customFormat="1" ht="25.5" x14ac:dyDescent="0.2">
      <c r="A269" s="42">
        <v>1</v>
      </c>
      <c r="B269" s="44" t="s">
        <v>342</v>
      </c>
      <c r="C269" s="34" t="s">
        <v>310</v>
      </c>
      <c r="D269" s="44" t="s">
        <v>1513</v>
      </c>
      <c r="E269" s="44" t="s">
        <v>1443</v>
      </c>
      <c r="F269" s="44" t="s">
        <v>22</v>
      </c>
      <c r="G269" s="44" t="s">
        <v>90</v>
      </c>
      <c r="H269" s="44" t="s">
        <v>52</v>
      </c>
      <c r="I269" s="44" t="s">
        <v>346</v>
      </c>
      <c r="J269" s="44"/>
    </row>
    <row r="270" spans="1:10" s="45" customFormat="1" ht="25.5" x14ac:dyDescent="0.2">
      <c r="A270" s="42">
        <v>1</v>
      </c>
      <c r="B270" s="44" t="s">
        <v>638</v>
      </c>
      <c r="C270" s="34" t="s">
        <v>639</v>
      </c>
      <c r="D270" s="44" t="s">
        <v>1453</v>
      </c>
      <c r="E270" s="44" t="s">
        <v>1443</v>
      </c>
      <c r="F270" s="44" t="s">
        <v>22</v>
      </c>
      <c r="G270" s="44" t="s">
        <v>90</v>
      </c>
      <c r="H270" s="44" t="s">
        <v>52</v>
      </c>
      <c r="I270" s="44" t="s">
        <v>159</v>
      </c>
      <c r="J270" s="44"/>
    </row>
    <row r="271" spans="1:10" s="45" customFormat="1" ht="25.5" x14ac:dyDescent="0.2">
      <c r="A271" s="42">
        <v>1</v>
      </c>
      <c r="B271" s="44" t="s">
        <v>727</v>
      </c>
      <c r="C271" s="34" t="s">
        <v>728</v>
      </c>
      <c r="D271" s="44" t="s">
        <v>1454</v>
      </c>
      <c r="E271" s="44" t="s">
        <v>1443</v>
      </c>
      <c r="F271" s="44" t="s">
        <v>64</v>
      </c>
      <c r="G271" s="44" t="s">
        <v>65</v>
      </c>
      <c r="H271" s="44" t="s">
        <v>52</v>
      </c>
      <c r="I271" s="44" t="s">
        <v>181</v>
      </c>
      <c r="J271" s="44"/>
    </row>
    <row r="272" spans="1:10" s="45" customFormat="1" ht="25.5" x14ac:dyDescent="0.2">
      <c r="A272" s="42">
        <v>1</v>
      </c>
      <c r="B272" s="44" t="s">
        <v>813</v>
      </c>
      <c r="C272" s="34" t="s">
        <v>814</v>
      </c>
      <c r="D272" s="44" t="s">
        <v>1459</v>
      </c>
      <c r="E272" s="44" t="s">
        <v>1443</v>
      </c>
      <c r="F272" s="44" t="s">
        <v>22</v>
      </c>
      <c r="G272" s="44" t="s">
        <v>90</v>
      </c>
      <c r="H272" s="44" t="s">
        <v>52</v>
      </c>
      <c r="I272" s="44" t="s">
        <v>91</v>
      </c>
      <c r="J272" s="44"/>
    </row>
    <row r="273" spans="1:10" s="45" customFormat="1" ht="25.5" x14ac:dyDescent="0.2">
      <c r="A273" s="42">
        <v>1</v>
      </c>
      <c r="B273" s="44" t="s">
        <v>854</v>
      </c>
      <c r="C273" s="34" t="s">
        <v>855</v>
      </c>
      <c r="D273" s="44" t="s">
        <v>1454</v>
      </c>
      <c r="E273" s="44" t="s">
        <v>1443</v>
      </c>
      <c r="F273" s="44" t="s">
        <v>22</v>
      </c>
      <c r="G273" s="44" t="s">
        <v>90</v>
      </c>
      <c r="H273" s="44" t="s">
        <v>52</v>
      </c>
      <c r="I273" s="44" t="s">
        <v>181</v>
      </c>
      <c r="J273" s="44"/>
    </row>
    <row r="274" spans="1:10" s="45" customFormat="1" ht="25.5" x14ac:dyDescent="0.2">
      <c r="A274" s="42">
        <v>1</v>
      </c>
      <c r="B274" s="44" t="s">
        <v>1049</v>
      </c>
      <c r="C274" s="34" t="s">
        <v>1050</v>
      </c>
      <c r="D274" s="44" t="s">
        <v>1514</v>
      </c>
      <c r="E274" s="44" t="s">
        <v>1443</v>
      </c>
      <c r="F274" s="44" t="s">
        <v>22</v>
      </c>
      <c r="G274" s="44" t="s">
        <v>90</v>
      </c>
      <c r="H274" s="44" t="s">
        <v>52</v>
      </c>
      <c r="I274" s="44" t="s">
        <v>1054</v>
      </c>
      <c r="J274" s="44"/>
    </row>
    <row r="275" spans="1:10" s="45" customFormat="1" ht="25.5" x14ac:dyDescent="0.2">
      <c r="A275" s="42">
        <v>1</v>
      </c>
      <c r="B275" s="44" t="s">
        <v>1142</v>
      </c>
      <c r="C275" s="34" t="s">
        <v>1143</v>
      </c>
      <c r="D275" s="44" t="s">
        <v>1515</v>
      </c>
      <c r="E275" s="44" t="s">
        <v>1443</v>
      </c>
      <c r="F275" s="44" t="s">
        <v>64</v>
      </c>
      <c r="G275" s="44" t="s">
        <v>65</v>
      </c>
      <c r="H275" s="44" t="s">
        <v>52</v>
      </c>
      <c r="I275" s="44" t="s">
        <v>1144</v>
      </c>
      <c r="J275" s="44"/>
    </row>
    <row r="276" spans="1:10" s="45" customFormat="1" ht="25.5" x14ac:dyDescent="0.2">
      <c r="A276" s="42">
        <v>1</v>
      </c>
      <c r="B276" s="44" t="s">
        <v>54</v>
      </c>
      <c r="C276" s="34" t="s">
        <v>55</v>
      </c>
      <c r="D276" s="44" t="s">
        <v>1542</v>
      </c>
      <c r="E276" s="44" t="s">
        <v>1443</v>
      </c>
      <c r="F276" s="44" t="s">
        <v>22</v>
      </c>
      <c r="G276" s="44" t="s">
        <v>90</v>
      </c>
      <c r="H276" s="44" t="s">
        <v>52</v>
      </c>
      <c r="I276" s="44" t="s">
        <v>57</v>
      </c>
      <c r="J276" s="44"/>
    </row>
    <row r="277" spans="1:10" s="45" customFormat="1" ht="25.5" x14ac:dyDescent="0.2">
      <c r="A277" s="42">
        <v>1</v>
      </c>
      <c r="B277" s="44" t="s">
        <v>122</v>
      </c>
      <c r="C277" s="34" t="s">
        <v>123</v>
      </c>
      <c r="D277" s="44" t="s">
        <v>1543</v>
      </c>
      <c r="E277" s="44" t="s">
        <v>1441</v>
      </c>
      <c r="F277" s="44" t="s">
        <v>14</v>
      </c>
      <c r="G277" s="44" t="s">
        <v>816</v>
      </c>
      <c r="H277" s="44" t="s">
        <v>52</v>
      </c>
      <c r="I277" s="44" t="s">
        <v>127</v>
      </c>
      <c r="J277" s="44"/>
    </row>
    <row r="278" spans="1:10" s="45" customFormat="1" ht="25.5" x14ac:dyDescent="0.2">
      <c r="A278" s="42">
        <v>1</v>
      </c>
      <c r="B278" s="44" t="s">
        <v>300</v>
      </c>
      <c r="C278" s="34" t="s">
        <v>301</v>
      </c>
      <c r="D278" s="44" t="s">
        <v>1485</v>
      </c>
      <c r="E278" s="44" t="s">
        <v>1442</v>
      </c>
      <c r="F278" s="44" t="s">
        <v>102</v>
      </c>
      <c r="G278" s="44" t="s">
        <v>180</v>
      </c>
      <c r="H278" s="44" t="s">
        <v>52</v>
      </c>
      <c r="I278" s="44" t="s">
        <v>53</v>
      </c>
      <c r="J278" s="44"/>
    </row>
    <row r="279" spans="1:10" s="45" customFormat="1" ht="25.5" x14ac:dyDescent="0.2">
      <c r="A279" s="42">
        <v>1</v>
      </c>
      <c r="B279" s="44" t="s">
        <v>535</v>
      </c>
      <c r="C279" s="34" t="s">
        <v>536</v>
      </c>
      <c r="D279" s="44" t="s">
        <v>1544</v>
      </c>
      <c r="E279" s="44" t="s">
        <v>1442</v>
      </c>
      <c r="F279" s="44" t="s">
        <v>22</v>
      </c>
      <c r="G279" s="44" t="s">
        <v>59</v>
      </c>
      <c r="H279" s="44" t="s">
        <v>52</v>
      </c>
      <c r="I279" s="44" t="s">
        <v>53</v>
      </c>
      <c r="J279" s="44"/>
    </row>
    <row r="280" spans="1:10" s="45" customFormat="1" ht="25.5" x14ac:dyDescent="0.2">
      <c r="A280" s="42">
        <v>1</v>
      </c>
      <c r="B280" s="44" t="s">
        <v>1213</v>
      </c>
      <c r="C280" s="34" t="s">
        <v>1214</v>
      </c>
      <c r="D280" s="44" t="s">
        <v>1545</v>
      </c>
      <c r="E280" s="44" t="s">
        <v>1442</v>
      </c>
      <c r="F280" s="44" t="s">
        <v>22</v>
      </c>
      <c r="G280" s="44" t="s">
        <v>126</v>
      </c>
      <c r="H280" s="44" t="s">
        <v>52</v>
      </c>
      <c r="I280" s="44" t="s">
        <v>1271</v>
      </c>
      <c r="J280" s="44"/>
    </row>
    <row r="281" spans="1:10" s="45" customFormat="1" ht="25.5" x14ac:dyDescent="0.2">
      <c r="A281" s="42">
        <v>1</v>
      </c>
      <c r="B281" s="44" t="s">
        <v>1145</v>
      </c>
      <c r="C281" s="34" t="s">
        <v>1146</v>
      </c>
      <c r="D281" s="44" t="s">
        <v>1560</v>
      </c>
      <c r="E281" s="44" t="s">
        <v>1442</v>
      </c>
      <c r="F281" s="44" t="s">
        <v>22</v>
      </c>
      <c r="G281" s="44" t="s">
        <v>59</v>
      </c>
      <c r="H281" s="44" t="s">
        <v>52</v>
      </c>
      <c r="I281" s="44" t="s">
        <v>1148</v>
      </c>
      <c r="J281" s="44"/>
    </row>
    <row r="282" spans="1:10" s="45" customFormat="1" ht="25.5" x14ac:dyDescent="0.2">
      <c r="A282" s="42">
        <v>1</v>
      </c>
      <c r="B282" s="44" t="s">
        <v>1149</v>
      </c>
      <c r="C282" s="34" t="s">
        <v>1150</v>
      </c>
      <c r="D282" s="44" t="s">
        <v>1547</v>
      </c>
      <c r="E282" s="44" t="s">
        <v>1442</v>
      </c>
      <c r="F282" s="44" t="s">
        <v>22</v>
      </c>
      <c r="G282" s="44" t="s">
        <v>59</v>
      </c>
      <c r="H282" s="44" t="s">
        <v>52</v>
      </c>
      <c r="I282" s="44" t="s">
        <v>1151</v>
      </c>
      <c r="J282" s="44"/>
    </row>
    <row r="283" spans="1:10" s="45" customFormat="1" ht="25.5" x14ac:dyDescent="0.2">
      <c r="A283" s="42">
        <v>1</v>
      </c>
      <c r="B283" s="44" t="s">
        <v>1152</v>
      </c>
      <c r="C283" s="34" t="s">
        <v>1153</v>
      </c>
      <c r="D283" s="44" t="s">
        <v>1459</v>
      </c>
      <c r="E283" s="44" t="s">
        <v>1442</v>
      </c>
      <c r="F283" s="44" t="s">
        <v>22</v>
      </c>
      <c r="G283" s="44" t="s">
        <v>1217</v>
      </c>
      <c r="H283" s="44" t="s">
        <v>52</v>
      </c>
      <c r="I283" s="44" t="s">
        <v>91</v>
      </c>
      <c r="J283" s="44"/>
    </row>
    <row r="284" spans="1:10" s="45" customFormat="1" x14ac:dyDescent="0.2">
      <c r="A284" s="42">
        <v>1</v>
      </c>
      <c r="B284" s="44" t="s">
        <v>383</v>
      </c>
      <c r="C284" s="34" t="s">
        <v>384</v>
      </c>
      <c r="D284" s="44" t="s">
        <v>1488</v>
      </c>
      <c r="E284" s="44" t="s">
        <v>1438</v>
      </c>
      <c r="F284" s="44" t="s">
        <v>22</v>
      </c>
      <c r="G284" s="44" t="s">
        <v>392</v>
      </c>
      <c r="H284" s="44" t="s">
        <v>111</v>
      </c>
      <c r="I284" s="44" t="s">
        <v>387</v>
      </c>
    </row>
    <row r="285" spans="1:10" s="45" customFormat="1" x14ac:dyDescent="0.2">
      <c r="A285" s="42">
        <v>1</v>
      </c>
      <c r="B285" s="44" t="s">
        <v>388</v>
      </c>
      <c r="C285" s="34" t="s">
        <v>389</v>
      </c>
      <c r="D285" s="44" t="s">
        <v>1511</v>
      </c>
      <c r="E285" s="44" t="s">
        <v>1446</v>
      </c>
      <c r="F285" s="44" t="s">
        <v>22</v>
      </c>
      <c r="G285" s="44" t="s">
        <v>110</v>
      </c>
      <c r="H285" s="44" t="s">
        <v>111</v>
      </c>
      <c r="I285" s="44" t="s">
        <v>393</v>
      </c>
    </row>
    <row r="286" spans="1:10" s="45" customFormat="1" x14ac:dyDescent="0.2">
      <c r="A286" s="42">
        <v>1</v>
      </c>
      <c r="B286" s="44" t="s">
        <v>105</v>
      </c>
      <c r="C286" s="34" t="s">
        <v>106</v>
      </c>
      <c r="D286" s="44" t="s">
        <v>1555</v>
      </c>
      <c r="E286" s="44" t="s">
        <v>1443</v>
      </c>
      <c r="F286" s="44" t="s">
        <v>64</v>
      </c>
      <c r="G286" s="44" t="s">
        <v>65</v>
      </c>
      <c r="H286" s="44" t="s">
        <v>111</v>
      </c>
      <c r="I286" s="44" t="s">
        <v>112</v>
      </c>
    </row>
    <row r="287" spans="1:10" s="45" customFormat="1" ht="25.5" x14ac:dyDescent="0.2">
      <c r="A287" s="42">
        <v>1</v>
      </c>
      <c r="B287" s="44" t="s">
        <v>42</v>
      </c>
      <c r="C287" s="34" t="s">
        <v>43</v>
      </c>
      <c r="D287" s="44" t="s">
        <v>1460</v>
      </c>
      <c r="E287" s="44" t="s">
        <v>1438</v>
      </c>
      <c r="F287" s="44" t="s">
        <v>102</v>
      </c>
      <c r="G287" s="44" t="s">
        <v>135</v>
      </c>
      <c r="H287" s="44" t="s">
        <v>45</v>
      </c>
      <c r="I287" s="44" t="s">
        <v>25</v>
      </c>
    </row>
    <row r="288" spans="1:10" s="45" customFormat="1" ht="25.5" x14ac:dyDescent="0.2">
      <c r="A288" s="42">
        <v>1</v>
      </c>
      <c r="B288" s="44" t="s">
        <v>71</v>
      </c>
      <c r="C288" s="34" t="s">
        <v>72</v>
      </c>
      <c r="D288" s="44" t="s">
        <v>1460</v>
      </c>
      <c r="E288" s="44" t="s">
        <v>1443</v>
      </c>
      <c r="F288" s="44" t="s">
        <v>22</v>
      </c>
      <c r="G288" s="44" t="s">
        <v>23</v>
      </c>
      <c r="H288" s="44" t="s">
        <v>45</v>
      </c>
      <c r="I288" s="44" t="s">
        <v>25</v>
      </c>
    </row>
    <row r="289" spans="1:10" s="45" customFormat="1" ht="25.5" x14ac:dyDescent="0.2">
      <c r="A289" s="42">
        <v>1</v>
      </c>
      <c r="B289" s="44" t="s">
        <v>113</v>
      </c>
      <c r="C289" s="34" t="s">
        <v>114</v>
      </c>
      <c r="D289" s="44" t="s">
        <v>1460</v>
      </c>
      <c r="E289" s="44" t="s">
        <v>1443</v>
      </c>
      <c r="F289" s="44" t="s">
        <v>22</v>
      </c>
      <c r="G289" s="44" t="s">
        <v>23</v>
      </c>
      <c r="H289" s="44" t="s">
        <v>45</v>
      </c>
      <c r="I289" s="44" t="s">
        <v>25</v>
      </c>
      <c r="J289" s="44"/>
    </row>
    <row r="290" spans="1:10" s="45" customFormat="1" ht="25.5" x14ac:dyDescent="0.2">
      <c r="A290" s="42">
        <v>1</v>
      </c>
      <c r="B290" s="44" t="s">
        <v>196</v>
      </c>
      <c r="C290" s="34" t="s">
        <v>197</v>
      </c>
      <c r="D290" s="44" t="s">
        <v>1460</v>
      </c>
      <c r="E290" s="44" t="s">
        <v>1443</v>
      </c>
      <c r="F290" s="44" t="s">
        <v>22</v>
      </c>
      <c r="G290" s="44" t="s">
        <v>23</v>
      </c>
      <c r="H290" s="44" t="s">
        <v>45</v>
      </c>
      <c r="I290" s="44" t="s">
        <v>25</v>
      </c>
      <c r="J290" s="44"/>
    </row>
    <row r="291" spans="1:10" s="45" customFormat="1" ht="25.5" x14ac:dyDescent="0.2">
      <c r="A291" s="42">
        <v>1</v>
      </c>
      <c r="B291" s="44" t="s">
        <v>266</v>
      </c>
      <c r="C291" s="34" t="s">
        <v>267</v>
      </c>
      <c r="D291" s="44" t="s">
        <v>1460</v>
      </c>
      <c r="E291" s="44" t="s">
        <v>1443</v>
      </c>
      <c r="F291" s="44" t="s">
        <v>22</v>
      </c>
      <c r="G291" s="44" t="s">
        <v>23</v>
      </c>
      <c r="H291" s="44" t="s">
        <v>45</v>
      </c>
      <c r="I291" s="44" t="s">
        <v>25</v>
      </c>
      <c r="J291" s="44"/>
    </row>
    <row r="292" spans="1:10" s="45" customFormat="1" ht="25.5" x14ac:dyDescent="0.2">
      <c r="A292" s="42">
        <v>1</v>
      </c>
      <c r="B292" s="44" t="s">
        <v>306</v>
      </c>
      <c r="C292" s="34" t="s">
        <v>307</v>
      </c>
      <c r="D292" s="44" t="s">
        <v>1460</v>
      </c>
      <c r="E292" s="44" t="s">
        <v>1443</v>
      </c>
      <c r="F292" s="44" t="s">
        <v>22</v>
      </c>
      <c r="G292" s="44" t="s">
        <v>23</v>
      </c>
      <c r="H292" s="44" t="s">
        <v>45</v>
      </c>
      <c r="I292" s="44" t="s">
        <v>25</v>
      </c>
      <c r="J292" s="44"/>
    </row>
    <row r="293" spans="1:10" s="45" customFormat="1" ht="25.5" x14ac:dyDescent="0.2">
      <c r="A293" s="42">
        <v>1</v>
      </c>
      <c r="B293" s="44" t="s">
        <v>369</v>
      </c>
      <c r="C293" s="34" t="s">
        <v>370</v>
      </c>
      <c r="D293" s="44" t="s">
        <v>1460</v>
      </c>
      <c r="E293" s="44" t="s">
        <v>1443</v>
      </c>
      <c r="F293" s="44" t="s">
        <v>22</v>
      </c>
      <c r="G293" s="44" t="s">
        <v>23</v>
      </c>
      <c r="H293" s="44" t="s">
        <v>45</v>
      </c>
      <c r="I293" s="44" t="s">
        <v>25</v>
      </c>
      <c r="J293" s="44"/>
    </row>
    <row r="294" spans="1:10" s="45" customFormat="1" ht="25.5" x14ac:dyDescent="0.2">
      <c r="A294" s="42">
        <v>1</v>
      </c>
      <c r="B294" s="44" t="s">
        <v>509</v>
      </c>
      <c r="C294" s="34" t="s">
        <v>510</v>
      </c>
      <c r="D294" s="44" t="s">
        <v>1460</v>
      </c>
      <c r="E294" s="44" t="s">
        <v>1443</v>
      </c>
      <c r="F294" s="44" t="s">
        <v>22</v>
      </c>
      <c r="G294" s="44" t="s">
        <v>23</v>
      </c>
      <c r="H294" s="44" t="s">
        <v>45</v>
      </c>
      <c r="I294" s="44" t="s">
        <v>512</v>
      </c>
      <c r="J294" s="44"/>
    </row>
    <row r="295" spans="1:10" s="45" customFormat="1" ht="25.5" x14ac:dyDescent="0.2">
      <c r="A295" s="42">
        <v>1</v>
      </c>
      <c r="B295" s="44" t="s">
        <v>848</v>
      </c>
      <c r="C295" s="34" t="s">
        <v>849</v>
      </c>
      <c r="D295" s="44" t="s">
        <v>1460</v>
      </c>
      <c r="E295" s="44" t="s">
        <v>1443</v>
      </c>
      <c r="F295" s="44" t="s">
        <v>22</v>
      </c>
      <c r="G295" s="44" t="s">
        <v>23</v>
      </c>
      <c r="H295" s="44" t="s">
        <v>45</v>
      </c>
      <c r="I295" s="44" t="s">
        <v>512</v>
      </c>
      <c r="J295" s="44"/>
    </row>
    <row r="296" spans="1:10" s="45" customFormat="1" ht="25.5" x14ac:dyDescent="0.2">
      <c r="A296" s="42">
        <v>1</v>
      </c>
      <c r="B296" s="44" t="s">
        <v>857</v>
      </c>
      <c r="C296" s="34" t="s">
        <v>858</v>
      </c>
      <c r="D296" s="44" t="s">
        <v>1460</v>
      </c>
      <c r="E296" s="44" t="s">
        <v>1443</v>
      </c>
      <c r="F296" s="44" t="s">
        <v>22</v>
      </c>
      <c r="G296" s="44" t="s">
        <v>23</v>
      </c>
      <c r="H296" s="44" t="s">
        <v>45</v>
      </c>
      <c r="I296" s="44" t="s">
        <v>25</v>
      </c>
      <c r="J296" s="44"/>
    </row>
    <row r="297" spans="1:10" s="45" customFormat="1" ht="25.5" x14ac:dyDescent="0.2">
      <c r="A297" s="42">
        <v>1</v>
      </c>
      <c r="B297" s="44" t="s">
        <v>943</v>
      </c>
      <c r="C297" s="34" t="s">
        <v>944</v>
      </c>
      <c r="D297" s="44" t="s">
        <v>1460</v>
      </c>
      <c r="E297" s="44" t="s">
        <v>1443</v>
      </c>
      <c r="F297" s="44" t="s">
        <v>22</v>
      </c>
      <c r="G297" s="44" t="s">
        <v>23</v>
      </c>
      <c r="H297" s="44" t="s">
        <v>45</v>
      </c>
      <c r="I297" s="44" t="s">
        <v>25</v>
      </c>
      <c r="J297" s="44"/>
    </row>
    <row r="298" spans="1:10" s="45" customFormat="1" ht="25.5" x14ac:dyDescent="0.2">
      <c r="A298" s="42">
        <v>1</v>
      </c>
      <c r="B298" s="44" t="s">
        <v>976</v>
      </c>
      <c r="C298" s="34" t="s">
        <v>977</v>
      </c>
      <c r="D298" s="44" t="s">
        <v>1460</v>
      </c>
      <c r="E298" s="44" t="s">
        <v>1443</v>
      </c>
      <c r="F298" s="44" t="s">
        <v>22</v>
      </c>
      <c r="G298" s="44" t="s">
        <v>23</v>
      </c>
      <c r="H298" s="44" t="s">
        <v>45</v>
      </c>
      <c r="I298" s="44" t="s">
        <v>25</v>
      </c>
      <c r="J298" s="44"/>
    </row>
    <row r="299" spans="1:10" s="45" customFormat="1" ht="25.5" x14ac:dyDescent="0.2">
      <c r="A299" s="42">
        <v>1</v>
      </c>
      <c r="B299" s="44" t="s">
        <v>1079</v>
      </c>
      <c r="C299" s="34" t="s">
        <v>1080</v>
      </c>
      <c r="D299" s="44" t="s">
        <v>1460</v>
      </c>
      <c r="E299" s="44" t="s">
        <v>1443</v>
      </c>
      <c r="F299" s="44" t="s">
        <v>22</v>
      </c>
      <c r="G299" s="44" t="s">
        <v>23</v>
      </c>
      <c r="H299" s="44" t="s">
        <v>45</v>
      </c>
      <c r="I299" s="44" t="s">
        <v>512</v>
      </c>
      <c r="J299" s="44"/>
    </row>
    <row r="300" spans="1:10" s="45" customFormat="1" ht="25.5" x14ac:dyDescent="0.2">
      <c r="A300" s="42">
        <v>1</v>
      </c>
      <c r="B300" s="44" t="s">
        <v>714</v>
      </c>
      <c r="C300" s="34" t="s">
        <v>715</v>
      </c>
      <c r="D300" s="44" t="s">
        <v>1516</v>
      </c>
      <c r="E300" s="44" t="s">
        <v>1443</v>
      </c>
      <c r="F300" s="44" t="s">
        <v>22</v>
      </c>
      <c r="G300" s="44" t="s">
        <v>23</v>
      </c>
      <c r="H300" s="44" t="s">
        <v>45</v>
      </c>
      <c r="I300" s="44" t="s">
        <v>717</v>
      </c>
      <c r="J300" s="44"/>
    </row>
    <row r="301" spans="1:10" s="45" customFormat="1" ht="25.5" x14ac:dyDescent="0.2">
      <c r="A301" s="42">
        <v>1</v>
      </c>
      <c r="B301" s="44" t="s">
        <v>289</v>
      </c>
      <c r="C301" s="34" t="s">
        <v>290</v>
      </c>
      <c r="D301" s="44" t="s">
        <v>1529</v>
      </c>
      <c r="E301" s="44" t="s">
        <v>1442</v>
      </c>
      <c r="F301" s="44" t="s">
        <v>102</v>
      </c>
      <c r="G301" s="44" t="s">
        <v>293</v>
      </c>
      <c r="H301" s="44" t="s">
        <v>45</v>
      </c>
      <c r="I301" s="44" t="s">
        <v>294</v>
      </c>
      <c r="J301" s="44"/>
    </row>
    <row r="302" spans="1:10" s="45" customFormat="1" ht="25.5" x14ac:dyDescent="0.2">
      <c r="A302" s="42">
        <v>1</v>
      </c>
      <c r="B302" s="44" t="s">
        <v>338</v>
      </c>
      <c r="C302" s="34" t="s">
        <v>339</v>
      </c>
      <c r="D302" s="44" t="s">
        <v>1448</v>
      </c>
      <c r="E302" s="44" t="s">
        <v>1442</v>
      </c>
      <c r="F302" s="44" t="s">
        <v>191</v>
      </c>
      <c r="G302" s="44" t="s">
        <v>192</v>
      </c>
      <c r="H302" s="44" t="s">
        <v>45</v>
      </c>
      <c r="I302" s="44" t="s">
        <v>341</v>
      </c>
      <c r="J302" s="44"/>
    </row>
    <row r="303" spans="1:10" s="45" customFormat="1" ht="25.5" x14ac:dyDescent="0.2">
      <c r="A303" s="42">
        <v>1</v>
      </c>
      <c r="B303" s="44" t="s">
        <v>488</v>
      </c>
      <c r="C303" s="34" t="s">
        <v>489</v>
      </c>
      <c r="D303" s="44" t="s">
        <v>491</v>
      </c>
      <c r="E303" s="44" t="s">
        <v>1442</v>
      </c>
      <c r="F303" s="44" t="s">
        <v>14</v>
      </c>
      <c r="G303" s="44" t="s">
        <v>15</v>
      </c>
      <c r="H303" s="44" t="s">
        <v>45</v>
      </c>
      <c r="I303" s="44" t="s">
        <v>492</v>
      </c>
      <c r="J303" s="44"/>
    </row>
    <row r="304" spans="1:10" s="45" customFormat="1" ht="25.5" x14ac:dyDescent="0.2">
      <c r="A304" s="42">
        <v>1</v>
      </c>
      <c r="B304" s="44" t="s">
        <v>493</v>
      </c>
      <c r="C304" s="34" t="s">
        <v>494</v>
      </c>
      <c r="D304" s="44" t="s">
        <v>1516</v>
      </c>
      <c r="E304" s="44" t="s">
        <v>1442</v>
      </c>
      <c r="F304" s="44" t="s">
        <v>22</v>
      </c>
      <c r="G304" s="44" t="s">
        <v>59</v>
      </c>
      <c r="H304" s="44" t="s">
        <v>45</v>
      </c>
      <c r="I304" s="44" t="s">
        <v>496</v>
      </c>
      <c r="J304" s="44"/>
    </row>
    <row r="305" spans="1:10" s="45" customFormat="1" ht="25.5" x14ac:dyDescent="0.2">
      <c r="A305" s="42">
        <v>1</v>
      </c>
      <c r="B305" s="44" t="s">
        <v>1264</v>
      </c>
      <c r="C305" s="34" t="s">
        <v>1265</v>
      </c>
      <c r="D305" s="44" t="s">
        <v>1546</v>
      </c>
      <c r="E305" s="44" t="s">
        <v>1442</v>
      </c>
      <c r="F305" s="44" t="s">
        <v>22</v>
      </c>
      <c r="G305" s="44" t="s">
        <v>1268</v>
      </c>
      <c r="H305" s="44" t="s">
        <v>45</v>
      </c>
      <c r="I305" s="44" t="s">
        <v>1269</v>
      </c>
      <c r="J305" s="44"/>
    </row>
    <row r="306" spans="1:10" s="45" customFormat="1" ht="25.5" x14ac:dyDescent="0.2">
      <c r="A306" s="42">
        <v>1</v>
      </c>
      <c r="B306" s="44" t="s">
        <v>838</v>
      </c>
      <c r="C306" s="34" t="s">
        <v>839</v>
      </c>
      <c r="D306" s="44" t="s">
        <v>1547</v>
      </c>
      <c r="E306" s="44" t="s">
        <v>1442</v>
      </c>
      <c r="F306" s="44" t="s">
        <v>191</v>
      </c>
      <c r="G306" s="44" t="s">
        <v>192</v>
      </c>
      <c r="H306" s="44" t="s">
        <v>45</v>
      </c>
      <c r="I306" s="44" t="s">
        <v>341</v>
      </c>
      <c r="J306" s="44"/>
    </row>
    <row r="307" spans="1:10" s="45" customFormat="1" ht="25.5" x14ac:dyDescent="0.2">
      <c r="A307" s="42">
        <v>1</v>
      </c>
      <c r="B307" s="44" t="s">
        <v>1028</v>
      </c>
      <c r="C307" s="34" t="s">
        <v>1029</v>
      </c>
      <c r="D307" s="44" t="s">
        <v>1548</v>
      </c>
      <c r="E307" s="44" t="s">
        <v>1442</v>
      </c>
      <c r="F307" s="44" t="s">
        <v>14</v>
      </c>
      <c r="G307" s="44" t="s">
        <v>345</v>
      </c>
      <c r="H307" s="44" t="s">
        <v>45</v>
      </c>
      <c r="I307" s="44" t="s">
        <v>1032</v>
      </c>
      <c r="J307" s="44"/>
    </row>
    <row r="308" spans="1:10" s="45" customFormat="1" ht="25.5" x14ac:dyDescent="0.2">
      <c r="A308" s="42">
        <v>1</v>
      </c>
      <c r="B308" s="44" t="s">
        <v>1164</v>
      </c>
      <c r="C308" s="34" t="s">
        <v>632</v>
      </c>
      <c r="D308" s="44" t="s">
        <v>1490</v>
      </c>
      <c r="E308" s="44" t="s">
        <v>1438</v>
      </c>
      <c r="F308" s="44"/>
      <c r="G308" s="44"/>
      <c r="H308" s="44" t="s">
        <v>1411</v>
      </c>
      <c r="I308" s="44" t="s">
        <v>1160</v>
      </c>
    </row>
    <row r="309" spans="1:10" s="45" customFormat="1" ht="25.5" x14ac:dyDescent="0.2">
      <c r="A309" s="42">
        <v>1</v>
      </c>
      <c r="B309" s="44" t="s">
        <v>1154</v>
      </c>
      <c r="C309" s="34" t="s">
        <v>1155</v>
      </c>
      <c r="D309" s="44" t="s">
        <v>1517</v>
      </c>
      <c r="E309" s="44" t="s">
        <v>1438</v>
      </c>
      <c r="F309" s="44"/>
      <c r="G309" s="44"/>
      <c r="H309" s="44" t="s">
        <v>1411</v>
      </c>
      <c r="I309" s="44" t="s">
        <v>1157</v>
      </c>
      <c r="J309" s="44"/>
    </row>
    <row r="310" spans="1:10" s="45" customFormat="1" ht="25.5" x14ac:dyDescent="0.2">
      <c r="A310" s="42">
        <v>1</v>
      </c>
      <c r="B310" s="44" t="s">
        <v>1161</v>
      </c>
      <c r="C310" s="34" t="s">
        <v>1162</v>
      </c>
      <c r="D310" s="44" t="s">
        <v>1518</v>
      </c>
      <c r="E310" s="44" t="s">
        <v>1438</v>
      </c>
      <c r="F310" s="44" t="s">
        <v>305</v>
      </c>
      <c r="G310" s="44" t="s">
        <v>1284</v>
      </c>
      <c r="H310" s="44" t="s">
        <v>1411</v>
      </c>
      <c r="I310" s="44" t="s">
        <v>1163</v>
      </c>
      <c r="J310" s="44"/>
    </row>
    <row r="311" spans="1:10" s="45" customFormat="1" ht="25.5" x14ac:dyDescent="0.2">
      <c r="A311" s="42">
        <v>1</v>
      </c>
      <c r="B311" s="44" t="s">
        <v>1166</v>
      </c>
      <c r="C311" s="34" t="s">
        <v>1167</v>
      </c>
      <c r="D311" s="44" t="s">
        <v>1517</v>
      </c>
      <c r="E311" s="44" t="s">
        <v>1438</v>
      </c>
      <c r="F311" s="44"/>
      <c r="G311" s="44"/>
      <c r="H311" s="44" t="s">
        <v>1411</v>
      </c>
      <c r="I311" s="44" t="s">
        <v>1157</v>
      </c>
      <c r="J311" s="44"/>
    </row>
    <row r="312" spans="1:10" s="45" customFormat="1" ht="25.5" x14ac:dyDescent="0.2">
      <c r="A312" s="42">
        <v>1</v>
      </c>
      <c r="B312" s="44" t="s">
        <v>1168</v>
      </c>
      <c r="C312" s="34" t="s">
        <v>1169</v>
      </c>
      <c r="D312" s="44" t="s">
        <v>1517</v>
      </c>
      <c r="E312" s="44" t="s">
        <v>1438</v>
      </c>
      <c r="F312" s="44"/>
      <c r="G312" s="44"/>
      <c r="H312" s="44" t="s">
        <v>1411</v>
      </c>
      <c r="I312" s="44" t="s">
        <v>1170</v>
      </c>
      <c r="J312" s="44"/>
    </row>
    <row r="313" spans="1:10" s="45" customFormat="1" ht="25.5" x14ac:dyDescent="0.2">
      <c r="A313" s="42">
        <v>1</v>
      </c>
      <c r="B313" s="44" t="s">
        <v>1171</v>
      </c>
      <c r="C313" s="34" t="s">
        <v>1172</v>
      </c>
      <c r="D313" s="44" t="s">
        <v>1517</v>
      </c>
      <c r="E313" s="44" t="s">
        <v>1438</v>
      </c>
      <c r="F313" s="44"/>
      <c r="G313" s="44"/>
      <c r="H313" s="44" t="s">
        <v>1411</v>
      </c>
      <c r="I313" s="44" t="s">
        <v>1170</v>
      </c>
      <c r="J313" s="44"/>
    </row>
    <row r="314" spans="1:10" s="45" customFormat="1" ht="25.5" x14ac:dyDescent="0.2">
      <c r="A314" s="42">
        <v>1</v>
      </c>
      <c r="B314" s="44" t="s">
        <v>1173</v>
      </c>
      <c r="C314" s="34" t="s">
        <v>1174</v>
      </c>
      <c r="D314" s="44" t="s">
        <v>1518</v>
      </c>
      <c r="E314" s="44" t="s">
        <v>1438</v>
      </c>
      <c r="F314" s="44" t="s">
        <v>305</v>
      </c>
      <c r="G314" s="44" t="s">
        <v>1211</v>
      </c>
      <c r="H314" s="44" t="s">
        <v>1411</v>
      </c>
      <c r="I314" s="44" t="s">
        <v>1170</v>
      </c>
      <c r="J314" s="44"/>
    </row>
    <row r="315" spans="1:10" s="45" customFormat="1" ht="25.5" x14ac:dyDescent="0.2">
      <c r="A315" s="42">
        <v>1</v>
      </c>
      <c r="B315" s="44" t="s">
        <v>1158</v>
      </c>
      <c r="C315" s="34" t="s">
        <v>1159</v>
      </c>
      <c r="D315" s="44" t="s">
        <v>1549</v>
      </c>
      <c r="E315" s="44" t="s">
        <v>1438</v>
      </c>
      <c r="F315" s="44"/>
      <c r="G315" s="44"/>
      <c r="H315" s="44" t="s">
        <v>1411</v>
      </c>
      <c r="I315" s="44" t="s">
        <v>1281</v>
      </c>
      <c r="J315" s="44"/>
    </row>
    <row r="316" spans="1:10" s="45" customFormat="1" ht="25.5" x14ac:dyDescent="0.2">
      <c r="A316" s="42">
        <v>1</v>
      </c>
      <c r="B316" s="44" t="s">
        <v>1175</v>
      </c>
      <c r="C316" s="34" t="s">
        <v>1176</v>
      </c>
      <c r="D316" s="44" t="s">
        <v>1518</v>
      </c>
      <c r="E316" s="44" t="s">
        <v>1442</v>
      </c>
      <c r="F316" s="44" t="s">
        <v>22</v>
      </c>
      <c r="G316" s="44" t="s">
        <v>1279</v>
      </c>
      <c r="H316" s="44" t="s">
        <v>1411</v>
      </c>
      <c r="I316" s="44" t="s">
        <v>1170</v>
      </c>
      <c r="J316" s="44"/>
    </row>
    <row r="317" spans="1:10" x14ac:dyDescent="0.2">
      <c r="A317" s="46"/>
      <c r="B317" s="48"/>
      <c r="C317" s="49"/>
      <c r="D317" s="48"/>
      <c r="E317" s="48"/>
      <c r="F317" s="48"/>
      <c r="G317" s="48"/>
      <c r="H317" s="48"/>
      <c r="I317" s="48"/>
      <c r="J317" s="79"/>
    </row>
    <row r="318" spans="1:10" x14ac:dyDescent="0.2">
      <c r="A318" s="42"/>
      <c r="B318" s="44"/>
      <c r="C318" s="34"/>
      <c r="D318" s="44"/>
      <c r="E318" s="44"/>
      <c r="F318" s="44"/>
      <c r="G318" s="44"/>
      <c r="H318" s="44"/>
      <c r="I318" s="44"/>
      <c r="J318" s="79"/>
    </row>
    <row r="319" spans="1:10" ht="25.5" x14ac:dyDescent="0.2">
      <c r="A319" s="42"/>
      <c r="B319" s="44" t="s">
        <v>1099</v>
      </c>
      <c r="C319" s="34"/>
      <c r="D319" s="44"/>
      <c r="E319" s="44"/>
      <c r="F319" s="44"/>
      <c r="G319" s="44"/>
      <c r="H319" s="44"/>
      <c r="I319" s="44"/>
      <c r="J319" s="79"/>
    </row>
    <row r="320" spans="1:10" ht="25.5" x14ac:dyDescent="0.2">
      <c r="A320" s="42"/>
      <c r="B320" s="44" t="s">
        <v>1100</v>
      </c>
      <c r="C320" s="34" t="s">
        <v>1101</v>
      </c>
      <c r="D320" s="44"/>
      <c r="E320" s="44"/>
      <c r="F320" s="44"/>
      <c r="G320" s="44"/>
      <c r="H320" s="44"/>
      <c r="I320" s="44"/>
      <c r="J320" s="79"/>
    </row>
    <row r="321" spans="1:10" ht="25.5" x14ac:dyDescent="0.2">
      <c r="A321" s="42"/>
      <c r="B321" s="44" t="s">
        <v>1102</v>
      </c>
      <c r="C321" s="34"/>
      <c r="D321" s="44"/>
      <c r="E321" s="44"/>
      <c r="F321" s="44"/>
      <c r="G321" s="44"/>
      <c r="H321" s="44"/>
      <c r="I321" s="44"/>
      <c r="J321" s="79"/>
    </row>
    <row r="322" spans="1:10" x14ac:dyDescent="0.2">
      <c r="A322" s="42">
        <v>1</v>
      </c>
      <c r="B322" s="44"/>
      <c r="C322" s="34"/>
      <c r="D322" s="44"/>
      <c r="E322" s="44"/>
      <c r="F322" s="44"/>
      <c r="G322" s="44"/>
      <c r="H322" s="44"/>
      <c r="I322" s="44"/>
      <c r="J322" s="79"/>
    </row>
    <row r="323" spans="1:10" x14ac:dyDescent="0.2">
      <c r="A323" s="42">
        <v>2</v>
      </c>
      <c r="B323" s="44"/>
      <c r="C323" s="34"/>
      <c r="D323" s="44"/>
      <c r="E323" s="44"/>
      <c r="F323" s="44"/>
      <c r="G323" s="44"/>
      <c r="H323" s="44"/>
      <c r="I323" s="44"/>
      <c r="J323" s="79"/>
    </row>
    <row r="324" spans="1:10" x14ac:dyDescent="0.2">
      <c r="A324" s="42">
        <v>3</v>
      </c>
      <c r="B324" s="44"/>
      <c r="C324" s="34"/>
      <c r="D324" s="44"/>
      <c r="E324" s="44"/>
      <c r="F324" s="44"/>
      <c r="G324" s="44"/>
      <c r="H324" s="44"/>
      <c r="I324" s="44"/>
      <c r="J324" s="79"/>
    </row>
    <row r="325" spans="1:10" x14ac:dyDescent="0.2">
      <c r="A325" s="42">
        <v>4</v>
      </c>
      <c r="B325" s="44"/>
      <c r="C325" s="34"/>
      <c r="D325" s="44"/>
      <c r="E325" s="44"/>
      <c r="F325" s="44" t="s">
        <v>22</v>
      </c>
      <c r="G325" s="44" t="s">
        <v>90</v>
      </c>
      <c r="H325" s="44"/>
      <c r="I325" s="44"/>
      <c r="J325" s="79"/>
    </row>
    <row r="326" spans="1:10" x14ac:dyDescent="0.2">
      <c r="A326" s="42">
        <v>5</v>
      </c>
      <c r="B326" s="44"/>
      <c r="C326" s="34"/>
      <c r="D326" s="44"/>
      <c r="E326" s="44"/>
      <c r="F326" s="44"/>
      <c r="G326" s="44"/>
      <c r="H326" s="44"/>
      <c r="I326" s="44"/>
      <c r="J326" s="79"/>
    </row>
    <row r="327" spans="1:10" x14ac:dyDescent="0.2">
      <c r="A327" s="42">
        <v>6</v>
      </c>
      <c r="B327" s="44"/>
      <c r="C327" s="34"/>
      <c r="D327" s="44"/>
      <c r="E327" s="44"/>
      <c r="F327" s="44"/>
      <c r="G327" s="44"/>
      <c r="H327" s="44"/>
      <c r="I327" s="44"/>
      <c r="J327" s="79"/>
    </row>
    <row r="328" spans="1:10" x14ac:dyDescent="0.2">
      <c r="A328" s="42">
        <v>7</v>
      </c>
      <c r="B328" s="44"/>
      <c r="C328" s="34"/>
      <c r="D328" s="44"/>
      <c r="E328" s="44"/>
      <c r="F328" s="44"/>
      <c r="G328" s="44"/>
      <c r="H328" s="44"/>
      <c r="I328" s="44"/>
      <c r="J328" s="79"/>
    </row>
    <row r="329" spans="1:10" x14ac:dyDescent="0.2">
      <c r="A329" s="42">
        <v>8</v>
      </c>
      <c r="B329" s="44"/>
      <c r="C329" s="34"/>
      <c r="D329" s="44"/>
      <c r="E329" s="44"/>
      <c r="F329" s="44"/>
      <c r="G329" s="44"/>
      <c r="H329" s="44"/>
      <c r="I329" s="44"/>
      <c r="J329" s="79"/>
    </row>
    <row r="330" spans="1:10" x14ac:dyDescent="0.2">
      <c r="A330" s="42">
        <v>9</v>
      </c>
      <c r="B330" s="44"/>
      <c r="C330" s="34"/>
      <c r="D330" s="44"/>
      <c r="E330" s="44"/>
      <c r="F330" s="44"/>
      <c r="G330" s="44"/>
      <c r="H330" s="44"/>
      <c r="I330" s="44"/>
      <c r="J330" s="79"/>
    </row>
    <row r="331" spans="1:10" x14ac:dyDescent="0.2">
      <c r="A331" s="42">
        <v>10</v>
      </c>
      <c r="B331" s="44"/>
      <c r="C331" s="34"/>
      <c r="D331" s="44"/>
      <c r="E331" s="44"/>
      <c r="F331" s="44"/>
      <c r="G331" s="44"/>
      <c r="H331" s="44"/>
      <c r="I331" s="44"/>
      <c r="J331" s="79"/>
    </row>
  </sheetData>
  <autoFilter ref="A2:M316"/>
  <sortState ref="E3:H316">
    <sortCondition ref="H3:H316"/>
    <sortCondition ref="E3:E3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8"/>
  <sheetViews>
    <sheetView workbookViewId="0">
      <selection activeCell="B13" sqref="B13"/>
    </sheetView>
  </sheetViews>
  <sheetFormatPr baseColWidth="10" defaultRowHeight="15" x14ac:dyDescent="0.25"/>
  <cols>
    <col min="3" max="3" width="38.85546875" bestFit="1" customWidth="1"/>
    <col min="4" max="4" width="13.140625" bestFit="1" customWidth="1"/>
    <col min="5" max="6" width="14.42578125" customWidth="1"/>
    <col min="7" max="7" width="13.28515625" customWidth="1"/>
    <col min="8" max="8" width="12.42578125" bestFit="1" customWidth="1"/>
    <col min="9" max="9" width="13" bestFit="1" customWidth="1"/>
    <col min="10" max="10" width="13.42578125" customWidth="1"/>
  </cols>
  <sheetData>
    <row r="4" spans="3:11" x14ac:dyDescent="0.25">
      <c r="C4" s="322" t="s">
        <v>1601</v>
      </c>
      <c r="D4" s="322"/>
      <c r="E4" s="322"/>
      <c r="F4" s="322"/>
      <c r="G4" s="322"/>
      <c r="H4" s="322"/>
      <c r="I4" s="322"/>
      <c r="J4" s="322"/>
      <c r="K4" s="322"/>
    </row>
    <row r="5" spans="3:11" x14ac:dyDescent="0.25">
      <c r="C5" s="320" t="s">
        <v>1575</v>
      </c>
      <c r="D5" s="315" t="s">
        <v>1595</v>
      </c>
      <c r="E5" s="316"/>
      <c r="F5" s="316"/>
      <c r="G5" s="316"/>
      <c r="H5" s="316"/>
      <c r="I5" s="317"/>
      <c r="J5" s="318" t="s">
        <v>1598</v>
      </c>
      <c r="K5" s="319" t="s">
        <v>1591</v>
      </c>
    </row>
    <row r="6" spans="3:11" ht="51.75" customHeight="1" x14ac:dyDescent="0.25">
      <c r="C6" s="321"/>
      <c r="D6" s="82" t="s">
        <v>1596</v>
      </c>
      <c r="E6" s="82" t="s">
        <v>1599</v>
      </c>
      <c r="F6" s="82" t="s">
        <v>1436</v>
      </c>
      <c r="G6" s="82" t="s">
        <v>1597</v>
      </c>
      <c r="H6" s="82" t="s">
        <v>1415</v>
      </c>
      <c r="I6" s="82" t="s">
        <v>1440</v>
      </c>
      <c r="J6" s="318"/>
      <c r="K6" s="319"/>
    </row>
    <row r="7" spans="3:11" x14ac:dyDescent="0.25">
      <c r="C7" s="44" t="str">
        <f>+'BASE SUBSIDIOS'!H3</f>
        <v>Arquitectura y Urbanismo</v>
      </c>
      <c r="D7" s="45">
        <f>SUBTOTAL(9,'BASE SUBSIDIOS'!A5)</f>
        <v>1</v>
      </c>
      <c r="E7" s="45">
        <f>SUBTOTAL(9,'BASE SUBSIDIOS'!A6)</f>
        <v>1</v>
      </c>
      <c r="F7" s="45">
        <f>COUNT('BASE SUBSIDIOS'!A3:A4)</f>
        <v>2</v>
      </c>
      <c r="G7" s="45"/>
      <c r="H7" s="45">
        <f>SUBTOTAL(9,'BASE SUBSIDIOS'!A7:A12)</f>
        <v>6</v>
      </c>
      <c r="I7" s="45"/>
      <c r="J7" s="45"/>
      <c r="K7" s="45">
        <f>SUM(D7:J7)</f>
        <v>10</v>
      </c>
    </row>
    <row r="8" spans="3:11" x14ac:dyDescent="0.25">
      <c r="C8" s="44" t="str">
        <f>+'BASE SUBSIDIOS'!H13</f>
        <v>Artes</v>
      </c>
      <c r="D8" s="45"/>
      <c r="E8" s="45"/>
      <c r="F8" s="45"/>
      <c r="G8" s="45"/>
      <c r="H8" s="45">
        <f>SUBTOTAL(9,'BASE SUBSIDIOS'!A14)</f>
        <v>1</v>
      </c>
      <c r="I8" s="45"/>
      <c r="J8" s="45">
        <f>SUBTOTAL(9,'BASE SUBSIDIOS'!A13)</f>
        <v>1</v>
      </c>
      <c r="K8" s="45">
        <f t="shared" ref="K8:K26" si="0">SUM(D8:J8)</f>
        <v>2</v>
      </c>
    </row>
    <row r="9" spans="3:11" x14ac:dyDescent="0.25">
      <c r="C9" s="44" t="str">
        <f>+'BASE SUBSIDIOS'!H15</f>
        <v>Centro de Idiomas</v>
      </c>
      <c r="D9" s="45">
        <f>SUBTOTAL(9,'BASE SUBSIDIOS'!A16:A17)</f>
        <v>2</v>
      </c>
      <c r="E9" s="45"/>
      <c r="F9" s="45"/>
      <c r="G9" s="45"/>
      <c r="H9" s="45">
        <f>SUBTOTAL(9,'BASE SUBSIDIOS'!A15)</f>
        <v>1</v>
      </c>
      <c r="I9" s="45"/>
      <c r="J9" s="45"/>
      <c r="K9" s="45">
        <f t="shared" si="0"/>
        <v>3</v>
      </c>
    </row>
    <row r="10" spans="3:11" x14ac:dyDescent="0.25">
      <c r="C10" s="44" t="str">
        <f>+'BASE SUBSIDIOS'!H18</f>
        <v>Ciencias Administrativas</v>
      </c>
      <c r="D10" s="45">
        <f>SUBTOTAL(9,'BASE SUBSIDIOS'!A34:A37)</f>
        <v>4</v>
      </c>
      <c r="E10" s="45"/>
      <c r="F10" s="45"/>
      <c r="G10" s="45"/>
      <c r="H10" s="45">
        <f>SUBTOTAL(9,'BASE SUBSIDIOS'!A38:A40)</f>
        <v>3</v>
      </c>
      <c r="I10" s="45"/>
      <c r="J10" s="45">
        <f>SUBTOTAL(9,'BASE SUBSIDIOS'!A18:A33)</f>
        <v>16</v>
      </c>
      <c r="K10" s="45">
        <f t="shared" si="0"/>
        <v>23</v>
      </c>
    </row>
    <row r="11" spans="3:11" x14ac:dyDescent="0.25">
      <c r="C11" s="44" t="str">
        <f>+'BASE SUBSIDIOS'!H41</f>
        <v>Ciencias Agricolas</v>
      </c>
      <c r="D11" s="45">
        <f>SUBTOTAL(9,'BASE SUBSIDIOS'!A45:A49)</f>
        <v>5</v>
      </c>
      <c r="E11" s="45">
        <f>SUBTOTAL(9,'BASE SUBSIDIOS'!A50)</f>
        <v>1</v>
      </c>
      <c r="F11" s="45"/>
      <c r="G11" s="45"/>
      <c r="H11" s="45">
        <f>SUBTOTAL(9,'BASE SUBSIDIOS'!A51:A54)</f>
        <v>4</v>
      </c>
      <c r="I11" s="45"/>
      <c r="J11" s="45">
        <f>SUBTOTAL(9,'BASE SUBSIDIOS'!A41:A44)</f>
        <v>4</v>
      </c>
      <c r="K11" s="45">
        <f t="shared" si="0"/>
        <v>14</v>
      </c>
    </row>
    <row r="12" spans="3:11" x14ac:dyDescent="0.25">
      <c r="C12" s="44" t="str">
        <f>+'BASE SUBSIDIOS'!H55</f>
        <v>Ciencias Biológicas y Ambientales</v>
      </c>
      <c r="D12" s="45"/>
      <c r="E12" s="45"/>
      <c r="F12" s="45"/>
      <c r="G12" s="45"/>
      <c r="H12" s="45"/>
      <c r="I12" s="45"/>
      <c r="J12" s="45">
        <f>SUBTOTAL(9,'BASE SUBSIDIOS'!A55:A56)</f>
        <v>2</v>
      </c>
      <c r="K12" s="45">
        <f t="shared" si="0"/>
        <v>2</v>
      </c>
    </row>
    <row r="13" spans="3:11" x14ac:dyDescent="0.25">
      <c r="C13" s="44" t="str">
        <f>+'BASE SUBSIDIOS'!H57</f>
        <v>Ciencias de la Discapacidad</v>
      </c>
      <c r="D13" s="45">
        <f>SUBTOTAL(9,'BASE SUBSIDIOS'!A59)</f>
        <v>1</v>
      </c>
      <c r="E13" s="45"/>
      <c r="F13" s="45"/>
      <c r="G13" s="45"/>
      <c r="H13" s="45"/>
      <c r="I13" s="45"/>
      <c r="J13" s="45">
        <f>SUBTOTAL(9,'BASE SUBSIDIOS'!A57:A58)</f>
        <v>2</v>
      </c>
      <c r="K13" s="45">
        <f t="shared" si="0"/>
        <v>3</v>
      </c>
    </row>
    <row r="14" spans="3:11" x14ac:dyDescent="0.25">
      <c r="C14" s="44" t="str">
        <f>+'BASE SUBSIDIOS'!H60</f>
        <v>Ciencias Económicas</v>
      </c>
      <c r="D14" s="45">
        <f>SUBTOTAL(9,'BASE SUBSIDIOS'!A66:A71)</f>
        <v>6</v>
      </c>
      <c r="E14" s="45"/>
      <c r="F14" s="45">
        <f>SUBTOTAL(9,'BASE SUBSIDIOS'!A65)</f>
        <v>1</v>
      </c>
      <c r="G14" s="45"/>
      <c r="H14" s="45">
        <f>SUBTOTAL(9,'BASE SUBSIDIOS'!A72:A79)</f>
        <v>8</v>
      </c>
      <c r="I14" s="45"/>
      <c r="J14" s="45">
        <f>SUBTOTAL(9,'BASE SUBSIDIOS'!A60:A64)</f>
        <v>5</v>
      </c>
      <c r="K14" s="45">
        <f t="shared" si="0"/>
        <v>20</v>
      </c>
    </row>
    <row r="15" spans="3:11" x14ac:dyDescent="0.25">
      <c r="C15" s="44" t="str">
        <f>+'BASE SUBSIDIOS'!H80</f>
        <v>Ciencias Médicas</v>
      </c>
      <c r="D15" s="45">
        <f>SUBTOTAL(9,'BASE SUBSIDIOS'!A85:A121)</f>
        <v>37</v>
      </c>
      <c r="E15" s="45"/>
      <c r="F15" s="45">
        <f>SUBTOTAL(9,'BASE SUBSIDIOS'!A82:A84)</f>
        <v>3</v>
      </c>
      <c r="G15" s="45"/>
      <c r="H15" s="45">
        <f>SUBTOTAL(9,'BASE SUBSIDIOS'!A123:A125)</f>
        <v>3</v>
      </c>
      <c r="I15" s="45">
        <f>SUBTOTAL(9,'BASE SUBSIDIOS'!A122)</f>
        <v>1</v>
      </c>
      <c r="J15" s="45">
        <f>SUBTOTAL(9,'BASE SUBSIDIOS'!A80:A81)</f>
        <v>2</v>
      </c>
      <c r="K15" s="45">
        <f t="shared" si="0"/>
        <v>46</v>
      </c>
    </row>
    <row r="16" spans="3:11" x14ac:dyDescent="0.25">
      <c r="C16" s="44" t="str">
        <f>+'BASE SUBSIDIOS'!H126</f>
        <v>Ciencias Odontológicas</v>
      </c>
      <c r="D16" s="45"/>
      <c r="E16" s="45"/>
      <c r="F16" s="45">
        <f>SUBTOTAL(9,'BASE SUBSIDIOS'!A126:A153)</f>
        <v>28</v>
      </c>
      <c r="G16" s="45"/>
      <c r="H16" s="45"/>
      <c r="I16" s="45"/>
      <c r="J16" s="45"/>
      <c r="K16" s="45">
        <f t="shared" si="0"/>
        <v>28</v>
      </c>
    </row>
    <row r="17" spans="3:11" x14ac:dyDescent="0.25">
      <c r="C17" s="44" t="str">
        <f>+'BASE SUBSIDIOS'!H154</f>
        <v xml:space="preserve">Ciencias Psicologicas </v>
      </c>
      <c r="D17" s="45">
        <f>SUBTOTAL(9,'BASE SUBSIDIOS'!A157:A162)</f>
        <v>6</v>
      </c>
      <c r="E17" s="45"/>
      <c r="F17" s="45"/>
      <c r="G17" s="45">
        <f>SUBTOTAL(9,'BASE SUBSIDIOS'!A154:A156)</f>
        <v>3</v>
      </c>
      <c r="H17" s="45">
        <f>SUBTOTAL(9,'BASE SUBSIDIOS'!A163:A164)</f>
        <v>2</v>
      </c>
      <c r="I17" s="45"/>
      <c r="J17" s="45"/>
      <c r="K17" s="45">
        <f t="shared" si="0"/>
        <v>11</v>
      </c>
    </row>
    <row r="18" spans="3:11" x14ac:dyDescent="0.25">
      <c r="C18" s="44" t="str">
        <f>+'BASE SUBSIDIOS'!H165</f>
        <v>Ciencias Químicas</v>
      </c>
      <c r="D18" s="45"/>
      <c r="E18" s="45"/>
      <c r="F18" s="45">
        <f>SUBTOTAL(9,'BASE SUBSIDIOS'!A167)</f>
        <v>1</v>
      </c>
      <c r="G18" s="45"/>
      <c r="H18" s="45"/>
      <c r="I18" s="45"/>
      <c r="J18" s="45">
        <f>SUBTOTAL(9,'BASE SUBSIDIOS'!A165:A166)</f>
        <v>2</v>
      </c>
      <c r="K18" s="45">
        <f t="shared" si="0"/>
        <v>3</v>
      </c>
    </row>
    <row r="19" spans="3:11" x14ac:dyDescent="0.25">
      <c r="C19" s="44" t="str">
        <f>+'BASE SUBSIDIOS'!H168</f>
        <v>Comunicación Social</v>
      </c>
      <c r="D19" s="45">
        <f>SUBTOTAL(9,'BASE SUBSIDIOS'!A172)</f>
        <v>1</v>
      </c>
      <c r="E19" s="45">
        <f>SUBTOTAL(9,'BASE SUBSIDIOS'!A173)</f>
        <v>1</v>
      </c>
      <c r="F19" s="45">
        <f>SUBTOTAL(9,'BASE SUBSIDIOS'!A171)</f>
        <v>1</v>
      </c>
      <c r="G19" s="45"/>
      <c r="H19" s="45">
        <f>SUBTOTAL(9,'BASE SUBSIDIOS'!A177:A186)</f>
        <v>10</v>
      </c>
      <c r="I19" s="45">
        <f>SUBTOTAL(9,'BASE SUBSIDIOS'!A174:A176)</f>
        <v>3</v>
      </c>
      <c r="J19" s="45">
        <f>SUBTOTAL(9,'BASE SUBSIDIOS'!A168:A170)</f>
        <v>3</v>
      </c>
      <c r="K19" s="45">
        <f t="shared" si="0"/>
        <v>19</v>
      </c>
    </row>
    <row r="20" spans="3:11" x14ac:dyDescent="0.25">
      <c r="C20" s="44" t="str">
        <f>+'BASE SUBSIDIOS'!H187</f>
        <v>Cultura Física</v>
      </c>
      <c r="D20" s="45">
        <v>1</v>
      </c>
      <c r="E20" s="45"/>
      <c r="F20" s="45"/>
      <c r="G20" s="45"/>
      <c r="H20" s="45"/>
      <c r="I20" s="45"/>
      <c r="J20" s="45">
        <v>1</v>
      </c>
      <c r="K20" s="45">
        <f t="shared" si="0"/>
        <v>2</v>
      </c>
    </row>
    <row r="21" spans="3:11" x14ac:dyDescent="0.25">
      <c r="C21" s="44" t="str">
        <f>+'BASE SUBSIDIOS'!H189</f>
        <v>Filosofía, Letras y Ciencias de la Educación</v>
      </c>
      <c r="D21" s="45">
        <f>SUBTOTAL(9,'BASE SUBSIDIOS'!A190:A223)</f>
        <v>34</v>
      </c>
      <c r="E21" s="45"/>
      <c r="F21" s="45">
        <v>1</v>
      </c>
      <c r="G21" s="45"/>
      <c r="H21" s="45">
        <f>SUBTOTAL(9,'BASE SUBSIDIOS'!A224:A234)</f>
        <v>11</v>
      </c>
      <c r="I21" s="45"/>
      <c r="J21" s="45"/>
      <c r="K21" s="45">
        <f t="shared" si="0"/>
        <v>46</v>
      </c>
    </row>
    <row r="22" spans="3:11" x14ac:dyDescent="0.25">
      <c r="C22" s="44" t="str">
        <f>+'BASE SUBSIDIOS'!H235</f>
        <v>Geología, Minas, Petróleo y Ambiental</v>
      </c>
      <c r="D22" s="45"/>
      <c r="E22" s="45"/>
      <c r="F22" s="45">
        <v>1</v>
      </c>
      <c r="G22" s="45"/>
      <c r="H22" s="45">
        <v>1</v>
      </c>
      <c r="I22" s="45"/>
      <c r="J22" s="45"/>
      <c r="K22" s="45">
        <f t="shared" si="0"/>
        <v>2</v>
      </c>
    </row>
    <row r="23" spans="3:11" x14ac:dyDescent="0.25">
      <c r="C23" s="44" t="str">
        <f>+'BASE SUBSIDIOS'!H237</f>
        <v>Ingeniería Ciencias Físicas y Matemática</v>
      </c>
      <c r="D23" s="45">
        <f>SUBTOTAL(9,'BASE SUBSIDIOS'!A251:A276)</f>
        <v>26</v>
      </c>
      <c r="E23" s="45"/>
      <c r="F23" s="45"/>
      <c r="G23" s="45">
        <v>1</v>
      </c>
      <c r="H23" s="45">
        <f>SUBTOTAL(9,'BASE SUBSIDIOS'!A278:A283)</f>
        <v>6</v>
      </c>
      <c r="I23" s="45">
        <v>1</v>
      </c>
      <c r="J23" s="45">
        <f>SUBTOTAL(9,'BASE SUBSIDIOS'!A237:A249)</f>
        <v>13</v>
      </c>
      <c r="K23" s="45">
        <f>SUM(D23:J23)</f>
        <v>47</v>
      </c>
    </row>
    <row r="24" spans="3:11" x14ac:dyDescent="0.25">
      <c r="C24" s="44" t="str">
        <f>+'BASE SUBSIDIOS'!H284</f>
        <v>Ingeniería Química</v>
      </c>
      <c r="D24" s="45">
        <v>1</v>
      </c>
      <c r="E24" s="45"/>
      <c r="F24" s="45">
        <v>1</v>
      </c>
      <c r="G24" s="45"/>
      <c r="H24" s="45"/>
      <c r="I24" s="45"/>
      <c r="J24" s="45">
        <v>1</v>
      </c>
      <c r="K24" s="45">
        <f t="shared" si="0"/>
        <v>3</v>
      </c>
    </row>
    <row r="25" spans="3:11" x14ac:dyDescent="0.25">
      <c r="C25" s="44" t="str">
        <f>+'BASE SUBSIDIOS'!H287</f>
        <v>Jurisprudencia, Ciencias Políticas y Sociales</v>
      </c>
      <c r="D25" s="45">
        <f>SUBTOTAL(9,'BASE SUBSIDIOS'!A288:A300)</f>
        <v>13</v>
      </c>
      <c r="E25" s="45"/>
      <c r="F25" s="45"/>
      <c r="G25" s="45"/>
      <c r="H25" s="45">
        <f>SUBTOTAL(9,'BASE SUBSIDIOS'!A301:A307)</f>
        <v>7</v>
      </c>
      <c r="I25" s="45"/>
      <c r="J25" s="45">
        <v>1</v>
      </c>
      <c r="K25" s="45">
        <f t="shared" si="0"/>
        <v>21</v>
      </c>
    </row>
    <row r="26" spans="3:11" x14ac:dyDescent="0.25">
      <c r="C26" s="44" t="str">
        <f>+'BASE SUBSIDIOS'!H308</f>
        <v>Medicina Veterinaria y Zootecnia</v>
      </c>
      <c r="D26" s="45"/>
      <c r="E26" s="45"/>
      <c r="F26" s="45"/>
      <c r="G26" s="45"/>
      <c r="H26" s="45">
        <v>1</v>
      </c>
      <c r="I26" s="45"/>
      <c r="J26" s="45">
        <f>SUBTOTAL(9,'BASE SUBSIDIOS'!A308:A315)</f>
        <v>8</v>
      </c>
      <c r="K26" s="45">
        <f t="shared" si="0"/>
        <v>9</v>
      </c>
    </row>
    <row r="27" spans="3:11" x14ac:dyDescent="0.25">
      <c r="C27" s="80" t="s">
        <v>1591</v>
      </c>
      <c r="D27" s="71">
        <f>SUM(D7:D26)</f>
        <v>138</v>
      </c>
      <c r="E27" s="71">
        <f>SUM(E7:E26)</f>
        <v>3</v>
      </c>
      <c r="F27" s="71">
        <f>SUM(F7:F26)</f>
        <v>39</v>
      </c>
      <c r="G27" s="71">
        <f>SUM(G7:G26)</f>
        <v>4</v>
      </c>
      <c r="H27" s="71">
        <f t="shared" ref="H27:J27" si="1">SUM(H7:H26)</f>
        <v>64</v>
      </c>
      <c r="I27" s="71">
        <f>SUM(I7:I26)</f>
        <v>5</v>
      </c>
      <c r="J27" s="71">
        <f t="shared" si="1"/>
        <v>61</v>
      </c>
      <c r="K27" s="71">
        <f>SUM(K7:K26)</f>
        <v>314</v>
      </c>
    </row>
    <row r="28" spans="3:11" x14ac:dyDescent="0.25">
      <c r="C28" s="84" t="s">
        <v>1600</v>
      </c>
      <c r="D28" s="85">
        <f t="shared" ref="D28:J28" si="2">+D27/$K27*100</f>
        <v>43.949044585987259</v>
      </c>
      <c r="E28" s="85">
        <f t="shared" si="2"/>
        <v>0.95541401273885351</v>
      </c>
      <c r="F28" s="85">
        <f t="shared" si="2"/>
        <v>12.420382165605096</v>
      </c>
      <c r="G28" s="85">
        <f t="shared" si="2"/>
        <v>1.2738853503184715</v>
      </c>
      <c r="H28" s="85">
        <f t="shared" si="2"/>
        <v>20.382165605095544</v>
      </c>
      <c r="I28" s="85">
        <f t="shared" si="2"/>
        <v>1.5923566878980893</v>
      </c>
      <c r="J28" s="85">
        <f t="shared" si="2"/>
        <v>19.426751592356688</v>
      </c>
      <c r="K28" s="85">
        <f>+K27/$K27*100</f>
        <v>100</v>
      </c>
    </row>
  </sheetData>
  <mergeCells count="5">
    <mergeCell ref="D5:I5"/>
    <mergeCell ref="J5:J6"/>
    <mergeCell ref="K5:K6"/>
    <mergeCell ref="C5:C6"/>
    <mergeCell ref="C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workbookViewId="0">
      <selection sqref="A1:XFD1048576"/>
    </sheetView>
  </sheetViews>
  <sheetFormatPr baseColWidth="10" defaultColWidth="11.42578125" defaultRowHeight="12.75" x14ac:dyDescent="0.2"/>
  <cols>
    <col min="1" max="1" width="11.42578125" style="35"/>
    <col min="2" max="2" width="29.7109375" style="35" customWidth="1"/>
    <col min="3" max="3" width="25.42578125" style="35" hidden="1" customWidth="1"/>
    <col min="4" max="4" width="91" style="52" hidden="1" customWidth="1"/>
    <col min="5" max="5" width="52.28515625" style="35" hidden="1" customWidth="1"/>
    <col min="6" max="6" width="28.85546875" style="35" customWidth="1"/>
    <col min="7" max="7" width="53.5703125" style="35" customWidth="1"/>
    <col min="8" max="8" width="48" style="35" hidden="1" customWidth="1"/>
    <col min="9" max="9" width="82.5703125" style="35" hidden="1" customWidth="1"/>
    <col min="10" max="10" width="22.85546875" style="35" customWidth="1"/>
    <col min="11" max="16384" width="11.42578125" style="35"/>
  </cols>
  <sheetData>
    <row r="1" spans="1:9" x14ac:dyDescent="0.2">
      <c r="B1" s="37"/>
      <c r="C1" s="37"/>
      <c r="D1" s="38"/>
      <c r="E1" s="37"/>
      <c r="F1" s="37"/>
      <c r="G1" s="37"/>
      <c r="H1" s="37"/>
      <c r="I1" s="37"/>
    </row>
    <row r="2" spans="1:9" x14ac:dyDescent="0.2">
      <c r="B2" s="40" t="s">
        <v>0</v>
      </c>
      <c r="C2" s="40" t="s">
        <v>1</v>
      </c>
      <c r="D2" s="41" t="s">
        <v>1562</v>
      </c>
      <c r="E2" s="41" t="s">
        <v>1439</v>
      </c>
      <c r="F2" s="41" t="s">
        <v>5</v>
      </c>
      <c r="G2" s="40" t="s">
        <v>6</v>
      </c>
      <c r="H2" s="41" t="s">
        <v>7</v>
      </c>
      <c r="I2" s="41" t="s">
        <v>8</v>
      </c>
    </row>
    <row r="3" spans="1:9" s="45" customFormat="1" x14ac:dyDescent="0.2">
      <c r="A3" s="42">
        <v>1</v>
      </c>
      <c r="B3" s="44" t="s">
        <v>160</v>
      </c>
      <c r="C3" s="34" t="s">
        <v>161</v>
      </c>
      <c r="D3" s="44" t="s">
        <v>1495</v>
      </c>
      <c r="E3" s="44" t="s">
        <v>1438</v>
      </c>
      <c r="F3" s="44" t="s">
        <v>102</v>
      </c>
      <c r="G3" s="44" t="s">
        <v>164</v>
      </c>
      <c r="H3" s="44" t="s">
        <v>165</v>
      </c>
      <c r="I3" s="44" t="s">
        <v>166</v>
      </c>
    </row>
    <row r="4" spans="1:9" s="45" customFormat="1" x14ac:dyDescent="0.2">
      <c r="A4" s="42">
        <v>1</v>
      </c>
      <c r="B4" s="44" t="s">
        <v>472</v>
      </c>
      <c r="C4" s="34" t="s">
        <v>473</v>
      </c>
      <c r="D4" s="44" t="s">
        <v>1495</v>
      </c>
      <c r="E4" s="44" t="s">
        <v>1438</v>
      </c>
      <c r="F4" s="44" t="s">
        <v>102</v>
      </c>
      <c r="G4" s="44" t="s">
        <v>164</v>
      </c>
      <c r="H4" s="44" t="s">
        <v>165</v>
      </c>
      <c r="I4" s="44" t="s">
        <v>166</v>
      </c>
    </row>
    <row r="5" spans="1:9" s="45" customFormat="1" x14ac:dyDescent="0.2">
      <c r="A5" s="42">
        <v>1</v>
      </c>
      <c r="B5" s="44" t="s">
        <v>561</v>
      </c>
      <c r="C5" s="34" t="s">
        <v>562</v>
      </c>
      <c r="D5" s="44" t="s">
        <v>1497</v>
      </c>
      <c r="E5" s="44" t="s">
        <v>1438</v>
      </c>
      <c r="F5" s="44" t="s">
        <v>102</v>
      </c>
      <c r="G5" s="44" t="s">
        <v>564</v>
      </c>
      <c r="H5" s="44" t="s">
        <v>165</v>
      </c>
      <c r="I5" s="44" t="s">
        <v>567</v>
      </c>
    </row>
    <row r="6" spans="1:9" s="45" customFormat="1" x14ac:dyDescent="0.2">
      <c r="A6" s="42">
        <v>1</v>
      </c>
      <c r="B6" s="44" t="s">
        <v>561</v>
      </c>
      <c r="C6" s="34" t="s">
        <v>565</v>
      </c>
      <c r="D6" s="44" t="s">
        <v>1454</v>
      </c>
      <c r="E6" s="44" t="s">
        <v>1438</v>
      </c>
      <c r="F6" s="44" t="s">
        <v>102</v>
      </c>
      <c r="G6" s="44" t="s">
        <v>180</v>
      </c>
      <c r="H6" s="44" t="s">
        <v>165</v>
      </c>
      <c r="I6" s="44" t="s">
        <v>567</v>
      </c>
    </row>
    <row r="7" spans="1:9" s="45" customFormat="1" x14ac:dyDescent="0.2">
      <c r="A7" s="42">
        <v>1</v>
      </c>
      <c r="B7" s="44" t="s">
        <v>231</v>
      </c>
      <c r="C7" s="34" t="s">
        <v>232</v>
      </c>
      <c r="D7" s="44" t="s">
        <v>1510</v>
      </c>
      <c r="E7" s="44" t="s">
        <v>1438</v>
      </c>
      <c r="F7" s="44" t="s">
        <v>102</v>
      </c>
      <c r="G7" s="44" t="s">
        <v>235</v>
      </c>
      <c r="H7" s="44" t="s">
        <v>471</v>
      </c>
      <c r="I7" s="44" t="s">
        <v>236</v>
      </c>
    </row>
    <row r="8" spans="1:9" s="45" customFormat="1" x14ac:dyDescent="0.2">
      <c r="A8" s="42">
        <v>1</v>
      </c>
      <c r="B8" s="44" t="s">
        <v>690</v>
      </c>
      <c r="C8" s="34" t="s">
        <v>691</v>
      </c>
      <c r="D8" s="44" t="s">
        <v>1510</v>
      </c>
      <c r="E8" s="44" t="s">
        <v>1442</v>
      </c>
      <c r="F8" s="44" t="s">
        <v>102</v>
      </c>
      <c r="G8" s="44" t="s">
        <v>235</v>
      </c>
      <c r="H8" s="44" t="s">
        <v>471</v>
      </c>
      <c r="I8" s="44" t="s">
        <v>693</v>
      </c>
    </row>
    <row r="9" spans="1:9" s="45" customFormat="1" x14ac:dyDescent="0.2">
      <c r="A9" s="42">
        <v>1</v>
      </c>
      <c r="B9" s="44" t="s">
        <v>269</v>
      </c>
      <c r="C9" s="34" t="s">
        <v>270</v>
      </c>
      <c r="D9" s="44" t="s">
        <v>1462</v>
      </c>
      <c r="E9" s="44" t="s">
        <v>1442</v>
      </c>
      <c r="F9" s="44" t="s">
        <v>102</v>
      </c>
      <c r="G9" s="44" t="s">
        <v>158</v>
      </c>
      <c r="H9" s="44" t="s">
        <v>24</v>
      </c>
      <c r="I9" s="44" t="s">
        <v>273</v>
      </c>
    </row>
    <row r="10" spans="1:9" s="45" customFormat="1" x14ac:dyDescent="0.2">
      <c r="A10" s="42">
        <v>1</v>
      </c>
      <c r="B10" s="44" t="s">
        <v>907</v>
      </c>
      <c r="C10" s="34" t="s">
        <v>908</v>
      </c>
      <c r="D10" s="44" t="s">
        <v>1462</v>
      </c>
      <c r="E10" s="44" t="s">
        <v>1442</v>
      </c>
      <c r="F10" s="44" t="s">
        <v>102</v>
      </c>
      <c r="G10" s="44" t="s">
        <v>158</v>
      </c>
      <c r="H10" s="44" t="s">
        <v>24</v>
      </c>
      <c r="I10" s="44" t="s">
        <v>273</v>
      </c>
    </row>
    <row r="11" spans="1:9" s="45" customFormat="1" x14ac:dyDescent="0.2">
      <c r="A11" s="42">
        <v>1</v>
      </c>
      <c r="B11" s="44" t="s">
        <v>652</v>
      </c>
      <c r="C11" s="34" t="s">
        <v>653</v>
      </c>
      <c r="D11" s="44" t="s">
        <v>1538</v>
      </c>
      <c r="E11" s="44" t="s">
        <v>1442</v>
      </c>
      <c r="F11" s="44" t="s">
        <v>102</v>
      </c>
      <c r="G11" s="44" t="s">
        <v>656</v>
      </c>
      <c r="H11" s="44" t="s">
        <v>1414</v>
      </c>
      <c r="I11" s="44" t="s">
        <v>655</v>
      </c>
    </row>
    <row r="12" spans="1:9" s="45" customFormat="1" x14ac:dyDescent="0.2">
      <c r="A12" s="42">
        <v>1</v>
      </c>
      <c r="B12" s="44" t="s">
        <v>98</v>
      </c>
      <c r="C12" s="34" t="s">
        <v>99</v>
      </c>
      <c r="D12" s="44" t="s">
        <v>1528</v>
      </c>
      <c r="E12" s="44" t="s">
        <v>1442</v>
      </c>
      <c r="F12" s="44" t="s">
        <v>102</v>
      </c>
      <c r="G12" s="44" t="s">
        <v>103</v>
      </c>
      <c r="H12" s="44" t="s">
        <v>16</v>
      </c>
      <c r="I12" s="44" t="s">
        <v>104</v>
      </c>
    </row>
    <row r="13" spans="1:9" s="45" customFormat="1" x14ac:dyDescent="0.2">
      <c r="A13" s="42">
        <v>1</v>
      </c>
      <c r="B13" s="44" t="s">
        <v>1229</v>
      </c>
      <c r="C13" s="34" t="s">
        <v>1230</v>
      </c>
      <c r="D13" s="44" t="s">
        <v>1529</v>
      </c>
      <c r="E13" s="44" t="s">
        <v>1442</v>
      </c>
      <c r="F13" s="44" t="s">
        <v>102</v>
      </c>
      <c r="G13" s="44" t="s">
        <v>1231</v>
      </c>
      <c r="H13" s="44" t="s">
        <v>16</v>
      </c>
      <c r="I13" s="44" t="s">
        <v>1232</v>
      </c>
    </row>
    <row r="14" spans="1:9" s="45" customFormat="1" x14ac:dyDescent="0.2">
      <c r="A14" s="42">
        <v>1</v>
      </c>
      <c r="B14" s="44" t="s">
        <v>131</v>
      </c>
      <c r="C14" s="34" t="s">
        <v>132</v>
      </c>
      <c r="D14" s="44" t="s">
        <v>1458</v>
      </c>
      <c r="E14" s="44" t="s">
        <v>1442</v>
      </c>
      <c r="F14" s="44" t="s">
        <v>102</v>
      </c>
      <c r="G14" s="44" t="s">
        <v>135</v>
      </c>
      <c r="H14" s="44" t="s">
        <v>16</v>
      </c>
      <c r="I14" s="44" t="s">
        <v>136</v>
      </c>
    </row>
    <row r="15" spans="1:9" s="45" customFormat="1" x14ac:dyDescent="0.2">
      <c r="A15" s="42">
        <v>1</v>
      </c>
      <c r="B15" s="44" t="s">
        <v>1218</v>
      </c>
      <c r="C15" s="34" t="s">
        <v>1219</v>
      </c>
      <c r="D15" s="44" t="s">
        <v>1531</v>
      </c>
      <c r="E15" s="44" t="s">
        <v>1442</v>
      </c>
      <c r="F15" s="44" t="s">
        <v>102</v>
      </c>
      <c r="G15" s="44" t="s">
        <v>1222</v>
      </c>
      <c r="H15" s="44" t="s">
        <v>16</v>
      </c>
      <c r="I15" s="44" t="s">
        <v>1223</v>
      </c>
    </row>
    <row r="16" spans="1:9" s="45" customFormat="1" x14ac:dyDescent="0.2">
      <c r="A16" s="42">
        <v>1</v>
      </c>
      <c r="B16" s="44" t="s">
        <v>153</v>
      </c>
      <c r="C16" s="34" t="s">
        <v>154</v>
      </c>
      <c r="D16" s="44" t="s">
        <v>1452</v>
      </c>
      <c r="E16" s="44" t="s">
        <v>1442</v>
      </c>
      <c r="F16" s="44" t="s">
        <v>102</v>
      </c>
      <c r="G16" s="44" t="s">
        <v>158</v>
      </c>
      <c r="H16" s="44" t="s">
        <v>96</v>
      </c>
      <c r="I16" s="44" t="s">
        <v>159</v>
      </c>
    </row>
    <row r="17" spans="1:9" s="45" customFormat="1" x14ac:dyDescent="0.2">
      <c r="A17" s="42">
        <v>1</v>
      </c>
      <c r="B17" s="44" t="s">
        <v>614</v>
      </c>
      <c r="C17" s="34" t="s">
        <v>615</v>
      </c>
      <c r="D17" s="44" t="s">
        <v>1453</v>
      </c>
      <c r="E17" s="44" t="s">
        <v>1442</v>
      </c>
      <c r="F17" s="44" t="s">
        <v>102</v>
      </c>
      <c r="G17" s="44" t="s">
        <v>158</v>
      </c>
      <c r="H17" s="44" t="s">
        <v>96</v>
      </c>
      <c r="I17" s="44" t="s">
        <v>159</v>
      </c>
    </row>
    <row r="18" spans="1:9" s="45" customFormat="1" x14ac:dyDescent="0.2">
      <c r="A18" s="42">
        <v>1</v>
      </c>
      <c r="B18" s="44" t="s">
        <v>696</v>
      </c>
      <c r="C18" s="34" t="s">
        <v>697</v>
      </c>
      <c r="D18" s="44" t="s">
        <v>1452</v>
      </c>
      <c r="E18" s="44" t="s">
        <v>1442</v>
      </c>
      <c r="F18" s="44" t="s">
        <v>102</v>
      </c>
      <c r="G18" s="44" t="s">
        <v>158</v>
      </c>
      <c r="H18" s="44" t="s">
        <v>96</v>
      </c>
      <c r="I18" s="44" t="s">
        <v>159</v>
      </c>
    </row>
    <row r="19" spans="1:9" s="45" customFormat="1" x14ac:dyDescent="0.2">
      <c r="A19" s="42">
        <v>1</v>
      </c>
      <c r="B19" s="44" t="s">
        <v>781</v>
      </c>
      <c r="C19" s="34" t="s">
        <v>782</v>
      </c>
      <c r="D19" s="44" t="s">
        <v>1564</v>
      </c>
      <c r="E19" s="44" t="s">
        <v>1442</v>
      </c>
      <c r="F19" s="44" t="s">
        <v>102</v>
      </c>
      <c r="G19" s="44" t="s">
        <v>158</v>
      </c>
      <c r="H19" s="44" t="s">
        <v>96</v>
      </c>
      <c r="I19" s="44" t="s">
        <v>159</v>
      </c>
    </row>
    <row r="20" spans="1:9" s="45" customFormat="1" x14ac:dyDescent="0.2">
      <c r="A20" s="42">
        <v>1</v>
      </c>
      <c r="B20" s="44" t="s">
        <v>442</v>
      </c>
      <c r="C20" s="34" t="s">
        <v>443</v>
      </c>
      <c r="D20" s="44" t="s">
        <v>1453</v>
      </c>
      <c r="E20" s="44" t="s">
        <v>1442</v>
      </c>
      <c r="F20" s="44" t="s">
        <v>102</v>
      </c>
      <c r="G20" s="44" t="s">
        <v>158</v>
      </c>
      <c r="H20" s="44" t="s">
        <v>96</v>
      </c>
      <c r="I20" s="44" t="s">
        <v>159</v>
      </c>
    </row>
    <row r="21" spans="1:9" s="45" customFormat="1" x14ac:dyDescent="0.2">
      <c r="A21" s="42">
        <v>1</v>
      </c>
      <c r="B21" s="44" t="s">
        <v>762</v>
      </c>
      <c r="C21" s="34" t="s">
        <v>763</v>
      </c>
      <c r="D21" s="44" t="s">
        <v>1452</v>
      </c>
      <c r="E21" s="44" t="s">
        <v>1442</v>
      </c>
      <c r="F21" s="44" t="s">
        <v>102</v>
      </c>
      <c r="G21" s="44" t="s">
        <v>656</v>
      </c>
      <c r="H21" s="44" t="s">
        <v>96</v>
      </c>
      <c r="I21" s="44" t="s">
        <v>156</v>
      </c>
    </row>
    <row r="22" spans="1:9" s="45" customFormat="1" x14ac:dyDescent="0.2">
      <c r="A22" s="42">
        <v>1</v>
      </c>
      <c r="B22" s="44" t="s">
        <v>785</v>
      </c>
      <c r="C22" s="34" t="s">
        <v>786</v>
      </c>
      <c r="D22" s="44" t="s">
        <v>1540</v>
      </c>
      <c r="E22" s="44" t="s">
        <v>1442</v>
      </c>
      <c r="F22" s="44" t="s">
        <v>102</v>
      </c>
      <c r="G22" s="44" t="s">
        <v>656</v>
      </c>
      <c r="H22" s="44" t="s">
        <v>96</v>
      </c>
      <c r="I22" s="44" t="s">
        <v>789</v>
      </c>
    </row>
    <row r="23" spans="1:9" s="45" customFormat="1" x14ac:dyDescent="0.2">
      <c r="A23" s="42">
        <v>1</v>
      </c>
      <c r="B23" s="44" t="s">
        <v>851</v>
      </c>
      <c r="C23" s="34" t="s">
        <v>852</v>
      </c>
      <c r="D23" s="44" t="s">
        <v>1540</v>
      </c>
      <c r="E23" s="44" t="s">
        <v>1442</v>
      </c>
      <c r="F23" s="44" t="s">
        <v>102</v>
      </c>
      <c r="G23" s="44" t="s">
        <v>656</v>
      </c>
      <c r="H23" s="44" t="s">
        <v>96</v>
      </c>
      <c r="I23" s="44" t="s">
        <v>789</v>
      </c>
    </row>
    <row r="24" spans="1:9" s="45" customFormat="1" x14ac:dyDescent="0.2">
      <c r="A24" s="42">
        <v>1</v>
      </c>
      <c r="B24" s="44" t="s">
        <v>1136</v>
      </c>
      <c r="C24" s="34" t="s">
        <v>1137</v>
      </c>
      <c r="D24" s="44" t="s">
        <v>1541</v>
      </c>
      <c r="E24" s="44" t="s">
        <v>1442</v>
      </c>
      <c r="F24" s="44" t="s">
        <v>102</v>
      </c>
      <c r="G24" s="44" t="s">
        <v>656</v>
      </c>
      <c r="H24" s="44" t="s">
        <v>96</v>
      </c>
      <c r="I24" s="44" t="s">
        <v>1139</v>
      </c>
    </row>
    <row r="25" spans="1:9" s="45" customFormat="1" x14ac:dyDescent="0.2">
      <c r="A25" s="42">
        <v>1</v>
      </c>
      <c r="B25" s="44" t="s">
        <v>176</v>
      </c>
      <c r="C25" s="34" t="s">
        <v>177</v>
      </c>
      <c r="D25" s="44" t="s">
        <v>1454</v>
      </c>
      <c r="E25" s="44" t="s">
        <v>1442</v>
      </c>
      <c r="F25" s="44" t="s">
        <v>102</v>
      </c>
      <c r="G25" s="44" t="s">
        <v>180</v>
      </c>
      <c r="H25" s="44" t="s">
        <v>52</v>
      </c>
      <c r="I25" s="44" t="s">
        <v>181</v>
      </c>
    </row>
    <row r="26" spans="1:9" s="45" customFormat="1" x14ac:dyDescent="0.2">
      <c r="A26" s="42">
        <v>1</v>
      </c>
      <c r="B26" s="44" t="s">
        <v>194</v>
      </c>
      <c r="C26" s="34" t="s">
        <v>177</v>
      </c>
      <c r="D26" s="44" t="s">
        <v>1454</v>
      </c>
      <c r="E26" s="44" t="s">
        <v>1438</v>
      </c>
      <c r="F26" s="44" t="s">
        <v>102</v>
      </c>
      <c r="G26" s="44" t="s">
        <v>180</v>
      </c>
      <c r="H26" s="44" t="s">
        <v>52</v>
      </c>
      <c r="I26" s="44" t="s">
        <v>181</v>
      </c>
    </row>
    <row r="27" spans="1:9" s="45" customFormat="1" x14ac:dyDescent="0.2">
      <c r="A27" s="42">
        <v>1</v>
      </c>
      <c r="B27" s="44" t="s">
        <v>286</v>
      </c>
      <c r="C27" s="34" t="s">
        <v>287</v>
      </c>
      <c r="D27" s="44" t="s">
        <v>1454</v>
      </c>
      <c r="E27" s="44" t="s">
        <v>1438</v>
      </c>
      <c r="F27" s="44" t="s">
        <v>102</v>
      </c>
      <c r="G27" s="44" t="s">
        <v>180</v>
      </c>
      <c r="H27" s="44" t="s">
        <v>52</v>
      </c>
      <c r="I27" s="44" t="s">
        <v>181</v>
      </c>
    </row>
    <row r="28" spans="1:9" s="45" customFormat="1" x14ac:dyDescent="0.2">
      <c r="A28" s="42">
        <v>1</v>
      </c>
      <c r="B28" s="44" t="s">
        <v>638</v>
      </c>
      <c r="C28" s="34" t="s">
        <v>639</v>
      </c>
      <c r="D28" s="44" t="s">
        <v>1453</v>
      </c>
      <c r="E28" s="44" t="s">
        <v>1438</v>
      </c>
      <c r="F28" s="44" t="s">
        <v>102</v>
      </c>
      <c r="G28" s="44" t="s">
        <v>158</v>
      </c>
      <c r="H28" s="44" t="s">
        <v>52</v>
      </c>
      <c r="I28" s="44" t="s">
        <v>159</v>
      </c>
    </row>
    <row r="29" spans="1:9" s="45" customFormat="1" x14ac:dyDescent="0.2">
      <c r="A29" s="42">
        <v>1</v>
      </c>
      <c r="B29" s="44" t="s">
        <v>727</v>
      </c>
      <c r="C29" s="34" t="s">
        <v>728</v>
      </c>
      <c r="D29" s="44" t="s">
        <v>1454</v>
      </c>
      <c r="E29" s="44" t="s">
        <v>1438</v>
      </c>
      <c r="F29" s="44" t="s">
        <v>102</v>
      </c>
      <c r="G29" s="44" t="s">
        <v>730</v>
      </c>
      <c r="H29" s="44" t="s">
        <v>52</v>
      </c>
      <c r="I29" s="44" t="s">
        <v>181</v>
      </c>
    </row>
    <row r="30" spans="1:9" s="45" customFormat="1" x14ac:dyDescent="0.2">
      <c r="A30" s="42">
        <v>1</v>
      </c>
      <c r="B30" s="44" t="s">
        <v>854</v>
      </c>
      <c r="C30" s="34" t="s">
        <v>855</v>
      </c>
      <c r="D30" s="44" t="s">
        <v>1454</v>
      </c>
      <c r="E30" s="44" t="s">
        <v>1438</v>
      </c>
      <c r="F30" s="44" t="s">
        <v>102</v>
      </c>
      <c r="G30" s="44" t="s">
        <v>180</v>
      </c>
      <c r="H30" s="44" t="s">
        <v>52</v>
      </c>
      <c r="I30" s="44" t="s">
        <v>181</v>
      </c>
    </row>
    <row r="31" spans="1:9" s="45" customFormat="1" x14ac:dyDescent="0.2">
      <c r="A31" s="42">
        <v>1</v>
      </c>
      <c r="B31" s="44" t="s">
        <v>1049</v>
      </c>
      <c r="C31" s="34" t="s">
        <v>1050</v>
      </c>
      <c r="D31" s="44" t="s">
        <v>1514</v>
      </c>
      <c r="E31" s="44" t="s">
        <v>1438</v>
      </c>
      <c r="F31" s="44" t="s">
        <v>102</v>
      </c>
      <c r="G31" s="44" t="s">
        <v>1053</v>
      </c>
      <c r="H31" s="44" t="s">
        <v>52</v>
      </c>
      <c r="I31" s="44" t="s">
        <v>1054</v>
      </c>
    </row>
    <row r="32" spans="1:9" s="45" customFormat="1" x14ac:dyDescent="0.2">
      <c r="A32" s="42">
        <v>1</v>
      </c>
      <c r="B32" s="44" t="s">
        <v>714</v>
      </c>
      <c r="C32" s="34" t="s">
        <v>715</v>
      </c>
      <c r="D32" s="44" t="s">
        <v>1516</v>
      </c>
      <c r="E32" s="44" t="s">
        <v>1438</v>
      </c>
      <c r="F32" s="44" t="s">
        <v>102</v>
      </c>
      <c r="G32" s="44" t="s">
        <v>135</v>
      </c>
      <c r="H32" s="44" t="s">
        <v>45</v>
      </c>
      <c r="I32" s="44" t="s">
        <v>717</v>
      </c>
    </row>
    <row r="33" spans="1:9" s="45" customFormat="1" x14ac:dyDescent="0.2">
      <c r="A33" s="42">
        <v>1</v>
      </c>
      <c r="B33" s="44" t="s">
        <v>289</v>
      </c>
      <c r="C33" s="34" t="s">
        <v>290</v>
      </c>
      <c r="D33" s="44" t="s">
        <v>1529</v>
      </c>
      <c r="E33" s="44" t="s">
        <v>1442</v>
      </c>
      <c r="F33" s="44" t="s">
        <v>102</v>
      </c>
      <c r="G33" s="44" t="s">
        <v>293</v>
      </c>
      <c r="H33" s="44" t="s">
        <v>45</v>
      </c>
      <c r="I33" s="44" t="s">
        <v>294</v>
      </c>
    </row>
    <row r="34" spans="1:9" s="45" customFormat="1" x14ac:dyDescent="0.2">
      <c r="A34" s="42">
        <v>1</v>
      </c>
      <c r="B34" s="44" t="s">
        <v>1427</v>
      </c>
      <c r="C34" s="34" t="s">
        <v>1426</v>
      </c>
      <c r="D34" s="44" t="s">
        <v>1489</v>
      </c>
      <c r="E34" s="44" t="s">
        <v>1444</v>
      </c>
      <c r="F34" s="44" t="s">
        <v>203</v>
      </c>
      <c r="G34" s="44" t="s">
        <v>1419</v>
      </c>
      <c r="H34" s="44" t="s">
        <v>435</v>
      </c>
      <c r="I34" s="44"/>
    </row>
    <row r="35" spans="1:9" s="45" customFormat="1" x14ac:dyDescent="0.2">
      <c r="A35" s="42">
        <v>1</v>
      </c>
      <c r="B35" s="44" t="s">
        <v>303</v>
      </c>
      <c r="C35" s="34" t="s">
        <v>1437</v>
      </c>
      <c r="D35" s="44" t="s">
        <v>1116</v>
      </c>
      <c r="E35" s="44" t="s">
        <v>1444</v>
      </c>
      <c r="F35" s="44" t="s">
        <v>203</v>
      </c>
      <c r="G35" s="44" t="s">
        <v>1418</v>
      </c>
      <c r="H35" s="44" t="s">
        <v>471</v>
      </c>
      <c r="I35" s="44" t="s">
        <v>1117</v>
      </c>
    </row>
    <row r="36" spans="1:9" s="45" customFormat="1" ht="25.5" x14ac:dyDescent="0.2">
      <c r="A36" s="42">
        <v>1</v>
      </c>
      <c r="B36" s="44" t="s">
        <v>1055</v>
      </c>
      <c r="C36" s="34" t="s">
        <v>1056</v>
      </c>
      <c r="D36" s="44" t="s">
        <v>1552</v>
      </c>
      <c r="E36" s="44" t="s">
        <v>1446</v>
      </c>
      <c r="F36" s="44" t="s">
        <v>203</v>
      </c>
      <c r="G36" s="44" t="s">
        <v>1059</v>
      </c>
      <c r="H36" s="44" t="s">
        <v>229</v>
      </c>
      <c r="I36" s="44" t="s">
        <v>1060</v>
      </c>
    </row>
    <row r="37" spans="1:9" s="45" customFormat="1" x14ac:dyDescent="0.2">
      <c r="A37" s="42">
        <v>1</v>
      </c>
      <c r="B37" s="44" t="s">
        <v>1225</v>
      </c>
      <c r="C37" s="34" t="s">
        <v>1226</v>
      </c>
      <c r="D37" s="44" t="s">
        <v>1458</v>
      </c>
      <c r="E37" s="44" t="s">
        <v>1444</v>
      </c>
      <c r="F37" s="44" t="s">
        <v>203</v>
      </c>
      <c r="G37" s="44" t="s">
        <v>1228</v>
      </c>
      <c r="H37" s="44" t="s">
        <v>16</v>
      </c>
      <c r="I37" s="44" t="s">
        <v>1275</v>
      </c>
    </row>
    <row r="38" spans="1:9" s="45" customFormat="1" x14ac:dyDescent="0.2">
      <c r="A38" s="42">
        <v>1</v>
      </c>
      <c r="B38" s="44" t="s">
        <v>199</v>
      </c>
      <c r="C38" s="34" t="s">
        <v>200</v>
      </c>
      <c r="D38" s="44" t="s">
        <v>1554</v>
      </c>
      <c r="E38" s="44" t="s">
        <v>1446</v>
      </c>
      <c r="F38" s="44" t="s">
        <v>203</v>
      </c>
      <c r="G38" s="44" t="s">
        <v>204</v>
      </c>
      <c r="H38" s="44" t="s">
        <v>96</v>
      </c>
      <c r="I38" s="44" t="s">
        <v>205</v>
      </c>
    </row>
    <row r="39" spans="1:9" s="45" customFormat="1" x14ac:dyDescent="0.2">
      <c r="A39" s="42">
        <v>1</v>
      </c>
      <c r="B39" s="44" t="s">
        <v>1067</v>
      </c>
      <c r="C39" s="34" t="s">
        <v>1068</v>
      </c>
      <c r="D39" s="44" t="s">
        <v>1461</v>
      </c>
      <c r="E39" s="44" t="s">
        <v>1443</v>
      </c>
      <c r="F39" s="44" t="s">
        <v>78</v>
      </c>
      <c r="G39" s="44" t="s">
        <v>264</v>
      </c>
      <c r="H39" s="44" t="s">
        <v>1113</v>
      </c>
      <c r="I39" s="44" t="s">
        <v>1070</v>
      </c>
    </row>
    <row r="40" spans="1:9" s="45" customFormat="1" x14ac:dyDescent="0.2">
      <c r="A40" s="42">
        <v>1</v>
      </c>
      <c r="B40" s="44" t="s">
        <v>280</v>
      </c>
      <c r="C40" s="34" t="s">
        <v>281</v>
      </c>
      <c r="D40" s="44" t="s">
        <v>1461</v>
      </c>
      <c r="E40" s="44" t="s">
        <v>1438</v>
      </c>
      <c r="F40" s="44" t="s">
        <v>78</v>
      </c>
      <c r="G40" s="44" t="s">
        <v>264</v>
      </c>
      <c r="H40" s="44" t="s">
        <v>1113</v>
      </c>
      <c r="I40" s="44" t="s">
        <v>265</v>
      </c>
    </row>
    <row r="41" spans="1:9" s="45" customFormat="1" x14ac:dyDescent="0.2">
      <c r="A41" s="42">
        <v>1</v>
      </c>
      <c r="B41" s="44" t="s">
        <v>1114</v>
      </c>
      <c r="C41" s="34" t="s">
        <v>419</v>
      </c>
      <c r="D41" s="44" t="s">
        <v>1461</v>
      </c>
      <c r="E41" s="44" t="s">
        <v>1438</v>
      </c>
      <c r="F41" s="44" t="s">
        <v>78</v>
      </c>
      <c r="G41" s="44" t="s">
        <v>264</v>
      </c>
      <c r="H41" s="44" t="s">
        <v>1113</v>
      </c>
      <c r="I41" s="44" t="s">
        <v>263</v>
      </c>
    </row>
    <row r="42" spans="1:9" s="45" customFormat="1" x14ac:dyDescent="0.2">
      <c r="A42" s="42">
        <v>1</v>
      </c>
      <c r="B42" s="44" t="s">
        <v>260</v>
      </c>
      <c r="C42" s="34" t="s">
        <v>261</v>
      </c>
      <c r="D42" s="44" t="s">
        <v>1461</v>
      </c>
      <c r="E42" s="44" t="s">
        <v>1443</v>
      </c>
      <c r="F42" s="44" t="s">
        <v>78</v>
      </c>
      <c r="G42" s="44" t="s">
        <v>264</v>
      </c>
      <c r="H42" s="44" t="s">
        <v>229</v>
      </c>
      <c r="I42" s="44" t="s">
        <v>265</v>
      </c>
    </row>
    <row r="43" spans="1:9" s="45" customFormat="1" x14ac:dyDescent="0.2">
      <c r="A43" s="42">
        <v>1</v>
      </c>
      <c r="B43" s="44" t="s">
        <v>327</v>
      </c>
      <c r="C43" s="34" t="s">
        <v>328</v>
      </c>
      <c r="D43" s="44" t="s">
        <v>1464</v>
      </c>
      <c r="E43" s="44" t="s">
        <v>1443</v>
      </c>
      <c r="F43" s="44" t="s">
        <v>78</v>
      </c>
      <c r="G43" s="44" t="s">
        <v>264</v>
      </c>
      <c r="H43" s="44" t="s">
        <v>229</v>
      </c>
      <c r="I43" s="44" t="s">
        <v>331</v>
      </c>
    </row>
    <row r="44" spans="1:9" s="45" customFormat="1" x14ac:dyDescent="0.2">
      <c r="A44" s="42">
        <v>1</v>
      </c>
      <c r="B44" s="44" t="s">
        <v>351</v>
      </c>
      <c r="C44" s="34" t="s">
        <v>352</v>
      </c>
      <c r="D44" s="44" t="s">
        <v>1565</v>
      </c>
      <c r="E44" s="44" t="s">
        <v>1443</v>
      </c>
      <c r="F44" s="44" t="s">
        <v>78</v>
      </c>
      <c r="G44" s="44" t="s">
        <v>264</v>
      </c>
      <c r="H44" s="44" t="s">
        <v>229</v>
      </c>
      <c r="I44" s="44" t="s">
        <v>355</v>
      </c>
    </row>
    <row r="45" spans="1:9" s="45" customFormat="1" x14ac:dyDescent="0.2">
      <c r="A45" s="42">
        <v>1</v>
      </c>
      <c r="B45" s="44" t="s">
        <v>394</v>
      </c>
      <c r="C45" s="34" t="s">
        <v>395</v>
      </c>
      <c r="D45" s="44" t="s">
        <v>1461</v>
      </c>
      <c r="E45" s="44" t="s">
        <v>1443</v>
      </c>
      <c r="F45" s="44" t="s">
        <v>78</v>
      </c>
      <c r="G45" s="44" t="s">
        <v>264</v>
      </c>
      <c r="H45" s="44" t="s">
        <v>229</v>
      </c>
      <c r="I45" s="44" t="s">
        <v>265</v>
      </c>
    </row>
    <row r="46" spans="1:9" s="45" customFormat="1" x14ac:dyDescent="0.2">
      <c r="A46" s="42">
        <v>1</v>
      </c>
      <c r="B46" s="44" t="s">
        <v>400</v>
      </c>
      <c r="C46" s="34" t="s">
        <v>401</v>
      </c>
      <c r="D46" s="44" t="s">
        <v>1566</v>
      </c>
      <c r="E46" s="44" t="s">
        <v>1443</v>
      </c>
      <c r="F46" s="44" t="s">
        <v>78</v>
      </c>
      <c r="G46" s="44" t="s">
        <v>264</v>
      </c>
      <c r="H46" s="44" t="s">
        <v>229</v>
      </c>
      <c r="I46" s="44" t="s">
        <v>404</v>
      </c>
    </row>
    <row r="47" spans="1:9" s="45" customFormat="1" x14ac:dyDescent="0.2">
      <c r="A47" s="42">
        <v>1</v>
      </c>
      <c r="B47" s="44" t="s">
        <v>453</v>
      </c>
      <c r="C47" s="34" t="s">
        <v>454</v>
      </c>
      <c r="D47" s="44" t="s">
        <v>1466</v>
      </c>
      <c r="E47" s="44" t="s">
        <v>1443</v>
      </c>
      <c r="F47" s="44" t="s">
        <v>78</v>
      </c>
      <c r="G47" s="44" t="s">
        <v>264</v>
      </c>
      <c r="H47" s="44" t="s">
        <v>229</v>
      </c>
      <c r="I47" s="44" t="s">
        <v>330</v>
      </c>
    </row>
    <row r="48" spans="1:9" s="45" customFormat="1" x14ac:dyDescent="0.2">
      <c r="A48" s="42">
        <v>1</v>
      </c>
      <c r="B48" s="44" t="s">
        <v>462</v>
      </c>
      <c r="C48" s="34" t="s">
        <v>463</v>
      </c>
      <c r="D48" s="44" t="s">
        <v>1466</v>
      </c>
      <c r="E48" s="44" t="s">
        <v>1443</v>
      </c>
      <c r="F48" s="44" t="s">
        <v>78</v>
      </c>
      <c r="G48" s="44" t="s">
        <v>264</v>
      </c>
      <c r="H48" s="44" t="s">
        <v>229</v>
      </c>
      <c r="I48" s="44" t="s">
        <v>465</v>
      </c>
    </row>
    <row r="49" spans="1:9" s="45" customFormat="1" x14ac:dyDescent="0.2">
      <c r="A49" s="42">
        <v>1</v>
      </c>
      <c r="B49" s="44" t="s">
        <v>475</v>
      </c>
      <c r="C49" s="34" t="s">
        <v>476</v>
      </c>
      <c r="D49" s="44" t="s">
        <v>229</v>
      </c>
      <c r="E49" s="44" t="s">
        <v>1443</v>
      </c>
      <c r="F49" s="44" t="s">
        <v>78</v>
      </c>
      <c r="G49" s="44" t="s">
        <v>264</v>
      </c>
      <c r="H49" s="44" t="s">
        <v>229</v>
      </c>
      <c r="I49" s="44" t="s">
        <v>479</v>
      </c>
    </row>
    <row r="50" spans="1:9" s="45" customFormat="1" x14ac:dyDescent="0.2">
      <c r="A50" s="42">
        <v>1</v>
      </c>
      <c r="B50" s="44" t="s">
        <v>480</v>
      </c>
      <c r="C50" s="34" t="s">
        <v>481</v>
      </c>
      <c r="D50" s="44" t="s">
        <v>1467</v>
      </c>
      <c r="E50" s="44" t="s">
        <v>1443</v>
      </c>
      <c r="F50" s="44" t="s">
        <v>78</v>
      </c>
      <c r="G50" s="44" t="s">
        <v>264</v>
      </c>
      <c r="H50" s="44" t="s">
        <v>229</v>
      </c>
      <c r="I50" s="44" t="s">
        <v>484</v>
      </c>
    </row>
    <row r="51" spans="1:9" s="45" customFormat="1" x14ac:dyDescent="0.2">
      <c r="A51" s="42">
        <v>1</v>
      </c>
      <c r="B51" s="44" t="s">
        <v>522</v>
      </c>
      <c r="C51" s="34" t="s">
        <v>523</v>
      </c>
      <c r="D51" s="44" t="s">
        <v>1468</v>
      </c>
      <c r="E51" s="44" t="s">
        <v>1443</v>
      </c>
      <c r="F51" s="44" t="s">
        <v>78</v>
      </c>
      <c r="G51" s="44" t="s">
        <v>264</v>
      </c>
      <c r="H51" s="44" t="s">
        <v>229</v>
      </c>
      <c r="I51" s="44" t="s">
        <v>422</v>
      </c>
    </row>
    <row r="52" spans="1:9" s="45" customFormat="1" x14ac:dyDescent="0.2">
      <c r="A52" s="42">
        <v>1</v>
      </c>
      <c r="B52" s="44" t="s">
        <v>583</v>
      </c>
      <c r="C52" s="34" t="s">
        <v>584</v>
      </c>
      <c r="D52" s="44" t="s">
        <v>1565</v>
      </c>
      <c r="E52" s="44" t="s">
        <v>1443</v>
      </c>
      <c r="F52" s="44" t="s">
        <v>78</v>
      </c>
      <c r="G52" s="44" t="s">
        <v>264</v>
      </c>
      <c r="H52" s="44" t="s">
        <v>229</v>
      </c>
      <c r="I52" s="44" t="s">
        <v>422</v>
      </c>
    </row>
    <row r="53" spans="1:9" s="45" customFormat="1" x14ac:dyDescent="0.2">
      <c r="A53" s="42">
        <v>1</v>
      </c>
      <c r="B53" s="44" t="s">
        <v>596</v>
      </c>
      <c r="C53" s="34" t="s">
        <v>597</v>
      </c>
      <c r="D53" s="44" t="s">
        <v>1566</v>
      </c>
      <c r="E53" s="44" t="s">
        <v>1443</v>
      </c>
      <c r="F53" s="44" t="s">
        <v>78</v>
      </c>
      <c r="G53" s="44" t="s">
        <v>264</v>
      </c>
      <c r="H53" s="44" t="s">
        <v>229</v>
      </c>
      <c r="I53" s="44" t="s">
        <v>599</v>
      </c>
    </row>
    <row r="54" spans="1:9" s="45" customFormat="1" x14ac:dyDescent="0.2">
      <c r="A54" s="42">
        <v>1</v>
      </c>
      <c r="B54" s="44" t="s">
        <v>628</v>
      </c>
      <c r="C54" s="34" t="s">
        <v>629</v>
      </c>
      <c r="D54" s="44" t="s">
        <v>1468</v>
      </c>
      <c r="E54" s="44" t="s">
        <v>1443</v>
      </c>
      <c r="F54" s="44" t="s">
        <v>78</v>
      </c>
      <c r="G54" s="44" t="s">
        <v>264</v>
      </c>
      <c r="H54" s="44" t="s">
        <v>229</v>
      </c>
      <c r="I54" s="44" t="s">
        <v>422</v>
      </c>
    </row>
    <row r="55" spans="1:9" s="45" customFormat="1" x14ac:dyDescent="0.2">
      <c r="A55" s="42">
        <v>1</v>
      </c>
      <c r="B55" s="44" t="s">
        <v>641</v>
      </c>
      <c r="C55" s="34" t="s">
        <v>642</v>
      </c>
      <c r="D55" s="44" t="s">
        <v>1461</v>
      </c>
      <c r="E55" s="44" t="s">
        <v>1443</v>
      </c>
      <c r="F55" s="44" t="s">
        <v>78</v>
      </c>
      <c r="G55" s="44" t="s">
        <v>264</v>
      </c>
      <c r="H55" s="44" t="s">
        <v>229</v>
      </c>
      <c r="I55" s="44" t="s">
        <v>265</v>
      </c>
    </row>
    <row r="56" spans="1:9" s="45" customFormat="1" x14ac:dyDescent="0.2">
      <c r="A56" s="42">
        <v>1</v>
      </c>
      <c r="B56" s="44" t="s">
        <v>675</v>
      </c>
      <c r="C56" s="34" t="s">
        <v>676</v>
      </c>
      <c r="D56" s="44" t="s">
        <v>1461</v>
      </c>
      <c r="E56" s="44" t="s">
        <v>1443</v>
      </c>
      <c r="F56" s="44" t="s">
        <v>78</v>
      </c>
      <c r="G56" s="44" t="s">
        <v>264</v>
      </c>
      <c r="H56" s="44" t="s">
        <v>229</v>
      </c>
      <c r="I56" s="44" t="s">
        <v>265</v>
      </c>
    </row>
    <row r="57" spans="1:9" s="45" customFormat="1" x14ac:dyDescent="0.2">
      <c r="A57" s="42">
        <v>1</v>
      </c>
      <c r="B57" s="44" t="s">
        <v>678</v>
      </c>
      <c r="C57" s="34" t="s">
        <v>679</v>
      </c>
      <c r="D57" s="44" t="s">
        <v>1464</v>
      </c>
      <c r="E57" s="44" t="s">
        <v>1443</v>
      </c>
      <c r="F57" s="44" t="s">
        <v>78</v>
      </c>
      <c r="G57" s="44" t="s">
        <v>681</v>
      </c>
      <c r="H57" s="44" t="s">
        <v>229</v>
      </c>
      <c r="I57" s="44" t="s">
        <v>331</v>
      </c>
    </row>
    <row r="58" spans="1:9" s="45" customFormat="1" x14ac:dyDescent="0.2">
      <c r="A58" s="42">
        <v>1</v>
      </c>
      <c r="B58" s="44" t="s">
        <v>757</v>
      </c>
      <c r="C58" s="34" t="s">
        <v>758</v>
      </c>
      <c r="D58" s="44" t="s">
        <v>1469</v>
      </c>
      <c r="E58" s="44" t="s">
        <v>1443</v>
      </c>
      <c r="F58" s="44" t="s">
        <v>78</v>
      </c>
      <c r="G58" s="44" t="s">
        <v>264</v>
      </c>
      <c r="H58" s="44" t="s">
        <v>229</v>
      </c>
      <c r="I58" s="44" t="s">
        <v>761</v>
      </c>
    </row>
    <row r="59" spans="1:9" s="45" customFormat="1" x14ac:dyDescent="0.2">
      <c r="A59" s="42">
        <v>1</v>
      </c>
      <c r="B59" s="44" t="s">
        <v>860</v>
      </c>
      <c r="C59" s="34" t="s">
        <v>861</v>
      </c>
      <c r="D59" s="44" t="s">
        <v>1468</v>
      </c>
      <c r="E59" s="44" t="s">
        <v>1443</v>
      </c>
      <c r="F59" s="44" t="s">
        <v>78</v>
      </c>
      <c r="G59" s="44" t="s">
        <v>264</v>
      </c>
      <c r="H59" s="44" t="s">
        <v>229</v>
      </c>
      <c r="I59" s="44" t="s">
        <v>422</v>
      </c>
    </row>
    <row r="60" spans="1:9" s="45" customFormat="1" x14ac:dyDescent="0.2">
      <c r="A60" s="42">
        <v>1</v>
      </c>
      <c r="B60" s="44" t="s">
        <v>881</v>
      </c>
      <c r="C60" s="34" t="s">
        <v>882</v>
      </c>
      <c r="D60" s="44" t="s">
        <v>1461</v>
      </c>
      <c r="E60" s="44" t="s">
        <v>1443</v>
      </c>
      <c r="F60" s="44" t="s">
        <v>78</v>
      </c>
      <c r="G60" s="44" t="s">
        <v>264</v>
      </c>
      <c r="H60" s="44" t="s">
        <v>229</v>
      </c>
      <c r="I60" s="44" t="s">
        <v>265</v>
      </c>
    </row>
    <row r="61" spans="1:9" s="45" customFormat="1" x14ac:dyDescent="0.2">
      <c r="A61" s="42">
        <v>1</v>
      </c>
      <c r="B61" s="44" t="s">
        <v>890</v>
      </c>
      <c r="C61" s="34" t="s">
        <v>891</v>
      </c>
      <c r="D61" s="44" t="s">
        <v>1468</v>
      </c>
      <c r="E61" s="44" t="s">
        <v>1443</v>
      </c>
      <c r="F61" s="44" t="s">
        <v>78</v>
      </c>
      <c r="G61" s="44" t="s">
        <v>264</v>
      </c>
      <c r="H61" s="44" t="s">
        <v>229</v>
      </c>
      <c r="I61" s="44" t="s">
        <v>422</v>
      </c>
    </row>
    <row r="62" spans="1:9" s="45" customFormat="1" x14ac:dyDescent="0.2">
      <c r="A62" s="42">
        <v>1</v>
      </c>
      <c r="B62" s="44" t="s">
        <v>1008</v>
      </c>
      <c r="C62" s="34" t="s">
        <v>1009</v>
      </c>
      <c r="D62" s="44" t="s">
        <v>1470</v>
      </c>
      <c r="E62" s="44" t="s">
        <v>1443</v>
      </c>
      <c r="F62" s="44" t="s">
        <v>78</v>
      </c>
      <c r="G62" s="44" t="s">
        <v>264</v>
      </c>
      <c r="H62" s="44" t="s">
        <v>229</v>
      </c>
      <c r="I62" s="44" t="s">
        <v>1011</v>
      </c>
    </row>
    <row r="63" spans="1:9" s="45" customFormat="1" x14ac:dyDescent="0.2">
      <c r="A63" s="42">
        <v>1</v>
      </c>
      <c r="B63" s="44" t="s">
        <v>1038</v>
      </c>
      <c r="C63" s="34" t="s">
        <v>1039</v>
      </c>
      <c r="D63" s="44" t="s">
        <v>1470</v>
      </c>
      <c r="E63" s="44" t="s">
        <v>1443</v>
      </c>
      <c r="F63" s="44" t="s">
        <v>78</v>
      </c>
      <c r="G63" s="44" t="s">
        <v>264</v>
      </c>
      <c r="H63" s="44" t="s">
        <v>229</v>
      </c>
      <c r="I63" s="44" t="s">
        <v>1011</v>
      </c>
    </row>
    <row r="64" spans="1:9" s="45" customFormat="1" x14ac:dyDescent="0.2">
      <c r="A64" s="42">
        <v>1</v>
      </c>
      <c r="B64" s="44" t="s">
        <v>1041</v>
      </c>
      <c r="C64" s="34" t="s">
        <v>1042</v>
      </c>
      <c r="D64" s="44" t="s">
        <v>1566</v>
      </c>
      <c r="E64" s="44" t="s">
        <v>1443</v>
      </c>
      <c r="F64" s="44" t="s">
        <v>78</v>
      </c>
      <c r="G64" s="44" t="s">
        <v>264</v>
      </c>
      <c r="H64" s="44" t="s">
        <v>229</v>
      </c>
      <c r="I64" s="44" t="s">
        <v>1044</v>
      </c>
    </row>
    <row r="65" spans="1:9" s="45" customFormat="1" x14ac:dyDescent="0.2">
      <c r="A65" s="42">
        <v>1</v>
      </c>
      <c r="B65" s="44" t="s">
        <v>1076</v>
      </c>
      <c r="C65" s="34" t="s">
        <v>1077</v>
      </c>
      <c r="D65" s="44" t="s">
        <v>1566</v>
      </c>
      <c r="E65" s="44" t="s">
        <v>1443</v>
      </c>
      <c r="F65" s="44" t="s">
        <v>78</v>
      </c>
      <c r="G65" s="44" t="s">
        <v>264</v>
      </c>
      <c r="H65" s="44" t="s">
        <v>229</v>
      </c>
      <c r="I65" s="44" t="s">
        <v>404</v>
      </c>
    </row>
    <row r="66" spans="1:9" s="45" customFormat="1" x14ac:dyDescent="0.2">
      <c r="A66" s="42">
        <v>1</v>
      </c>
      <c r="B66" s="44" t="s">
        <v>1084</v>
      </c>
      <c r="C66" s="34" t="s">
        <v>1085</v>
      </c>
      <c r="D66" s="44" t="s">
        <v>1471</v>
      </c>
      <c r="E66" s="44" t="s">
        <v>1443</v>
      </c>
      <c r="F66" s="44" t="s">
        <v>78</v>
      </c>
      <c r="G66" s="44" t="s">
        <v>264</v>
      </c>
      <c r="H66" s="44" t="s">
        <v>229</v>
      </c>
      <c r="I66" s="44" t="s">
        <v>1088</v>
      </c>
    </row>
    <row r="67" spans="1:9" s="45" customFormat="1" x14ac:dyDescent="0.2">
      <c r="A67" s="42">
        <v>1</v>
      </c>
      <c r="B67" s="44" t="s">
        <v>801</v>
      </c>
      <c r="C67" s="34" t="s">
        <v>802</v>
      </c>
      <c r="D67" s="44" t="s">
        <v>1461</v>
      </c>
      <c r="E67" s="44" t="s">
        <v>1438</v>
      </c>
      <c r="F67" s="44" t="s">
        <v>78</v>
      </c>
      <c r="G67" s="44" t="s">
        <v>264</v>
      </c>
      <c r="H67" s="44" t="s">
        <v>229</v>
      </c>
      <c r="I67" s="44" t="s">
        <v>265</v>
      </c>
    </row>
    <row r="68" spans="1:9" s="45" customFormat="1" x14ac:dyDescent="0.2">
      <c r="A68" s="42">
        <v>1</v>
      </c>
      <c r="B68" s="44" t="s">
        <v>982</v>
      </c>
      <c r="C68" s="34" t="s">
        <v>983</v>
      </c>
      <c r="D68" s="44" t="s">
        <v>1466</v>
      </c>
      <c r="E68" s="44" t="s">
        <v>1438</v>
      </c>
      <c r="F68" s="44" t="s">
        <v>78</v>
      </c>
      <c r="G68" s="44" t="s">
        <v>681</v>
      </c>
      <c r="H68" s="44" t="s">
        <v>229</v>
      </c>
      <c r="I68" s="44" t="s">
        <v>331</v>
      </c>
    </row>
    <row r="69" spans="1:9" s="45" customFormat="1" x14ac:dyDescent="0.2">
      <c r="A69" s="42">
        <v>1</v>
      </c>
      <c r="B69" s="44" t="s">
        <v>74</v>
      </c>
      <c r="C69" s="34" t="s">
        <v>75</v>
      </c>
      <c r="D69" s="44" t="s">
        <v>80</v>
      </c>
      <c r="E69" s="44" t="s">
        <v>1443</v>
      </c>
      <c r="F69" s="44" t="s">
        <v>78</v>
      </c>
      <c r="G69" s="44" t="s">
        <v>79</v>
      </c>
      <c r="H69" s="44" t="s">
        <v>80</v>
      </c>
      <c r="I69" s="44" t="s">
        <v>81</v>
      </c>
    </row>
    <row r="70" spans="1:9" s="45" customFormat="1" x14ac:dyDescent="0.2">
      <c r="A70" s="42">
        <v>1</v>
      </c>
      <c r="B70" s="44" t="s">
        <v>82</v>
      </c>
      <c r="C70" s="34" t="s">
        <v>83</v>
      </c>
      <c r="D70" s="44" t="s">
        <v>80</v>
      </c>
      <c r="E70" s="44" t="s">
        <v>1443</v>
      </c>
      <c r="F70" s="44" t="s">
        <v>78</v>
      </c>
      <c r="G70" s="44" t="s">
        <v>79</v>
      </c>
      <c r="H70" s="44" t="s">
        <v>80</v>
      </c>
      <c r="I70" s="44" t="s">
        <v>85</v>
      </c>
    </row>
    <row r="71" spans="1:9" s="45" customFormat="1" x14ac:dyDescent="0.2">
      <c r="A71" s="42">
        <v>1</v>
      </c>
      <c r="B71" s="44" t="s">
        <v>167</v>
      </c>
      <c r="C71" s="34" t="s">
        <v>168</v>
      </c>
      <c r="D71" s="44" t="s">
        <v>80</v>
      </c>
      <c r="E71" s="44" t="s">
        <v>1443</v>
      </c>
      <c r="F71" s="44" t="s">
        <v>78</v>
      </c>
      <c r="G71" s="44" t="s">
        <v>79</v>
      </c>
      <c r="H71" s="44" t="s">
        <v>80</v>
      </c>
      <c r="I71" s="44" t="s">
        <v>81</v>
      </c>
    </row>
    <row r="72" spans="1:9" s="45" customFormat="1" x14ac:dyDescent="0.2">
      <c r="A72" s="42">
        <v>1</v>
      </c>
      <c r="B72" s="44" t="s">
        <v>167</v>
      </c>
      <c r="C72" s="34" t="s">
        <v>170</v>
      </c>
      <c r="D72" s="44" t="s">
        <v>80</v>
      </c>
      <c r="E72" s="44" t="s">
        <v>1443</v>
      </c>
      <c r="F72" s="44" t="s">
        <v>78</v>
      </c>
      <c r="G72" s="44" t="s">
        <v>79</v>
      </c>
      <c r="H72" s="44" t="s">
        <v>80</v>
      </c>
      <c r="I72" s="44" t="s">
        <v>172</v>
      </c>
    </row>
    <row r="73" spans="1:9" s="45" customFormat="1" x14ac:dyDescent="0.2">
      <c r="A73" s="42">
        <v>1</v>
      </c>
      <c r="B73" s="44" t="s">
        <v>295</v>
      </c>
      <c r="C73" s="34" t="s">
        <v>296</v>
      </c>
      <c r="D73" s="44" t="s">
        <v>1472</v>
      </c>
      <c r="E73" s="44" t="s">
        <v>1443</v>
      </c>
      <c r="F73" s="44" t="s">
        <v>78</v>
      </c>
      <c r="G73" s="44" t="s">
        <v>79</v>
      </c>
      <c r="H73" s="44" t="s">
        <v>80</v>
      </c>
      <c r="I73" s="44" t="s">
        <v>299</v>
      </c>
    </row>
    <row r="74" spans="1:9" s="45" customFormat="1" x14ac:dyDescent="0.2">
      <c r="A74" s="42">
        <v>1</v>
      </c>
      <c r="B74" s="44" t="s">
        <v>315</v>
      </c>
      <c r="C74" s="34" t="s">
        <v>316</v>
      </c>
      <c r="D74" s="44" t="s">
        <v>1473</v>
      </c>
      <c r="E74" s="44" t="s">
        <v>1443</v>
      </c>
      <c r="F74" s="44" t="s">
        <v>78</v>
      </c>
      <c r="G74" s="44" t="s">
        <v>79</v>
      </c>
      <c r="H74" s="44" t="s">
        <v>80</v>
      </c>
      <c r="I74" s="44" t="s">
        <v>319</v>
      </c>
    </row>
    <row r="75" spans="1:9" s="45" customFormat="1" x14ac:dyDescent="0.2">
      <c r="A75" s="42">
        <v>1</v>
      </c>
      <c r="B75" s="44" t="s">
        <v>332</v>
      </c>
      <c r="C75" s="34" t="s">
        <v>333</v>
      </c>
      <c r="D75" s="44" t="s">
        <v>1473</v>
      </c>
      <c r="E75" s="44" t="s">
        <v>1443</v>
      </c>
      <c r="F75" s="44" t="s">
        <v>78</v>
      </c>
      <c r="G75" s="44" t="s">
        <v>79</v>
      </c>
      <c r="H75" s="44" t="s">
        <v>80</v>
      </c>
      <c r="I75" s="44" t="s">
        <v>319</v>
      </c>
    </row>
    <row r="76" spans="1:9" s="45" customFormat="1" x14ac:dyDescent="0.2">
      <c r="A76" s="42">
        <v>1</v>
      </c>
      <c r="B76" s="44" t="s">
        <v>365</v>
      </c>
      <c r="C76" s="34" t="s">
        <v>366</v>
      </c>
      <c r="D76" s="44" t="s">
        <v>80</v>
      </c>
      <c r="E76" s="44" t="s">
        <v>1443</v>
      </c>
      <c r="F76" s="44" t="s">
        <v>78</v>
      </c>
      <c r="G76" s="44" t="s">
        <v>79</v>
      </c>
      <c r="H76" s="44" t="s">
        <v>80</v>
      </c>
      <c r="I76" s="44" t="s">
        <v>368</v>
      </c>
    </row>
    <row r="77" spans="1:9" s="45" customFormat="1" x14ac:dyDescent="0.2">
      <c r="A77" s="42">
        <v>1</v>
      </c>
      <c r="B77" s="44" t="s">
        <v>414</v>
      </c>
      <c r="C77" s="34" t="s">
        <v>415</v>
      </c>
      <c r="D77" s="44" t="s">
        <v>1474</v>
      </c>
      <c r="E77" s="44" t="s">
        <v>1443</v>
      </c>
      <c r="F77" s="44" t="s">
        <v>78</v>
      </c>
      <c r="G77" s="44" t="s">
        <v>79</v>
      </c>
      <c r="H77" s="44" t="s">
        <v>80</v>
      </c>
      <c r="I77" s="44" t="s">
        <v>418</v>
      </c>
    </row>
    <row r="78" spans="1:9" s="45" customFormat="1" x14ac:dyDescent="0.2">
      <c r="A78" s="42">
        <v>1</v>
      </c>
      <c r="B78" s="44" t="s">
        <v>497</v>
      </c>
      <c r="C78" s="34" t="s">
        <v>498</v>
      </c>
      <c r="D78" s="44" t="s">
        <v>80</v>
      </c>
      <c r="E78" s="44" t="s">
        <v>1443</v>
      </c>
      <c r="F78" s="44" t="s">
        <v>78</v>
      </c>
      <c r="G78" s="44" t="s">
        <v>79</v>
      </c>
      <c r="H78" s="44" t="s">
        <v>80</v>
      </c>
      <c r="I78" s="44" t="s">
        <v>500</v>
      </c>
    </row>
    <row r="79" spans="1:9" s="45" customFormat="1" x14ac:dyDescent="0.2">
      <c r="A79" s="42">
        <v>1</v>
      </c>
      <c r="B79" s="44" t="s">
        <v>503</v>
      </c>
      <c r="C79" s="34" t="s">
        <v>504</v>
      </c>
      <c r="D79" s="44" t="s">
        <v>1472</v>
      </c>
      <c r="E79" s="44" t="s">
        <v>1443</v>
      </c>
      <c r="F79" s="44" t="s">
        <v>78</v>
      </c>
      <c r="G79" s="44" t="s">
        <v>79</v>
      </c>
      <c r="H79" s="44" t="s">
        <v>80</v>
      </c>
      <c r="I79" s="44" t="s">
        <v>299</v>
      </c>
    </row>
    <row r="80" spans="1:9" s="45" customFormat="1" x14ac:dyDescent="0.2">
      <c r="A80" s="42">
        <v>1</v>
      </c>
      <c r="B80" s="44" t="s">
        <v>506</v>
      </c>
      <c r="C80" s="34" t="s">
        <v>507</v>
      </c>
      <c r="D80" s="44" t="s">
        <v>1474</v>
      </c>
      <c r="E80" s="44" t="s">
        <v>1443</v>
      </c>
      <c r="F80" s="44" t="s">
        <v>78</v>
      </c>
      <c r="G80" s="44" t="s">
        <v>79</v>
      </c>
      <c r="H80" s="44" t="s">
        <v>80</v>
      </c>
      <c r="I80" s="44" t="s">
        <v>319</v>
      </c>
    </row>
    <row r="81" spans="1:9" s="45" customFormat="1" x14ac:dyDescent="0.2">
      <c r="A81" s="42">
        <v>1</v>
      </c>
      <c r="B81" s="44" t="s">
        <v>539</v>
      </c>
      <c r="C81" s="34" t="s">
        <v>540</v>
      </c>
      <c r="D81" s="44" t="s">
        <v>1475</v>
      </c>
      <c r="E81" s="44" t="s">
        <v>1443</v>
      </c>
      <c r="F81" s="44" t="s">
        <v>78</v>
      </c>
      <c r="G81" s="44" t="s">
        <v>79</v>
      </c>
      <c r="H81" s="44" t="s">
        <v>80</v>
      </c>
      <c r="I81" s="44" t="s">
        <v>319</v>
      </c>
    </row>
    <row r="82" spans="1:9" s="45" customFormat="1" x14ac:dyDescent="0.2">
      <c r="A82" s="42">
        <v>1</v>
      </c>
      <c r="B82" s="44" t="s">
        <v>552</v>
      </c>
      <c r="C82" s="34" t="s">
        <v>553</v>
      </c>
      <c r="D82" s="44" t="s">
        <v>1475</v>
      </c>
      <c r="E82" s="44" t="s">
        <v>1443</v>
      </c>
      <c r="F82" s="44" t="s">
        <v>78</v>
      </c>
      <c r="G82" s="44" t="s">
        <v>79</v>
      </c>
      <c r="H82" s="44" t="s">
        <v>80</v>
      </c>
      <c r="I82" s="44" t="s">
        <v>319</v>
      </c>
    </row>
    <row r="83" spans="1:9" s="45" customFormat="1" x14ac:dyDescent="0.2">
      <c r="A83" s="42">
        <v>1</v>
      </c>
      <c r="B83" s="44" t="s">
        <v>577</v>
      </c>
      <c r="C83" s="34" t="s">
        <v>578</v>
      </c>
      <c r="D83" s="44" t="s">
        <v>80</v>
      </c>
      <c r="E83" s="44" t="s">
        <v>1443</v>
      </c>
      <c r="F83" s="44" t="s">
        <v>78</v>
      </c>
      <c r="G83" s="44" t="s">
        <v>79</v>
      </c>
      <c r="H83" s="44" t="s">
        <v>80</v>
      </c>
      <c r="I83" s="44" t="s">
        <v>418</v>
      </c>
    </row>
    <row r="84" spans="1:9" s="45" customFormat="1" x14ac:dyDescent="0.2">
      <c r="A84" s="42">
        <v>1</v>
      </c>
      <c r="B84" s="44" t="s">
        <v>617</v>
      </c>
      <c r="C84" s="34" t="s">
        <v>618</v>
      </c>
      <c r="D84" s="44" t="s">
        <v>80</v>
      </c>
      <c r="E84" s="44" t="s">
        <v>1443</v>
      </c>
      <c r="F84" s="44" t="s">
        <v>78</v>
      </c>
      <c r="G84" s="44" t="s">
        <v>79</v>
      </c>
      <c r="H84" s="44" t="s">
        <v>80</v>
      </c>
      <c r="I84" s="44" t="s">
        <v>620</v>
      </c>
    </row>
    <row r="85" spans="1:9" s="45" customFormat="1" x14ac:dyDescent="0.2">
      <c r="A85" s="42">
        <v>1</v>
      </c>
      <c r="B85" s="44" t="s">
        <v>668</v>
      </c>
      <c r="C85" s="34" t="s">
        <v>669</v>
      </c>
      <c r="D85" s="44" t="s">
        <v>80</v>
      </c>
      <c r="E85" s="44" t="s">
        <v>1443</v>
      </c>
      <c r="F85" s="44" t="s">
        <v>78</v>
      </c>
      <c r="G85" s="44" t="s">
        <v>79</v>
      </c>
      <c r="H85" s="44" t="s">
        <v>80</v>
      </c>
      <c r="I85" s="44" t="s">
        <v>671</v>
      </c>
    </row>
    <row r="86" spans="1:9" s="45" customFormat="1" x14ac:dyDescent="0.2">
      <c r="A86" s="42">
        <v>1</v>
      </c>
      <c r="B86" s="44" t="s">
        <v>702</v>
      </c>
      <c r="C86" s="34" t="s">
        <v>703</v>
      </c>
      <c r="D86" s="44" t="s">
        <v>1475</v>
      </c>
      <c r="E86" s="44" t="s">
        <v>1443</v>
      </c>
      <c r="F86" s="44" t="s">
        <v>78</v>
      </c>
      <c r="G86" s="44" t="s">
        <v>79</v>
      </c>
      <c r="H86" s="44" t="s">
        <v>80</v>
      </c>
      <c r="I86" s="44" t="s">
        <v>319</v>
      </c>
    </row>
    <row r="87" spans="1:9" s="45" customFormat="1" x14ac:dyDescent="0.2">
      <c r="A87" s="42">
        <v>1</v>
      </c>
      <c r="B87" s="44" t="s">
        <v>724</v>
      </c>
      <c r="C87" s="34" t="s">
        <v>725</v>
      </c>
      <c r="D87" s="44" t="s">
        <v>1474</v>
      </c>
      <c r="E87" s="44" t="s">
        <v>1443</v>
      </c>
      <c r="F87" s="44" t="s">
        <v>78</v>
      </c>
      <c r="G87" s="44" t="s">
        <v>79</v>
      </c>
      <c r="H87" s="44" t="s">
        <v>80</v>
      </c>
      <c r="I87" s="44" t="s">
        <v>319</v>
      </c>
    </row>
    <row r="88" spans="1:9" s="45" customFormat="1" x14ac:dyDescent="0.2">
      <c r="A88" s="42">
        <v>1</v>
      </c>
      <c r="B88" s="44" t="s">
        <v>776</v>
      </c>
      <c r="C88" s="34" t="s">
        <v>777</v>
      </c>
      <c r="D88" s="44" t="s">
        <v>80</v>
      </c>
      <c r="E88" s="44" t="s">
        <v>1443</v>
      </c>
      <c r="F88" s="44" t="s">
        <v>78</v>
      </c>
      <c r="G88" s="44" t="s">
        <v>79</v>
      </c>
      <c r="H88" s="44" t="s">
        <v>80</v>
      </c>
      <c r="I88" s="44" t="s">
        <v>779</v>
      </c>
    </row>
    <row r="89" spans="1:9" s="45" customFormat="1" x14ac:dyDescent="0.2">
      <c r="A89" s="42">
        <v>1</v>
      </c>
      <c r="B89" s="44" t="s">
        <v>825</v>
      </c>
      <c r="C89" s="34" t="s">
        <v>826</v>
      </c>
      <c r="D89" s="44" t="s">
        <v>1474</v>
      </c>
      <c r="E89" s="44" t="s">
        <v>1443</v>
      </c>
      <c r="F89" s="44" t="s">
        <v>78</v>
      </c>
      <c r="G89" s="44" t="s">
        <v>79</v>
      </c>
      <c r="H89" s="44" t="s">
        <v>80</v>
      </c>
      <c r="I89" s="44" t="s">
        <v>319</v>
      </c>
    </row>
    <row r="90" spans="1:9" s="45" customFormat="1" x14ac:dyDescent="0.2">
      <c r="A90" s="42">
        <v>1</v>
      </c>
      <c r="B90" s="44" t="s">
        <v>828</v>
      </c>
      <c r="C90" s="34" t="s">
        <v>829</v>
      </c>
      <c r="D90" s="44" t="s">
        <v>80</v>
      </c>
      <c r="E90" s="44" t="s">
        <v>1443</v>
      </c>
      <c r="F90" s="44" t="s">
        <v>78</v>
      </c>
      <c r="G90" s="44" t="s">
        <v>79</v>
      </c>
      <c r="H90" s="44" t="s">
        <v>80</v>
      </c>
      <c r="I90" s="44" t="s">
        <v>831</v>
      </c>
    </row>
    <row r="91" spans="1:9" s="45" customFormat="1" x14ac:dyDescent="0.2">
      <c r="A91" s="42">
        <v>1</v>
      </c>
      <c r="B91" s="44" t="s">
        <v>842</v>
      </c>
      <c r="C91" s="34" t="s">
        <v>843</v>
      </c>
      <c r="D91" s="44" t="s">
        <v>1472</v>
      </c>
      <c r="E91" s="44" t="s">
        <v>1443</v>
      </c>
      <c r="F91" s="44" t="s">
        <v>78</v>
      </c>
      <c r="G91" s="44" t="s">
        <v>79</v>
      </c>
      <c r="H91" s="44" t="s">
        <v>80</v>
      </c>
      <c r="I91" s="44" t="s">
        <v>299</v>
      </c>
    </row>
    <row r="92" spans="1:9" s="45" customFormat="1" x14ac:dyDescent="0.2">
      <c r="A92" s="42">
        <v>1</v>
      </c>
      <c r="B92" s="44" t="s">
        <v>886</v>
      </c>
      <c r="C92" s="34" t="s">
        <v>887</v>
      </c>
      <c r="D92" s="44" t="s">
        <v>1476</v>
      </c>
      <c r="E92" s="44" t="s">
        <v>1443</v>
      </c>
      <c r="F92" s="44" t="s">
        <v>78</v>
      </c>
      <c r="G92" s="44" t="s">
        <v>79</v>
      </c>
      <c r="H92" s="44" t="s">
        <v>80</v>
      </c>
      <c r="I92" s="44" t="s">
        <v>319</v>
      </c>
    </row>
    <row r="93" spans="1:9" s="45" customFormat="1" x14ac:dyDescent="0.2">
      <c r="A93" s="42">
        <v>1</v>
      </c>
      <c r="B93" s="44" t="s">
        <v>961</v>
      </c>
      <c r="C93" s="34" t="s">
        <v>962</v>
      </c>
      <c r="D93" s="44" t="s">
        <v>80</v>
      </c>
      <c r="E93" s="44" t="s">
        <v>1443</v>
      </c>
      <c r="F93" s="44" t="s">
        <v>78</v>
      </c>
      <c r="G93" s="44" t="s">
        <v>79</v>
      </c>
      <c r="H93" s="44" t="s">
        <v>80</v>
      </c>
      <c r="I93" s="44" t="s">
        <v>500</v>
      </c>
    </row>
    <row r="94" spans="1:9" s="45" customFormat="1" x14ac:dyDescent="0.2">
      <c r="A94" s="42">
        <v>1</v>
      </c>
      <c r="B94" s="44" t="s">
        <v>994</v>
      </c>
      <c r="C94" s="34" t="s">
        <v>995</v>
      </c>
      <c r="D94" s="44" t="s">
        <v>80</v>
      </c>
      <c r="E94" s="44" t="s">
        <v>1443</v>
      </c>
      <c r="F94" s="44" t="s">
        <v>78</v>
      </c>
      <c r="G94" s="44" t="s">
        <v>79</v>
      </c>
      <c r="H94" s="44" t="s">
        <v>80</v>
      </c>
      <c r="I94" s="44" t="s">
        <v>997</v>
      </c>
    </row>
    <row r="95" spans="1:9" s="45" customFormat="1" x14ac:dyDescent="0.2">
      <c r="A95" s="42">
        <v>1</v>
      </c>
      <c r="B95" s="44" t="s">
        <v>1045</v>
      </c>
      <c r="C95" s="34" t="s">
        <v>1046</v>
      </c>
      <c r="D95" s="44" t="s">
        <v>1477</v>
      </c>
      <c r="E95" s="44" t="s">
        <v>1443</v>
      </c>
      <c r="F95" s="44" t="s">
        <v>78</v>
      </c>
      <c r="G95" s="44" t="s">
        <v>79</v>
      </c>
      <c r="H95" s="44" t="s">
        <v>80</v>
      </c>
      <c r="I95" s="44" t="s">
        <v>299</v>
      </c>
    </row>
    <row r="96" spans="1:9" s="45" customFormat="1" x14ac:dyDescent="0.2">
      <c r="A96" s="42">
        <v>1</v>
      </c>
      <c r="B96" s="44" t="s">
        <v>1089</v>
      </c>
      <c r="C96" s="34" t="s">
        <v>1090</v>
      </c>
      <c r="D96" s="44" t="s">
        <v>1472</v>
      </c>
      <c r="E96" s="44" t="s">
        <v>1443</v>
      </c>
      <c r="F96" s="44" t="s">
        <v>78</v>
      </c>
      <c r="G96" s="44" t="s">
        <v>79</v>
      </c>
      <c r="H96" s="44" t="s">
        <v>80</v>
      </c>
      <c r="I96" s="44" t="s">
        <v>299</v>
      </c>
    </row>
    <row r="97" spans="1:9" s="45" customFormat="1" x14ac:dyDescent="0.2">
      <c r="A97" s="42">
        <v>1</v>
      </c>
      <c r="B97" s="44" t="s">
        <v>1258</v>
      </c>
      <c r="C97" s="34" t="s">
        <v>1257</v>
      </c>
      <c r="D97" s="44" t="s">
        <v>1524</v>
      </c>
      <c r="E97" s="44" t="s">
        <v>1442</v>
      </c>
      <c r="F97" s="44" t="s">
        <v>1260</v>
      </c>
      <c r="G97" s="44" t="s">
        <v>1261</v>
      </c>
      <c r="H97" s="44" t="s">
        <v>471</v>
      </c>
      <c r="I97" s="44" t="s">
        <v>1262</v>
      </c>
    </row>
    <row r="98" spans="1:9" s="45" customFormat="1" x14ac:dyDescent="0.2">
      <c r="A98" s="42">
        <v>1</v>
      </c>
      <c r="B98" s="44" t="s">
        <v>871</v>
      </c>
      <c r="C98" s="34" t="s">
        <v>872</v>
      </c>
      <c r="D98" s="44" t="s">
        <v>1535</v>
      </c>
      <c r="E98" s="44" t="s">
        <v>1442</v>
      </c>
      <c r="F98" s="44" t="s">
        <v>875</v>
      </c>
      <c r="G98" s="44" t="s">
        <v>876</v>
      </c>
      <c r="H98" s="44" t="s">
        <v>1408</v>
      </c>
      <c r="I98" s="44" t="s">
        <v>877</v>
      </c>
    </row>
    <row r="99" spans="1:9" s="45" customFormat="1" x14ac:dyDescent="0.2">
      <c r="A99" s="42">
        <v>1</v>
      </c>
      <c r="B99" s="44" t="s">
        <v>137</v>
      </c>
      <c r="C99" s="34" t="s">
        <v>138</v>
      </c>
      <c r="D99" s="44" t="s">
        <v>1480</v>
      </c>
      <c r="E99" s="44" t="s">
        <v>1443</v>
      </c>
      <c r="F99" s="44" t="s">
        <v>50</v>
      </c>
      <c r="G99" s="44" t="s">
        <v>141</v>
      </c>
      <c r="H99" s="44" t="s">
        <v>471</v>
      </c>
      <c r="I99" s="44" t="s">
        <v>142</v>
      </c>
    </row>
    <row r="100" spans="1:9" s="45" customFormat="1" x14ac:dyDescent="0.2">
      <c r="A100" s="42">
        <v>1</v>
      </c>
      <c r="B100" s="44" t="s">
        <v>237</v>
      </c>
      <c r="C100" s="34" t="s">
        <v>238</v>
      </c>
      <c r="D100" s="44" t="s">
        <v>1480</v>
      </c>
      <c r="E100" s="44" t="s">
        <v>1443</v>
      </c>
      <c r="F100" s="44" t="s">
        <v>50</v>
      </c>
      <c r="G100" s="44" t="s">
        <v>141</v>
      </c>
      <c r="H100" s="44" t="s">
        <v>471</v>
      </c>
      <c r="I100" s="44" t="s">
        <v>142</v>
      </c>
    </row>
    <row r="101" spans="1:9" s="45" customFormat="1" x14ac:dyDescent="0.2">
      <c r="A101" s="42">
        <v>1</v>
      </c>
      <c r="B101" s="44" t="s">
        <v>694</v>
      </c>
      <c r="C101" s="34" t="s">
        <v>695</v>
      </c>
      <c r="D101" s="44" t="s">
        <v>1480</v>
      </c>
      <c r="E101" s="44" t="s">
        <v>1443</v>
      </c>
      <c r="F101" s="44" t="s">
        <v>50</v>
      </c>
      <c r="G101" s="44" t="s">
        <v>141</v>
      </c>
      <c r="H101" s="44" t="s">
        <v>471</v>
      </c>
      <c r="I101" s="44" t="s">
        <v>142</v>
      </c>
    </row>
    <row r="102" spans="1:9" s="45" customFormat="1" x14ac:dyDescent="0.2">
      <c r="A102" s="42">
        <v>1</v>
      </c>
      <c r="B102" s="44" t="s">
        <v>408</v>
      </c>
      <c r="C102" s="34" t="s">
        <v>409</v>
      </c>
      <c r="D102" s="44" t="s">
        <v>1465</v>
      </c>
      <c r="E102" s="44" t="s">
        <v>1443</v>
      </c>
      <c r="F102" s="44" t="s">
        <v>50</v>
      </c>
      <c r="G102" s="44" t="s">
        <v>412</v>
      </c>
      <c r="H102" s="44" t="s">
        <v>229</v>
      </c>
      <c r="I102" s="44" t="s">
        <v>413</v>
      </c>
    </row>
    <row r="103" spans="1:9" s="45" customFormat="1" x14ac:dyDescent="0.2">
      <c r="A103" s="42">
        <v>1</v>
      </c>
      <c r="B103" s="44" t="s">
        <v>529</v>
      </c>
      <c r="C103" s="34" t="s">
        <v>530</v>
      </c>
      <c r="D103" s="44" t="s">
        <v>1465</v>
      </c>
      <c r="E103" s="44" t="s">
        <v>1443</v>
      </c>
      <c r="F103" s="44" t="s">
        <v>50</v>
      </c>
      <c r="G103" s="44" t="s">
        <v>412</v>
      </c>
      <c r="H103" s="44" t="s">
        <v>229</v>
      </c>
      <c r="I103" s="44" t="s">
        <v>413</v>
      </c>
    </row>
    <row r="104" spans="1:9" s="45" customFormat="1" x14ac:dyDescent="0.2">
      <c r="A104" s="42">
        <v>1</v>
      </c>
      <c r="B104" s="44" t="s">
        <v>1248</v>
      </c>
      <c r="C104" s="34" t="s">
        <v>1249</v>
      </c>
      <c r="D104" s="44" t="s">
        <v>1465</v>
      </c>
      <c r="E104" s="44" t="s">
        <v>1443</v>
      </c>
      <c r="F104" s="44" t="s">
        <v>50</v>
      </c>
      <c r="G104" s="44" t="s">
        <v>748</v>
      </c>
      <c r="H104" s="44" t="s">
        <v>229</v>
      </c>
      <c r="I104" s="44" t="s">
        <v>1251</v>
      </c>
    </row>
    <row r="105" spans="1:9" s="45" customFormat="1" x14ac:dyDescent="0.2">
      <c r="A105" s="42">
        <v>1</v>
      </c>
      <c r="B105" s="44" t="s">
        <v>745</v>
      </c>
      <c r="C105" s="34" t="s">
        <v>746</v>
      </c>
      <c r="D105" s="44" t="s">
        <v>1465</v>
      </c>
      <c r="E105" s="44" t="s">
        <v>1443</v>
      </c>
      <c r="F105" s="44" t="s">
        <v>50</v>
      </c>
      <c r="G105" s="44" t="s">
        <v>748</v>
      </c>
      <c r="H105" s="44" t="s">
        <v>229</v>
      </c>
      <c r="I105" s="44" t="s">
        <v>413</v>
      </c>
    </row>
    <row r="106" spans="1:9" s="45" customFormat="1" x14ac:dyDescent="0.2">
      <c r="A106" s="42">
        <v>1</v>
      </c>
      <c r="B106" s="44" t="s">
        <v>220</v>
      </c>
      <c r="C106" s="34" t="s">
        <v>221</v>
      </c>
      <c r="D106" s="44" t="s">
        <v>1483</v>
      </c>
      <c r="E106" s="44" t="s">
        <v>1443</v>
      </c>
      <c r="F106" s="44" t="s">
        <v>50</v>
      </c>
      <c r="G106" s="44" t="s">
        <v>223</v>
      </c>
      <c r="H106" s="44" t="s">
        <v>1414</v>
      </c>
      <c r="I106" s="44" t="s">
        <v>1196</v>
      </c>
    </row>
    <row r="107" spans="1:9" s="45" customFormat="1" x14ac:dyDescent="0.2">
      <c r="A107" s="42">
        <v>1</v>
      </c>
      <c r="B107" s="44" t="s">
        <v>283</v>
      </c>
      <c r="C107" s="34" t="s">
        <v>284</v>
      </c>
      <c r="D107" s="44" t="s">
        <v>1483</v>
      </c>
      <c r="E107" s="44" t="s">
        <v>1443</v>
      </c>
      <c r="F107" s="44" t="s">
        <v>50</v>
      </c>
      <c r="G107" s="44" t="s">
        <v>223</v>
      </c>
      <c r="H107" s="44" t="s">
        <v>1414</v>
      </c>
      <c r="I107" s="44" t="s">
        <v>224</v>
      </c>
    </row>
    <row r="108" spans="1:9" s="45" customFormat="1" x14ac:dyDescent="0.2">
      <c r="A108" s="42">
        <v>1</v>
      </c>
      <c r="B108" s="44" t="s">
        <v>485</v>
      </c>
      <c r="C108" s="34" t="s">
        <v>486</v>
      </c>
      <c r="D108" s="44" t="s">
        <v>1483</v>
      </c>
      <c r="E108" s="44" t="s">
        <v>1443</v>
      </c>
      <c r="F108" s="44" t="s">
        <v>50</v>
      </c>
      <c r="G108" s="44" t="s">
        <v>223</v>
      </c>
      <c r="H108" s="44" t="s">
        <v>1414</v>
      </c>
      <c r="I108" s="44" t="s">
        <v>224</v>
      </c>
    </row>
    <row r="109" spans="1:9" s="45" customFormat="1" x14ac:dyDescent="0.2">
      <c r="A109" s="42">
        <v>1</v>
      </c>
      <c r="B109" s="44" t="s">
        <v>804</v>
      </c>
      <c r="C109" s="34" t="s">
        <v>805</v>
      </c>
      <c r="D109" s="44" t="s">
        <v>1483</v>
      </c>
      <c r="E109" s="44" t="s">
        <v>1443</v>
      </c>
      <c r="F109" s="44" t="s">
        <v>50</v>
      </c>
      <c r="G109" s="44" t="s">
        <v>223</v>
      </c>
      <c r="H109" s="44" t="s">
        <v>1414</v>
      </c>
      <c r="I109" s="44" t="s">
        <v>224</v>
      </c>
    </row>
    <row r="110" spans="1:9" s="45" customFormat="1" x14ac:dyDescent="0.2">
      <c r="A110" s="42">
        <v>1</v>
      </c>
      <c r="B110" s="44" t="s">
        <v>896</v>
      </c>
      <c r="C110" s="34" t="s">
        <v>897</v>
      </c>
      <c r="D110" s="44" t="s">
        <v>1483</v>
      </c>
      <c r="E110" s="44" t="s">
        <v>1443</v>
      </c>
      <c r="F110" s="44" t="s">
        <v>50</v>
      </c>
      <c r="G110" s="44" t="s">
        <v>223</v>
      </c>
      <c r="H110" s="44" t="s">
        <v>1414</v>
      </c>
      <c r="I110" s="44" t="s">
        <v>224</v>
      </c>
    </row>
    <row r="111" spans="1:9" s="45" customFormat="1" x14ac:dyDescent="0.2">
      <c r="A111" s="42">
        <v>1</v>
      </c>
      <c r="B111" s="44" t="s">
        <v>1061</v>
      </c>
      <c r="C111" s="34" t="s">
        <v>1062</v>
      </c>
      <c r="D111" s="44" t="s">
        <v>1408</v>
      </c>
      <c r="E111" s="44" t="s">
        <v>1446</v>
      </c>
      <c r="F111" s="44" t="s">
        <v>50</v>
      </c>
      <c r="G111" s="44" t="s">
        <v>1065</v>
      </c>
      <c r="H111" s="44" t="s">
        <v>16</v>
      </c>
      <c r="I111" s="44" t="s">
        <v>1066</v>
      </c>
    </row>
    <row r="112" spans="1:9" s="45" customFormat="1" x14ac:dyDescent="0.2">
      <c r="A112" s="42">
        <v>1</v>
      </c>
      <c r="B112" s="44" t="s">
        <v>46</v>
      </c>
      <c r="C112" s="34" t="s">
        <v>47</v>
      </c>
      <c r="D112" s="44" t="s">
        <v>1485</v>
      </c>
      <c r="E112" s="44" t="s">
        <v>1443</v>
      </c>
      <c r="F112" s="44" t="s">
        <v>50</v>
      </c>
      <c r="G112" s="44" t="s">
        <v>51</v>
      </c>
      <c r="H112" s="44" t="s">
        <v>52</v>
      </c>
      <c r="I112" s="44" t="s">
        <v>53</v>
      </c>
    </row>
    <row r="113" spans="1:9" s="45" customFormat="1" x14ac:dyDescent="0.2">
      <c r="A113" s="42">
        <v>1</v>
      </c>
      <c r="B113" s="44" t="s">
        <v>128</v>
      </c>
      <c r="C113" s="34" t="s">
        <v>129</v>
      </c>
      <c r="D113" s="44" t="s">
        <v>1485</v>
      </c>
      <c r="E113" s="44" t="s">
        <v>1443</v>
      </c>
      <c r="F113" s="44" t="s">
        <v>50</v>
      </c>
      <c r="G113" s="44" t="s">
        <v>51</v>
      </c>
      <c r="H113" s="44" t="s">
        <v>52</v>
      </c>
      <c r="I113" s="44" t="s">
        <v>53</v>
      </c>
    </row>
    <row r="114" spans="1:9" s="45" customFormat="1" x14ac:dyDescent="0.2">
      <c r="A114" s="42">
        <v>1</v>
      </c>
      <c r="B114" s="44" t="s">
        <v>274</v>
      </c>
      <c r="C114" s="34" t="s">
        <v>275</v>
      </c>
      <c r="D114" s="44" t="s">
        <v>1485</v>
      </c>
      <c r="E114" s="44" t="s">
        <v>1443</v>
      </c>
      <c r="F114" s="44" t="s">
        <v>50</v>
      </c>
      <c r="G114" s="44" t="s">
        <v>51</v>
      </c>
      <c r="H114" s="44" t="s">
        <v>52</v>
      </c>
      <c r="I114" s="44" t="s">
        <v>53</v>
      </c>
    </row>
    <row r="115" spans="1:9" s="45" customFormat="1" x14ac:dyDescent="0.2">
      <c r="A115" s="42">
        <v>1</v>
      </c>
      <c r="B115" s="44" t="s">
        <v>356</v>
      </c>
      <c r="C115" s="34" t="s">
        <v>357</v>
      </c>
      <c r="D115" s="44" t="s">
        <v>1485</v>
      </c>
      <c r="E115" s="44" t="s">
        <v>1443</v>
      </c>
      <c r="F115" s="44" t="s">
        <v>50</v>
      </c>
      <c r="G115" s="44" t="s">
        <v>51</v>
      </c>
      <c r="H115" s="44" t="s">
        <v>52</v>
      </c>
      <c r="I115" s="44" t="s">
        <v>53</v>
      </c>
    </row>
    <row r="116" spans="1:9" s="45" customFormat="1" x14ac:dyDescent="0.2">
      <c r="A116" s="42">
        <v>1</v>
      </c>
      <c r="B116" s="44" t="s">
        <v>501</v>
      </c>
      <c r="C116" s="34" t="s">
        <v>363</v>
      </c>
      <c r="D116" s="44" t="s">
        <v>1485</v>
      </c>
      <c r="E116" s="44" t="s">
        <v>1443</v>
      </c>
      <c r="F116" s="44" t="s">
        <v>50</v>
      </c>
      <c r="G116" s="44" t="s">
        <v>51</v>
      </c>
      <c r="H116" s="44" t="s">
        <v>52</v>
      </c>
      <c r="I116" s="44" t="s">
        <v>53</v>
      </c>
    </row>
    <row r="117" spans="1:9" s="45" customFormat="1" x14ac:dyDescent="0.2">
      <c r="A117" s="42">
        <v>1</v>
      </c>
      <c r="B117" s="44" t="s">
        <v>513</v>
      </c>
      <c r="C117" s="34" t="s">
        <v>514</v>
      </c>
      <c r="D117" s="44" t="s">
        <v>1485</v>
      </c>
      <c r="E117" s="44" t="s">
        <v>1443</v>
      </c>
      <c r="F117" s="44" t="s">
        <v>50</v>
      </c>
      <c r="G117" s="44" t="s">
        <v>51</v>
      </c>
      <c r="H117" s="44" t="s">
        <v>52</v>
      </c>
      <c r="I117" s="44" t="s">
        <v>53</v>
      </c>
    </row>
    <row r="118" spans="1:9" s="45" customFormat="1" x14ac:dyDescent="0.2">
      <c r="A118" s="42">
        <v>1</v>
      </c>
      <c r="B118" s="44" t="s">
        <v>1023</v>
      </c>
      <c r="C118" s="34" t="s">
        <v>941</v>
      </c>
      <c r="D118" s="44" t="s">
        <v>1503</v>
      </c>
      <c r="E118" s="44" t="s">
        <v>1438</v>
      </c>
      <c r="F118" s="44" t="s">
        <v>469</v>
      </c>
      <c r="G118" s="44" t="s">
        <v>1026</v>
      </c>
      <c r="H118" s="44" t="s">
        <v>165</v>
      </c>
      <c r="I118" s="44" t="s">
        <v>1027</v>
      </c>
    </row>
    <row r="119" spans="1:9" s="45" customFormat="1" x14ac:dyDescent="0.2">
      <c r="A119" s="42">
        <v>1</v>
      </c>
      <c r="B119" s="44" t="s">
        <v>466</v>
      </c>
      <c r="C119" s="34" t="s">
        <v>467</v>
      </c>
      <c r="D119" s="44" t="s">
        <v>1449</v>
      </c>
      <c r="E119" s="44" t="s">
        <v>1442</v>
      </c>
      <c r="F119" s="44" t="s">
        <v>469</v>
      </c>
      <c r="G119" s="44" t="s">
        <v>470</v>
      </c>
      <c r="H119" s="44" t="s">
        <v>471</v>
      </c>
      <c r="I119" s="44" t="s">
        <v>1121</v>
      </c>
    </row>
    <row r="120" spans="1:9" s="45" customFormat="1" x14ac:dyDescent="0.2">
      <c r="A120" s="42">
        <v>1</v>
      </c>
      <c r="B120" s="44" t="s">
        <v>1300</v>
      </c>
      <c r="C120" s="34" t="s">
        <v>1301</v>
      </c>
      <c r="D120" s="44" t="s">
        <v>1481</v>
      </c>
      <c r="E120" s="44" t="s">
        <v>1438</v>
      </c>
      <c r="F120" s="44" t="s">
        <v>14</v>
      </c>
      <c r="G120" s="44" t="s">
        <v>15</v>
      </c>
      <c r="H120" s="44" t="s">
        <v>24</v>
      </c>
      <c r="I120" s="44" t="s">
        <v>1303</v>
      </c>
    </row>
    <row r="121" spans="1:9" s="45" customFormat="1" x14ac:dyDescent="0.2">
      <c r="A121" s="42">
        <v>1</v>
      </c>
      <c r="B121" s="44" t="s">
        <v>664</v>
      </c>
      <c r="C121" s="34" t="s">
        <v>665</v>
      </c>
      <c r="D121" s="44" t="s">
        <v>1462</v>
      </c>
      <c r="E121" s="44" t="s">
        <v>1442</v>
      </c>
      <c r="F121" s="44" t="s">
        <v>14</v>
      </c>
      <c r="G121" s="44" t="s">
        <v>667</v>
      </c>
      <c r="H121" s="44" t="s">
        <v>24</v>
      </c>
      <c r="I121" s="44" t="s">
        <v>272</v>
      </c>
    </row>
    <row r="122" spans="1:9" s="45" customFormat="1" x14ac:dyDescent="0.2">
      <c r="A122" s="42">
        <v>1</v>
      </c>
      <c r="B122" s="44" t="s">
        <v>1001</v>
      </c>
      <c r="C122" s="34" t="s">
        <v>1002</v>
      </c>
      <c r="D122" s="44" t="s">
        <v>1447</v>
      </c>
      <c r="E122" s="44" t="s">
        <v>1441</v>
      </c>
      <c r="F122" s="44" t="s">
        <v>14</v>
      </c>
      <c r="G122" s="44" t="s">
        <v>1006</v>
      </c>
      <c r="H122" s="44" t="s">
        <v>229</v>
      </c>
      <c r="I122" s="44" t="s">
        <v>1007</v>
      </c>
    </row>
    <row r="123" spans="1:9" s="45" customFormat="1" x14ac:dyDescent="0.2">
      <c r="A123" s="42">
        <v>1</v>
      </c>
      <c r="B123" s="44" t="s">
        <v>9</v>
      </c>
      <c r="C123" s="34" t="s">
        <v>10</v>
      </c>
      <c r="D123" s="44" t="s">
        <v>1455</v>
      </c>
      <c r="E123" s="44" t="s">
        <v>1441</v>
      </c>
      <c r="F123" s="44" t="s">
        <v>14</v>
      </c>
      <c r="G123" s="44" t="s">
        <v>15</v>
      </c>
      <c r="H123" s="44" t="s">
        <v>16</v>
      </c>
      <c r="I123" s="44" t="s">
        <v>17</v>
      </c>
    </row>
    <row r="124" spans="1:9" s="45" customFormat="1" x14ac:dyDescent="0.2">
      <c r="A124" s="42">
        <v>1</v>
      </c>
      <c r="B124" s="44" t="s">
        <v>309</v>
      </c>
      <c r="C124" s="34" t="s">
        <v>310</v>
      </c>
      <c r="D124" s="44" t="s">
        <v>1455</v>
      </c>
      <c r="E124" s="44" t="s">
        <v>1441</v>
      </c>
      <c r="F124" s="44" t="s">
        <v>14</v>
      </c>
      <c r="G124" s="44" t="s">
        <v>15</v>
      </c>
      <c r="H124" s="44" t="s">
        <v>16</v>
      </c>
      <c r="I124" s="44" t="s">
        <v>17</v>
      </c>
    </row>
    <row r="125" spans="1:9" s="45" customFormat="1" x14ac:dyDescent="0.2">
      <c r="A125" s="42">
        <v>1</v>
      </c>
      <c r="B125" s="44" t="s">
        <v>863</v>
      </c>
      <c r="C125" s="34" t="s">
        <v>864</v>
      </c>
      <c r="D125" s="44" t="s">
        <v>1455</v>
      </c>
      <c r="E125" s="44" t="s">
        <v>1441</v>
      </c>
      <c r="F125" s="44" t="s">
        <v>14</v>
      </c>
      <c r="G125" s="44" t="s">
        <v>15</v>
      </c>
      <c r="H125" s="44" t="s">
        <v>16</v>
      </c>
      <c r="I125" s="44" t="s">
        <v>17</v>
      </c>
    </row>
    <row r="126" spans="1:9" s="45" customFormat="1" x14ac:dyDescent="0.2">
      <c r="A126" s="42">
        <v>1</v>
      </c>
      <c r="B126" s="44" t="s">
        <v>26</v>
      </c>
      <c r="C126" s="34" t="s">
        <v>27</v>
      </c>
      <c r="D126" s="44" t="s">
        <v>1506</v>
      </c>
      <c r="E126" s="44" t="s">
        <v>1438</v>
      </c>
      <c r="F126" s="44" t="s">
        <v>14</v>
      </c>
      <c r="G126" s="44" t="s">
        <v>15</v>
      </c>
      <c r="H126" s="44" t="s">
        <v>16</v>
      </c>
      <c r="I126" s="44" t="s">
        <v>31</v>
      </c>
    </row>
    <row r="127" spans="1:9" s="45" customFormat="1" x14ac:dyDescent="0.2">
      <c r="A127" s="42">
        <v>1</v>
      </c>
      <c r="B127" s="44" t="s">
        <v>26</v>
      </c>
      <c r="C127" s="34" t="s">
        <v>32</v>
      </c>
      <c r="D127" s="44" t="s">
        <v>1506</v>
      </c>
      <c r="E127" s="44" t="s">
        <v>1438</v>
      </c>
      <c r="F127" s="44" t="s">
        <v>14</v>
      </c>
      <c r="G127" s="44" t="s">
        <v>15</v>
      </c>
      <c r="H127" s="44" t="s">
        <v>16</v>
      </c>
      <c r="I127" s="44" t="s">
        <v>31</v>
      </c>
    </row>
    <row r="128" spans="1:9" s="45" customFormat="1" x14ac:dyDescent="0.2">
      <c r="A128" s="42">
        <v>1</v>
      </c>
      <c r="B128" s="44" t="s">
        <v>1071</v>
      </c>
      <c r="C128" s="34" t="s">
        <v>1072</v>
      </c>
      <c r="D128" s="44" t="s">
        <v>1534</v>
      </c>
      <c r="E128" s="44" t="s">
        <v>1442</v>
      </c>
      <c r="F128" s="44" t="s">
        <v>14</v>
      </c>
      <c r="G128" s="44" t="s">
        <v>15</v>
      </c>
      <c r="H128" s="44" t="s">
        <v>16</v>
      </c>
      <c r="I128" s="44" t="s">
        <v>1075</v>
      </c>
    </row>
    <row r="129" spans="1:9" s="45" customFormat="1" x14ac:dyDescent="0.2">
      <c r="A129" s="42">
        <v>1</v>
      </c>
      <c r="B129" s="44" t="s">
        <v>1018</v>
      </c>
      <c r="C129" s="34" t="s">
        <v>1019</v>
      </c>
      <c r="D129" s="44" t="s">
        <v>1456</v>
      </c>
      <c r="E129" s="44" t="s">
        <v>1441</v>
      </c>
      <c r="F129" s="44" t="s">
        <v>14</v>
      </c>
      <c r="G129" s="44" t="s">
        <v>816</v>
      </c>
      <c r="H129" s="44" t="s">
        <v>52</v>
      </c>
      <c r="I129" s="44" t="s">
        <v>1022</v>
      </c>
    </row>
    <row r="130" spans="1:9" s="45" customFormat="1" x14ac:dyDescent="0.2">
      <c r="A130" s="42">
        <v>1</v>
      </c>
      <c r="B130" s="44" t="s">
        <v>342</v>
      </c>
      <c r="C130" s="34" t="s">
        <v>310</v>
      </c>
      <c r="D130" s="44" t="s">
        <v>1513</v>
      </c>
      <c r="E130" s="44" t="s">
        <v>1438</v>
      </c>
      <c r="F130" s="44" t="s">
        <v>14</v>
      </c>
      <c r="G130" s="44" t="s">
        <v>345</v>
      </c>
      <c r="H130" s="44" t="s">
        <v>52</v>
      </c>
      <c r="I130" s="44" t="s">
        <v>346</v>
      </c>
    </row>
    <row r="131" spans="1:9" s="45" customFormat="1" x14ac:dyDescent="0.2">
      <c r="A131" s="42">
        <v>1</v>
      </c>
      <c r="B131" s="44" t="s">
        <v>813</v>
      </c>
      <c r="C131" s="34" t="s">
        <v>814</v>
      </c>
      <c r="D131" s="44" t="s">
        <v>1459</v>
      </c>
      <c r="E131" s="44" t="s">
        <v>1438</v>
      </c>
      <c r="F131" s="44" t="s">
        <v>14</v>
      </c>
      <c r="G131" s="44" t="s">
        <v>816</v>
      </c>
      <c r="H131" s="44" t="s">
        <v>52</v>
      </c>
      <c r="I131" s="44" t="s">
        <v>91</v>
      </c>
    </row>
    <row r="132" spans="1:9" s="45" customFormat="1" x14ac:dyDescent="0.2">
      <c r="A132" s="42">
        <v>1</v>
      </c>
      <c r="B132" s="44" t="s">
        <v>488</v>
      </c>
      <c r="C132" s="34" t="s">
        <v>489</v>
      </c>
      <c r="D132" s="44" t="s">
        <v>491</v>
      </c>
      <c r="E132" s="44" t="s">
        <v>1442</v>
      </c>
      <c r="F132" s="44" t="s">
        <v>14</v>
      </c>
      <c r="G132" s="44" t="s">
        <v>15</v>
      </c>
      <c r="H132" s="44" t="s">
        <v>45</v>
      </c>
      <c r="I132" s="44" t="s">
        <v>492</v>
      </c>
    </row>
    <row r="133" spans="1:9" s="45" customFormat="1" x14ac:dyDescent="0.2">
      <c r="A133" s="42">
        <v>1</v>
      </c>
      <c r="B133" s="44" t="s">
        <v>1028</v>
      </c>
      <c r="C133" s="34" t="s">
        <v>1029</v>
      </c>
      <c r="D133" s="44" t="s">
        <v>1548</v>
      </c>
      <c r="E133" s="44" t="s">
        <v>1442</v>
      </c>
      <c r="F133" s="44" t="s">
        <v>14</v>
      </c>
      <c r="G133" s="44" t="s">
        <v>345</v>
      </c>
      <c r="H133" s="44" t="s">
        <v>45</v>
      </c>
      <c r="I133" s="44" t="s">
        <v>1032</v>
      </c>
    </row>
    <row r="134" spans="1:9" s="45" customFormat="1" x14ac:dyDescent="0.2">
      <c r="A134" s="42">
        <v>1</v>
      </c>
      <c r="B134" s="44" t="s">
        <v>1187</v>
      </c>
      <c r="C134" s="34" t="s">
        <v>1188</v>
      </c>
      <c r="D134" s="44" t="s">
        <v>1519</v>
      </c>
      <c r="E134" s="44" t="s">
        <v>1442</v>
      </c>
      <c r="F134" s="44" t="s">
        <v>22</v>
      </c>
      <c r="G134" s="44" t="s">
        <v>1189</v>
      </c>
      <c r="H134" s="44" t="s">
        <v>435</v>
      </c>
      <c r="I134" s="44" t="s">
        <v>744</v>
      </c>
    </row>
    <row r="135" spans="1:9" s="45" customFormat="1" x14ac:dyDescent="0.2">
      <c r="A135" s="42">
        <v>1</v>
      </c>
      <c r="B135" s="44" t="s">
        <v>430</v>
      </c>
      <c r="C135" s="34" t="s">
        <v>431</v>
      </c>
      <c r="D135" s="44" t="s">
        <v>1520</v>
      </c>
      <c r="E135" s="44" t="s">
        <v>1442</v>
      </c>
      <c r="F135" s="44" t="s">
        <v>22</v>
      </c>
      <c r="G135" s="44" t="s">
        <v>434</v>
      </c>
      <c r="H135" s="44" t="s">
        <v>435</v>
      </c>
      <c r="I135" s="44" t="s">
        <v>436</v>
      </c>
    </row>
    <row r="136" spans="1:9" s="45" customFormat="1" x14ac:dyDescent="0.2">
      <c r="A136" s="42">
        <v>1</v>
      </c>
      <c r="B136" s="44" t="s">
        <v>740</v>
      </c>
      <c r="C136" s="34" t="s">
        <v>741</v>
      </c>
      <c r="D136" s="44" t="s">
        <v>1519</v>
      </c>
      <c r="E136" s="44" t="s">
        <v>1442</v>
      </c>
      <c r="F136" s="44" t="s">
        <v>22</v>
      </c>
      <c r="G136" s="44" t="s">
        <v>434</v>
      </c>
      <c r="H136" s="44" t="s">
        <v>435</v>
      </c>
      <c r="I136" s="44" t="s">
        <v>744</v>
      </c>
    </row>
    <row r="137" spans="1:9" s="45" customFormat="1" x14ac:dyDescent="0.2">
      <c r="A137" s="42">
        <v>1</v>
      </c>
      <c r="B137" s="44" t="s">
        <v>820</v>
      </c>
      <c r="C137" s="34" t="s">
        <v>821</v>
      </c>
      <c r="D137" s="44" t="s">
        <v>1522</v>
      </c>
      <c r="E137" s="44" t="s">
        <v>1442</v>
      </c>
      <c r="F137" s="44" t="s">
        <v>22</v>
      </c>
      <c r="G137" s="44" t="s">
        <v>434</v>
      </c>
      <c r="H137" s="44" t="s">
        <v>435</v>
      </c>
      <c r="I137" s="44" t="s">
        <v>824</v>
      </c>
    </row>
    <row r="138" spans="1:9" s="45" customFormat="1" x14ac:dyDescent="0.2">
      <c r="A138" s="42">
        <v>1</v>
      </c>
      <c r="B138" s="44" t="s">
        <v>516</v>
      </c>
      <c r="C138" s="34" t="s">
        <v>321</v>
      </c>
      <c r="D138" s="44" t="s">
        <v>1550</v>
      </c>
      <c r="E138" s="44" t="s">
        <v>1446</v>
      </c>
      <c r="F138" s="44" t="s">
        <v>22</v>
      </c>
      <c r="G138" s="44" t="s">
        <v>434</v>
      </c>
      <c r="H138" s="44" t="s">
        <v>435</v>
      </c>
      <c r="I138" s="44" t="s">
        <v>519</v>
      </c>
    </row>
    <row r="139" spans="1:9" s="45" customFormat="1" x14ac:dyDescent="0.2">
      <c r="A139" s="42">
        <v>1</v>
      </c>
      <c r="B139" s="44" t="s">
        <v>946</v>
      </c>
      <c r="C139" s="34" t="s">
        <v>363</v>
      </c>
      <c r="D139" s="44" t="s">
        <v>1551</v>
      </c>
      <c r="E139" s="44" t="s">
        <v>1446</v>
      </c>
      <c r="F139" s="44" t="s">
        <v>22</v>
      </c>
      <c r="G139" s="44" t="s">
        <v>949</v>
      </c>
      <c r="H139" s="44" t="s">
        <v>435</v>
      </c>
      <c r="I139" s="44" t="s">
        <v>950</v>
      </c>
    </row>
    <row r="140" spans="1:9" s="45" customFormat="1" x14ac:dyDescent="0.2">
      <c r="A140" s="42">
        <v>1</v>
      </c>
      <c r="B140" s="44" t="s">
        <v>1252</v>
      </c>
      <c r="C140" s="34" t="s">
        <v>1253</v>
      </c>
      <c r="D140" s="44" t="s">
        <v>1509</v>
      </c>
      <c r="E140" s="44" t="s">
        <v>1438</v>
      </c>
      <c r="F140" s="44" t="s">
        <v>22</v>
      </c>
      <c r="G140" s="44" t="s">
        <v>1255</v>
      </c>
      <c r="H140" s="44" t="s">
        <v>1408</v>
      </c>
      <c r="I140" s="44" t="s">
        <v>1256</v>
      </c>
    </row>
    <row r="141" spans="1:9" s="45" customFormat="1" x14ac:dyDescent="0.2">
      <c r="A141" s="42">
        <v>1</v>
      </c>
      <c r="B141" s="44" t="s">
        <v>245</v>
      </c>
      <c r="C141" s="34" t="s">
        <v>246</v>
      </c>
      <c r="D141" s="44" t="s">
        <v>1459</v>
      </c>
      <c r="E141" s="44" t="s">
        <v>1443</v>
      </c>
      <c r="F141" s="44" t="s">
        <v>22</v>
      </c>
      <c r="G141" s="44" t="s">
        <v>90</v>
      </c>
      <c r="H141" s="44" t="s">
        <v>165</v>
      </c>
      <c r="I141" s="44" t="s">
        <v>91</v>
      </c>
    </row>
    <row r="142" spans="1:9" s="45" customFormat="1" x14ac:dyDescent="0.2">
      <c r="A142" s="42">
        <v>1</v>
      </c>
      <c r="B142" s="44" t="s">
        <v>376</v>
      </c>
      <c r="C142" s="34" t="s">
        <v>377</v>
      </c>
      <c r="D142" s="44" t="s">
        <v>1460</v>
      </c>
      <c r="E142" s="44" t="s">
        <v>1443</v>
      </c>
      <c r="F142" s="44" t="s">
        <v>22</v>
      </c>
      <c r="G142" s="44" t="s">
        <v>23</v>
      </c>
      <c r="H142" s="44" t="s">
        <v>165</v>
      </c>
      <c r="I142" s="44" t="s">
        <v>25</v>
      </c>
    </row>
    <row r="143" spans="1:9" s="45" customFormat="1" x14ac:dyDescent="0.2">
      <c r="A143" s="42">
        <v>1</v>
      </c>
      <c r="B143" s="44" t="s">
        <v>625</v>
      </c>
      <c r="C143" s="34" t="s">
        <v>626</v>
      </c>
      <c r="D143" s="44" t="s">
        <v>1460</v>
      </c>
      <c r="E143" s="44" t="s">
        <v>1443</v>
      </c>
      <c r="F143" s="44" t="s">
        <v>22</v>
      </c>
      <c r="G143" s="44" t="s">
        <v>23</v>
      </c>
      <c r="H143" s="44" t="s">
        <v>165</v>
      </c>
      <c r="I143" s="44" t="s">
        <v>25</v>
      </c>
    </row>
    <row r="144" spans="1:9" s="45" customFormat="1" x14ac:dyDescent="0.2">
      <c r="A144" s="42">
        <v>1</v>
      </c>
      <c r="B144" s="44" t="s">
        <v>991</v>
      </c>
      <c r="C144" s="34" t="s">
        <v>992</v>
      </c>
      <c r="D144" s="44" t="s">
        <v>1460</v>
      </c>
      <c r="E144" s="44" t="s">
        <v>1443</v>
      </c>
      <c r="F144" s="44" t="s">
        <v>22</v>
      </c>
      <c r="G144" s="44" t="s">
        <v>23</v>
      </c>
      <c r="H144" s="44" t="s">
        <v>165</v>
      </c>
      <c r="I144" s="44" t="s">
        <v>25</v>
      </c>
    </row>
    <row r="145" spans="1:9" s="45" customFormat="1" x14ac:dyDescent="0.2">
      <c r="A145" s="42">
        <v>1</v>
      </c>
      <c r="B145" s="44" t="s">
        <v>1290</v>
      </c>
      <c r="C145" s="34" t="s">
        <v>1291</v>
      </c>
      <c r="D145" s="44" t="s">
        <v>1493</v>
      </c>
      <c r="E145" s="44" t="s">
        <v>1438</v>
      </c>
      <c r="F145" s="44" t="s">
        <v>22</v>
      </c>
      <c r="G145" s="44" t="s">
        <v>90</v>
      </c>
      <c r="H145" s="44" t="s">
        <v>165</v>
      </c>
      <c r="I145" s="44" t="s">
        <v>1195</v>
      </c>
    </row>
    <row r="146" spans="1:9" s="45" customFormat="1" x14ac:dyDescent="0.2">
      <c r="A146" s="42">
        <v>1</v>
      </c>
      <c r="B146" s="44" t="s">
        <v>1295</v>
      </c>
      <c r="C146" s="34" t="s">
        <v>1297</v>
      </c>
      <c r="D146" s="44" t="s">
        <v>1494</v>
      </c>
      <c r="E146" s="44" t="s">
        <v>1438</v>
      </c>
      <c r="F146" s="44" t="s">
        <v>22</v>
      </c>
      <c r="G146" s="44" t="s">
        <v>90</v>
      </c>
      <c r="H146" s="44" t="s">
        <v>165</v>
      </c>
      <c r="I146" s="44" t="s">
        <v>1195</v>
      </c>
    </row>
    <row r="147" spans="1:9" s="45" customFormat="1" x14ac:dyDescent="0.2">
      <c r="A147" s="42">
        <v>1</v>
      </c>
      <c r="B147" s="44" t="s">
        <v>1208</v>
      </c>
      <c r="C147" s="34" t="s">
        <v>1209</v>
      </c>
      <c r="D147" s="44" t="s">
        <v>1496</v>
      </c>
      <c r="E147" s="44" t="s">
        <v>1438</v>
      </c>
      <c r="F147" s="44" t="s">
        <v>22</v>
      </c>
      <c r="G147" s="44" t="s">
        <v>90</v>
      </c>
      <c r="H147" s="44" t="s">
        <v>165</v>
      </c>
      <c r="I147" s="44" t="s">
        <v>91</v>
      </c>
    </row>
    <row r="148" spans="1:9" s="45" customFormat="1" x14ac:dyDescent="0.2">
      <c r="A148" s="42">
        <v>1</v>
      </c>
      <c r="B148" s="44" t="s">
        <v>752</v>
      </c>
      <c r="C148" s="34" t="s">
        <v>753</v>
      </c>
      <c r="D148" s="44" t="s">
        <v>1498</v>
      </c>
      <c r="E148" s="44" t="s">
        <v>1438</v>
      </c>
      <c r="F148" s="44" t="s">
        <v>22</v>
      </c>
      <c r="G148" s="44" t="s">
        <v>375</v>
      </c>
      <c r="H148" s="44" t="s">
        <v>165</v>
      </c>
      <c r="I148" s="44" t="s">
        <v>756</v>
      </c>
    </row>
    <row r="149" spans="1:9" s="45" customFormat="1" x14ac:dyDescent="0.2">
      <c r="A149" s="42">
        <v>1</v>
      </c>
      <c r="B149" s="44" t="s">
        <v>1199</v>
      </c>
      <c r="C149" s="34" t="s">
        <v>1200</v>
      </c>
      <c r="D149" s="44" t="s">
        <v>1494</v>
      </c>
      <c r="E149" s="44" t="s">
        <v>1438</v>
      </c>
      <c r="F149" s="44" t="s">
        <v>22</v>
      </c>
      <c r="G149" s="44" t="s">
        <v>90</v>
      </c>
      <c r="H149" s="44" t="s">
        <v>165</v>
      </c>
      <c r="I149" s="44" t="s">
        <v>1195</v>
      </c>
    </row>
    <row r="150" spans="1:9" s="45" customFormat="1" x14ac:dyDescent="0.2">
      <c r="A150" s="42">
        <v>1</v>
      </c>
      <c r="B150" s="44" t="s">
        <v>1197</v>
      </c>
      <c r="C150" s="34" t="s">
        <v>1198</v>
      </c>
      <c r="D150" s="44" t="s">
        <v>1494</v>
      </c>
      <c r="E150" s="44" t="s">
        <v>1438</v>
      </c>
      <c r="F150" s="44" t="s">
        <v>22</v>
      </c>
      <c r="G150" s="44" t="s">
        <v>90</v>
      </c>
      <c r="H150" s="44" t="s">
        <v>165</v>
      </c>
      <c r="I150" s="44" t="s">
        <v>1195</v>
      </c>
    </row>
    <row r="151" spans="1:9" s="45" customFormat="1" x14ac:dyDescent="0.2">
      <c r="A151" s="42">
        <v>1</v>
      </c>
      <c r="B151" s="44" t="s">
        <v>1182</v>
      </c>
      <c r="C151" s="34" t="s">
        <v>1183</v>
      </c>
      <c r="D151" s="44" t="s">
        <v>1523</v>
      </c>
      <c r="E151" s="44" t="s">
        <v>1442</v>
      </c>
      <c r="F151" s="44" t="s">
        <v>22</v>
      </c>
      <c r="G151" s="44" t="s">
        <v>1185</v>
      </c>
      <c r="H151" s="44" t="s">
        <v>165</v>
      </c>
      <c r="I151" s="44" t="s">
        <v>1186</v>
      </c>
    </row>
    <row r="152" spans="1:9" s="45" customFormat="1" x14ac:dyDescent="0.2">
      <c r="A152" s="42">
        <v>1</v>
      </c>
      <c r="B152" s="44" t="s">
        <v>1205</v>
      </c>
      <c r="C152" s="34" t="s">
        <v>1206</v>
      </c>
      <c r="D152" s="44" t="s">
        <v>1459</v>
      </c>
      <c r="E152" s="44" t="s">
        <v>1442</v>
      </c>
      <c r="F152" s="44" t="s">
        <v>22</v>
      </c>
      <c r="G152" s="44" t="s">
        <v>90</v>
      </c>
      <c r="H152" s="44" t="s">
        <v>165</v>
      </c>
      <c r="I152" s="44" t="s">
        <v>1207</v>
      </c>
    </row>
    <row r="153" spans="1:9" s="45" customFormat="1" x14ac:dyDescent="0.2">
      <c r="A153" s="42">
        <v>1</v>
      </c>
      <c r="B153" s="44" t="s">
        <v>372</v>
      </c>
      <c r="C153" s="34" t="s">
        <v>373</v>
      </c>
      <c r="D153" s="44" t="s">
        <v>1460</v>
      </c>
      <c r="E153" s="44" t="s">
        <v>1442</v>
      </c>
      <c r="F153" s="44" t="s">
        <v>22</v>
      </c>
      <c r="G153" s="44" t="s">
        <v>375</v>
      </c>
      <c r="H153" s="44" t="s">
        <v>165</v>
      </c>
      <c r="I153" s="44" t="s">
        <v>1105</v>
      </c>
    </row>
    <row r="154" spans="1:9" s="45" customFormat="1" x14ac:dyDescent="0.2">
      <c r="A154" s="42">
        <v>1</v>
      </c>
      <c r="B154" s="44" t="s">
        <v>1420</v>
      </c>
      <c r="C154" s="34" t="s">
        <v>1421</v>
      </c>
      <c r="D154" s="44" t="s">
        <v>1504</v>
      </c>
      <c r="E154" s="44" t="s">
        <v>1438</v>
      </c>
      <c r="F154" s="44" t="s">
        <v>22</v>
      </c>
      <c r="G154" s="44" t="s">
        <v>59</v>
      </c>
      <c r="H154" s="44" t="s">
        <v>1423</v>
      </c>
      <c r="I154" s="44"/>
    </row>
    <row r="155" spans="1:9" s="45" customFormat="1" x14ac:dyDescent="0.2">
      <c r="A155" s="42">
        <v>1</v>
      </c>
      <c r="B155" s="44" t="s">
        <v>18</v>
      </c>
      <c r="C155" s="34" t="s">
        <v>19</v>
      </c>
      <c r="D155" s="44" t="s">
        <v>1460</v>
      </c>
      <c r="E155" s="44" t="s">
        <v>1443</v>
      </c>
      <c r="F155" s="44" t="s">
        <v>22</v>
      </c>
      <c r="G155" s="44" t="s">
        <v>23</v>
      </c>
      <c r="H155" s="44" t="s">
        <v>24</v>
      </c>
      <c r="I155" s="44" t="s">
        <v>25</v>
      </c>
    </row>
    <row r="156" spans="1:9" s="45" customFormat="1" x14ac:dyDescent="0.2">
      <c r="A156" s="42">
        <v>1</v>
      </c>
      <c r="B156" s="44" t="s">
        <v>68</v>
      </c>
      <c r="C156" s="34" t="s">
        <v>69</v>
      </c>
      <c r="D156" s="44" t="s">
        <v>1460</v>
      </c>
      <c r="E156" s="44" t="s">
        <v>1443</v>
      </c>
      <c r="F156" s="44" t="s">
        <v>22</v>
      </c>
      <c r="G156" s="44" t="s">
        <v>23</v>
      </c>
      <c r="H156" s="44" t="s">
        <v>24</v>
      </c>
      <c r="I156" s="44" t="s">
        <v>25</v>
      </c>
    </row>
    <row r="157" spans="1:9" s="45" customFormat="1" x14ac:dyDescent="0.2">
      <c r="A157" s="42">
        <v>1</v>
      </c>
      <c r="B157" s="44" t="s">
        <v>672</v>
      </c>
      <c r="C157" s="34" t="s">
        <v>673</v>
      </c>
      <c r="D157" s="44" t="s">
        <v>1459</v>
      </c>
      <c r="E157" s="44" t="s">
        <v>1443</v>
      </c>
      <c r="F157" s="44" t="s">
        <v>22</v>
      </c>
      <c r="G157" s="44" t="s">
        <v>90</v>
      </c>
      <c r="H157" s="44" t="s">
        <v>24</v>
      </c>
      <c r="I157" s="44" t="s">
        <v>91</v>
      </c>
    </row>
    <row r="158" spans="1:9" s="45" customFormat="1" x14ac:dyDescent="0.2">
      <c r="A158" s="42">
        <v>1</v>
      </c>
      <c r="B158" s="44" t="s">
        <v>685</v>
      </c>
      <c r="C158" s="34" t="s">
        <v>688</v>
      </c>
      <c r="D158" s="44" t="s">
        <v>1459</v>
      </c>
      <c r="E158" s="44" t="s">
        <v>1443</v>
      </c>
      <c r="F158" s="44" t="s">
        <v>22</v>
      </c>
      <c r="G158" s="44" t="s">
        <v>90</v>
      </c>
      <c r="H158" s="44" t="s">
        <v>24</v>
      </c>
      <c r="I158" s="44" t="s">
        <v>91</v>
      </c>
    </row>
    <row r="159" spans="1:9" s="45" customFormat="1" x14ac:dyDescent="0.2">
      <c r="A159" s="42">
        <v>1</v>
      </c>
      <c r="B159" s="44" t="s">
        <v>998</v>
      </c>
      <c r="C159" s="34" t="s">
        <v>999</v>
      </c>
      <c r="D159" s="44" t="s">
        <v>1459</v>
      </c>
      <c r="E159" s="44" t="s">
        <v>1443</v>
      </c>
      <c r="F159" s="44" t="s">
        <v>22</v>
      </c>
      <c r="G159" s="44" t="s">
        <v>90</v>
      </c>
      <c r="H159" s="44" t="s">
        <v>24</v>
      </c>
      <c r="I159" s="44" t="s">
        <v>91</v>
      </c>
    </row>
    <row r="160" spans="1:9" s="45" customFormat="1" x14ac:dyDescent="0.2">
      <c r="A160" s="42">
        <v>1</v>
      </c>
      <c r="B160" s="44" t="s">
        <v>1191</v>
      </c>
      <c r="C160" s="34" t="s">
        <v>1192</v>
      </c>
      <c r="D160" s="44" t="s">
        <v>1494</v>
      </c>
      <c r="E160" s="44" t="s">
        <v>1438</v>
      </c>
      <c r="F160" s="44" t="s">
        <v>22</v>
      </c>
      <c r="G160" s="44" t="s">
        <v>90</v>
      </c>
      <c r="H160" s="44" t="s">
        <v>24</v>
      </c>
      <c r="I160" s="44" t="s">
        <v>1195</v>
      </c>
    </row>
    <row r="161" spans="1:9" s="45" customFormat="1" x14ac:dyDescent="0.2">
      <c r="A161" s="42">
        <v>1</v>
      </c>
      <c r="B161" s="44" t="s">
        <v>1201</v>
      </c>
      <c r="C161" s="34" t="s">
        <v>1202</v>
      </c>
      <c r="D161" s="44" t="s">
        <v>1494</v>
      </c>
      <c r="E161" s="44" t="s">
        <v>1438</v>
      </c>
      <c r="F161" s="44" t="s">
        <v>22</v>
      </c>
      <c r="G161" s="44" t="s">
        <v>90</v>
      </c>
      <c r="H161" s="44" t="s">
        <v>24</v>
      </c>
      <c r="I161" s="44" t="s">
        <v>1203</v>
      </c>
    </row>
    <row r="162" spans="1:9" s="45" customFormat="1" x14ac:dyDescent="0.2">
      <c r="A162" s="42">
        <v>1</v>
      </c>
      <c r="B162" s="44" t="s">
        <v>525</v>
      </c>
      <c r="C162" s="34" t="s">
        <v>526</v>
      </c>
      <c r="D162" s="44" t="s">
        <v>1462</v>
      </c>
      <c r="E162" s="44" t="s">
        <v>1442</v>
      </c>
      <c r="F162" s="44" t="s">
        <v>22</v>
      </c>
      <c r="G162" s="44" t="s">
        <v>528</v>
      </c>
      <c r="H162" s="44" t="s">
        <v>24</v>
      </c>
      <c r="I162" s="44" t="s">
        <v>273</v>
      </c>
    </row>
    <row r="163" spans="1:9" s="45" customFormat="1" x14ac:dyDescent="0.2">
      <c r="A163" s="42">
        <v>1</v>
      </c>
      <c r="B163" s="44" t="s">
        <v>1177</v>
      </c>
      <c r="C163" s="34" t="s">
        <v>1178</v>
      </c>
      <c r="D163" s="44" t="s">
        <v>1510</v>
      </c>
      <c r="E163" s="44" t="s">
        <v>1442</v>
      </c>
      <c r="F163" s="44" t="s">
        <v>22</v>
      </c>
      <c r="G163" s="44" t="s">
        <v>609</v>
      </c>
      <c r="H163" s="44" t="s">
        <v>24</v>
      </c>
      <c r="I163" s="44" t="s">
        <v>693</v>
      </c>
    </row>
    <row r="164" spans="1:9" s="45" customFormat="1" x14ac:dyDescent="0.2">
      <c r="A164" s="42">
        <v>1</v>
      </c>
      <c r="B164" s="44" t="s">
        <v>1179</v>
      </c>
      <c r="C164" s="34" t="s">
        <v>1293</v>
      </c>
      <c r="D164" s="44" t="s">
        <v>1525</v>
      </c>
      <c r="E164" s="44" t="s">
        <v>1442</v>
      </c>
      <c r="F164" s="44" t="s">
        <v>22</v>
      </c>
      <c r="G164" s="44" t="s">
        <v>90</v>
      </c>
      <c r="H164" s="44" t="s">
        <v>24</v>
      </c>
      <c r="I164" s="44" t="s">
        <v>1181</v>
      </c>
    </row>
    <row r="165" spans="1:9" s="45" customFormat="1" x14ac:dyDescent="0.2">
      <c r="A165" s="42">
        <v>1</v>
      </c>
      <c r="B165" s="44" t="s">
        <v>1237</v>
      </c>
      <c r="C165" s="34" t="s">
        <v>1238</v>
      </c>
      <c r="D165" s="44" t="s">
        <v>1526</v>
      </c>
      <c r="E165" s="44" t="s">
        <v>1442</v>
      </c>
      <c r="F165" s="44" t="s">
        <v>22</v>
      </c>
      <c r="G165" s="44" t="s">
        <v>1241</v>
      </c>
      <c r="H165" s="44" t="s">
        <v>24</v>
      </c>
      <c r="I165" s="44" t="s">
        <v>1242</v>
      </c>
    </row>
    <row r="166" spans="1:9" s="45" customFormat="1" x14ac:dyDescent="0.2">
      <c r="A166" s="42">
        <v>1</v>
      </c>
      <c r="B166" s="44" t="s">
        <v>1244</v>
      </c>
      <c r="C166" s="34" t="s">
        <v>1245</v>
      </c>
      <c r="D166" s="44" t="s">
        <v>24</v>
      </c>
      <c r="E166" s="44" t="s">
        <v>1442</v>
      </c>
      <c r="F166" s="44" t="s">
        <v>22</v>
      </c>
      <c r="G166" s="44" t="s">
        <v>59</v>
      </c>
      <c r="H166" s="44" t="s">
        <v>24</v>
      </c>
      <c r="I166" s="44" t="s">
        <v>1247</v>
      </c>
    </row>
    <row r="167" spans="1:9" s="45" customFormat="1" x14ac:dyDescent="0.2">
      <c r="A167" s="42">
        <v>1</v>
      </c>
      <c r="B167" s="44" t="s">
        <v>644</v>
      </c>
      <c r="C167" s="34" t="s">
        <v>645</v>
      </c>
      <c r="D167" s="44" t="s">
        <v>1462</v>
      </c>
      <c r="E167" s="44" t="s">
        <v>1446</v>
      </c>
      <c r="F167" s="44" t="s">
        <v>22</v>
      </c>
      <c r="G167" s="44" t="s">
        <v>609</v>
      </c>
      <c r="H167" s="44" t="s">
        <v>24</v>
      </c>
      <c r="I167" s="44" t="s">
        <v>273</v>
      </c>
    </row>
    <row r="168" spans="1:9" s="45" customFormat="1" x14ac:dyDescent="0.2">
      <c r="A168" s="42">
        <v>1</v>
      </c>
      <c r="B168" s="44" t="s">
        <v>1432</v>
      </c>
      <c r="C168" s="34" t="s">
        <v>1433</v>
      </c>
      <c r="D168" s="44" t="s">
        <v>1559</v>
      </c>
      <c r="E168" s="44"/>
      <c r="F168" s="44" t="s">
        <v>22</v>
      </c>
      <c r="G168" s="44"/>
      <c r="H168" s="44" t="s">
        <v>24</v>
      </c>
      <c r="I168" s="44"/>
    </row>
    <row r="169" spans="1:9" s="45" customFormat="1" x14ac:dyDescent="0.2">
      <c r="A169" s="42">
        <v>1</v>
      </c>
      <c r="B169" s="44" t="s">
        <v>1425</v>
      </c>
      <c r="C169" s="34" t="s">
        <v>1424</v>
      </c>
      <c r="D169" s="44" t="s">
        <v>1559</v>
      </c>
      <c r="E169" s="44"/>
      <c r="F169" s="44" t="s">
        <v>22</v>
      </c>
      <c r="G169" s="44"/>
      <c r="H169" s="44" t="s">
        <v>24</v>
      </c>
      <c r="I169" s="44"/>
    </row>
    <row r="170" spans="1:9" s="45" customFormat="1" x14ac:dyDescent="0.2">
      <c r="A170" s="42">
        <v>1</v>
      </c>
      <c r="B170" s="44" t="s">
        <v>225</v>
      </c>
      <c r="C170" s="34" t="s">
        <v>226</v>
      </c>
      <c r="D170" s="44" t="s">
        <v>1463</v>
      </c>
      <c r="E170" s="44" t="s">
        <v>1443</v>
      </c>
      <c r="F170" s="44" t="s">
        <v>22</v>
      </c>
      <c r="G170" s="44" t="s">
        <v>23</v>
      </c>
      <c r="H170" s="44" t="s">
        <v>229</v>
      </c>
      <c r="I170" s="44" t="s">
        <v>230</v>
      </c>
    </row>
    <row r="171" spans="1:9" s="45" customFormat="1" x14ac:dyDescent="0.2">
      <c r="A171" s="42">
        <v>1</v>
      </c>
      <c r="B171" s="44" t="s">
        <v>347</v>
      </c>
      <c r="C171" s="34" t="s">
        <v>348</v>
      </c>
      <c r="D171" s="44" t="s">
        <v>1463</v>
      </c>
      <c r="E171" s="44" t="s">
        <v>1443</v>
      </c>
      <c r="F171" s="44" t="s">
        <v>22</v>
      </c>
      <c r="G171" s="44" t="s">
        <v>23</v>
      </c>
      <c r="H171" s="44" t="s">
        <v>229</v>
      </c>
      <c r="I171" s="44" t="s">
        <v>350</v>
      </c>
    </row>
    <row r="172" spans="1:9" s="45" customFormat="1" x14ac:dyDescent="0.2">
      <c r="A172" s="42">
        <v>1</v>
      </c>
      <c r="B172" s="44" t="s">
        <v>520</v>
      </c>
      <c r="C172" s="34" t="s">
        <v>521</v>
      </c>
      <c r="D172" s="44" t="s">
        <v>1460</v>
      </c>
      <c r="E172" s="44" t="s">
        <v>1443</v>
      </c>
      <c r="F172" s="44" t="s">
        <v>22</v>
      </c>
      <c r="G172" s="44" t="s">
        <v>23</v>
      </c>
      <c r="H172" s="44" t="s">
        <v>229</v>
      </c>
      <c r="I172" s="44" t="s">
        <v>25</v>
      </c>
    </row>
    <row r="173" spans="1:9" s="45" customFormat="1" x14ac:dyDescent="0.2">
      <c r="A173" s="42">
        <v>1</v>
      </c>
      <c r="B173" s="44" t="s">
        <v>817</v>
      </c>
      <c r="C173" s="34" t="s">
        <v>818</v>
      </c>
      <c r="D173" s="44" t="s">
        <v>1463</v>
      </c>
      <c r="E173" s="44" t="s">
        <v>1443</v>
      </c>
      <c r="F173" s="44" t="s">
        <v>22</v>
      </c>
      <c r="G173" s="44" t="s">
        <v>23</v>
      </c>
      <c r="H173" s="44" t="s">
        <v>229</v>
      </c>
      <c r="I173" s="44" t="s">
        <v>350</v>
      </c>
    </row>
    <row r="174" spans="1:9" s="45" customFormat="1" x14ac:dyDescent="0.2">
      <c r="A174" s="42">
        <v>1</v>
      </c>
      <c r="B174" s="44" t="s">
        <v>910</v>
      </c>
      <c r="C174" s="34" t="s">
        <v>911</v>
      </c>
      <c r="D174" s="44" t="s">
        <v>1463</v>
      </c>
      <c r="E174" s="44" t="s">
        <v>1443</v>
      </c>
      <c r="F174" s="44" t="s">
        <v>22</v>
      </c>
      <c r="G174" s="44" t="s">
        <v>23</v>
      </c>
      <c r="H174" s="44" t="s">
        <v>229</v>
      </c>
      <c r="I174" s="44" t="s">
        <v>350</v>
      </c>
    </row>
    <row r="175" spans="1:9" s="45" customFormat="1" x14ac:dyDescent="0.2">
      <c r="A175" s="42">
        <v>1</v>
      </c>
      <c r="B175" s="44" t="s">
        <v>927</v>
      </c>
      <c r="C175" s="34" t="s">
        <v>928</v>
      </c>
      <c r="D175" s="44" t="s">
        <v>1463</v>
      </c>
      <c r="E175" s="44" t="s">
        <v>1443</v>
      </c>
      <c r="F175" s="44" t="s">
        <v>22</v>
      </c>
      <c r="G175" s="44" t="s">
        <v>23</v>
      </c>
      <c r="H175" s="44" t="s">
        <v>229</v>
      </c>
      <c r="I175" s="44" t="s">
        <v>350</v>
      </c>
    </row>
    <row r="176" spans="1:9" s="45" customFormat="1" x14ac:dyDescent="0.2">
      <c r="A176" s="42">
        <v>1</v>
      </c>
      <c r="B176" s="44" t="s">
        <v>985</v>
      </c>
      <c r="C176" s="34" t="s">
        <v>986</v>
      </c>
      <c r="D176" s="44" t="s">
        <v>1463</v>
      </c>
      <c r="E176" s="44" t="s">
        <v>1443</v>
      </c>
      <c r="F176" s="44" t="s">
        <v>22</v>
      </c>
      <c r="G176" s="44" t="s">
        <v>23</v>
      </c>
      <c r="H176" s="44" t="s">
        <v>229</v>
      </c>
      <c r="I176" s="44" t="s">
        <v>350</v>
      </c>
    </row>
    <row r="177" spans="1:9" s="45" customFormat="1" x14ac:dyDescent="0.2">
      <c r="A177" s="42">
        <v>1</v>
      </c>
      <c r="B177" s="44" t="s">
        <v>988</v>
      </c>
      <c r="C177" s="34" t="s">
        <v>989</v>
      </c>
      <c r="D177" s="44" t="s">
        <v>1463</v>
      </c>
      <c r="E177" s="44" t="s">
        <v>1443</v>
      </c>
      <c r="F177" s="44" t="s">
        <v>22</v>
      </c>
      <c r="G177" s="44" t="s">
        <v>23</v>
      </c>
      <c r="H177" s="44" t="s">
        <v>229</v>
      </c>
      <c r="I177" s="44" t="s">
        <v>350</v>
      </c>
    </row>
    <row r="178" spans="1:9" s="45" customFormat="1" x14ac:dyDescent="0.2">
      <c r="A178" s="42">
        <v>1</v>
      </c>
      <c r="B178" s="44" t="s">
        <v>580</v>
      </c>
      <c r="C178" s="34" t="s">
        <v>581</v>
      </c>
      <c r="D178" s="44" t="s">
        <v>1479</v>
      </c>
      <c r="E178" s="44" t="s">
        <v>1443</v>
      </c>
      <c r="F178" s="44" t="s">
        <v>22</v>
      </c>
      <c r="G178" s="44" t="s">
        <v>90</v>
      </c>
      <c r="H178" s="44" t="s">
        <v>1414</v>
      </c>
      <c r="I178" s="44" t="s">
        <v>97</v>
      </c>
    </row>
    <row r="179" spans="1:9" s="45" customFormat="1" x14ac:dyDescent="0.2">
      <c r="A179" s="42">
        <v>1</v>
      </c>
      <c r="B179" s="44" t="s">
        <v>647</v>
      </c>
      <c r="C179" s="34" t="s">
        <v>648</v>
      </c>
      <c r="D179" s="44" t="s">
        <v>1537</v>
      </c>
      <c r="E179" s="44" t="s">
        <v>1442</v>
      </c>
      <c r="F179" s="44" t="s">
        <v>22</v>
      </c>
      <c r="G179" s="44" t="s">
        <v>23</v>
      </c>
      <c r="H179" s="44" t="s">
        <v>1414</v>
      </c>
      <c r="I179" s="44" t="s">
        <v>651</v>
      </c>
    </row>
    <row r="180" spans="1:9" s="45" customFormat="1" x14ac:dyDescent="0.2">
      <c r="A180" s="42">
        <v>1</v>
      </c>
      <c r="B180" s="44" t="s">
        <v>206</v>
      </c>
      <c r="C180" s="34" t="s">
        <v>207</v>
      </c>
      <c r="D180" s="44" t="s">
        <v>209</v>
      </c>
      <c r="E180" s="44" t="s">
        <v>1438</v>
      </c>
      <c r="F180" s="44" t="s">
        <v>22</v>
      </c>
      <c r="G180" s="44" t="s">
        <v>210</v>
      </c>
      <c r="H180" s="44" t="s">
        <v>211</v>
      </c>
      <c r="I180" s="44" t="s">
        <v>212</v>
      </c>
    </row>
    <row r="181" spans="1:9" s="45" customFormat="1" x14ac:dyDescent="0.2">
      <c r="A181" s="42">
        <v>1</v>
      </c>
      <c r="B181" s="44" t="s">
        <v>1129</v>
      </c>
      <c r="C181" s="34" t="s">
        <v>1130</v>
      </c>
      <c r="D181" s="44" t="s">
        <v>1507</v>
      </c>
      <c r="E181" s="44" t="s">
        <v>1438</v>
      </c>
      <c r="F181" s="44" t="s">
        <v>22</v>
      </c>
      <c r="G181" s="44" t="s">
        <v>1299</v>
      </c>
      <c r="H181" s="44" t="s">
        <v>16</v>
      </c>
      <c r="I181" s="44" t="s">
        <v>1132</v>
      </c>
    </row>
    <row r="182" spans="1:9" s="45" customFormat="1" x14ac:dyDescent="0.2">
      <c r="A182" s="42">
        <v>1</v>
      </c>
      <c r="B182" s="44" t="s">
        <v>1233</v>
      </c>
      <c r="C182" s="34" t="s">
        <v>1234</v>
      </c>
      <c r="D182" s="44" t="s">
        <v>1527</v>
      </c>
      <c r="E182" s="44" t="s">
        <v>1442</v>
      </c>
      <c r="F182" s="44" t="s">
        <v>22</v>
      </c>
      <c r="G182" s="44" t="s">
        <v>609</v>
      </c>
      <c r="H182" s="44" t="s">
        <v>16</v>
      </c>
      <c r="I182" s="44" t="s">
        <v>17</v>
      </c>
    </row>
    <row r="183" spans="1:9" s="45" customFormat="1" x14ac:dyDescent="0.2">
      <c r="A183" s="42">
        <v>1</v>
      </c>
      <c r="B183" s="44" t="s">
        <v>147</v>
      </c>
      <c r="C183" s="34" t="s">
        <v>148</v>
      </c>
      <c r="D183" s="44" t="s">
        <v>1530</v>
      </c>
      <c r="E183" s="44" t="s">
        <v>1442</v>
      </c>
      <c r="F183" s="44" t="s">
        <v>22</v>
      </c>
      <c r="G183" s="44" t="s">
        <v>151</v>
      </c>
      <c r="H183" s="44" t="s">
        <v>16</v>
      </c>
      <c r="I183" s="44" t="s">
        <v>152</v>
      </c>
    </row>
    <row r="184" spans="1:9" s="45" customFormat="1" x14ac:dyDescent="0.2">
      <c r="A184" s="42">
        <v>1</v>
      </c>
      <c r="B184" s="44" t="s">
        <v>605</v>
      </c>
      <c r="C184" s="34" t="s">
        <v>606</v>
      </c>
      <c r="D184" s="44" t="s">
        <v>1533</v>
      </c>
      <c r="E184" s="44" t="s">
        <v>1442</v>
      </c>
      <c r="F184" s="44" t="s">
        <v>22</v>
      </c>
      <c r="G184" s="44" t="s">
        <v>609</v>
      </c>
      <c r="H184" s="44" t="s">
        <v>16</v>
      </c>
      <c r="I184" s="44" t="s">
        <v>610</v>
      </c>
    </row>
    <row r="185" spans="1:9" s="45" customFormat="1" x14ac:dyDescent="0.2">
      <c r="A185" s="42">
        <v>1</v>
      </c>
      <c r="B185" s="44" t="s">
        <v>437</v>
      </c>
      <c r="C185" s="34" t="s">
        <v>438</v>
      </c>
      <c r="D185" s="44" t="s">
        <v>1539</v>
      </c>
      <c r="E185" s="44" t="s">
        <v>1442</v>
      </c>
      <c r="F185" s="44" t="s">
        <v>22</v>
      </c>
      <c r="G185" s="44" t="s">
        <v>441</v>
      </c>
      <c r="H185" s="44" t="s">
        <v>16</v>
      </c>
      <c r="I185" s="44" t="s">
        <v>440</v>
      </c>
    </row>
    <row r="186" spans="1:9" s="45" customFormat="1" x14ac:dyDescent="0.2">
      <c r="A186" s="42">
        <v>1</v>
      </c>
      <c r="B186" s="44" t="s">
        <v>657</v>
      </c>
      <c r="C186" s="34" t="s">
        <v>658</v>
      </c>
      <c r="D186" s="44" t="s">
        <v>1479</v>
      </c>
      <c r="E186" s="44" t="s">
        <v>1443</v>
      </c>
      <c r="F186" s="44" t="s">
        <v>22</v>
      </c>
      <c r="G186" s="44" t="s">
        <v>90</v>
      </c>
      <c r="H186" s="44" t="s">
        <v>660</v>
      </c>
      <c r="I186" s="44" t="s">
        <v>97</v>
      </c>
    </row>
    <row r="187" spans="1:9" s="45" customFormat="1" x14ac:dyDescent="0.2">
      <c r="A187" s="42">
        <v>1</v>
      </c>
      <c r="B187" s="44" t="s">
        <v>902</v>
      </c>
      <c r="C187" s="34" t="s">
        <v>903</v>
      </c>
      <c r="D187" s="44" t="s">
        <v>1508</v>
      </c>
      <c r="E187" s="44" t="s">
        <v>1438</v>
      </c>
      <c r="F187" s="44" t="s">
        <v>22</v>
      </c>
      <c r="G187" s="44" t="s">
        <v>375</v>
      </c>
      <c r="H187" s="44" t="s">
        <v>660</v>
      </c>
      <c r="I187" s="44" t="s">
        <v>906</v>
      </c>
    </row>
    <row r="188" spans="1:9" s="45" customFormat="1" x14ac:dyDescent="0.2">
      <c r="A188" s="42">
        <v>1</v>
      </c>
      <c r="B188" s="44" t="s">
        <v>92</v>
      </c>
      <c r="C188" s="34" t="s">
        <v>93</v>
      </c>
      <c r="D188" s="44" t="s">
        <v>1479</v>
      </c>
      <c r="E188" s="44" t="s">
        <v>1443</v>
      </c>
      <c r="F188" s="44" t="s">
        <v>22</v>
      </c>
      <c r="G188" s="44" t="s">
        <v>90</v>
      </c>
      <c r="H188" s="44" t="s">
        <v>96</v>
      </c>
      <c r="I188" s="44" t="s">
        <v>97</v>
      </c>
    </row>
    <row r="189" spans="1:9" s="45" customFormat="1" x14ac:dyDescent="0.2">
      <c r="A189" s="42">
        <v>1</v>
      </c>
      <c r="B189" s="44" t="s">
        <v>116</v>
      </c>
      <c r="C189" s="34" t="s">
        <v>117</v>
      </c>
      <c r="D189" s="44" t="s">
        <v>1479</v>
      </c>
      <c r="E189" s="44" t="s">
        <v>1443</v>
      </c>
      <c r="F189" s="44" t="s">
        <v>22</v>
      </c>
      <c r="G189" s="44" t="s">
        <v>90</v>
      </c>
      <c r="H189" s="44" t="s">
        <v>96</v>
      </c>
      <c r="I189" s="44" t="s">
        <v>97</v>
      </c>
    </row>
    <row r="190" spans="1:9" s="45" customFormat="1" x14ac:dyDescent="0.2">
      <c r="A190" s="42">
        <v>1</v>
      </c>
      <c r="B190" s="44" t="s">
        <v>173</v>
      </c>
      <c r="C190" s="34" t="s">
        <v>174</v>
      </c>
      <c r="D190" s="44" t="s">
        <v>1479</v>
      </c>
      <c r="E190" s="44" t="s">
        <v>1443</v>
      </c>
      <c r="F190" s="44" t="s">
        <v>22</v>
      </c>
      <c r="G190" s="44" t="s">
        <v>90</v>
      </c>
      <c r="H190" s="44" t="s">
        <v>96</v>
      </c>
      <c r="I190" s="44" t="s">
        <v>97</v>
      </c>
    </row>
    <row r="191" spans="1:9" s="45" customFormat="1" x14ac:dyDescent="0.2">
      <c r="A191" s="42">
        <v>1</v>
      </c>
      <c r="B191" s="44" t="s">
        <v>248</v>
      </c>
      <c r="C191" s="34" t="s">
        <v>249</v>
      </c>
      <c r="D191" s="44" t="s">
        <v>1479</v>
      </c>
      <c r="E191" s="44" t="s">
        <v>1443</v>
      </c>
      <c r="F191" s="44" t="s">
        <v>22</v>
      </c>
      <c r="G191" s="44" t="s">
        <v>90</v>
      </c>
      <c r="H191" s="44" t="s">
        <v>96</v>
      </c>
      <c r="I191" s="44" t="s">
        <v>97</v>
      </c>
    </row>
    <row r="192" spans="1:9" s="45" customFormat="1" x14ac:dyDescent="0.2">
      <c r="A192" s="42">
        <v>1</v>
      </c>
      <c r="B192" s="44" t="s">
        <v>254</v>
      </c>
      <c r="C192" s="34" t="s">
        <v>255</v>
      </c>
      <c r="D192" s="44" t="s">
        <v>1479</v>
      </c>
      <c r="E192" s="44" t="s">
        <v>1443</v>
      </c>
      <c r="F192" s="44" t="s">
        <v>22</v>
      </c>
      <c r="G192" s="44" t="s">
        <v>90</v>
      </c>
      <c r="H192" s="44" t="s">
        <v>96</v>
      </c>
      <c r="I192" s="44" t="s">
        <v>97</v>
      </c>
    </row>
    <row r="193" spans="1:9" s="45" customFormat="1" x14ac:dyDescent="0.2">
      <c r="A193" s="42">
        <v>1</v>
      </c>
      <c r="B193" s="44" t="s">
        <v>257</v>
      </c>
      <c r="C193" s="34" t="s">
        <v>258</v>
      </c>
      <c r="D193" s="44" t="s">
        <v>1479</v>
      </c>
      <c r="E193" s="44" t="s">
        <v>1443</v>
      </c>
      <c r="F193" s="44" t="s">
        <v>22</v>
      </c>
      <c r="G193" s="44" t="s">
        <v>90</v>
      </c>
      <c r="H193" s="44" t="s">
        <v>96</v>
      </c>
      <c r="I193" s="44" t="s">
        <v>97</v>
      </c>
    </row>
    <row r="194" spans="1:9" s="45" customFormat="1" x14ac:dyDescent="0.2">
      <c r="A194" s="42">
        <v>1</v>
      </c>
      <c r="B194" s="44" t="s">
        <v>277</v>
      </c>
      <c r="C194" s="34" t="s">
        <v>278</v>
      </c>
      <c r="D194" s="44" t="s">
        <v>1479</v>
      </c>
      <c r="E194" s="44" t="s">
        <v>1443</v>
      </c>
      <c r="F194" s="44" t="s">
        <v>22</v>
      </c>
      <c r="G194" s="44" t="s">
        <v>90</v>
      </c>
      <c r="H194" s="44" t="s">
        <v>96</v>
      </c>
      <c r="I194" s="44" t="s">
        <v>97</v>
      </c>
    </row>
    <row r="195" spans="1:9" s="45" customFormat="1" x14ac:dyDescent="0.2">
      <c r="A195" s="42">
        <v>1</v>
      </c>
      <c r="B195" s="44" t="s">
        <v>312</v>
      </c>
      <c r="C195" s="34" t="s">
        <v>313</v>
      </c>
      <c r="D195" s="44" t="s">
        <v>1479</v>
      </c>
      <c r="E195" s="44" t="s">
        <v>1443</v>
      </c>
      <c r="F195" s="44" t="s">
        <v>22</v>
      </c>
      <c r="G195" s="44" t="s">
        <v>90</v>
      </c>
      <c r="H195" s="44" t="s">
        <v>96</v>
      </c>
      <c r="I195" s="44" t="s">
        <v>97</v>
      </c>
    </row>
    <row r="196" spans="1:9" s="45" customFormat="1" x14ac:dyDescent="0.2">
      <c r="A196" s="42">
        <v>1</v>
      </c>
      <c r="B196" s="44" t="s">
        <v>362</v>
      </c>
      <c r="C196" s="34" t="s">
        <v>363</v>
      </c>
      <c r="D196" s="44" t="s">
        <v>1479</v>
      </c>
      <c r="E196" s="44" t="s">
        <v>1443</v>
      </c>
      <c r="F196" s="44" t="s">
        <v>22</v>
      </c>
      <c r="G196" s="44" t="s">
        <v>90</v>
      </c>
      <c r="H196" s="44" t="s">
        <v>96</v>
      </c>
      <c r="I196" s="44" t="s">
        <v>97</v>
      </c>
    </row>
    <row r="197" spans="1:9" s="45" customFormat="1" x14ac:dyDescent="0.2">
      <c r="A197" s="42">
        <v>1</v>
      </c>
      <c r="B197" s="44" t="s">
        <v>546</v>
      </c>
      <c r="C197" s="34" t="s">
        <v>547</v>
      </c>
      <c r="D197" s="44" t="s">
        <v>1479</v>
      </c>
      <c r="E197" s="44" t="s">
        <v>1443</v>
      </c>
      <c r="F197" s="44" t="s">
        <v>22</v>
      </c>
      <c r="G197" s="44" t="s">
        <v>90</v>
      </c>
      <c r="H197" s="44" t="s">
        <v>96</v>
      </c>
      <c r="I197" s="44" t="s">
        <v>97</v>
      </c>
    </row>
    <row r="198" spans="1:9" s="45" customFormat="1" x14ac:dyDescent="0.2">
      <c r="A198" s="42">
        <v>1</v>
      </c>
      <c r="B198" s="44" t="s">
        <v>568</v>
      </c>
      <c r="C198" s="34" t="s">
        <v>569</v>
      </c>
      <c r="D198" s="44" t="s">
        <v>1479</v>
      </c>
      <c r="E198" s="44" t="s">
        <v>1443</v>
      </c>
      <c r="F198" s="44" t="s">
        <v>22</v>
      </c>
      <c r="G198" s="44" t="s">
        <v>90</v>
      </c>
      <c r="H198" s="44" t="s">
        <v>96</v>
      </c>
      <c r="I198" s="44" t="s">
        <v>97</v>
      </c>
    </row>
    <row r="199" spans="1:9" s="45" customFormat="1" x14ac:dyDescent="0.2">
      <c r="A199" s="42">
        <v>1</v>
      </c>
      <c r="B199" s="44" t="s">
        <v>611</v>
      </c>
      <c r="C199" s="34" t="s">
        <v>612</v>
      </c>
      <c r="D199" s="44" t="s">
        <v>1479</v>
      </c>
      <c r="E199" s="44" t="s">
        <v>1443</v>
      </c>
      <c r="F199" s="44" t="s">
        <v>22</v>
      </c>
      <c r="G199" s="44" t="s">
        <v>90</v>
      </c>
      <c r="H199" s="44" t="s">
        <v>96</v>
      </c>
      <c r="I199" s="44" t="s">
        <v>97</v>
      </c>
    </row>
    <row r="200" spans="1:9" s="45" customFormat="1" x14ac:dyDescent="0.2">
      <c r="A200" s="42">
        <v>1</v>
      </c>
      <c r="B200" s="44" t="s">
        <v>718</v>
      </c>
      <c r="C200" s="34" t="s">
        <v>719</v>
      </c>
      <c r="D200" s="44" t="s">
        <v>1479</v>
      </c>
      <c r="E200" s="44" t="s">
        <v>1443</v>
      </c>
      <c r="F200" s="44" t="s">
        <v>22</v>
      </c>
      <c r="G200" s="44" t="s">
        <v>90</v>
      </c>
      <c r="H200" s="44" t="s">
        <v>96</v>
      </c>
      <c r="I200" s="44" t="s">
        <v>97</v>
      </c>
    </row>
    <row r="201" spans="1:9" s="45" customFormat="1" x14ac:dyDescent="0.2">
      <c r="A201" s="42">
        <v>1</v>
      </c>
      <c r="B201" s="44" t="s">
        <v>749</v>
      </c>
      <c r="C201" s="34" t="s">
        <v>750</v>
      </c>
      <c r="D201" s="44" t="s">
        <v>1479</v>
      </c>
      <c r="E201" s="44" t="s">
        <v>1443</v>
      </c>
      <c r="F201" s="44" t="s">
        <v>22</v>
      </c>
      <c r="G201" s="44" t="s">
        <v>90</v>
      </c>
      <c r="H201" s="44" t="s">
        <v>96</v>
      </c>
      <c r="I201" s="44" t="s">
        <v>97</v>
      </c>
    </row>
    <row r="202" spans="1:9" s="45" customFormat="1" x14ac:dyDescent="0.2">
      <c r="A202" s="42">
        <v>1</v>
      </c>
      <c r="B202" s="44" t="s">
        <v>773</v>
      </c>
      <c r="C202" s="34" t="s">
        <v>774</v>
      </c>
      <c r="D202" s="44" t="s">
        <v>1479</v>
      </c>
      <c r="E202" s="44" t="s">
        <v>1443</v>
      </c>
      <c r="F202" s="44" t="s">
        <v>22</v>
      </c>
      <c r="G202" s="44" t="s">
        <v>90</v>
      </c>
      <c r="H202" s="44" t="s">
        <v>96</v>
      </c>
      <c r="I202" s="44" t="s">
        <v>97</v>
      </c>
    </row>
    <row r="203" spans="1:9" s="45" customFormat="1" x14ac:dyDescent="0.2">
      <c r="A203" s="42">
        <v>1</v>
      </c>
      <c r="B203" s="44" t="s">
        <v>810</v>
      </c>
      <c r="C203" s="34" t="s">
        <v>811</v>
      </c>
      <c r="D203" s="44" t="s">
        <v>1479</v>
      </c>
      <c r="E203" s="44" t="s">
        <v>1443</v>
      </c>
      <c r="F203" s="44" t="s">
        <v>22</v>
      </c>
      <c r="G203" s="44" t="s">
        <v>90</v>
      </c>
      <c r="H203" s="44" t="s">
        <v>96</v>
      </c>
      <c r="I203" s="44" t="s">
        <v>97</v>
      </c>
    </row>
    <row r="204" spans="1:9" s="45" customFormat="1" x14ac:dyDescent="0.2">
      <c r="A204" s="42">
        <v>1</v>
      </c>
      <c r="B204" s="44" t="s">
        <v>845</v>
      </c>
      <c r="C204" s="34" t="s">
        <v>846</v>
      </c>
      <c r="D204" s="44" t="s">
        <v>1479</v>
      </c>
      <c r="E204" s="44" t="s">
        <v>1443</v>
      </c>
      <c r="F204" s="44" t="s">
        <v>22</v>
      </c>
      <c r="G204" s="44" t="s">
        <v>90</v>
      </c>
      <c r="H204" s="44" t="s">
        <v>96</v>
      </c>
      <c r="I204" s="44" t="s">
        <v>97</v>
      </c>
    </row>
    <row r="205" spans="1:9" s="45" customFormat="1" x14ac:dyDescent="0.2">
      <c r="A205" s="42">
        <v>1</v>
      </c>
      <c r="B205" s="44" t="s">
        <v>878</v>
      </c>
      <c r="C205" s="34" t="s">
        <v>879</v>
      </c>
      <c r="D205" s="44" t="s">
        <v>1479</v>
      </c>
      <c r="E205" s="44" t="s">
        <v>1443</v>
      </c>
      <c r="F205" s="44" t="s">
        <v>22</v>
      </c>
      <c r="G205" s="44" t="s">
        <v>90</v>
      </c>
      <c r="H205" s="44" t="s">
        <v>96</v>
      </c>
      <c r="I205" s="44" t="s">
        <v>97</v>
      </c>
    </row>
    <row r="206" spans="1:9" s="45" customFormat="1" x14ac:dyDescent="0.2">
      <c r="A206" s="42">
        <v>1</v>
      </c>
      <c r="B206" s="44" t="s">
        <v>884</v>
      </c>
      <c r="C206" s="34" t="s">
        <v>363</v>
      </c>
      <c r="D206" s="44" t="s">
        <v>1479</v>
      </c>
      <c r="E206" s="44" t="s">
        <v>1443</v>
      </c>
      <c r="F206" s="44" t="s">
        <v>22</v>
      </c>
      <c r="G206" s="44" t="s">
        <v>90</v>
      </c>
      <c r="H206" s="44" t="s">
        <v>96</v>
      </c>
      <c r="I206" s="44" t="s">
        <v>97</v>
      </c>
    </row>
    <row r="207" spans="1:9" s="45" customFormat="1" x14ac:dyDescent="0.2">
      <c r="A207" s="42">
        <v>1</v>
      </c>
      <c r="B207" s="44" t="s">
        <v>893</v>
      </c>
      <c r="C207" s="34" t="s">
        <v>894</v>
      </c>
      <c r="D207" s="44" t="s">
        <v>1479</v>
      </c>
      <c r="E207" s="44" t="s">
        <v>1443</v>
      </c>
      <c r="F207" s="44" t="s">
        <v>22</v>
      </c>
      <c r="G207" s="44" t="s">
        <v>90</v>
      </c>
      <c r="H207" s="44" t="s">
        <v>96</v>
      </c>
      <c r="I207" s="44" t="s">
        <v>97</v>
      </c>
    </row>
    <row r="208" spans="1:9" s="45" customFormat="1" x14ac:dyDescent="0.2">
      <c r="A208" s="42">
        <v>1</v>
      </c>
      <c r="B208" s="44" t="s">
        <v>958</v>
      </c>
      <c r="C208" s="34" t="s">
        <v>959</v>
      </c>
      <c r="D208" s="44" t="s">
        <v>1479</v>
      </c>
      <c r="E208" s="44" t="s">
        <v>1443</v>
      </c>
      <c r="F208" s="44" t="s">
        <v>22</v>
      </c>
      <c r="G208" s="44" t="s">
        <v>90</v>
      </c>
      <c r="H208" s="44" t="s">
        <v>96</v>
      </c>
      <c r="I208" s="44" t="s">
        <v>97</v>
      </c>
    </row>
    <row r="209" spans="1:9" s="45" customFormat="1" x14ac:dyDescent="0.2">
      <c r="A209" s="42">
        <v>1</v>
      </c>
      <c r="B209" s="44" t="s">
        <v>964</v>
      </c>
      <c r="C209" s="34" t="s">
        <v>965</v>
      </c>
      <c r="D209" s="44" t="s">
        <v>1479</v>
      </c>
      <c r="E209" s="44" t="s">
        <v>1443</v>
      </c>
      <c r="F209" s="44" t="s">
        <v>22</v>
      </c>
      <c r="G209" s="44" t="s">
        <v>90</v>
      </c>
      <c r="H209" s="44" t="s">
        <v>96</v>
      </c>
      <c r="I209" s="44" t="s">
        <v>97</v>
      </c>
    </row>
    <row r="210" spans="1:9" s="45" customFormat="1" x14ac:dyDescent="0.2">
      <c r="A210" s="42">
        <v>1</v>
      </c>
      <c r="B210" s="44" t="s">
        <v>973</v>
      </c>
      <c r="C210" s="34" t="s">
        <v>974</v>
      </c>
      <c r="D210" s="44" t="s">
        <v>1479</v>
      </c>
      <c r="E210" s="44" t="s">
        <v>1443</v>
      </c>
      <c r="F210" s="44" t="s">
        <v>22</v>
      </c>
      <c r="G210" s="44" t="s">
        <v>90</v>
      </c>
      <c r="H210" s="44" t="s">
        <v>96</v>
      </c>
      <c r="I210" s="44" t="s">
        <v>97</v>
      </c>
    </row>
    <row r="211" spans="1:9" s="45" customFormat="1" x14ac:dyDescent="0.2">
      <c r="A211" s="42">
        <v>1</v>
      </c>
      <c r="B211" s="44" t="s">
        <v>86</v>
      </c>
      <c r="C211" s="34" t="s">
        <v>87</v>
      </c>
      <c r="D211" s="44" t="s">
        <v>1459</v>
      </c>
      <c r="E211" s="44" t="s">
        <v>1443</v>
      </c>
      <c r="F211" s="44" t="s">
        <v>22</v>
      </c>
      <c r="G211" s="44" t="s">
        <v>90</v>
      </c>
      <c r="H211" s="44" t="s">
        <v>52</v>
      </c>
      <c r="I211" s="44" t="s">
        <v>91</v>
      </c>
    </row>
    <row r="212" spans="1:9" s="45" customFormat="1" x14ac:dyDescent="0.2">
      <c r="A212" s="42">
        <v>1</v>
      </c>
      <c r="B212" s="44" t="s">
        <v>119</v>
      </c>
      <c r="C212" s="34" t="s">
        <v>120</v>
      </c>
      <c r="D212" s="44" t="s">
        <v>1459</v>
      </c>
      <c r="E212" s="44" t="s">
        <v>1443</v>
      </c>
      <c r="F212" s="44" t="s">
        <v>22</v>
      </c>
      <c r="G212" s="44" t="s">
        <v>90</v>
      </c>
      <c r="H212" s="44" t="s">
        <v>52</v>
      </c>
      <c r="I212" s="44" t="s">
        <v>91</v>
      </c>
    </row>
    <row r="213" spans="1:9" s="45" customFormat="1" x14ac:dyDescent="0.2">
      <c r="A213" s="42">
        <v>1</v>
      </c>
      <c r="B213" s="44" t="s">
        <v>213</v>
      </c>
      <c r="C213" s="34" t="s">
        <v>214</v>
      </c>
      <c r="D213" s="44" t="s">
        <v>1459</v>
      </c>
      <c r="E213" s="44" t="s">
        <v>1443</v>
      </c>
      <c r="F213" s="44" t="s">
        <v>22</v>
      </c>
      <c r="G213" s="44" t="s">
        <v>90</v>
      </c>
      <c r="H213" s="44" t="s">
        <v>52</v>
      </c>
      <c r="I213" s="44" t="s">
        <v>91</v>
      </c>
    </row>
    <row r="214" spans="1:9" s="45" customFormat="1" x14ac:dyDescent="0.2">
      <c r="A214" s="42">
        <v>1</v>
      </c>
      <c r="B214" s="44" t="s">
        <v>251</v>
      </c>
      <c r="C214" s="34" t="s">
        <v>252</v>
      </c>
      <c r="D214" s="44" t="s">
        <v>1459</v>
      </c>
      <c r="E214" s="44" t="s">
        <v>1443</v>
      </c>
      <c r="F214" s="44" t="s">
        <v>22</v>
      </c>
      <c r="G214" s="44" t="s">
        <v>90</v>
      </c>
      <c r="H214" s="44" t="s">
        <v>52</v>
      </c>
      <c r="I214" s="44" t="s">
        <v>91</v>
      </c>
    </row>
    <row r="215" spans="1:9" s="45" customFormat="1" x14ac:dyDescent="0.2">
      <c r="A215" s="42">
        <v>1</v>
      </c>
      <c r="B215" s="44" t="s">
        <v>405</v>
      </c>
      <c r="C215" s="34" t="s">
        <v>406</v>
      </c>
      <c r="D215" s="44" t="s">
        <v>1459</v>
      </c>
      <c r="E215" s="44" t="s">
        <v>1443</v>
      </c>
      <c r="F215" s="44" t="s">
        <v>22</v>
      </c>
      <c r="G215" s="44" t="s">
        <v>90</v>
      </c>
      <c r="H215" s="44" t="s">
        <v>52</v>
      </c>
      <c r="I215" s="44" t="s">
        <v>91</v>
      </c>
    </row>
    <row r="216" spans="1:9" s="45" customFormat="1" x14ac:dyDescent="0.2">
      <c r="A216" s="42">
        <v>1</v>
      </c>
      <c r="B216" s="44" t="s">
        <v>532</v>
      </c>
      <c r="C216" s="34" t="s">
        <v>533</v>
      </c>
      <c r="D216" s="44" t="s">
        <v>1479</v>
      </c>
      <c r="E216" s="44" t="s">
        <v>1443</v>
      </c>
      <c r="F216" s="44" t="s">
        <v>22</v>
      </c>
      <c r="G216" s="44" t="s">
        <v>90</v>
      </c>
      <c r="H216" s="44" t="s">
        <v>52</v>
      </c>
      <c r="I216" s="44" t="s">
        <v>97</v>
      </c>
    </row>
    <row r="217" spans="1:9" s="45" customFormat="1" x14ac:dyDescent="0.2">
      <c r="A217" s="42">
        <v>1</v>
      </c>
      <c r="B217" s="44" t="s">
        <v>549</v>
      </c>
      <c r="C217" s="34" t="s">
        <v>550</v>
      </c>
      <c r="D217" s="44" t="s">
        <v>1459</v>
      </c>
      <c r="E217" s="44" t="s">
        <v>1443</v>
      </c>
      <c r="F217" s="44" t="s">
        <v>22</v>
      </c>
      <c r="G217" s="44" t="s">
        <v>90</v>
      </c>
      <c r="H217" s="44" t="s">
        <v>52</v>
      </c>
      <c r="I217" s="44" t="s">
        <v>91</v>
      </c>
    </row>
    <row r="218" spans="1:9" s="45" customFormat="1" x14ac:dyDescent="0.2">
      <c r="A218" s="42">
        <v>1</v>
      </c>
      <c r="B218" s="44" t="s">
        <v>558</v>
      </c>
      <c r="C218" s="34" t="s">
        <v>559</v>
      </c>
      <c r="D218" s="44" t="s">
        <v>1459</v>
      </c>
      <c r="E218" s="44" t="s">
        <v>1443</v>
      </c>
      <c r="F218" s="44" t="s">
        <v>22</v>
      </c>
      <c r="G218" s="44" t="s">
        <v>90</v>
      </c>
      <c r="H218" s="44" t="s">
        <v>52</v>
      </c>
      <c r="I218" s="44" t="s">
        <v>91</v>
      </c>
    </row>
    <row r="219" spans="1:9" s="45" customFormat="1" x14ac:dyDescent="0.2">
      <c r="A219" s="42">
        <v>1</v>
      </c>
      <c r="B219" s="44" t="s">
        <v>682</v>
      </c>
      <c r="C219" s="34" t="s">
        <v>683</v>
      </c>
      <c r="D219" s="44" t="s">
        <v>1459</v>
      </c>
      <c r="E219" s="44" t="s">
        <v>1443</v>
      </c>
      <c r="F219" s="44" t="s">
        <v>22</v>
      </c>
      <c r="G219" s="44" t="s">
        <v>90</v>
      </c>
      <c r="H219" s="44" t="s">
        <v>52</v>
      </c>
      <c r="I219" s="44" t="s">
        <v>91</v>
      </c>
    </row>
    <row r="220" spans="1:9" s="45" customFormat="1" x14ac:dyDescent="0.2">
      <c r="A220" s="42">
        <v>1</v>
      </c>
      <c r="B220" s="44" t="s">
        <v>699</v>
      </c>
      <c r="C220" s="34" t="s">
        <v>700</v>
      </c>
      <c r="D220" s="44" t="s">
        <v>1459</v>
      </c>
      <c r="E220" s="44" t="s">
        <v>1443</v>
      </c>
      <c r="F220" s="44" t="s">
        <v>22</v>
      </c>
      <c r="G220" s="44" t="s">
        <v>90</v>
      </c>
      <c r="H220" s="44" t="s">
        <v>52</v>
      </c>
      <c r="I220" s="44" t="s">
        <v>91</v>
      </c>
    </row>
    <row r="221" spans="1:9" s="45" customFormat="1" x14ac:dyDescent="0.2">
      <c r="A221" s="42">
        <v>1</v>
      </c>
      <c r="B221" s="44" t="s">
        <v>721</v>
      </c>
      <c r="C221" s="34" t="s">
        <v>722</v>
      </c>
      <c r="D221" s="44" t="s">
        <v>1459</v>
      </c>
      <c r="E221" s="44" t="s">
        <v>1443</v>
      </c>
      <c r="F221" s="44" t="s">
        <v>22</v>
      </c>
      <c r="G221" s="44" t="s">
        <v>90</v>
      </c>
      <c r="H221" s="44" t="s">
        <v>52</v>
      </c>
      <c r="I221" s="44" t="s">
        <v>91</v>
      </c>
    </row>
    <row r="222" spans="1:9" s="45" customFormat="1" x14ac:dyDescent="0.2">
      <c r="A222" s="42">
        <v>1</v>
      </c>
      <c r="B222" s="44" t="s">
        <v>899</v>
      </c>
      <c r="C222" s="34" t="s">
        <v>900</v>
      </c>
      <c r="D222" s="44" t="s">
        <v>1459</v>
      </c>
      <c r="E222" s="44" t="s">
        <v>1443</v>
      </c>
      <c r="F222" s="44" t="s">
        <v>22</v>
      </c>
      <c r="G222" s="44" t="s">
        <v>90</v>
      </c>
      <c r="H222" s="44" t="s">
        <v>52</v>
      </c>
      <c r="I222" s="44" t="s">
        <v>91</v>
      </c>
    </row>
    <row r="223" spans="1:9" s="45" customFormat="1" x14ac:dyDescent="0.2">
      <c r="A223" s="42">
        <v>1</v>
      </c>
      <c r="B223" s="44" t="s">
        <v>917</v>
      </c>
      <c r="C223" s="34" t="s">
        <v>918</v>
      </c>
      <c r="D223" s="44" t="s">
        <v>1459</v>
      </c>
      <c r="E223" s="44" t="s">
        <v>1443</v>
      </c>
      <c r="F223" s="44" t="s">
        <v>22</v>
      </c>
      <c r="G223" s="44" t="s">
        <v>90</v>
      </c>
      <c r="H223" s="44" t="s">
        <v>52</v>
      </c>
      <c r="I223" s="44" t="s">
        <v>91</v>
      </c>
    </row>
    <row r="224" spans="1:9" s="45" customFormat="1" x14ac:dyDescent="0.2">
      <c r="A224" s="42">
        <v>1</v>
      </c>
      <c r="B224" s="44" t="s">
        <v>940</v>
      </c>
      <c r="C224" s="34" t="s">
        <v>941</v>
      </c>
      <c r="D224" s="44" t="s">
        <v>1459</v>
      </c>
      <c r="E224" s="44" t="s">
        <v>1443</v>
      </c>
      <c r="F224" s="44" t="s">
        <v>22</v>
      </c>
      <c r="G224" s="44" t="s">
        <v>90</v>
      </c>
      <c r="H224" s="44" t="s">
        <v>52</v>
      </c>
      <c r="I224" s="44" t="s">
        <v>91</v>
      </c>
    </row>
    <row r="225" spans="1:9" s="45" customFormat="1" x14ac:dyDescent="0.2">
      <c r="A225" s="42">
        <v>1</v>
      </c>
      <c r="B225" s="44" t="s">
        <v>979</v>
      </c>
      <c r="C225" s="34" t="s">
        <v>980</v>
      </c>
      <c r="D225" s="44" t="s">
        <v>1459</v>
      </c>
      <c r="E225" s="44" t="s">
        <v>1443</v>
      </c>
      <c r="F225" s="44" t="s">
        <v>22</v>
      </c>
      <c r="G225" s="44" t="s">
        <v>90</v>
      </c>
      <c r="H225" s="44" t="s">
        <v>52</v>
      </c>
      <c r="I225" s="44" t="s">
        <v>91</v>
      </c>
    </row>
    <row r="226" spans="1:9" s="45" customFormat="1" x14ac:dyDescent="0.2">
      <c r="A226" s="42">
        <v>1</v>
      </c>
      <c r="B226" s="44" t="s">
        <v>182</v>
      </c>
      <c r="C226" s="34" t="s">
        <v>183</v>
      </c>
      <c r="D226" s="44" t="s">
        <v>1512</v>
      </c>
      <c r="E226" s="44" t="s">
        <v>1438</v>
      </c>
      <c r="F226" s="44" t="s">
        <v>22</v>
      </c>
      <c r="G226" s="44" t="s">
        <v>186</v>
      </c>
      <c r="H226" s="44" t="s">
        <v>52</v>
      </c>
      <c r="I226" s="44" t="s">
        <v>91</v>
      </c>
    </row>
    <row r="227" spans="1:9" s="45" customFormat="1" x14ac:dyDescent="0.2">
      <c r="A227" s="42">
        <v>1</v>
      </c>
      <c r="B227" s="44" t="s">
        <v>1142</v>
      </c>
      <c r="C227" s="34" t="s">
        <v>1143</v>
      </c>
      <c r="D227" s="44" t="s">
        <v>1515</v>
      </c>
      <c r="E227" s="44" t="s">
        <v>1438</v>
      </c>
      <c r="F227" s="44" t="s">
        <v>22</v>
      </c>
      <c r="G227" s="44" t="s">
        <v>90</v>
      </c>
      <c r="H227" s="44" t="s">
        <v>52</v>
      </c>
      <c r="I227" s="44" t="s">
        <v>1144</v>
      </c>
    </row>
    <row r="228" spans="1:9" s="45" customFormat="1" x14ac:dyDescent="0.2">
      <c r="A228" s="42">
        <v>1</v>
      </c>
      <c r="B228" s="44" t="s">
        <v>54</v>
      </c>
      <c r="C228" s="34" t="s">
        <v>55</v>
      </c>
      <c r="D228" s="44" t="s">
        <v>1542</v>
      </c>
      <c r="E228" s="44" t="s">
        <v>1442</v>
      </c>
      <c r="F228" s="44" t="s">
        <v>22</v>
      </c>
      <c r="G228" s="44" t="s">
        <v>59</v>
      </c>
      <c r="H228" s="44" t="s">
        <v>52</v>
      </c>
      <c r="I228" s="44" t="s">
        <v>57</v>
      </c>
    </row>
    <row r="229" spans="1:9" s="45" customFormat="1" x14ac:dyDescent="0.2">
      <c r="A229" s="42">
        <v>1</v>
      </c>
      <c r="B229" s="44" t="s">
        <v>122</v>
      </c>
      <c r="C229" s="34" t="s">
        <v>123</v>
      </c>
      <c r="D229" s="44" t="s">
        <v>1543</v>
      </c>
      <c r="E229" s="44" t="s">
        <v>1442</v>
      </c>
      <c r="F229" s="44" t="s">
        <v>22</v>
      </c>
      <c r="G229" s="44" t="s">
        <v>126</v>
      </c>
      <c r="H229" s="44" t="s">
        <v>52</v>
      </c>
      <c r="I229" s="44" t="s">
        <v>127</v>
      </c>
    </row>
    <row r="230" spans="1:9" s="45" customFormat="1" x14ac:dyDescent="0.2">
      <c r="A230" s="42">
        <v>1</v>
      </c>
      <c r="B230" s="44" t="s">
        <v>300</v>
      </c>
      <c r="C230" s="34" t="s">
        <v>301</v>
      </c>
      <c r="D230" s="44" t="s">
        <v>1485</v>
      </c>
      <c r="E230" s="44" t="s">
        <v>1442</v>
      </c>
      <c r="F230" s="44" t="s">
        <v>22</v>
      </c>
      <c r="G230" s="44" t="s">
        <v>59</v>
      </c>
      <c r="H230" s="44" t="s">
        <v>52</v>
      </c>
      <c r="I230" s="44" t="s">
        <v>53</v>
      </c>
    </row>
    <row r="231" spans="1:9" s="45" customFormat="1" x14ac:dyDescent="0.2">
      <c r="A231" s="42">
        <v>1</v>
      </c>
      <c r="B231" s="44" t="s">
        <v>535</v>
      </c>
      <c r="C231" s="34" t="s">
        <v>536</v>
      </c>
      <c r="D231" s="44" t="s">
        <v>1544</v>
      </c>
      <c r="E231" s="44" t="s">
        <v>1442</v>
      </c>
      <c r="F231" s="44" t="s">
        <v>22</v>
      </c>
      <c r="G231" s="44" t="s">
        <v>59</v>
      </c>
      <c r="H231" s="44" t="s">
        <v>52</v>
      </c>
      <c r="I231" s="44" t="s">
        <v>53</v>
      </c>
    </row>
    <row r="232" spans="1:9" s="45" customFormat="1" x14ac:dyDescent="0.2">
      <c r="A232" s="42">
        <v>1</v>
      </c>
      <c r="B232" s="44" t="s">
        <v>1213</v>
      </c>
      <c r="C232" s="34" t="s">
        <v>1214</v>
      </c>
      <c r="D232" s="44" t="s">
        <v>1545</v>
      </c>
      <c r="E232" s="44" t="s">
        <v>1442</v>
      </c>
      <c r="F232" s="44" t="s">
        <v>22</v>
      </c>
      <c r="G232" s="44" t="s">
        <v>1217</v>
      </c>
      <c r="H232" s="44" t="s">
        <v>52</v>
      </c>
      <c r="I232" s="44" t="s">
        <v>1271</v>
      </c>
    </row>
    <row r="233" spans="1:9" s="45" customFormat="1" x14ac:dyDescent="0.2">
      <c r="A233" s="42">
        <v>1</v>
      </c>
      <c r="B233" s="44" t="s">
        <v>388</v>
      </c>
      <c r="C233" s="34" t="s">
        <v>389</v>
      </c>
      <c r="D233" s="44" t="s">
        <v>1511</v>
      </c>
      <c r="E233" s="44" t="s">
        <v>1438</v>
      </c>
      <c r="F233" s="44" t="s">
        <v>22</v>
      </c>
      <c r="G233" s="44" t="s">
        <v>392</v>
      </c>
      <c r="H233" s="44" t="s">
        <v>111</v>
      </c>
      <c r="I233" s="44" t="s">
        <v>393</v>
      </c>
    </row>
    <row r="234" spans="1:9" s="45" customFormat="1" x14ac:dyDescent="0.2">
      <c r="A234" s="42">
        <v>1</v>
      </c>
      <c r="B234" s="44" t="s">
        <v>105</v>
      </c>
      <c r="C234" s="34" t="s">
        <v>106</v>
      </c>
      <c r="D234" s="44" t="s">
        <v>1555</v>
      </c>
      <c r="E234" s="44" t="s">
        <v>1446</v>
      </c>
      <c r="F234" s="44" t="s">
        <v>22</v>
      </c>
      <c r="G234" s="44" t="s">
        <v>110</v>
      </c>
      <c r="H234" s="44" t="s">
        <v>111</v>
      </c>
      <c r="I234" s="44" t="s">
        <v>112</v>
      </c>
    </row>
    <row r="235" spans="1:9" s="45" customFormat="1" x14ac:dyDescent="0.2">
      <c r="A235" s="42">
        <v>1</v>
      </c>
      <c r="B235" s="44" t="s">
        <v>42</v>
      </c>
      <c r="C235" s="34" t="s">
        <v>43</v>
      </c>
      <c r="D235" s="44" t="s">
        <v>1460</v>
      </c>
      <c r="E235" s="44" t="s">
        <v>1443</v>
      </c>
      <c r="F235" s="44" t="s">
        <v>22</v>
      </c>
      <c r="G235" s="44" t="s">
        <v>23</v>
      </c>
      <c r="H235" s="44" t="s">
        <v>45</v>
      </c>
      <c r="I235" s="44" t="s">
        <v>25</v>
      </c>
    </row>
    <row r="236" spans="1:9" s="45" customFormat="1" x14ac:dyDescent="0.2">
      <c r="A236" s="42">
        <v>1</v>
      </c>
      <c r="B236" s="44" t="s">
        <v>71</v>
      </c>
      <c r="C236" s="34" t="s">
        <v>72</v>
      </c>
      <c r="D236" s="44" t="s">
        <v>1460</v>
      </c>
      <c r="E236" s="44" t="s">
        <v>1443</v>
      </c>
      <c r="F236" s="44" t="s">
        <v>22</v>
      </c>
      <c r="G236" s="44" t="s">
        <v>23</v>
      </c>
      <c r="H236" s="44" t="s">
        <v>45</v>
      </c>
      <c r="I236" s="44" t="s">
        <v>25</v>
      </c>
    </row>
    <row r="237" spans="1:9" s="45" customFormat="1" x14ac:dyDescent="0.2">
      <c r="A237" s="42">
        <v>1</v>
      </c>
      <c r="B237" s="44" t="s">
        <v>113</v>
      </c>
      <c r="C237" s="34" t="s">
        <v>114</v>
      </c>
      <c r="D237" s="44" t="s">
        <v>1460</v>
      </c>
      <c r="E237" s="44" t="s">
        <v>1443</v>
      </c>
      <c r="F237" s="44" t="s">
        <v>22</v>
      </c>
      <c r="G237" s="44" t="s">
        <v>23</v>
      </c>
      <c r="H237" s="44" t="s">
        <v>45</v>
      </c>
      <c r="I237" s="44" t="s">
        <v>25</v>
      </c>
    </row>
    <row r="238" spans="1:9" s="45" customFormat="1" x14ac:dyDescent="0.2">
      <c r="A238" s="42">
        <v>1</v>
      </c>
      <c r="B238" s="44" t="s">
        <v>196</v>
      </c>
      <c r="C238" s="34" t="s">
        <v>197</v>
      </c>
      <c r="D238" s="44" t="s">
        <v>1460</v>
      </c>
      <c r="E238" s="44" t="s">
        <v>1443</v>
      </c>
      <c r="F238" s="44" t="s">
        <v>22</v>
      </c>
      <c r="G238" s="44" t="s">
        <v>23</v>
      </c>
      <c r="H238" s="44" t="s">
        <v>45</v>
      </c>
      <c r="I238" s="44" t="s">
        <v>25</v>
      </c>
    </row>
    <row r="239" spans="1:9" s="45" customFormat="1" x14ac:dyDescent="0.2">
      <c r="A239" s="42">
        <v>1</v>
      </c>
      <c r="B239" s="44" t="s">
        <v>266</v>
      </c>
      <c r="C239" s="34" t="s">
        <v>267</v>
      </c>
      <c r="D239" s="44" t="s">
        <v>1460</v>
      </c>
      <c r="E239" s="44" t="s">
        <v>1443</v>
      </c>
      <c r="F239" s="44" t="s">
        <v>22</v>
      </c>
      <c r="G239" s="44" t="s">
        <v>23</v>
      </c>
      <c r="H239" s="44" t="s">
        <v>45</v>
      </c>
      <c r="I239" s="44" t="s">
        <v>25</v>
      </c>
    </row>
    <row r="240" spans="1:9" s="45" customFormat="1" x14ac:dyDescent="0.2">
      <c r="A240" s="42">
        <v>1</v>
      </c>
      <c r="B240" s="44" t="s">
        <v>306</v>
      </c>
      <c r="C240" s="34" t="s">
        <v>307</v>
      </c>
      <c r="D240" s="44" t="s">
        <v>1460</v>
      </c>
      <c r="E240" s="44" t="s">
        <v>1443</v>
      </c>
      <c r="F240" s="44" t="s">
        <v>22</v>
      </c>
      <c r="G240" s="44" t="s">
        <v>23</v>
      </c>
      <c r="H240" s="44" t="s">
        <v>45</v>
      </c>
      <c r="I240" s="44" t="s">
        <v>25</v>
      </c>
    </row>
    <row r="241" spans="1:9" s="45" customFormat="1" x14ac:dyDescent="0.2">
      <c r="A241" s="42">
        <v>1</v>
      </c>
      <c r="B241" s="44" t="s">
        <v>369</v>
      </c>
      <c r="C241" s="34" t="s">
        <v>370</v>
      </c>
      <c r="D241" s="44" t="s">
        <v>1460</v>
      </c>
      <c r="E241" s="44" t="s">
        <v>1443</v>
      </c>
      <c r="F241" s="44" t="s">
        <v>22</v>
      </c>
      <c r="G241" s="44" t="s">
        <v>23</v>
      </c>
      <c r="H241" s="44" t="s">
        <v>45</v>
      </c>
      <c r="I241" s="44" t="s">
        <v>25</v>
      </c>
    </row>
    <row r="242" spans="1:9" s="45" customFormat="1" x14ac:dyDescent="0.2">
      <c r="A242" s="42">
        <v>1</v>
      </c>
      <c r="B242" s="44" t="s">
        <v>509</v>
      </c>
      <c r="C242" s="34" t="s">
        <v>510</v>
      </c>
      <c r="D242" s="44" t="s">
        <v>1460</v>
      </c>
      <c r="E242" s="44" t="s">
        <v>1443</v>
      </c>
      <c r="F242" s="44" t="s">
        <v>22</v>
      </c>
      <c r="G242" s="44" t="s">
        <v>23</v>
      </c>
      <c r="H242" s="44" t="s">
        <v>45</v>
      </c>
      <c r="I242" s="44" t="s">
        <v>512</v>
      </c>
    </row>
    <row r="243" spans="1:9" s="45" customFormat="1" x14ac:dyDescent="0.2">
      <c r="A243" s="42">
        <v>1</v>
      </c>
      <c r="B243" s="44" t="s">
        <v>848</v>
      </c>
      <c r="C243" s="34" t="s">
        <v>849</v>
      </c>
      <c r="D243" s="44" t="s">
        <v>1460</v>
      </c>
      <c r="E243" s="44" t="s">
        <v>1443</v>
      </c>
      <c r="F243" s="44" t="s">
        <v>22</v>
      </c>
      <c r="G243" s="44" t="s">
        <v>23</v>
      </c>
      <c r="H243" s="44" t="s">
        <v>45</v>
      </c>
      <c r="I243" s="44" t="s">
        <v>512</v>
      </c>
    </row>
    <row r="244" spans="1:9" s="45" customFormat="1" x14ac:dyDescent="0.2">
      <c r="A244" s="42">
        <v>1</v>
      </c>
      <c r="B244" s="44" t="s">
        <v>857</v>
      </c>
      <c r="C244" s="34" t="s">
        <v>858</v>
      </c>
      <c r="D244" s="44" t="s">
        <v>1460</v>
      </c>
      <c r="E244" s="44" t="s">
        <v>1443</v>
      </c>
      <c r="F244" s="44" t="s">
        <v>22</v>
      </c>
      <c r="G244" s="44" t="s">
        <v>23</v>
      </c>
      <c r="H244" s="44" t="s">
        <v>45</v>
      </c>
      <c r="I244" s="44" t="s">
        <v>25</v>
      </c>
    </row>
    <row r="245" spans="1:9" s="45" customFormat="1" x14ac:dyDescent="0.2">
      <c r="A245" s="42">
        <v>1</v>
      </c>
      <c r="B245" s="44" t="s">
        <v>943</v>
      </c>
      <c r="C245" s="34" t="s">
        <v>944</v>
      </c>
      <c r="D245" s="44" t="s">
        <v>1460</v>
      </c>
      <c r="E245" s="44" t="s">
        <v>1443</v>
      </c>
      <c r="F245" s="44" t="s">
        <v>22</v>
      </c>
      <c r="G245" s="44" t="s">
        <v>23</v>
      </c>
      <c r="H245" s="44" t="s">
        <v>45</v>
      </c>
      <c r="I245" s="44" t="s">
        <v>25</v>
      </c>
    </row>
    <row r="246" spans="1:9" s="45" customFormat="1" x14ac:dyDescent="0.2">
      <c r="A246" s="42">
        <v>1</v>
      </c>
      <c r="B246" s="44" t="s">
        <v>976</v>
      </c>
      <c r="C246" s="34" t="s">
        <v>977</v>
      </c>
      <c r="D246" s="44" t="s">
        <v>1460</v>
      </c>
      <c r="E246" s="44" t="s">
        <v>1443</v>
      </c>
      <c r="F246" s="44" t="s">
        <v>22</v>
      </c>
      <c r="G246" s="44" t="s">
        <v>23</v>
      </c>
      <c r="H246" s="44" t="s">
        <v>45</v>
      </c>
      <c r="I246" s="44" t="s">
        <v>25</v>
      </c>
    </row>
    <row r="247" spans="1:9" s="45" customFormat="1" x14ac:dyDescent="0.2">
      <c r="A247" s="42">
        <v>1</v>
      </c>
      <c r="B247" s="44" t="s">
        <v>1079</v>
      </c>
      <c r="C247" s="34" t="s">
        <v>1080</v>
      </c>
      <c r="D247" s="44" t="s">
        <v>1460</v>
      </c>
      <c r="E247" s="44" t="s">
        <v>1443</v>
      </c>
      <c r="F247" s="44" t="s">
        <v>22</v>
      </c>
      <c r="G247" s="44" t="s">
        <v>23</v>
      </c>
      <c r="H247" s="44" t="s">
        <v>45</v>
      </c>
      <c r="I247" s="44" t="s">
        <v>512</v>
      </c>
    </row>
    <row r="248" spans="1:9" s="45" customFormat="1" x14ac:dyDescent="0.2">
      <c r="A248" s="42">
        <v>1</v>
      </c>
      <c r="B248" s="44" t="s">
        <v>493</v>
      </c>
      <c r="C248" s="34" t="s">
        <v>494</v>
      </c>
      <c r="D248" s="44" t="s">
        <v>1516</v>
      </c>
      <c r="E248" s="44" t="s">
        <v>1442</v>
      </c>
      <c r="F248" s="44" t="s">
        <v>22</v>
      </c>
      <c r="G248" s="44" t="s">
        <v>59</v>
      </c>
      <c r="H248" s="44" t="s">
        <v>45</v>
      </c>
      <c r="I248" s="44" t="s">
        <v>496</v>
      </c>
    </row>
    <row r="249" spans="1:9" s="45" customFormat="1" x14ac:dyDescent="0.2">
      <c r="A249" s="42">
        <v>1</v>
      </c>
      <c r="B249" s="44" t="s">
        <v>1264</v>
      </c>
      <c r="C249" s="34" t="s">
        <v>1265</v>
      </c>
      <c r="D249" s="44" t="s">
        <v>1546</v>
      </c>
      <c r="E249" s="44" t="s">
        <v>1442</v>
      </c>
      <c r="F249" s="44" t="s">
        <v>22</v>
      </c>
      <c r="G249" s="44" t="s">
        <v>1268</v>
      </c>
      <c r="H249" s="44" t="s">
        <v>45</v>
      </c>
      <c r="I249" s="44" t="s">
        <v>1269</v>
      </c>
    </row>
    <row r="250" spans="1:9" s="45" customFormat="1" x14ac:dyDescent="0.2">
      <c r="A250" s="42">
        <v>1</v>
      </c>
      <c r="B250" s="44" t="s">
        <v>1158</v>
      </c>
      <c r="C250" s="34" t="s">
        <v>1159</v>
      </c>
      <c r="D250" s="44" t="s">
        <v>1549</v>
      </c>
      <c r="E250" s="44" t="s">
        <v>1442</v>
      </c>
      <c r="F250" s="44" t="s">
        <v>22</v>
      </c>
      <c r="G250" s="44" t="s">
        <v>1279</v>
      </c>
      <c r="H250" s="44" t="s">
        <v>1411</v>
      </c>
      <c r="I250" s="44" t="s">
        <v>1281</v>
      </c>
    </row>
    <row r="251" spans="1:9" s="45" customFormat="1" x14ac:dyDescent="0.2">
      <c r="A251" s="42">
        <v>1</v>
      </c>
      <c r="B251" s="44" t="s">
        <v>708</v>
      </c>
      <c r="C251" s="34" t="s">
        <v>709</v>
      </c>
      <c r="D251" s="44" t="s">
        <v>1561</v>
      </c>
      <c r="E251" s="44" t="s">
        <v>1442</v>
      </c>
      <c r="F251" s="44" t="s">
        <v>64</v>
      </c>
      <c r="G251" s="44" t="s">
        <v>712</v>
      </c>
      <c r="H251" s="44" t="s">
        <v>435</v>
      </c>
      <c r="I251" s="44" t="s">
        <v>713</v>
      </c>
    </row>
    <row r="252" spans="1:9" s="45" customFormat="1" x14ac:dyDescent="0.2">
      <c r="A252" s="42">
        <v>1</v>
      </c>
      <c r="B252" s="44" t="s">
        <v>457</v>
      </c>
      <c r="C252" s="34" t="s">
        <v>458</v>
      </c>
      <c r="D252" s="44" t="s">
        <v>1563</v>
      </c>
      <c r="E252" s="44" t="s">
        <v>1443</v>
      </c>
      <c r="F252" s="44" t="s">
        <v>64</v>
      </c>
      <c r="G252" s="44" t="s">
        <v>65</v>
      </c>
      <c r="H252" s="44" t="s">
        <v>435</v>
      </c>
      <c r="I252" s="44" t="s">
        <v>461</v>
      </c>
    </row>
    <row r="253" spans="1:9" s="45" customFormat="1" x14ac:dyDescent="0.2">
      <c r="A253" s="42">
        <v>1</v>
      </c>
      <c r="B253" s="44" t="s">
        <v>60</v>
      </c>
      <c r="C253" s="34" t="s">
        <v>61</v>
      </c>
      <c r="D253" s="44" t="s">
        <v>1457</v>
      </c>
      <c r="E253" s="44" t="s">
        <v>1443</v>
      </c>
      <c r="F253" s="44" t="s">
        <v>64</v>
      </c>
      <c r="G253" s="44" t="s">
        <v>65</v>
      </c>
      <c r="H253" s="44" t="s">
        <v>66</v>
      </c>
      <c r="I253" s="44" t="s">
        <v>67</v>
      </c>
    </row>
    <row r="254" spans="1:9" s="45" customFormat="1" x14ac:dyDescent="0.2">
      <c r="A254" s="42">
        <v>1</v>
      </c>
      <c r="B254" s="44" t="s">
        <v>731</v>
      </c>
      <c r="C254" s="34" t="s">
        <v>732</v>
      </c>
      <c r="D254" s="44" t="s">
        <v>1458</v>
      </c>
      <c r="E254" s="44" t="s">
        <v>1443</v>
      </c>
      <c r="F254" s="44" t="s">
        <v>64</v>
      </c>
      <c r="G254" s="44" t="s">
        <v>65</v>
      </c>
      <c r="H254" s="44" t="s">
        <v>66</v>
      </c>
      <c r="I254" s="44" t="s">
        <v>136</v>
      </c>
    </row>
    <row r="255" spans="1:9" s="45" customFormat="1" x14ac:dyDescent="0.2">
      <c r="A255" s="42">
        <v>1</v>
      </c>
      <c r="B255" s="44" t="s">
        <v>1012</v>
      </c>
      <c r="C255" s="34" t="s">
        <v>1013</v>
      </c>
      <c r="D255" s="44" t="s">
        <v>1567</v>
      </c>
      <c r="E255" s="44" t="s">
        <v>1446</v>
      </c>
      <c r="F255" s="44" t="s">
        <v>64</v>
      </c>
      <c r="G255" s="44" t="s">
        <v>1016</v>
      </c>
      <c r="H255" s="44" t="s">
        <v>66</v>
      </c>
      <c r="I255" s="44" t="s">
        <v>1017</v>
      </c>
    </row>
    <row r="256" spans="1:9" s="45" customFormat="1" x14ac:dyDescent="0.2">
      <c r="A256" s="42">
        <v>1</v>
      </c>
      <c r="B256" s="44" t="s">
        <v>143</v>
      </c>
      <c r="C256" s="34" t="s">
        <v>144</v>
      </c>
      <c r="D256" s="44" t="s">
        <v>1481</v>
      </c>
      <c r="E256" s="44" t="s">
        <v>1443</v>
      </c>
      <c r="F256" s="44" t="s">
        <v>64</v>
      </c>
      <c r="G256" s="44" t="s">
        <v>65</v>
      </c>
      <c r="H256" s="44" t="s">
        <v>471</v>
      </c>
      <c r="I256" s="44" t="s">
        <v>1115</v>
      </c>
    </row>
    <row r="257" spans="1:9" s="45" customFormat="1" x14ac:dyDescent="0.2">
      <c r="A257" s="42">
        <v>1</v>
      </c>
      <c r="B257" s="44" t="s">
        <v>240</v>
      </c>
      <c r="C257" s="34" t="s">
        <v>241</v>
      </c>
      <c r="D257" s="44" t="s">
        <v>1482</v>
      </c>
      <c r="E257" s="44" t="s">
        <v>1443</v>
      </c>
      <c r="F257" s="44" t="s">
        <v>64</v>
      </c>
      <c r="G257" s="44" t="s">
        <v>65</v>
      </c>
      <c r="H257" s="44" t="s">
        <v>471</v>
      </c>
      <c r="I257" s="44" t="s">
        <v>244</v>
      </c>
    </row>
    <row r="258" spans="1:9" s="45" customFormat="1" x14ac:dyDescent="0.2">
      <c r="A258" s="42">
        <v>1</v>
      </c>
      <c r="B258" s="44" t="s">
        <v>397</v>
      </c>
      <c r="C258" s="34" t="s">
        <v>398</v>
      </c>
      <c r="D258" s="44" t="s">
        <v>1462</v>
      </c>
      <c r="E258" s="44" t="s">
        <v>1443</v>
      </c>
      <c r="F258" s="44" t="s">
        <v>64</v>
      </c>
      <c r="G258" s="44" t="s">
        <v>65</v>
      </c>
      <c r="H258" s="44" t="s">
        <v>24</v>
      </c>
      <c r="I258" s="44" t="s">
        <v>273</v>
      </c>
    </row>
    <row r="259" spans="1:9" s="45" customFormat="1" x14ac:dyDescent="0.2">
      <c r="A259" s="42">
        <v>1</v>
      </c>
      <c r="B259" s="44" t="s">
        <v>967</v>
      </c>
      <c r="C259" s="34" t="s">
        <v>968</v>
      </c>
      <c r="D259" s="44" t="s">
        <v>1505</v>
      </c>
      <c r="E259" s="44" t="s">
        <v>1438</v>
      </c>
      <c r="F259" s="44" t="s">
        <v>64</v>
      </c>
      <c r="G259" s="44" t="s">
        <v>971</v>
      </c>
      <c r="H259" s="44" t="s">
        <v>211</v>
      </c>
      <c r="I259" s="44" t="s">
        <v>972</v>
      </c>
    </row>
    <row r="260" spans="1:9" s="45" customFormat="1" x14ac:dyDescent="0.2">
      <c r="A260" s="42">
        <v>1</v>
      </c>
      <c r="B260" s="44" t="s">
        <v>446</v>
      </c>
      <c r="C260" s="34" t="s">
        <v>1224</v>
      </c>
      <c r="D260" s="44" t="s">
        <v>1478</v>
      </c>
      <c r="E260" s="44" t="s">
        <v>1443</v>
      </c>
      <c r="F260" s="44" t="s">
        <v>64</v>
      </c>
      <c r="G260" s="44" t="s">
        <v>65</v>
      </c>
      <c r="H260" s="44" t="s">
        <v>16</v>
      </c>
      <c r="I260" s="44" t="s">
        <v>449</v>
      </c>
    </row>
    <row r="261" spans="1:9" s="45" customFormat="1" x14ac:dyDescent="0.2">
      <c r="A261" s="42">
        <v>1</v>
      </c>
      <c r="B261" s="44" t="s">
        <v>1092</v>
      </c>
      <c r="C261" s="34" t="s">
        <v>1093</v>
      </c>
      <c r="D261" s="44" t="s">
        <v>1484</v>
      </c>
      <c r="E261" s="44" t="s">
        <v>1443</v>
      </c>
      <c r="F261" s="44" t="s">
        <v>64</v>
      </c>
      <c r="G261" s="44" t="s">
        <v>65</v>
      </c>
      <c r="H261" s="44" t="s">
        <v>96</v>
      </c>
      <c r="I261" s="44" t="s">
        <v>1096</v>
      </c>
    </row>
    <row r="262" spans="1:9" s="45" customFormat="1" x14ac:dyDescent="0.2">
      <c r="A262" s="42">
        <v>1</v>
      </c>
      <c r="B262" s="44" t="s">
        <v>920</v>
      </c>
      <c r="C262" s="34" t="s">
        <v>921</v>
      </c>
      <c r="D262" s="44" t="s">
        <v>1553</v>
      </c>
      <c r="E262" s="44" t="s">
        <v>1446</v>
      </c>
      <c r="F262" s="44" t="s">
        <v>64</v>
      </c>
      <c r="G262" s="44" t="s">
        <v>924</v>
      </c>
      <c r="H262" s="44" t="s">
        <v>1585</v>
      </c>
      <c r="I262" s="44" t="s">
        <v>926</v>
      </c>
    </row>
    <row r="263" spans="1:9" s="45" customFormat="1" x14ac:dyDescent="0.2">
      <c r="A263" s="42">
        <v>1</v>
      </c>
      <c r="B263" s="44" t="s">
        <v>586</v>
      </c>
      <c r="C263" s="34" t="s">
        <v>587</v>
      </c>
      <c r="D263" s="44" t="s">
        <v>1568</v>
      </c>
      <c r="E263" s="44" t="s">
        <v>1443</v>
      </c>
      <c r="F263" s="44" t="s">
        <v>64</v>
      </c>
      <c r="G263" s="44" t="s">
        <v>590</v>
      </c>
      <c r="H263" s="44" t="s">
        <v>52</v>
      </c>
      <c r="I263" s="44" t="s">
        <v>1584</v>
      </c>
    </row>
    <row r="264" spans="1:9" s="45" customFormat="1" x14ac:dyDescent="0.2">
      <c r="A264" s="42">
        <v>1</v>
      </c>
      <c r="B264" s="44" t="s">
        <v>600</v>
      </c>
      <c r="C264" s="34" t="s">
        <v>601</v>
      </c>
      <c r="D264" s="44" t="s">
        <v>1486</v>
      </c>
      <c r="E264" s="44" t="s">
        <v>1443</v>
      </c>
      <c r="F264" s="44" t="s">
        <v>64</v>
      </c>
      <c r="G264" s="44" t="s">
        <v>590</v>
      </c>
      <c r="H264" s="44" t="s">
        <v>52</v>
      </c>
      <c r="I264" s="44" t="s">
        <v>604</v>
      </c>
    </row>
    <row r="265" spans="1:9" s="45" customFormat="1" x14ac:dyDescent="0.2">
      <c r="A265" s="42">
        <v>1</v>
      </c>
      <c r="B265" s="44" t="s">
        <v>866</v>
      </c>
      <c r="C265" s="34" t="s">
        <v>867</v>
      </c>
      <c r="D265" s="44" t="s">
        <v>1487</v>
      </c>
      <c r="E265" s="44" t="s">
        <v>1443</v>
      </c>
      <c r="F265" s="44" t="s">
        <v>64</v>
      </c>
      <c r="G265" s="44" t="s">
        <v>65</v>
      </c>
      <c r="H265" s="44" t="s">
        <v>52</v>
      </c>
      <c r="I265" s="44" t="s">
        <v>870</v>
      </c>
    </row>
    <row r="266" spans="1:9" s="45" customFormat="1" x14ac:dyDescent="0.2">
      <c r="A266" s="42">
        <v>1</v>
      </c>
      <c r="B266" s="44" t="s">
        <v>951</v>
      </c>
      <c r="C266" s="34" t="s">
        <v>952</v>
      </c>
      <c r="D266" s="44" t="s">
        <v>1486</v>
      </c>
      <c r="E266" s="44" t="s">
        <v>1443</v>
      </c>
      <c r="F266" s="44" t="s">
        <v>64</v>
      </c>
      <c r="G266" s="44" t="s">
        <v>65</v>
      </c>
      <c r="H266" s="44" t="s">
        <v>52</v>
      </c>
      <c r="I266" s="44" t="s">
        <v>604</v>
      </c>
    </row>
    <row r="267" spans="1:9" s="45" customFormat="1" x14ac:dyDescent="0.2">
      <c r="A267" s="42">
        <v>1</v>
      </c>
      <c r="B267" s="44" t="s">
        <v>1033</v>
      </c>
      <c r="C267" s="34" t="s">
        <v>1034</v>
      </c>
      <c r="D267" s="44" t="s">
        <v>1491</v>
      </c>
      <c r="E267" s="44" t="s">
        <v>1445</v>
      </c>
      <c r="F267" s="44" t="s">
        <v>64</v>
      </c>
      <c r="G267" s="44" t="s">
        <v>65</v>
      </c>
      <c r="H267" s="44" t="s">
        <v>52</v>
      </c>
      <c r="I267" s="44" t="s">
        <v>1037</v>
      </c>
    </row>
    <row r="268" spans="1:9" s="45" customFormat="1" x14ac:dyDescent="0.2">
      <c r="A268" s="42">
        <v>1</v>
      </c>
      <c r="B268" s="44" t="s">
        <v>383</v>
      </c>
      <c r="C268" s="34" t="s">
        <v>384</v>
      </c>
      <c r="D268" s="44" t="s">
        <v>1488</v>
      </c>
      <c r="E268" s="44" t="s">
        <v>1443</v>
      </c>
      <c r="F268" s="44" t="s">
        <v>64</v>
      </c>
      <c r="G268" s="44" t="s">
        <v>65</v>
      </c>
      <c r="H268" s="44" t="s">
        <v>111</v>
      </c>
      <c r="I268" s="44" t="s">
        <v>387</v>
      </c>
    </row>
    <row r="269" spans="1:9" s="45" customFormat="1" x14ac:dyDescent="0.2">
      <c r="A269" s="42">
        <v>1</v>
      </c>
      <c r="B269" s="44" t="s">
        <v>320</v>
      </c>
      <c r="C269" s="34" t="s">
        <v>321</v>
      </c>
      <c r="D269" s="44" t="s">
        <v>323</v>
      </c>
      <c r="E269" s="44" t="s">
        <v>1446</v>
      </c>
      <c r="F269" s="44" t="s">
        <v>324</v>
      </c>
      <c r="G269" s="44" t="s">
        <v>325</v>
      </c>
      <c r="H269" s="44" t="s">
        <v>229</v>
      </c>
      <c r="I269" s="44" t="s">
        <v>326</v>
      </c>
    </row>
    <row r="270" spans="1:9" s="45" customFormat="1" x14ac:dyDescent="0.2">
      <c r="A270" s="42">
        <v>1</v>
      </c>
      <c r="B270" s="44" t="s">
        <v>359</v>
      </c>
      <c r="C270" s="34" t="s">
        <v>360</v>
      </c>
      <c r="D270" s="44" t="s">
        <v>323</v>
      </c>
      <c r="E270" s="44" t="s">
        <v>1446</v>
      </c>
      <c r="F270" s="44" t="s">
        <v>324</v>
      </c>
      <c r="G270" s="44" t="s">
        <v>325</v>
      </c>
      <c r="H270" s="44" t="s">
        <v>229</v>
      </c>
      <c r="I270" s="44" t="s">
        <v>326</v>
      </c>
    </row>
    <row r="271" spans="1:9" s="45" customFormat="1" x14ac:dyDescent="0.2">
      <c r="A271" s="42">
        <v>1</v>
      </c>
      <c r="B271" s="44" t="s">
        <v>571</v>
      </c>
      <c r="C271" s="34" t="s">
        <v>363</v>
      </c>
      <c r="D271" s="44" t="s">
        <v>1532</v>
      </c>
      <c r="E271" s="44" t="s">
        <v>1442</v>
      </c>
      <c r="F271" s="44" t="s">
        <v>574</v>
      </c>
      <c r="G271" s="44" t="s">
        <v>575</v>
      </c>
      <c r="H271" s="44" t="s">
        <v>16</v>
      </c>
      <c r="I271" s="44" t="s">
        <v>576</v>
      </c>
    </row>
    <row r="272" spans="1:9" s="45" customFormat="1" x14ac:dyDescent="0.2">
      <c r="A272" s="42">
        <v>1</v>
      </c>
      <c r="B272" s="44" t="s">
        <v>423</v>
      </c>
      <c r="C272" s="34" t="s">
        <v>424</v>
      </c>
      <c r="D272" s="44" t="s">
        <v>1450</v>
      </c>
      <c r="E272" s="44" t="s">
        <v>1442</v>
      </c>
      <c r="F272" s="44" t="s">
        <v>427</v>
      </c>
      <c r="G272" s="44" t="s">
        <v>428</v>
      </c>
      <c r="H272" s="44" t="s">
        <v>229</v>
      </c>
      <c r="I272" s="44" t="s">
        <v>429</v>
      </c>
    </row>
    <row r="273" spans="1:9" s="45" customFormat="1" x14ac:dyDescent="0.2">
      <c r="A273" s="42">
        <v>1</v>
      </c>
      <c r="B273" s="44" t="s">
        <v>661</v>
      </c>
      <c r="C273" s="34" t="s">
        <v>662</v>
      </c>
      <c r="D273" s="44" t="s">
        <v>1450</v>
      </c>
      <c r="E273" s="44" t="s">
        <v>1442</v>
      </c>
      <c r="F273" s="44" t="s">
        <v>427</v>
      </c>
      <c r="G273" s="44" t="s">
        <v>428</v>
      </c>
      <c r="H273" s="44" t="s">
        <v>229</v>
      </c>
      <c r="I273" s="44" t="s">
        <v>429</v>
      </c>
    </row>
    <row r="274" spans="1:9" s="45" customFormat="1" x14ac:dyDescent="0.2">
      <c r="A274" s="42">
        <v>1</v>
      </c>
      <c r="B274" s="44" t="s">
        <v>807</v>
      </c>
      <c r="C274" s="34" t="s">
        <v>808</v>
      </c>
      <c r="D274" s="44" t="s">
        <v>1450</v>
      </c>
      <c r="E274" s="44" t="s">
        <v>1442</v>
      </c>
      <c r="F274" s="44" t="s">
        <v>427</v>
      </c>
      <c r="G274" s="44" t="s">
        <v>428</v>
      </c>
      <c r="H274" s="44" t="s">
        <v>229</v>
      </c>
      <c r="I274" s="44" t="s">
        <v>809</v>
      </c>
    </row>
    <row r="275" spans="1:9" s="45" customFormat="1" x14ac:dyDescent="0.2">
      <c r="A275" s="42">
        <v>1</v>
      </c>
      <c r="B275" s="44" t="s">
        <v>930</v>
      </c>
      <c r="C275" s="34" t="s">
        <v>931</v>
      </c>
      <c r="D275" s="44" t="s">
        <v>1502</v>
      </c>
      <c r="E275" s="44" t="s">
        <v>1438</v>
      </c>
      <c r="F275" s="44" t="s">
        <v>39</v>
      </c>
      <c r="G275" s="44" t="s">
        <v>934</v>
      </c>
      <c r="H275" s="44" t="s">
        <v>165</v>
      </c>
      <c r="I275" s="44" t="s">
        <v>935</v>
      </c>
    </row>
    <row r="276" spans="1:9" s="45" customFormat="1" x14ac:dyDescent="0.2">
      <c r="A276" s="42">
        <v>1</v>
      </c>
      <c r="B276" s="44" t="s">
        <v>34</v>
      </c>
      <c r="C276" s="34" t="s">
        <v>35</v>
      </c>
      <c r="D276" s="44" t="s">
        <v>1492</v>
      </c>
      <c r="E276" s="44" t="s">
        <v>1445</v>
      </c>
      <c r="F276" s="44" t="s">
        <v>39</v>
      </c>
      <c r="G276" s="44" t="s">
        <v>40</v>
      </c>
      <c r="H276" s="44" t="s">
        <v>1414</v>
      </c>
      <c r="I276" s="44" t="s">
        <v>41</v>
      </c>
    </row>
    <row r="277" spans="1:9" s="45" customFormat="1" x14ac:dyDescent="0.2">
      <c r="A277" s="42">
        <v>1</v>
      </c>
      <c r="B277" s="44" t="s">
        <v>592</v>
      </c>
      <c r="C277" s="34" t="s">
        <v>593</v>
      </c>
      <c r="D277" s="44" t="s">
        <v>1483</v>
      </c>
      <c r="E277" s="44" t="s">
        <v>1445</v>
      </c>
      <c r="F277" s="44" t="s">
        <v>39</v>
      </c>
      <c r="G277" s="44" t="s">
        <v>595</v>
      </c>
      <c r="H277" s="44" t="s">
        <v>1414</v>
      </c>
      <c r="I277" s="44" t="s">
        <v>41</v>
      </c>
    </row>
    <row r="278" spans="1:9" s="45" customFormat="1" x14ac:dyDescent="0.2">
      <c r="A278" s="42">
        <v>1</v>
      </c>
      <c r="B278" s="44" t="s">
        <v>954</v>
      </c>
      <c r="C278" s="34" t="s">
        <v>955</v>
      </c>
      <c r="D278" s="44" t="s">
        <v>1492</v>
      </c>
      <c r="E278" s="44" t="s">
        <v>1445</v>
      </c>
      <c r="F278" s="44" t="s">
        <v>39</v>
      </c>
      <c r="G278" s="44" t="s">
        <v>957</v>
      </c>
      <c r="H278" s="44" t="s">
        <v>1414</v>
      </c>
      <c r="I278" s="44" t="s">
        <v>41</v>
      </c>
    </row>
    <row r="279" spans="1:9" s="45" customFormat="1" x14ac:dyDescent="0.2">
      <c r="A279" s="42">
        <v>1</v>
      </c>
      <c r="B279" s="44" t="s">
        <v>734</v>
      </c>
      <c r="C279" s="34" t="s">
        <v>735</v>
      </c>
      <c r="D279" s="44" t="s">
        <v>211</v>
      </c>
      <c r="E279" s="44" t="s">
        <v>1446</v>
      </c>
      <c r="F279" s="44" t="s">
        <v>39</v>
      </c>
      <c r="G279" s="44" t="s">
        <v>738</v>
      </c>
      <c r="H279" s="44" t="s">
        <v>211</v>
      </c>
      <c r="I279" s="44" t="s">
        <v>739</v>
      </c>
    </row>
    <row r="280" spans="1:9" s="45" customFormat="1" x14ac:dyDescent="0.2">
      <c r="A280" s="42">
        <v>1</v>
      </c>
      <c r="B280" s="44" t="s">
        <v>913</v>
      </c>
      <c r="C280" s="34" t="s">
        <v>914</v>
      </c>
      <c r="D280" s="44" t="s">
        <v>1451</v>
      </c>
      <c r="E280" s="44" t="s">
        <v>1442</v>
      </c>
      <c r="F280" s="44" t="s">
        <v>39</v>
      </c>
      <c r="G280" s="44" t="s">
        <v>916</v>
      </c>
      <c r="H280" s="44" t="s">
        <v>1585</v>
      </c>
      <c r="I280" s="44" t="s">
        <v>1134</v>
      </c>
    </row>
    <row r="281" spans="1:9" s="45" customFormat="1" x14ac:dyDescent="0.2">
      <c r="A281" s="42">
        <v>1</v>
      </c>
      <c r="B281" s="44" t="s">
        <v>797</v>
      </c>
      <c r="C281" s="34" t="s">
        <v>798</v>
      </c>
      <c r="D281" s="44" t="s">
        <v>1500</v>
      </c>
      <c r="E281" s="44" t="s">
        <v>1438</v>
      </c>
      <c r="F281" s="44" t="s">
        <v>305</v>
      </c>
      <c r="G281" s="44" t="s">
        <v>800</v>
      </c>
      <c r="H281" s="44" t="s">
        <v>165</v>
      </c>
      <c r="I281" s="44" t="s">
        <v>1112</v>
      </c>
    </row>
    <row r="282" spans="1:9" s="45" customFormat="1" x14ac:dyDescent="0.2">
      <c r="A282" s="42">
        <v>1</v>
      </c>
      <c r="B282" s="44" t="s">
        <v>936</v>
      </c>
      <c r="C282" s="34" t="s">
        <v>937</v>
      </c>
      <c r="D282" s="44" t="s">
        <v>1498</v>
      </c>
      <c r="E282" s="44" t="s">
        <v>1438</v>
      </c>
      <c r="F282" s="44" t="s">
        <v>305</v>
      </c>
      <c r="G282" s="44" t="s">
        <v>939</v>
      </c>
      <c r="H282" s="44" t="s">
        <v>165</v>
      </c>
      <c r="I282" s="44" t="s">
        <v>756</v>
      </c>
    </row>
    <row r="283" spans="1:9" s="45" customFormat="1" x14ac:dyDescent="0.2">
      <c r="A283" s="42">
        <v>1</v>
      </c>
      <c r="B283" s="44" t="s">
        <v>765</v>
      </c>
      <c r="C283" s="34" t="s">
        <v>766</v>
      </c>
      <c r="D283" s="44" t="s">
        <v>1536</v>
      </c>
      <c r="E283" s="44" t="s">
        <v>1442</v>
      </c>
      <c r="F283" s="44" t="s">
        <v>305</v>
      </c>
      <c r="G283" s="44" t="s">
        <v>769</v>
      </c>
      <c r="H283" s="44" t="s">
        <v>471</v>
      </c>
      <c r="I283" s="44" t="s">
        <v>768</v>
      </c>
    </row>
    <row r="284" spans="1:9" s="45" customFormat="1" x14ac:dyDescent="0.2">
      <c r="A284" s="42">
        <v>1</v>
      </c>
      <c r="B284" s="44" t="s">
        <v>1161</v>
      </c>
      <c r="C284" s="34" t="s">
        <v>1162</v>
      </c>
      <c r="D284" s="44" t="s">
        <v>1518</v>
      </c>
      <c r="E284" s="44" t="s">
        <v>1438</v>
      </c>
      <c r="F284" s="44" t="s">
        <v>305</v>
      </c>
      <c r="G284" s="44" t="s">
        <v>1284</v>
      </c>
      <c r="H284" s="44" t="s">
        <v>1411</v>
      </c>
      <c r="I284" s="44" t="s">
        <v>1163</v>
      </c>
    </row>
    <row r="285" spans="1:9" s="45" customFormat="1" x14ac:dyDescent="0.2">
      <c r="A285" s="42">
        <v>1</v>
      </c>
      <c r="B285" s="44" t="s">
        <v>1173</v>
      </c>
      <c r="C285" s="34" t="s">
        <v>1174</v>
      </c>
      <c r="D285" s="44" t="s">
        <v>1518</v>
      </c>
      <c r="E285" s="44" t="s">
        <v>1438</v>
      </c>
      <c r="F285" s="44" t="s">
        <v>305</v>
      </c>
      <c r="G285" s="44" t="s">
        <v>1211</v>
      </c>
      <c r="H285" s="44" t="s">
        <v>1411</v>
      </c>
      <c r="I285" s="44" t="s">
        <v>1170</v>
      </c>
    </row>
    <row r="286" spans="1:9" s="45" customFormat="1" x14ac:dyDescent="0.2">
      <c r="A286" s="42">
        <v>1</v>
      </c>
      <c r="B286" s="44" t="s">
        <v>631</v>
      </c>
      <c r="C286" s="34" t="s">
        <v>632</v>
      </c>
      <c r="D286" s="44" t="s">
        <v>1521</v>
      </c>
      <c r="E286" s="44" t="s">
        <v>1442</v>
      </c>
      <c r="F286" s="44" t="s">
        <v>635</v>
      </c>
      <c r="G286" s="44" t="s">
        <v>636</v>
      </c>
      <c r="H286" s="44" t="s">
        <v>435</v>
      </c>
      <c r="I286" s="44" t="s">
        <v>637</v>
      </c>
    </row>
    <row r="287" spans="1:9" s="45" customFormat="1" x14ac:dyDescent="0.2">
      <c r="A287" s="42">
        <v>1</v>
      </c>
      <c r="B287" s="44" t="s">
        <v>790</v>
      </c>
      <c r="C287" s="34" t="s">
        <v>791</v>
      </c>
      <c r="D287" s="44" t="s">
        <v>1499</v>
      </c>
      <c r="E287" s="44" t="s">
        <v>1438</v>
      </c>
      <c r="F287" s="44" t="s">
        <v>794</v>
      </c>
      <c r="G287" s="44" t="s">
        <v>795</v>
      </c>
      <c r="H287" s="44" t="s">
        <v>165</v>
      </c>
      <c r="I287" s="44" t="s">
        <v>796</v>
      </c>
    </row>
    <row r="288" spans="1:9" s="45" customFormat="1" x14ac:dyDescent="0.2">
      <c r="A288" s="42">
        <v>1</v>
      </c>
      <c r="B288" s="44" t="s">
        <v>832</v>
      </c>
      <c r="C288" s="34" t="s">
        <v>833</v>
      </c>
      <c r="D288" s="44" t="s">
        <v>1501</v>
      </c>
      <c r="E288" s="44" t="s">
        <v>1438</v>
      </c>
      <c r="F288" s="44" t="s">
        <v>191</v>
      </c>
      <c r="G288" s="44" t="s">
        <v>836</v>
      </c>
      <c r="H288" s="44" t="s">
        <v>165</v>
      </c>
      <c r="I288" s="44" t="s">
        <v>837</v>
      </c>
    </row>
    <row r="289" spans="1:9" s="45" customFormat="1" x14ac:dyDescent="0.2">
      <c r="A289" s="42">
        <v>1</v>
      </c>
      <c r="B289" s="44" t="s">
        <v>621</v>
      </c>
      <c r="C289" s="34" t="s">
        <v>622</v>
      </c>
      <c r="D289" s="44" t="s">
        <v>1452</v>
      </c>
      <c r="E289" s="44" t="s">
        <v>1442</v>
      </c>
      <c r="F289" s="44" t="s">
        <v>191</v>
      </c>
      <c r="G289" s="44" t="s">
        <v>624</v>
      </c>
      <c r="H289" s="44" t="s">
        <v>96</v>
      </c>
      <c r="I289" s="44" t="s">
        <v>159</v>
      </c>
    </row>
    <row r="290" spans="1:9" s="45" customFormat="1" x14ac:dyDescent="0.2">
      <c r="A290" s="42">
        <v>1</v>
      </c>
      <c r="B290" s="44" t="s">
        <v>187</v>
      </c>
      <c r="C290" s="34" t="s">
        <v>188</v>
      </c>
      <c r="D290" s="44" t="s">
        <v>1448</v>
      </c>
      <c r="E290" s="44" t="s">
        <v>1443</v>
      </c>
      <c r="F290" s="44" t="s">
        <v>191</v>
      </c>
      <c r="G290" s="44" t="s">
        <v>192</v>
      </c>
      <c r="H290" s="44" t="s">
        <v>96</v>
      </c>
      <c r="I290" s="44" t="s">
        <v>193</v>
      </c>
    </row>
    <row r="291" spans="1:9" s="45" customFormat="1" x14ac:dyDescent="0.2">
      <c r="A291" s="42">
        <v>1</v>
      </c>
      <c r="B291" s="44" t="s">
        <v>216</v>
      </c>
      <c r="C291" s="34" t="s">
        <v>217</v>
      </c>
      <c r="D291" s="44" t="s">
        <v>1448</v>
      </c>
      <c r="E291" s="44" t="s">
        <v>1443</v>
      </c>
      <c r="F291" s="44" t="s">
        <v>191</v>
      </c>
      <c r="G291" s="44" t="s">
        <v>192</v>
      </c>
      <c r="H291" s="44" t="s">
        <v>96</v>
      </c>
      <c r="I291" s="44" t="s">
        <v>219</v>
      </c>
    </row>
    <row r="292" spans="1:9" s="45" customFormat="1" x14ac:dyDescent="0.2">
      <c r="A292" s="42">
        <v>1</v>
      </c>
      <c r="B292" s="44" t="s">
        <v>335</v>
      </c>
      <c r="C292" s="34" t="s">
        <v>336</v>
      </c>
      <c r="D292" s="44" t="s">
        <v>1448</v>
      </c>
      <c r="E292" s="44" t="s">
        <v>1443</v>
      </c>
      <c r="F292" s="44" t="s">
        <v>191</v>
      </c>
      <c r="G292" s="44" t="s">
        <v>192</v>
      </c>
      <c r="H292" s="44" t="s">
        <v>96</v>
      </c>
      <c r="I292" s="44" t="s">
        <v>219</v>
      </c>
    </row>
    <row r="293" spans="1:9" s="45" customFormat="1" x14ac:dyDescent="0.2">
      <c r="A293" s="42">
        <v>1</v>
      </c>
      <c r="B293" s="44" t="s">
        <v>450</v>
      </c>
      <c r="C293" s="34" t="s">
        <v>451</v>
      </c>
      <c r="D293" s="44" t="s">
        <v>1448</v>
      </c>
      <c r="E293" s="44" t="s">
        <v>1443</v>
      </c>
      <c r="F293" s="44" t="s">
        <v>191</v>
      </c>
      <c r="G293" s="44" t="s">
        <v>192</v>
      </c>
      <c r="H293" s="44" t="s">
        <v>96</v>
      </c>
      <c r="I293" s="44" t="s">
        <v>219</v>
      </c>
    </row>
    <row r="294" spans="1:9" s="45" customFormat="1" x14ac:dyDescent="0.2">
      <c r="A294" s="42">
        <v>1</v>
      </c>
      <c r="B294" s="44" t="s">
        <v>543</v>
      </c>
      <c r="C294" s="34" t="s">
        <v>544</v>
      </c>
      <c r="D294" s="44" t="s">
        <v>1448</v>
      </c>
      <c r="E294" s="44" t="s">
        <v>1443</v>
      </c>
      <c r="F294" s="44" t="s">
        <v>191</v>
      </c>
      <c r="G294" s="44" t="s">
        <v>192</v>
      </c>
      <c r="H294" s="44" t="s">
        <v>96</v>
      </c>
      <c r="I294" s="44" t="s">
        <v>193</v>
      </c>
    </row>
    <row r="295" spans="1:9" s="45" customFormat="1" x14ac:dyDescent="0.2">
      <c r="A295" s="42">
        <v>1</v>
      </c>
      <c r="B295" s="44" t="s">
        <v>555</v>
      </c>
      <c r="C295" s="34" t="s">
        <v>556</v>
      </c>
      <c r="D295" s="44" t="s">
        <v>1448</v>
      </c>
      <c r="E295" s="44" t="s">
        <v>1443</v>
      </c>
      <c r="F295" s="44" t="s">
        <v>191</v>
      </c>
      <c r="G295" s="44" t="s">
        <v>192</v>
      </c>
      <c r="H295" s="44" t="s">
        <v>96</v>
      </c>
      <c r="I295" s="44" t="s">
        <v>193</v>
      </c>
    </row>
    <row r="296" spans="1:9" s="45" customFormat="1" x14ac:dyDescent="0.2">
      <c r="A296" s="42">
        <v>1</v>
      </c>
      <c r="B296" s="44" t="s">
        <v>685</v>
      </c>
      <c r="C296" s="34" t="s">
        <v>686</v>
      </c>
      <c r="D296" s="44" t="s">
        <v>1448</v>
      </c>
      <c r="E296" s="44" t="s">
        <v>1443</v>
      </c>
      <c r="F296" s="44" t="s">
        <v>191</v>
      </c>
      <c r="G296" s="44" t="s">
        <v>192</v>
      </c>
      <c r="H296" s="44" t="s">
        <v>96</v>
      </c>
      <c r="I296" s="44" t="s">
        <v>193</v>
      </c>
    </row>
    <row r="297" spans="1:9" s="45" customFormat="1" x14ac:dyDescent="0.2">
      <c r="A297" s="42">
        <v>1</v>
      </c>
      <c r="B297" s="44" t="s">
        <v>705</v>
      </c>
      <c r="C297" s="34" t="s">
        <v>706</v>
      </c>
      <c r="D297" s="44" t="s">
        <v>1448</v>
      </c>
      <c r="E297" s="44" t="s">
        <v>1443</v>
      </c>
      <c r="F297" s="44" t="s">
        <v>191</v>
      </c>
      <c r="G297" s="44" t="s">
        <v>192</v>
      </c>
      <c r="H297" s="44" t="s">
        <v>96</v>
      </c>
      <c r="I297" s="44" t="s">
        <v>219</v>
      </c>
    </row>
    <row r="298" spans="1:9" s="45" customFormat="1" x14ac:dyDescent="0.2">
      <c r="A298" s="42">
        <v>1</v>
      </c>
      <c r="B298" s="44" t="s">
        <v>770</v>
      </c>
      <c r="C298" s="34" t="s">
        <v>771</v>
      </c>
      <c r="D298" s="44" t="s">
        <v>1448</v>
      </c>
      <c r="E298" s="44" t="s">
        <v>1443</v>
      </c>
      <c r="F298" s="44" t="s">
        <v>191</v>
      </c>
      <c r="G298" s="44" t="s">
        <v>192</v>
      </c>
      <c r="H298" s="44" t="s">
        <v>96</v>
      </c>
      <c r="I298" s="44" t="s">
        <v>219</v>
      </c>
    </row>
    <row r="299" spans="1:9" s="45" customFormat="1" x14ac:dyDescent="0.2">
      <c r="A299" s="42">
        <v>1</v>
      </c>
      <c r="B299" s="44" t="s">
        <v>1082</v>
      </c>
      <c r="C299" s="34" t="s">
        <v>632</v>
      </c>
      <c r="D299" s="44" t="s">
        <v>1448</v>
      </c>
      <c r="E299" s="44" t="s">
        <v>1443</v>
      </c>
      <c r="F299" s="44" t="s">
        <v>191</v>
      </c>
      <c r="G299" s="44" t="s">
        <v>192</v>
      </c>
      <c r="H299" s="44" t="s">
        <v>96</v>
      </c>
      <c r="I299" s="44" t="s">
        <v>193</v>
      </c>
    </row>
    <row r="300" spans="1:9" s="45" customFormat="1" x14ac:dyDescent="0.2">
      <c r="A300" s="42">
        <v>1</v>
      </c>
      <c r="B300" s="44" t="s">
        <v>379</v>
      </c>
      <c r="C300" s="34" t="s">
        <v>380</v>
      </c>
      <c r="D300" s="44" t="s">
        <v>1448</v>
      </c>
      <c r="E300" s="44" t="s">
        <v>1443</v>
      </c>
      <c r="F300" s="44" t="s">
        <v>191</v>
      </c>
      <c r="G300" s="44" t="s">
        <v>382</v>
      </c>
      <c r="H300" s="44" t="s">
        <v>52</v>
      </c>
      <c r="I300" s="44" t="s">
        <v>193</v>
      </c>
    </row>
    <row r="301" spans="1:9" s="45" customFormat="1" x14ac:dyDescent="0.2">
      <c r="A301" s="42">
        <v>1</v>
      </c>
      <c r="B301" s="44" t="s">
        <v>338</v>
      </c>
      <c r="C301" s="34" t="s">
        <v>339</v>
      </c>
      <c r="D301" s="44" t="s">
        <v>1448</v>
      </c>
      <c r="E301" s="44" t="s">
        <v>1442</v>
      </c>
      <c r="F301" s="44" t="s">
        <v>191</v>
      </c>
      <c r="G301" s="44" t="s">
        <v>192</v>
      </c>
      <c r="H301" s="44" t="s">
        <v>45</v>
      </c>
      <c r="I301" s="44" t="s">
        <v>341</v>
      </c>
    </row>
    <row r="302" spans="1:9" s="45" customFormat="1" x14ac:dyDescent="0.2">
      <c r="A302" s="42">
        <v>1</v>
      </c>
      <c r="B302" s="44" t="s">
        <v>838</v>
      </c>
      <c r="C302" s="34" t="s">
        <v>839</v>
      </c>
      <c r="D302" s="44" t="s">
        <v>1547</v>
      </c>
      <c r="E302" s="44" t="s">
        <v>1442</v>
      </c>
      <c r="F302" s="44" t="s">
        <v>191</v>
      </c>
      <c r="G302" s="44" t="s">
        <v>192</v>
      </c>
      <c r="H302" s="44" t="s">
        <v>45</v>
      </c>
      <c r="I302" s="44" t="s">
        <v>341</v>
      </c>
    </row>
    <row r="303" spans="1:9" s="45" customFormat="1" x14ac:dyDescent="0.2">
      <c r="A303" s="42">
        <v>1</v>
      </c>
      <c r="B303" s="44" t="s">
        <v>1126</v>
      </c>
      <c r="C303" s="34" t="s">
        <v>1127</v>
      </c>
      <c r="D303" s="44" t="s">
        <v>1510</v>
      </c>
      <c r="E303" s="44"/>
      <c r="F303" s="44"/>
      <c r="G303" s="44"/>
      <c r="H303" s="44" t="s">
        <v>471</v>
      </c>
      <c r="I303" s="44" t="s">
        <v>693</v>
      </c>
    </row>
    <row r="304" spans="1:9" s="45" customFormat="1" x14ac:dyDescent="0.2">
      <c r="A304" s="42">
        <v>1</v>
      </c>
      <c r="B304" s="44" t="s">
        <v>1118</v>
      </c>
      <c r="C304" s="34" t="s">
        <v>1119</v>
      </c>
      <c r="D304" s="44" t="s">
        <v>1556</v>
      </c>
      <c r="E304" s="44"/>
      <c r="F304" s="44"/>
      <c r="G304" s="44"/>
      <c r="H304" s="44" t="s">
        <v>471</v>
      </c>
      <c r="I304" s="44" t="s">
        <v>1121</v>
      </c>
    </row>
    <row r="305" spans="1:9" s="45" customFormat="1" x14ac:dyDescent="0.2">
      <c r="A305" s="42">
        <v>1</v>
      </c>
      <c r="B305" s="44" t="s">
        <v>1123</v>
      </c>
      <c r="C305" s="34" t="s">
        <v>1124</v>
      </c>
      <c r="D305" s="44" t="s">
        <v>1557</v>
      </c>
      <c r="E305" s="44"/>
      <c r="F305" s="44"/>
      <c r="G305" s="44"/>
      <c r="H305" s="44" t="s">
        <v>471</v>
      </c>
      <c r="I305" s="44" t="s">
        <v>1125</v>
      </c>
    </row>
    <row r="306" spans="1:9" s="45" customFormat="1" x14ac:dyDescent="0.2">
      <c r="A306" s="42">
        <v>1</v>
      </c>
      <c r="B306" s="44" t="s">
        <v>1108</v>
      </c>
      <c r="C306" s="34" t="s">
        <v>1109</v>
      </c>
      <c r="D306" s="44" t="s">
        <v>1558</v>
      </c>
      <c r="E306" s="44"/>
      <c r="F306" s="44"/>
      <c r="G306" s="44"/>
      <c r="H306" s="44" t="s">
        <v>1423</v>
      </c>
      <c r="I306" s="44" t="s">
        <v>1111</v>
      </c>
    </row>
    <row r="307" spans="1:9" s="45" customFormat="1" x14ac:dyDescent="0.2">
      <c r="A307" s="42">
        <v>1</v>
      </c>
      <c r="B307" s="44" t="s">
        <v>1140</v>
      </c>
      <c r="C307" s="34" t="s">
        <v>1141</v>
      </c>
      <c r="D307" s="44" t="s">
        <v>1448</v>
      </c>
      <c r="E307" s="44" t="s">
        <v>1442</v>
      </c>
      <c r="F307" s="44"/>
      <c r="G307" s="44"/>
      <c r="H307" s="44" t="s">
        <v>96</v>
      </c>
      <c r="I307" s="44" t="s">
        <v>193</v>
      </c>
    </row>
    <row r="308" spans="1:9" s="45" customFormat="1" x14ac:dyDescent="0.2">
      <c r="A308" s="42">
        <v>1</v>
      </c>
      <c r="B308" s="44" t="s">
        <v>1145</v>
      </c>
      <c r="C308" s="34" t="s">
        <v>1146</v>
      </c>
      <c r="D308" s="44" t="s">
        <v>1560</v>
      </c>
      <c r="E308" s="44"/>
      <c r="F308" s="44"/>
      <c r="G308" s="44"/>
      <c r="H308" s="44" t="s">
        <v>52</v>
      </c>
      <c r="I308" s="44" t="s">
        <v>1148</v>
      </c>
    </row>
    <row r="309" spans="1:9" s="45" customFormat="1" x14ac:dyDescent="0.2">
      <c r="A309" s="42">
        <v>1</v>
      </c>
      <c r="B309" s="44" t="s">
        <v>1149</v>
      </c>
      <c r="C309" s="34" t="s">
        <v>1150</v>
      </c>
      <c r="D309" s="44" t="s">
        <v>1547</v>
      </c>
      <c r="E309" s="44"/>
      <c r="F309" s="44"/>
      <c r="G309" s="44"/>
      <c r="H309" s="44" t="s">
        <v>52</v>
      </c>
      <c r="I309" s="44" t="s">
        <v>1151</v>
      </c>
    </row>
    <row r="310" spans="1:9" s="45" customFormat="1" x14ac:dyDescent="0.2">
      <c r="A310" s="42">
        <v>1</v>
      </c>
      <c r="B310" s="44" t="s">
        <v>1152</v>
      </c>
      <c r="C310" s="34" t="s">
        <v>1153</v>
      </c>
      <c r="D310" s="44" t="s">
        <v>1459</v>
      </c>
      <c r="E310" s="44"/>
      <c r="F310" s="44"/>
      <c r="G310" s="44"/>
      <c r="H310" s="44" t="s">
        <v>52</v>
      </c>
      <c r="I310" s="44" t="s">
        <v>91</v>
      </c>
    </row>
    <row r="311" spans="1:9" s="45" customFormat="1" x14ac:dyDescent="0.2">
      <c r="A311" s="42">
        <v>1</v>
      </c>
      <c r="B311" s="44" t="s">
        <v>1164</v>
      </c>
      <c r="C311" s="34" t="s">
        <v>632</v>
      </c>
      <c r="D311" s="44" t="s">
        <v>1490</v>
      </c>
      <c r="E311" s="44" t="s">
        <v>1438</v>
      </c>
      <c r="F311" s="44"/>
      <c r="G311" s="44"/>
      <c r="H311" s="44" t="s">
        <v>1411</v>
      </c>
      <c r="I311" s="44" t="s">
        <v>1160</v>
      </c>
    </row>
    <row r="312" spans="1:9" s="45" customFormat="1" x14ac:dyDescent="0.2">
      <c r="A312" s="42">
        <v>1</v>
      </c>
      <c r="B312" s="44" t="s">
        <v>1154</v>
      </c>
      <c r="C312" s="34" t="s">
        <v>1155</v>
      </c>
      <c r="D312" s="44" t="s">
        <v>1517</v>
      </c>
      <c r="E312" s="44" t="s">
        <v>1438</v>
      </c>
      <c r="F312" s="44"/>
      <c r="G312" s="44"/>
      <c r="H312" s="44" t="s">
        <v>1411</v>
      </c>
      <c r="I312" s="44" t="s">
        <v>1157</v>
      </c>
    </row>
    <row r="313" spans="1:9" s="45" customFormat="1" x14ac:dyDescent="0.2">
      <c r="A313" s="42">
        <v>1</v>
      </c>
      <c r="B313" s="44" t="s">
        <v>1166</v>
      </c>
      <c r="C313" s="34" t="s">
        <v>1167</v>
      </c>
      <c r="D313" s="44" t="s">
        <v>1517</v>
      </c>
      <c r="E313" s="44" t="s">
        <v>1438</v>
      </c>
      <c r="F313" s="44"/>
      <c r="G313" s="44"/>
      <c r="H313" s="44" t="s">
        <v>1411</v>
      </c>
      <c r="I313" s="44" t="s">
        <v>1157</v>
      </c>
    </row>
    <row r="314" spans="1:9" s="45" customFormat="1" x14ac:dyDescent="0.2">
      <c r="A314" s="42">
        <v>1</v>
      </c>
      <c r="B314" s="44" t="s">
        <v>1168</v>
      </c>
      <c r="C314" s="34" t="s">
        <v>1169</v>
      </c>
      <c r="D314" s="44" t="s">
        <v>1517</v>
      </c>
      <c r="E314" s="44" t="s">
        <v>1438</v>
      </c>
      <c r="F314" s="44"/>
      <c r="G314" s="44"/>
      <c r="H314" s="44" t="s">
        <v>1411</v>
      </c>
      <c r="I314" s="44" t="s">
        <v>1170</v>
      </c>
    </row>
    <row r="315" spans="1:9" s="45" customFormat="1" x14ac:dyDescent="0.2">
      <c r="A315" s="42">
        <v>1</v>
      </c>
      <c r="B315" s="44" t="s">
        <v>1171</v>
      </c>
      <c r="C315" s="34" t="s">
        <v>1172</v>
      </c>
      <c r="D315" s="44" t="s">
        <v>1517</v>
      </c>
      <c r="E315" s="44" t="s">
        <v>1438</v>
      </c>
      <c r="F315" s="44"/>
      <c r="G315" s="44"/>
      <c r="H315" s="44" t="s">
        <v>1411</v>
      </c>
      <c r="I315" s="44" t="s">
        <v>1170</v>
      </c>
    </row>
    <row r="316" spans="1:9" s="45" customFormat="1" x14ac:dyDescent="0.2">
      <c r="A316" s="42">
        <v>1</v>
      </c>
      <c r="B316" s="44" t="s">
        <v>1175</v>
      </c>
      <c r="C316" s="34" t="s">
        <v>1176</v>
      </c>
      <c r="D316" s="44" t="s">
        <v>1518</v>
      </c>
      <c r="E316" s="44"/>
      <c r="F316" s="44"/>
      <c r="G316" s="44"/>
      <c r="H316" s="44" t="s">
        <v>1411</v>
      </c>
      <c r="I316" s="44" t="s">
        <v>1170</v>
      </c>
    </row>
    <row r="317" spans="1:9" x14ac:dyDescent="0.2">
      <c r="A317" s="46"/>
      <c r="B317" s="48"/>
      <c r="C317" s="49"/>
      <c r="D317" s="48"/>
      <c r="E317" s="48"/>
      <c r="F317" s="48"/>
      <c r="G317" s="48"/>
      <c r="H317" s="48"/>
      <c r="I317" s="48"/>
    </row>
    <row r="318" spans="1:9" x14ac:dyDescent="0.2">
      <c r="A318" s="42"/>
      <c r="B318" s="44"/>
      <c r="C318" s="34"/>
      <c r="D318" s="44"/>
      <c r="E318" s="44"/>
      <c r="F318" s="44"/>
      <c r="G318" s="44"/>
      <c r="H318" s="44"/>
      <c r="I318" s="44"/>
    </row>
    <row r="319" spans="1:9" ht="25.5" x14ac:dyDescent="0.2">
      <c r="A319" s="42"/>
      <c r="B319" s="44" t="s">
        <v>1099</v>
      </c>
      <c r="C319" s="34"/>
      <c r="D319" s="44"/>
      <c r="E319" s="44"/>
      <c r="F319" s="44"/>
      <c r="G319" s="44"/>
      <c r="H319" s="44"/>
      <c r="I319" s="44"/>
    </row>
    <row r="320" spans="1:9" ht="25.5" x14ac:dyDescent="0.2">
      <c r="A320" s="42"/>
      <c r="B320" s="44" t="s">
        <v>1100</v>
      </c>
      <c r="C320" s="34" t="s">
        <v>1101</v>
      </c>
      <c r="D320" s="44"/>
      <c r="E320" s="44"/>
      <c r="F320" s="44"/>
      <c r="G320" s="44"/>
      <c r="H320" s="44"/>
      <c r="I320" s="44"/>
    </row>
    <row r="321" spans="1:9" ht="25.5" x14ac:dyDescent="0.2">
      <c r="A321" s="42"/>
      <c r="B321" s="44" t="s">
        <v>1102</v>
      </c>
      <c r="C321" s="34"/>
      <c r="D321" s="44"/>
      <c r="E321" s="44"/>
      <c r="F321" s="44"/>
      <c r="G321" s="44"/>
      <c r="H321" s="44"/>
      <c r="I321" s="44"/>
    </row>
    <row r="322" spans="1:9" x14ac:dyDescent="0.2">
      <c r="A322" s="42">
        <v>1</v>
      </c>
      <c r="B322" s="44"/>
      <c r="C322" s="34"/>
      <c r="D322" s="44"/>
      <c r="E322" s="44"/>
      <c r="F322" s="44"/>
      <c r="G322" s="44"/>
      <c r="H322" s="44"/>
      <c r="I322" s="44"/>
    </row>
    <row r="323" spans="1:9" x14ac:dyDescent="0.2">
      <c r="A323" s="42">
        <v>2</v>
      </c>
      <c r="B323" s="44"/>
      <c r="C323" s="34"/>
      <c r="D323" s="44"/>
      <c r="E323" s="44"/>
      <c r="F323" s="44"/>
      <c r="G323" s="44"/>
      <c r="H323" s="44"/>
      <c r="I323" s="44"/>
    </row>
    <row r="324" spans="1:9" x14ac:dyDescent="0.2">
      <c r="A324" s="42">
        <v>3</v>
      </c>
      <c r="B324" s="44"/>
      <c r="C324" s="34"/>
      <c r="D324" s="44"/>
      <c r="E324" s="44"/>
      <c r="F324" s="44"/>
      <c r="G324" s="44"/>
      <c r="H324" s="44"/>
      <c r="I324" s="44"/>
    </row>
    <row r="325" spans="1:9" x14ac:dyDescent="0.2">
      <c r="A325" s="42">
        <v>4</v>
      </c>
      <c r="B325" s="44"/>
      <c r="C325" s="34"/>
      <c r="D325" s="44"/>
      <c r="E325" s="44"/>
      <c r="F325" s="44" t="s">
        <v>22</v>
      </c>
      <c r="G325" s="44" t="s">
        <v>90</v>
      </c>
      <c r="H325" s="44"/>
      <c r="I325" s="44"/>
    </row>
    <row r="326" spans="1:9" x14ac:dyDescent="0.2">
      <c r="A326" s="42">
        <v>5</v>
      </c>
      <c r="B326" s="44"/>
      <c r="C326" s="34"/>
      <c r="D326" s="44"/>
      <c r="E326" s="44"/>
      <c r="F326" s="44"/>
      <c r="G326" s="44"/>
      <c r="H326" s="44"/>
      <c r="I326" s="44"/>
    </row>
    <row r="327" spans="1:9" x14ac:dyDescent="0.2">
      <c r="A327" s="42">
        <v>6</v>
      </c>
      <c r="B327" s="44"/>
      <c r="C327" s="34"/>
      <c r="D327" s="44"/>
      <c r="E327" s="44"/>
      <c r="F327" s="44"/>
      <c r="G327" s="44"/>
      <c r="H327" s="44"/>
      <c r="I327" s="44"/>
    </row>
    <row r="328" spans="1:9" x14ac:dyDescent="0.2">
      <c r="A328" s="42">
        <v>7</v>
      </c>
      <c r="B328" s="44"/>
      <c r="C328" s="34"/>
      <c r="D328" s="44"/>
      <c r="E328" s="44"/>
      <c r="F328" s="44"/>
      <c r="G328" s="44"/>
      <c r="H328" s="44"/>
      <c r="I328" s="44"/>
    </row>
    <row r="329" spans="1:9" x14ac:dyDescent="0.2">
      <c r="A329" s="42">
        <v>8</v>
      </c>
      <c r="B329" s="44"/>
      <c r="C329" s="34"/>
      <c r="D329" s="44"/>
      <c r="E329" s="44"/>
      <c r="F329" s="44"/>
      <c r="G329" s="44"/>
      <c r="H329" s="44"/>
      <c r="I329" s="44"/>
    </row>
    <row r="330" spans="1:9" x14ac:dyDescent="0.2">
      <c r="A330" s="42">
        <v>9</v>
      </c>
      <c r="B330" s="44"/>
      <c r="C330" s="34"/>
      <c r="D330" s="44"/>
      <c r="E330" s="44"/>
      <c r="F330" s="44"/>
      <c r="G330" s="44"/>
      <c r="H330" s="44"/>
      <c r="I330" s="44"/>
    </row>
    <row r="331" spans="1:9" x14ac:dyDescent="0.2">
      <c r="A331" s="42">
        <v>10</v>
      </c>
      <c r="B331" s="44"/>
      <c r="C331" s="34"/>
      <c r="D331" s="44"/>
      <c r="E331" s="44"/>
      <c r="F331" s="44"/>
      <c r="G331" s="44"/>
      <c r="H331" s="44"/>
      <c r="I331" s="44"/>
    </row>
  </sheetData>
  <autoFilter ref="A2:L316"/>
  <sortState ref="B3:I316">
    <sortCondition ref="F3:F31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topLeftCell="A2" workbookViewId="0">
      <selection activeCell="E23" sqref="C2:E23"/>
    </sheetView>
  </sheetViews>
  <sheetFormatPr baseColWidth="10" defaultRowHeight="15" x14ac:dyDescent="0.25"/>
  <cols>
    <col min="3" max="3" width="15.28515625" bestFit="1" customWidth="1"/>
    <col min="4" max="4" width="12.140625" bestFit="1" customWidth="1"/>
  </cols>
  <sheetData>
    <row r="2" spans="3:5" x14ac:dyDescent="0.25">
      <c r="C2" s="323" t="s">
        <v>1603</v>
      </c>
      <c r="D2" s="324"/>
      <c r="E2" s="325"/>
    </row>
    <row r="3" spans="3:5" x14ac:dyDescent="0.25">
      <c r="C3" s="71"/>
      <c r="D3" s="71" t="s">
        <v>1576</v>
      </c>
      <c r="E3" s="91" t="s">
        <v>1571</v>
      </c>
    </row>
    <row r="4" spans="3:5" x14ac:dyDescent="0.25">
      <c r="C4" s="45" t="str">
        <f>+'BASE PAIS'!F3</f>
        <v>Argentina</v>
      </c>
      <c r="D4" s="45">
        <f>SUM('BASE PAIS'!A3:A33)</f>
        <v>31</v>
      </c>
      <c r="E4" s="94">
        <f>+D4/D$21*100</f>
        <v>10.333333333333334</v>
      </c>
    </row>
    <row r="5" spans="3:5" x14ac:dyDescent="0.25">
      <c r="C5" s="45" t="str">
        <f>+'BASE PAIS'!F34</f>
        <v>Bélgica</v>
      </c>
      <c r="D5" s="45">
        <f>SUBTOTAL(9,'BASE PAIS'!A34:A38)</f>
        <v>5</v>
      </c>
      <c r="E5" s="94">
        <f t="shared" ref="E5:E21" si="0">+D5/D$21*100</f>
        <v>1.6666666666666667</v>
      </c>
    </row>
    <row r="6" spans="3:5" x14ac:dyDescent="0.25">
      <c r="C6" s="45" t="str">
        <f>+'BASE PAIS'!F39</f>
        <v>Brasil</v>
      </c>
      <c r="D6" s="45">
        <f>COUNT('BASE PAIS'!A39:A97)</f>
        <v>59</v>
      </c>
      <c r="E6" s="94">
        <f t="shared" si="0"/>
        <v>19.666666666666664</v>
      </c>
    </row>
    <row r="7" spans="3:5" x14ac:dyDescent="0.25">
      <c r="C7" s="45" t="str">
        <f>+'BASE PAIS'!F98</f>
        <v>Canada</v>
      </c>
      <c r="D7" s="45">
        <v>1</v>
      </c>
      <c r="E7" s="94">
        <f t="shared" si="0"/>
        <v>0.33333333333333337</v>
      </c>
    </row>
    <row r="8" spans="3:5" x14ac:dyDescent="0.25">
      <c r="C8" s="45" t="str">
        <f>+'BASE PAIS'!F99</f>
        <v>Chile</v>
      </c>
      <c r="D8" s="45">
        <f>SUBTOTAL(9,'BASE PAIS'!A99:A117)</f>
        <v>19</v>
      </c>
      <c r="E8" s="94">
        <f t="shared" si="0"/>
        <v>6.3333333333333339</v>
      </c>
    </row>
    <row r="9" spans="3:5" x14ac:dyDescent="0.25">
      <c r="C9" s="45" t="str">
        <f>+'BASE PAIS'!F118</f>
        <v>Cuba</v>
      </c>
      <c r="D9" s="45">
        <v>2</v>
      </c>
      <c r="E9" s="94">
        <f t="shared" si="0"/>
        <v>0.66666666666666674</v>
      </c>
    </row>
    <row r="10" spans="3:5" x14ac:dyDescent="0.25">
      <c r="C10" s="45" t="str">
        <f>+'BASE PAIS'!F120</f>
        <v>Ecuador</v>
      </c>
      <c r="D10" s="45">
        <f>SUM('BASE PAIS'!A120:A133)</f>
        <v>14</v>
      </c>
      <c r="E10" s="94">
        <f t="shared" si="0"/>
        <v>4.666666666666667</v>
      </c>
    </row>
    <row r="11" spans="3:5" x14ac:dyDescent="0.25">
      <c r="C11" s="45" t="str">
        <f>+'BASE PAIS'!F134</f>
        <v>España</v>
      </c>
      <c r="D11" s="45">
        <f>SUBTOTAL(9,'BASE PAIS'!A134:A250)</f>
        <v>117</v>
      </c>
      <c r="E11" s="94">
        <f t="shared" si="0"/>
        <v>39</v>
      </c>
    </row>
    <row r="12" spans="3:5" x14ac:dyDescent="0.25">
      <c r="C12" s="45" t="str">
        <f>+'BASE PAIS'!F251</f>
        <v>Estados Unidos</v>
      </c>
      <c r="D12" s="45">
        <f>SUBTOTAL(9,'BASE PAIS'!A251:A268)</f>
        <v>18</v>
      </c>
      <c r="E12" s="94">
        <f t="shared" si="0"/>
        <v>6</v>
      </c>
    </row>
    <row r="13" spans="3:5" x14ac:dyDescent="0.25">
      <c r="C13" s="45" t="str">
        <f>+'BASE PAIS'!F269</f>
        <v>Francia</v>
      </c>
      <c r="D13" s="45">
        <v>2</v>
      </c>
      <c r="E13" s="94">
        <f t="shared" si="0"/>
        <v>0.66666666666666674</v>
      </c>
    </row>
    <row r="14" spans="3:5" x14ac:dyDescent="0.25">
      <c r="C14" s="45" t="str">
        <f>+'BASE PAIS'!F271</f>
        <v>Grecia</v>
      </c>
      <c r="D14" s="45">
        <v>1</v>
      </c>
      <c r="E14" s="94">
        <f t="shared" si="0"/>
        <v>0.33333333333333337</v>
      </c>
    </row>
    <row r="15" spans="3:5" x14ac:dyDescent="0.25">
      <c r="C15" s="45" t="str">
        <f>+'BASE PAIS'!F272</f>
        <v>Holanda</v>
      </c>
      <c r="D15" s="45">
        <f>SUBTOTAL(9,'BASE PAIS'!A272:A274)</f>
        <v>3</v>
      </c>
      <c r="E15" s="94">
        <f t="shared" si="0"/>
        <v>1</v>
      </c>
    </row>
    <row r="16" spans="3:5" x14ac:dyDescent="0.25">
      <c r="C16" s="45" t="str">
        <f>+'BASE PAIS'!F275</f>
        <v>México</v>
      </c>
      <c r="D16" s="45">
        <f>SUBTOTAL(9,'BASE PAIS'!A275:A280)</f>
        <v>6</v>
      </c>
      <c r="E16" s="94">
        <f t="shared" si="0"/>
        <v>2</v>
      </c>
    </row>
    <row r="17" spans="3:5" x14ac:dyDescent="0.25">
      <c r="C17" s="45" t="str">
        <f>+'BASE PAIS'!F281</f>
        <v>Perú</v>
      </c>
      <c r="D17" s="45">
        <f>SUBTOTAL(9,'BASE PAIS'!A281:A285)</f>
        <v>5</v>
      </c>
      <c r="E17" s="94">
        <f t="shared" si="0"/>
        <v>1.6666666666666667</v>
      </c>
    </row>
    <row r="18" spans="3:5" x14ac:dyDescent="0.25">
      <c r="C18" s="45" t="str">
        <f>+'BASE PAIS'!F286</f>
        <v>Portugal</v>
      </c>
      <c r="D18" s="45">
        <v>1</v>
      </c>
      <c r="E18" s="94">
        <f t="shared" si="0"/>
        <v>0.33333333333333337</v>
      </c>
    </row>
    <row r="19" spans="3:5" x14ac:dyDescent="0.25">
      <c r="C19" s="45" t="str">
        <f>+'BASE PAIS'!F287</f>
        <v>Reino Unido</v>
      </c>
      <c r="D19" s="45">
        <v>1</v>
      </c>
      <c r="E19" s="94">
        <f t="shared" si="0"/>
        <v>0.33333333333333337</v>
      </c>
    </row>
    <row r="20" spans="3:5" x14ac:dyDescent="0.25">
      <c r="C20" s="45" t="str">
        <f>+'BASE PAIS'!F288</f>
        <v>Venezuela</v>
      </c>
      <c r="D20" s="45">
        <f>SUBTOTAL(9,'BASE PAIS'!A288:A302)</f>
        <v>15</v>
      </c>
      <c r="E20" s="94">
        <f t="shared" si="0"/>
        <v>5</v>
      </c>
    </row>
    <row r="21" spans="3:5" x14ac:dyDescent="0.25">
      <c r="C21" s="45" t="s">
        <v>1593</v>
      </c>
      <c r="D21" s="45">
        <f>SUM(D4:D20)</f>
        <v>300</v>
      </c>
      <c r="E21" s="94">
        <f t="shared" si="0"/>
        <v>100</v>
      </c>
    </row>
    <row r="22" spans="3:5" x14ac:dyDescent="0.25">
      <c r="C22" s="45" t="s">
        <v>1602</v>
      </c>
      <c r="D22" s="45">
        <v>14</v>
      </c>
      <c r="E22" s="94"/>
    </row>
    <row r="23" spans="3:5" x14ac:dyDescent="0.25">
      <c r="C23" s="45" t="s">
        <v>1591</v>
      </c>
      <c r="D23" s="45">
        <f>+D22+D21</f>
        <v>314</v>
      </c>
      <c r="E23" s="94"/>
    </row>
  </sheetData>
  <mergeCells count="1">
    <mergeCell ref="C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workbookViewId="0">
      <selection activeCell="J3" sqref="J3:L300"/>
    </sheetView>
  </sheetViews>
  <sheetFormatPr baseColWidth="10" defaultColWidth="11.42578125" defaultRowHeight="12.75" x14ac:dyDescent="0.2"/>
  <cols>
    <col min="1" max="1" width="11.42578125" style="35"/>
    <col min="2" max="2" width="29.7109375" style="35" customWidth="1"/>
    <col min="3" max="3" width="25.42578125" style="35" hidden="1" customWidth="1"/>
    <col min="4" max="4" width="91" style="52" hidden="1" customWidth="1"/>
    <col min="5" max="5" width="52.28515625" style="35" hidden="1" customWidth="1"/>
    <col min="6" max="6" width="28.85546875" style="35" customWidth="1"/>
    <col min="7" max="7" width="53.5703125" style="35" customWidth="1"/>
    <col min="8" max="8" width="48" style="35" hidden="1" customWidth="1"/>
    <col min="9" max="9" width="82.5703125" style="35" hidden="1" customWidth="1"/>
    <col min="10" max="10" width="25.42578125" style="35" customWidth="1"/>
    <col min="11" max="11" width="22.85546875" style="35" customWidth="1"/>
    <col min="12" max="16384" width="11.42578125" style="35"/>
  </cols>
  <sheetData>
    <row r="1" spans="1:12" x14ac:dyDescent="0.2">
      <c r="B1" s="37"/>
      <c r="C1" s="37"/>
      <c r="D1" s="38"/>
      <c r="E1" s="37"/>
      <c r="F1" s="37"/>
      <c r="G1" s="37"/>
      <c r="H1" s="37"/>
      <c r="I1" s="37"/>
      <c r="J1" s="37"/>
    </row>
    <row r="2" spans="1:12" x14ac:dyDescent="0.2">
      <c r="B2" s="40" t="s">
        <v>0</v>
      </c>
      <c r="C2" s="40" t="s">
        <v>1</v>
      </c>
      <c r="D2" s="41" t="s">
        <v>1562</v>
      </c>
      <c r="E2" s="41" t="s">
        <v>1439</v>
      </c>
      <c r="F2" s="41" t="s">
        <v>5</v>
      </c>
      <c r="G2" s="40" t="s">
        <v>6</v>
      </c>
      <c r="H2" s="41" t="s">
        <v>7</v>
      </c>
      <c r="I2" s="41" t="s">
        <v>8</v>
      </c>
      <c r="J2" s="86"/>
    </row>
    <row r="3" spans="1:12" s="45" customFormat="1" x14ac:dyDescent="0.2">
      <c r="A3" s="42">
        <v>1</v>
      </c>
      <c r="B3" s="44" t="s">
        <v>1018</v>
      </c>
      <c r="C3" s="34" t="s">
        <v>1019</v>
      </c>
      <c r="D3" s="44" t="s">
        <v>1456</v>
      </c>
      <c r="E3" s="44" t="s">
        <v>1441</v>
      </c>
      <c r="F3" s="44" t="s">
        <v>14</v>
      </c>
      <c r="G3" s="44" t="s">
        <v>816</v>
      </c>
      <c r="H3" s="44" t="s">
        <v>52</v>
      </c>
      <c r="I3" s="44" t="s">
        <v>1022</v>
      </c>
      <c r="J3" s="45" t="str">
        <f>+F3</f>
        <v>Ecuador</v>
      </c>
      <c r="K3" s="45" t="str">
        <f>+G3</f>
        <v>Escuela Politécnica Nacional</v>
      </c>
      <c r="L3" s="45">
        <v>2</v>
      </c>
    </row>
    <row r="4" spans="1:12" s="45" customFormat="1" x14ac:dyDescent="0.2">
      <c r="A4" s="42">
        <v>1</v>
      </c>
      <c r="B4" s="44" t="s">
        <v>813</v>
      </c>
      <c r="C4" s="34" t="s">
        <v>814</v>
      </c>
      <c r="D4" s="44" t="s">
        <v>1459</v>
      </c>
      <c r="E4" s="44" t="s">
        <v>1438</v>
      </c>
      <c r="F4" s="44" t="s">
        <v>14</v>
      </c>
      <c r="G4" s="44" t="s">
        <v>816</v>
      </c>
      <c r="H4" s="44" t="s">
        <v>52</v>
      </c>
      <c r="I4" s="44" t="s">
        <v>91</v>
      </c>
    </row>
    <row r="5" spans="1:12" s="45" customFormat="1" x14ac:dyDescent="0.2">
      <c r="A5" s="42">
        <v>1</v>
      </c>
      <c r="B5" s="44" t="s">
        <v>342</v>
      </c>
      <c r="C5" s="34" t="s">
        <v>310</v>
      </c>
      <c r="D5" s="44" t="s">
        <v>1513</v>
      </c>
      <c r="E5" s="44" t="s">
        <v>1438</v>
      </c>
      <c r="F5" s="44" t="s">
        <v>14</v>
      </c>
      <c r="G5" s="44" t="s">
        <v>345</v>
      </c>
      <c r="H5" s="44" t="s">
        <v>52</v>
      </c>
      <c r="I5" s="44" t="s">
        <v>346</v>
      </c>
      <c r="J5" s="45" t="str">
        <f>+F5</f>
        <v>Ecuador</v>
      </c>
      <c r="K5" s="45" t="str">
        <f>+G5</f>
        <v>Flacso</v>
      </c>
      <c r="L5" s="45">
        <v>3</v>
      </c>
    </row>
    <row r="6" spans="1:12" s="45" customFormat="1" x14ac:dyDescent="0.2">
      <c r="A6" s="42">
        <v>1</v>
      </c>
      <c r="B6" s="44" t="s">
        <v>1028</v>
      </c>
      <c r="C6" s="34" t="s">
        <v>1029</v>
      </c>
      <c r="D6" s="44" t="s">
        <v>1548</v>
      </c>
      <c r="E6" s="44" t="s">
        <v>1442</v>
      </c>
      <c r="F6" s="44" t="s">
        <v>14</v>
      </c>
      <c r="G6" s="44" t="s">
        <v>345</v>
      </c>
      <c r="H6" s="44" t="s">
        <v>45</v>
      </c>
      <c r="I6" s="44" t="s">
        <v>1032</v>
      </c>
    </row>
    <row r="7" spans="1:12" s="45" customFormat="1" x14ac:dyDescent="0.2">
      <c r="A7" s="42">
        <v>1</v>
      </c>
      <c r="B7" s="44" t="s">
        <v>664</v>
      </c>
      <c r="C7" s="34" t="s">
        <v>665</v>
      </c>
      <c r="D7" s="44" t="s">
        <v>1462</v>
      </c>
      <c r="E7" s="44" t="s">
        <v>1442</v>
      </c>
      <c r="F7" s="44" t="s">
        <v>14</v>
      </c>
      <c r="G7" s="44" t="s">
        <v>345</v>
      </c>
      <c r="H7" s="44" t="s">
        <v>24</v>
      </c>
      <c r="I7" s="44" t="s">
        <v>272</v>
      </c>
    </row>
    <row r="8" spans="1:12" s="45" customFormat="1" x14ac:dyDescent="0.2">
      <c r="A8" s="42">
        <v>1</v>
      </c>
      <c r="B8" s="44" t="s">
        <v>797</v>
      </c>
      <c r="C8" s="34" t="s">
        <v>798</v>
      </c>
      <c r="D8" s="44" t="s">
        <v>1500</v>
      </c>
      <c r="E8" s="44" t="s">
        <v>1438</v>
      </c>
      <c r="F8" s="44" t="s">
        <v>305</v>
      </c>
      <c r="G8" s="44" t="s">
        <v>800</v>
      </c>
      <c r="H8" s="44" t="s">
        <v>165</v>
      </c>
      <c r="I8" s="44" t="s">
        <v>1112</v>
      </c>
      <c r="J8" s="45" t="str">
        <f t="shared" ref="J8:K10" si="0">+F8</f>
        <v>Perú</v>
      </c>
      <c r="K8" s="45" t="str">
        <f t="shared" si="0"/>
        <v>Pontificia Universidad Católica del Perú</v>
      </c>
      <c r="L8" s="45">
        <v>1</v>
      </c>
    </row>
    <row r="9" spans="1:12" s="45" customFormat="1" x14ac:dyDescent="0.2">
      <c r="A9" s="42">
        <v>1</v>
      </c>
      <c r="B9" s="44" t="s">
        <v>1225</v>
      </c>
      <c r="C9" s="34" t="s">
        <v>1226</v>
      </c>
      <c r="D9" s="44" t="s">
        <v>1458</v>
      </c>
      <c r="E9" s="44" t="s">
        <v>1444</v>
      </c>
      <c r="F9" s="44" t="s">
        <v>203</v>
      </c>
      <c r="G9" s="44" t="s">
        <v>1228</v>
      </c>
      <c r="H9" s="44" t="s">
        <v>16</v>
      </c>
      <c r="I9" s="44" t="s">
        <v>1275</v>
      </c>
      <c r="J9" s="45" t="str">
        <f t="shared" si="0"/>
        <v>Bélgica</v>
      </c>
      <c r="K9" s="45" t="str">
        <f t="shared" si="0"/>
        <v>Universdiad Catolica Lovaina</v>
      </c>
      <c r="L9" s="45">
        <v>1</v>
      </c>
    </row>
    <row r="10" spans="1:12" s="45" customFormat="1" x14ac:dyDescent="0.2">
      <c r="A10" s="42">
        <v>1</v>
      </c>
      <c r="B10" s="44" t="s">
        <v>765</v>
      </c>
      <c r="C10" s="34" t="s">
        <v>766</v>
      </c>
      <c r="D10" s="44" t="s">
        <v>1536</v>
      </c>
      <c r="E10" s="44" t="s">
        <v>1442</v>
      </c>
      <c r="F10" s="44" t="s">
        <v>305</v>
      </c>
      <c r="G10" s="44" t="s">
        <v>1605</v>
      </c>
      <c r="H10" s="44" t="s">
        <v>471</v>
      </c>
      <c r="I10" s="44" t="s">
        <v>768</v>
      </c>
      <c r="J10" s="45" t="str">
        <f t="shared" si="0"/>
        <v>Perú</v>
      </c>
      <c r="K10" s="45" t="str">
        <f t="shared" si="0"/>
        <v>Universidad Agraria la Molina</v>
      </c>
      <c r="L10" s="45">
        <v>3</v>
      </c>
    </row>
    <row r="11" spans="1:12" s="45" customFormat="1" x14ac:dyDescent="0.2">
      <c r="A11" s="42">
        <v>1</v>
      </c>
      <c r="B11" s="44" t="s">
        <v>1173</v>
      </c>
      <c r="C11" s="34" t="s">
        <v>1174</v>
      </c>
      <c r="D11" s="44" t="s">
        <v>1518</v>
      </c>
      <c r="E11" s="44" t="s">
        <v>1438</v>
      </c>
      <c r="F11" s="44" t="s">
        <v>305</v>
      </c>
      <c r="G11" s="44" t="s">
        <v>1605</v>
      </c>
      <c r="H11" s="44" t="s">
        <v>1411</v>
      </c>
      <c r="I11" s="44" t="s">
        <v>1170</v>
      </c>
    </row>
    <row r="12" spans="1:12" s="45" customFormat="1" x14ac:dyDescent="0.2">
      <c r="A12" s="42">
        <v>1</v>
      </c>
      <c r="B12" s="44" t="s">
        <v>1161</v>
      </c>
      <c r="C12" s="34" t="s">
        <v>1162</v>
      </c>
      <c r="D12" s="44" t="s">
        <v>1518</v>
      </c>
      <c r="E12" s="44" t="s">
        <v>1438</v>
      </c>
      <c r="F12" s="44" t="s">
        <v>305</v>
      </c>
      <c r="G12" s="44" t="s">
        <v>1605</v>
      </c>
      <c r="H12" s="44" t="s">
        <v>1411</v>
      </c>
      <c r="I12" s="44" t="s">
        <v>1163</v>
      </c>
    </row>
    <row r="13" spans="1:12" s="45" customFormat="1" x14ac:dyDescent="0.2">
      <c r="A13" s="42">
        <v>1</v>
      </c>
      <c r="B13" s="44" t="s">
        <v>1300</v>
      </c>
      <c r="C13" s="34" t="s">
        <v>1301</v>
      </c>
      <c r="D13" s="44" t="s">
        <v>1481</v>
      </c>
      <c r="E13" s="44" t="s">
        <v>1438</v>
      </c>
      <c r="F13" s="44" t="s">
        <v>14</v>
      </c>
      <c r="G13" s="44" t="s">
        <v>15</v>
      </c>
      <c r="H13" s="44" t="s">
        <v>24</v>
      </c>
      <c r="I13" s="44" t="s">
        <v>1303</v>
      </c>
      <c r="J13" s="45" t="str">
        <f>+F13</f>
        <v>Ecuador</v>
      </c>
      <c r="K13" s="45" t="str">
        <f>+G13</f>
        <v>Universidad Andina Simón Bolívar</v>
      </c>
      <c r="L13" s="45">
        <v>8</v>
      </c>
    </row>
    <row r="14" spans="1:12" s="45" customFormat="1" x14ac:dyDescent="0.2">
      <c r="A14" s="42">
        <v>1</v>
      </c>
      <c r="B14" s="44" t="s">
        <v>9</v>
      </c>
      <c r="C14" s="34" t="s">
        <v>10</v>
      </c>
      <c r="D14" s="44" t="s">
        <v>1455</v>
      </c>
      <c r="E14" s="44" t="s">
        <v>1441</v>
      </c>
      <c r="F14" s="44" t="s">
        <v>14</v>
      </c>
      <c r="G14" s="44" t="s">
        <v>15</v>
      </c>
      <c r="H14" s="44" t="s">
        <v>16</v>
      </c>
      <c r="I14" s="44" t="s">
        <v>17</v>
      </c>
    </row>
    <row r="15" spans="1:12" s="45" customFormat="1" x14ac:dyDescent="0.2">
      <c r="A15" s="42">
        <v>1</v>
      </c>
      <c r="B15" s="44" t="s">
        <v>309</v>
      </c>
      <c r="C15" s="34" t="s">
        <v>310</v>
      </c>
      <c r="D15" s="44" t="s">
        <v>1455</v>
      </c>
      <c r="E15" s="44" t="s">
        <v>1441</v>
      </c>
      <c r="F15" s="44" t="s">
        <v>14</v>
      </c>
      <c r="G15" s="44" t="s">
        <v>15</v>
      </c>
      <c r="H15" s="44" t="s">
        <v>16</v>
      </c>
      <c r="I15" s="44" t="s">
        <v>17</v>
      </c>
    </row>
    <row r="16" spans="1:12" s="45" customFormat="1" x14ac:dyDescent="0.2">
      <c r="A16" s="42">
        <v>1</v>
      </c>
      <c r="B16" s="44" t="s">
        <v>863</v>
      </c>
      <c r="C16" s="34" t="s">
        <v>864</v>
      </c>
      <c r="D16" s="44" t="s">
        <v>1455</v>
      </c>
      <c r="E16" s="44" t="s">
        <v>1441</v>
      </c>
      <c r="F16" s="44" t="s">
        <v>14</v>
      </c>
      <c r="G16" s="44" t="s">
        <v>15</v>
      </c>
      <c r="H16" s="44" t="s">
        <v>16</v>
      </c>
      <c r="I16" s="44" t="s">
        <v>17</v>
      </c>
    </row>
    <row r="17" spans="1:12" s="45" customFormat="1" x14ac:dyDescent="0.2">
      <c r="A17" s="42">
        <v>1</v>
      </c>
      <c r="B17" s="44" t="s">
        <v>26</v>
      </c>
      <c r="C17" s="34" t="s">
        <v>27</v>
      </c>
      <c r="D17" s="44" t="s">
        <v>1506</v>
      </c>
      <c r="E17" s="44" t="s">
        <v>1438</v>
      </c>
      <c r="F17" s="44" t="s">
        <v>14</v>
      </c>
      <c r="G17" s="44" t="s">
        <v>15</v>
      </c>
      <c r="H17" s="44" t="s">
        <v>16</v>
      </c>
      <c r="I17" s="44" t="s">
        <v>31</v>
      </c>
    </row>
    <row r="18" spans="1:12" s="45" customFormat="1" x14ac:dyDescent="0.2">
      <c r="A18" s="42">
        <v>1</v>
      </c>
      <c r="B18" s="44" t="s">
        <v>26</v>
      </c>
      <c r="C18" s="34" t="s">
        <v>32</v>
      </c>
      <c r="D18" s="44" t="s">
        <v>1506</v>
      </c>
      <c r="E18" s="44" t="s">
        <v>1438</v>
      </c>
      <c r="F18" s="44" t="s">
        <v>14</v>
      </c>
      <c r="G18" s="44" t="s">
        <v>15</v>
      </c>
      <c r="H18" s="44" t="s">
        <v>16</v>
      </c>
      <c r="I18" s="44" t="s">
        <v>31</v>
      </c>
    </row>
    <row r="19" spans="1:12" s="45" customFormat="1" x14ac:dyDescent="0.2">
      <c r="A19" s="42">
        <v>1</v>
      </c>
      <c r="B19" s="44" t="s">
        <v>1071</v>
      </c>
      <c r="C19" s="34" t="s">
        <v>1072</v>
      </c>
      <c r="D19" s="44" t="s">
        <v>1534</v>
      </c>
      <c r="E19" s="44" t="s">
        <v>1442</v>
      </c>
      <c r="F19" s="44" t="s">
        <v>14</v>
      </c>
      <c r="G19" s="44" t="s">
        <v>15</v>
      </c>
      <c r="H19" s="44" t="s">
        <v>16</v>
      </c>
      <c r="I19" s="44" t="s">
        <v>1075</v>
      </c>
    </row>
    <row r="20" spans="1:12" s="45" customFormat="1" x14ac:dyDescent="0.2">
      <c r="A20" s="42">
        <v>1</v>
      </c>
      <c r="B20" s="44" t="s">
        <v>488</v>
      </c>
      <c r="C20" s="34" t="s">
        <v>489</v>
      </c>
      <c r="D20" s="44" t="s">
        <v>491</v>
      </c>
      <c r="E20" s="44" t="s">
        <v>1442</v>
      </c>
      <c r="F20" s="44" t="s">
        <v>14</v>
      </c>
      <c r="G20" s="44" t="s">
        <v>15</v>
      </c>
      <c r="H20" s="44" t="s">
        <v>45</v>
      </c>
      <c r="I20" s="44" t="s">
        <v>492</v>
      </c>
    </row>
    <row r="21" spans="1:12" s="45" customFormat="1" x14ac:dyDescent="0.2">
      <c r="A21" s="42">
        <v>1</v>
      </c>
      <c r="B21" s="44" t="s">
        <v>967</v>
      </c>
      <c r="C21" s="34" t="s">
        <v>968</v>
      </c>
      <c r="D21" s="44" t="s">
        <v>1505</v>
      </c>
      <c r="E21" s="44" t="s">
        <v>1438</v>
      </c>
      <c r="F21" s="44" t="s">
        <v>64</v>
      </c>
      <c r="G21" s="44" t="s">
        <v>971</v>
      </c>
      <c r="H21" s="44" t="s">
        <v>211</v>
      </c>
      <c r="I21" s="44" t="s">
        <v>972</v>
      </c>
      <c r="J21" s="45" t="str">
        <f>+F21</f>
        <v>Estados Unidos</v>
      </c>
      <c r="K21" s="45" t="str">
        <f>+G21</f>
        <v>Universidad Atlantic</v>
      </c>
      <c r="L21" s="45">
        <v>1</v>
      </c>
    </row>
    <row r="22" spans="1:12" s="45" customFormat="1" x14ac:dyDescent="0.2">
      <c r="A22" s="42">
        <v>1</v>
      </c>
      <c r="B22" s="44" t="s">
        <v>147</v>
      </c>
      <c r="C22" s="34" t="s">
        <v>148</v>
      </c>
      <c r="D22" s="44" t="s">
        <v>1530</v>
      </c>
      <c r="E22" s="44" t="s">
        <v>1442</v>
      </c>
      <c r="F22" s="44" t="s">
        <v>22</v>
      </c>
      <c r="G22" s="44" t="s">
        <v>151</v>
      </c>
      <c r="H22" s="44" t="s">
        <v>16</v>
      </c>
      <c r="I22" s="44" t="s">
        <v>152</v>
      </c>
      <c r="J22" s="45" t="str">
        <f>+F22</f>
        <v>España</v>
      </c>
      <c r="K22" s="45" t="str">
        <f>+G22</f>
        <v>Universidad Autónoma de Madrid</v>
      </c>
      <c r="L22" s="45">
        <v>2</v>
      </c>
    </row>
    <row r="23" spans="1:12" s="45" customFormat="1" x14ac:dyDescent="0.2">
      <c r="A23" s="42">
        <v>1</v>
      </c>
      <c r="B23" s="44" t="s">
        <v>1237</v>
      </c>
      <c r="C23" s="34" t="s">
        <v>1238</v>
      </c>
      <c r="D23" s="44" t="s">
        <v>1526</v>
      </c>
      <c r="E23" s="44" t="s">
        <v>1442</v>
      </c>
      <c r="F23" s="44" t="s">
        <v>22</v>
      </c>
      <c r="G23" s="44" t="s">
        <v>151</v>
      </c>
      <c r="H23" s="44" t="s">
        <v>24</v>
      </c>
      <c r="I23" s="44" t="s">
        <v>1242</v>
      </c>
    </row>
    <row r="24" spans="1:12" s="45" customFormat="1" x14ac:dyDescent="0.2">
      <c r="A24" s="42">
        <v>1</v>
      </c>
      <c r="B24" s="44" t="s">
        <v>913</v>
      </c>
      <c r="C24" s="34" t="s">
        <v>914</v>
      </c>
      <c r="D24" s="44" t="s">
        <v>1451</v>
      </c>
      <c r="E24" s="44" t="s">
        <v>1442</v>
      </c>
      <c r="F24" s="44" t="s">
        <v>39</v>
      </c>
      <c r="G24" s="44" t="s">
        <v>916</v>
      </c>
      <c r="H24" s="44" t="s">
        <v>1585</v>
      </c>
      <c r="I24" s="44" t="s">
        <v>1134</v>
      </c>
      <c r="J24" s="45" t="str">
        <f>+F24</f>
        <v>México</v>
      </c>
      <c r="K24" s="45" t="str">
        <f>+G24</f>
        <v>Universidad Autónoma de México</v>
      </c>
      <c r="L24" s="45">
        <v>1</v>
      </c>
    </row>
    <row r="25" spans="1:12" s="45" customFormat="1" x14ac:dyDescent="0.2">
      <c r="A25" s="42">
        <v>1</v>
      </c>
      <c r="B25" s="44" t="s">
        <v>231</v>
      </c>
      <c r="C25" s="34" t="s">
        <v>232</v>
      </c>
      <c r="D25" s="44" t="s">
        <v>1510</v>
      </c>
      <c r="E25" s="44" t="s">
        <v>1438</v>
      </c>
      <c r="F25" s="44" t="s">
        <v>102</v>
      </c>
      <c r="G25" s="44" t="s">
        <v>235</v>
      </c>
      <c r="H25" s="44" t="s">
        <v>471</v>
      </c>
      <c r="I25" s="44" t="s">
        <v>236</v>
      </c>
      <c r="J25" s="45" t="str">
        <f>+F25</f>
        <v>Argentina</v>
      </c>
      <c r="K25" s="45" t="str">
        <f>+G25</f>
        <v>Universidad Bahía Sur</v>
      </c>
      <c r="L25" s="45">
        <v>2</v>
      </c>
    </row>
    <row r="26" spans="1:12" s="45" customFormat="1" x14ac:dyDescent="0.2">
      <c r="A26" s="42">
        <v>1</v>
      </c>
      <c r="B26" s="44" t="s">
        <v>690</v>
      </c>
      <c r="C26" s="34" t="s">
        <v>691</v>
      </c>
      <c r="D26" s="44" t="s">
        <v>1510</v>
      </c>
      <c r="E26" s="44" t="s">
        <v>1442</v>
      </c>
      <c r="F26" s="44" t="s">
        <v>102</v>
      </c>
      <c r="G26" s="44" t="s">
        <v>235</v>
      </c>
      <c r="H26" s="44" t="s">
        <v>471</v>
      </c>
      <c r="I26" s="44" t="s">
        <v>693</v>
      </c>
    </row>
    <row r="27" spans="1:12" s="45" customFormat="1" x14ac:dyDescent="0.2">
      <c r="A27" s="42">
        <v>1</v>
      </c>
      <c r="B27" s="44" t="s">
        <v>1427</v>
      </c>
      <c r="C27" s="34" t="s">
        <v>1426</v>
      </c>
      <c r="D27" s="44" t="s">
        <v>1489</v>
      </c>
      <c r="E27" s="44" t="s">
        <v>1444</v>
      </c>
      <c r="F27" s="44" t="s">
        <v>203</v>
      </c>
      <c r="G27" s="44" t="s">
        <v>1604</v>
      </c>
      <c r="H27" s="44" t="s">
        <v>435</v>
      </c>
      <c r="I27" s="44"/>
      <c r="J27" s="45" t="str">
        <f>+F27</f>
        <v>Bélgica</v>
      </c>
      <c r="K27" s="45" t="str">
        <f>+G27</f>
        <v>Universidad Belga - Programa Ares</v>
      </c>
      <c r="L27" s="45">
        <v>2</v>
      </c>
    </row>
    <row r="28" spans="1:12" s="45" customFormat="1" x14ac:dyDescent="0.2">
      <c r="A28" s="42">
        <v>1</v>
      </c>
      <c r="B28" s="44" t="s">
        <v>303</v>
      </c>
      <c r="C28" s="34" t="s">
        <v>1437</v>
      </c>
      <c r="D28" s="44" t="s">
        <v>1116</v>
      </c>
      <c r="E28" s="44" t="s">
        <v>1444</v>
      </c>
      <c r="F28" s="44" t="s">
        <v>203</v>
      </c>
      <c r="G28" s="44" t="s">
        <v>1604</v>
      </c>
      <c r="H28" s="44" t="s">
        <v>471</v>
      </c>
      <c r="I28" s="44" t="s">
        <v>1117</v>
      </c>
    </row>
    <row r="29" spans="1:12" s="45" customFormat="1" x14ac:dyDescent="0.2">
      <c r="A29" s="42">
        <v>1</v>
      </c>
      <c r="B29" s="44" t="s">
        <v>621</v>
      </c>
      <c r="C29" s="34" t="s">
        <v>622</v>
      </c>
      <c r="D29" s="44" t="s">
        <v>1452</v>
      </c>
      <c r="E29" s="44" t="s">
        <v>1442</v>
      </c>
      <c r="F29" s="44" t="s">
        <v>191</v>
      </c>
      <c r="G29" s="44" t="s">
        <v>192</v>
      </c>
      <c r="H29" s="44" t="s">
        <v>96</v>
      </c>
      <c r="I29" s="44" t="s">
        <v>159</v>
      </c>
      <c r="J29" s="45" t="str">
        <f>+F29</f>
        <v>Venezuela</v>
      </c>
      <c r="K29" s="45" t="str">
        <f>+G29</f>
        <v>Universidad Católica Andrés Bello</v>
      </c>
      <c r="L29" s="45">
        <f>SUM(A30:A42)</f>
        <v>13</v>
      </c>
    </row>
    <row r="30" spans="1:12" s="45" customFormat="1" x14ac:dyDescent="0.2">
      <c r="A30" s="42">
        <v>1</v>
      </c>
      <c r="B30" s="44" t="s">
        <v>187</v>
      </c>
      <c r="C30" s="34" t="s">
        <v>188</v>
      </c>
      <c r="D30" s="44" t="s">
        <v>1448</v>
      </c>
      <c r="E30" s="44" t="s">
        <v>1443</v>
      </c>
      <c r="F30" s="44" t="s">
        <v>191</v>
      </c>
      <c r="G30" s="44" t="s">
        <v>192</v>
      </c>
      <c r="H30" s="44" t="s">
        <v>96</v>
      </c>
      <c r="I30" s="44" t="s">
        <v>193</v>
      </c>
    </row>
    <row r="31" spans="1:12" s="45" customFormat="1" x14ac:dyDescent="0.2">
      <c r="A31" s="42">
        <v>1</v>
      </c>
      <c r="B31" s="44" t="s">
        <v>216</v>
      </c>
      <c r="C31" s="34" t="s">
        <v>217</v>
      </c>
      <c r="D31" s="44" t="s">
        <v>1448</v>
      </c>
      <c r="E31" s="44" t="s">
        <v>1443</v>
      </c>
      <c r="F31" s="44" t="s">
        <v>191</v>
      </c>
      <c r="G31" s="44" t="s">
        <v>192</v>
      </c>
      <c r="H31" s="44" t="s">
        <v>96</v>
      </c>
      <c r="I31" s="44" t="s">
        <v>219</v>
      </c>
    </row>
    <row r="32" spans="1:12" s="45" customFormat="1" x14ac:dyDescent="0.2">
      <c r="A32" s="42">
        <v>1</v>
      </c>
      <c r="B32" s="44" t="s">
        <v>335</v>
      </c>
      <c r="C32" s="34" t="s">
        <v>336</v>
      </c>
      <c r="D32" s="44" t="s">
        <v>1448</v>
      </c>
      <c r="E32" s="44" t="s">
        <v>1443</v>
      </c>
      <c r="F32" s="44" t="s">
        <v>191</v>
      </c>
      <c r="G32" s="44" t="s">
        <v>192</v>
      </c>
      <c r="H32" s="44" t="s">
        <v>96</v>
      </c>
      <c r="I32" s="44" t="s">
        <v>219</v>
      </c>
    </row>
    <row r="33" spans="1:12" s="45" customFormat="1" x14ac:dyDescent="0.2">
      <c r="A33" s="42">
        <v>1</v>
      </c>
      <c r="B33" s="44" t="s">
        <v>450</v>
      </c>
      <c r="C33" s="34" t="s">
        <v>451</v>
      </c>
      <c r="D33" s="44" t="s">
        <v>1448</v>
      </c>
      <c r="E33" s="44" t="s">
        <v>1443</v>
      </c>
      <c r="F33" s="44" t="s">
        <v>191</v>
      </c>
      <c r="G33" s="44" t="s">
        <v>192</v>
      </c>
      <c r="H33" s="44" t="s">
        <v>96</v>
      </c>
      <c r="I33" s="44" t="s">
        <v>219</v>
      </c>
    </row>
    <row r="34" spans="1:12" s="45" customFormat="1" x14ac:dyDescent="0.2">
      <c r="A34" s="42">
        <v>1</v>
      </c>
      <c r="B34" s="44" t="s">
        <v>543</v>
      </c>
      <c r="C34" s="34" t="s">
        <v>544</v>
      </c>
      <c r="D34" s="44" t="s">
        <v>1448</v>
      </c>
      <c r="E34" s="44" t="s">
        <v>1443</v>
      </c>
      <c r="F34" s="44" t="s">
        <v>191</v>
      </c>
      <c r="G34" s="44" t="s">
        <v>192</v>
      </c>
      <c r="H34" s="44" t="s">
        <v>96</v>
      </c>
      <c r="I34" s="44" t="s">
        <v>193</v>
      </c>
    </row>
    <row r="35" spans="1:12" s="45" customFormat="1" x14ac:dyDescent="0.2">
      <c r="A35" s="42">
        <v>1</v>
      </c>
      <c r="B35" s="44" t="s">
        <v>555</v>
      </c>
      <c r="C35" s="34" t="s">
        <v>556</v>
      </c>
      <c r="D35" s="44" t="s">
        <v>1448</v>
      </c>
      <c r="E35" s="44" t="s">
        <v>1443</v>
      </c>
      <c r="F35" s="44" t="s">
        <v>191</v>
      </c>
      <c r="G35" s="44" t="s">
        <v>192</v>
      </c>
      <c r="H35" s="44" t="s">
        <v>96</v>
      </c>
      <c r="I35" s="44" t="s">
        <v>193</v>
      </c>
    </row>
    <row r="36" spans="1:12" s="45" customFormat="1" x14ac:dyDescent="0.2">
      <c r="A36" s="42">
        <v>1</v>
      </c>
      <c r="B36" s="44" t="s">
        <v>685</v>
      </c>
      <c r="C36" s="34" t="s">
        <v>686</v>
      </c>
      <c r="D36" s="44" t="s">
        <v>1448</v>
      </c>
      <c r="E36" s="44" t="s">
        <v>1443</v>
      </c>
      <c r="F36" s="44" t="s">
        <v>191</v>
      </c>
      <c r="G36" s="44" t="s">
        <v>192</v>
      </c>
      <c r="H36" s="44" t="s">
        <v>96</v>
      </c>
      <c r="I36" s="44" t="s">
        <v>193</v>
      </c>
    </row>
    <row r="37" spans="1:12" s="45" customFormat="1" x14ac:dyDescent="0.2">
      <c r="A37" s="42">
        <v>1</v>
      </c>
      <c r="B37" s="44" t="s">
        <v>705</v>
      </c>
      <c r="C37" s="34" t="s">
        <v>706</v>
      </c>
      <c r="D37" s="44" t="s">
        <v>1448</v>
      </c>
      <c r="E37" s="44" t="s">
        <v>1443</v>
      </c>
      <c r="F37" s="44" t="s">
        <v>191</v>
      </c>
      <c r="G37" s="44" t="s">
        <v>192</v>
      </c>
      <c r="H37" s="44" t="s">
        <v>96</v>
      </c>
      <c r="I37" s="44" t="s">
        <v>219</v>
      </c>
    </row>
    <row r="38" spans="1:12" s="45" customFormat="1" x14ac:dyDescent="0.2">
      <c r="A38" s="42">
        <v>1</v>
      </c>
      <c r="B38" s="44" t="s">
        <v>770</v>
      </c>
      <c r="C38" s="34" t="s">
        <v>771</v>
      </c>
      <c r="D38" s="44" t="s">
        <v>1448</v>
      </c>
      <c r="E38" s="44" t="s">
        <v>1443</v>
      </c>
      <c r="F38" s="44" t="s">
        <v>191</v>
      </c>
      <c r="G38" s="44" t="s">
        <v>192</v>
      </c>
      <c r="H38" s="44" t="s">
        <v>96</v>
      </c>
      <c r="I38" s="44" t="s">
        <v>219</v>
      </c>
    </row>
    <row r="39" spans="1:12" s="45" customFormat="1" x14ac:dyDescent="0.2">
      <c r="A39" s="42">
        <v>1</v>
      </c>
      <c r="B39" s="44" t="s">
        <v>1082</v>
      </c>
      <c r="C39" s="34" t="s">
        <v>632</v>
      </c>
      <c r="D39" s="44" t="s">
        <v>1448</v>
      </c>
      <c r="E39" s="44" t="s">
        <v>1443</v>
      </c>
      <c r="F39" s="44" t="s">
        <v>191</v>
      </c>
      <c r="G39" s="44" t="s">
        <v>192</v>
      </c>
      <c r="H39" s="44" t="s">
        <v>96</v>
      </c>
      <c r="I39" s="44" t="s">
        <v>193</v>
      </c>
    </row>
    <row r="40" spans="1:12" s="45" customFormat="1" x14ac:dyDescent="0.2">
      <c r="A40" s="42">
        <v>1</v>
      </c>
      <c r="B40" s="44" t="s">
        <v>338</v>
      </c>
      <c r="C40" s="34" t="s">
        <v>339</v>
      </c>
      <c r="D40" s="44" t="s">
        <v>1448</v>
      </c>
      <c r="E40" s="44" t="s">
        <v>1442</v>
      </c>
      <c r="F40" s="44" t="s">
        <v>191</v>
      </c>
      <c r="G40" s="44" t="s">
        <v>192</v>
      </c>
      <c r="H40" s="44" t="s">
        <v>45</v>
      </c>
      <c r="I40" s="44" t="s">
        <v>341</v>
      </c>
    </row>
    <row r="41" spans="1:12" s="45" customFormat="1" x14ac:dyDescent="0.2">
      <c r="A41" s="42">
        <v>1</v>
      </c>
      <c r="B41" s="44" t="s">
        <v>838</v>
      </c>
      <c r="C41" s="34" t="s">
        <v>839</v>
      </c>
      <c r="D41" s="44" t="s">
        <v>1547</v>
      </c>
      <c r="E41" s="44" t="s">
        <v>1442</v>
      </c>
      <c r="F41" s="44" t="s">
        <v>191</v>
      </c>
      <c r="G41" s="44" t="s">
        <v>192</v>
      </c>
      <c r="H41" s="44" t="s">
        <v>45</v>
      </c>
      <c r="I41" s="44" t="s">
        <v>341</v>
      </c>
    </row>
    <row r="42" spans="1:12" s="45" customFormat="1" x14ac:dyDescent="0.2">
      <c r="A42" s="42">
        <v>1</v>
      </c>
      <c r="B42" s="44" t="s">
        <v>379</v>
      </c>
      <c r="C42" s="34" t="s">
        <v>380</v>
      </c>
      <c r="D42" s="44" t="s">
        <v>1448</v>
      </c>
      <c r="E42" s="44" t="s">
        <v>1443</v>
      </c>
      <c r="F42" s="44" t="s">
        <v>191</v>
      </c>
      <c r="G42" s="44" t="s">
        <v>192</v>
      </c>
      <c r="H42" s="44" t="s">
        <v>52</v>
      </c>
      <c r="I42" s="44" t="s">
        <v>193</v>
      </c>
    </row>
    <row r="43" spans="1:12" s="45" customFormat="1" x14ac:dyDescent="0.2">
      <c r="A43" s="42">
        <v>1</v>
      </c>
      <c r="B43" s="44" t="s">
        <v>199</v>
      </c>
      <c r="C43" s="34" t="s">
        <v>200</v>
      </c>
      <c r="D43" s="44" t="s">
        <v>1554</v>
      </c>
      <c r="E43" s="44" t="s">
        <v>1446</v>
      </c>
      <c r="F43" s="44" t="s">
        <v>203</v>
      </c>
      <c r="G43" s="44" t="s">
        <v>204</v>
      </c>
      <c r="H43" s="44" t="s">
        <v>96</v>
      </c>
      <c r="I43" s="44" t="s">
        <v>205</v>
      </c>
      <c r="J43" s="45" t="str">
        <f>+F43</f>
        <v>Bélgica</v>
      </c>
      <c r="K43" s="45" t="str">
        <f>+G43</f>
        <v>Universidad Católica de Leuven</v>
      </c>
      <c r="L43" s="45">
        <v>1</v>
      </c>
    </row>
    <row r="44" spans="1:12" s="45" customFormat="1" x14ac:dyDescent="0.2">
      <c r="A44" s="42">
        <v>1</v>
      </c>
      <c r="B44" s="44" t="s">
        <v>1177</v>
      </c>
      <c r="C44" s="34" t="s">
        <v>1178</v>
      </c>
      <c r="D44" s="44" t="s">
        <v>1510</v>
      </c>
      <c r="E44" s="44" t="s">
        <v>1442</v>
      </c>
      <c r="F44" s="44" t="s">
        <v>22</v>
      </c>
      <c r="G44" s="44" t="s">
        <v>609</v>
      </c>
      <c r="H44" s="44" t="s">
        <v>24</v>
      </c>
      <c r="I44" s="44" t="s">
        <v>693</v>
      </c>
      <c r="J44" s="45" t="str">
        <f>+F44</f>
        <v>España</v>
      </c>
      <c r="K44" s="45" t="str">
        <f>+G44</f>
        <v>Universidad Complutense de Madrid</v>
      </c>
      <c r="L44" s="45">
        <v>4</v>
      </c>
    </row>
    <row r="45" spans="1:12" s="45" customFormat="1" x14ac:dyDescent="0.2">
      <c r="A45" s="42">
        <v>1</v>
      </c>
      <c r="B45" s="44" t="s">
        <v>644</v>
      </c>
      <c r="C45" s="34" t="s">
        <v>645</v>
      </c>
      <c r="D45" s="44" t="s">
        <v>1462</v>
      </c>
      <c r="E45" s="44" t="s">
        <v>1446</v>
      </c>
      <c r="F45" s="44" t="s">
        <v>22</v>
      </c>
      <c r="G45" s="44" t="s">
        <v>609</v>
      </c>
      <c r="H45" s="44" t="s">
        <v>24</v>
      </c>
      <c r="I45" s="44" t="s">
        <v>273</v>
      </c>
    </row>
    <row r="46" spans="1:12" s="45" customFormat="1" x14ac:dyDescent="0.2">
      <c r="A46" s="42">
        <v>1</v>
      </c>
      <c r="B46" s="44" t="s">
        <v>1233</v>
      </c>
      <c r="C46" s="34" t="s">
        <v>1234</v>
      </c>
      <c r="D46" s="44" t="s">
        <v>1527</v>
      </c>
      <c r="E46" s="44" t="s">
        <v>1442</v>
      </c>
      <c r="F46" s="44" t="s">
        <v>22</v>
      </c>
      <c r="G46" s="44" t="s">
        <v>609</v>
      </c>
      <c r="H46" s="44" t="s">
        <v>16</v>
      </c>
      <c r="I46" s="44" t="s">
        <v>17</v>
      </c>
    </row>
    <row r="47" spans="1:12" s="45" customFormat="1" x14ac:dyDescent="0.2">
      <c r="A47" s="42">
        <v>1</v>
      </c>
      <c r="B47" s="44" t="s">
        <v>605</v>
      </c>
      <c r="C47" s="34" t="s">
        <v>606</v>
      </c>
      <c r="D47" s="44" t="s">
        <v>1533</v>
      </c>
      <c r="E47" s="44" t="s">
        <v>1442</v>
      </c>
      <c r="F47" s="44" t="s">
        <v>22</v>
      </c>
      <c r="G47" s="44" t="s">
        <v>609</v>
      </c>
      <c r="H47" s="44" t="s">
        <v>16</v>
      </c>
      <c r="I47" s="44" t="s">
        <v>610</v>
      </c>
    </row>
    <row r="48" spans="1:12" s="45" customFormat="1" x14ac:dyDescent="0.2">
      <c r="A48" s="42">
        <v>1</v>
      </c>
      <c r="B48" s="44" t="s">
        <v>245</v>
      </c>
      <c r="C48" s="34" t="s">
        <v>246</v>
      </c>
      <c r="D48" s="44" t="s">
        <v>1459</v>
      </c>
      <c r="E48" s="44" t="s">
        <v>1443</v>
      </c>
      <c r="F48" s="44" t="s">
        <v>22</v>
      </c>
      <c r="G48" s="44" t="s">
        <v>90</v>
      </c>
      <c r="H48" s="44" t="s">
        <v>165</v>
      </c>
      <c r="I48" s="44" t="s">
        <v>91</v>
      </c>
      <c r="J48" s="45" t="str">
        <f>+F48</f>
        <v>España</v>
      </c>
      <c r="K48" s="45" t="str">
        <f>+G48</f>
        <v>Universidad de Alicante</v>
      </c>
      <c r="L48" s="45">
        <f>SUM(A48:A101)</f>
        <v>54</v>
      </c>
    </row>
    <row r="49" spans="1:9" s="45" customFormat="1" x14ac:dyDescent="0.2">
      <c r="A49" s="42">
        <v>1</v>
      </c>
      <c r="B49" s="44" t="s">
        <v>1290</v>
      </c>
      <c r="C49" s="34" t="s">
        <v>1291</v>
      </c>
      <c r="D49" s="44" t="s">
        <v>1493</v>
      </c>
      <c r="E49" s="44" t="s">
        <v>1438</v>
      </c>
      <c r="F49" s="44" t="s">
        <v>22</v>
      </c>
      <c r="G49" s="44" t="s">
        <v>90</v>
      </c>
      <c r="H49" s="44" t="s">
        <v>165</v>
      </c>
      <c r="I49" s="44" t="s">
        <v>1195</v>
      </c>
    </row>
    <row r="50" spans="1:9" s="45" customFormat="1" x14ac:dyDescent="0.2">
      <c r="A50" s="42">
        <v>1</v>
      </c>
      <c r="B50" s="44" t="s">
        <v>1295</v>
      </c>
      <c r="C50" s="34" t="s">
        <v>1297</v>
      </c>
      <c r="D50" s="44" t="s">
        <v>1494</v>
      </c>
      <c r="E50" s="44" t="s">
        <v>1438</v>
      </c>
      <c r="F50" s="44" t="s">
        <v>22</v>
      </c>
      <c r="G50" s="44" t="s">
        <v>90</v>
      </c>
      <c r="H50" s="44" t="s">
        <v>165</v>
      </c>
      <c r="I50" s="44" t="s">
        <v>1195</v>
      </c>
    </row>
    <row r="51" spans="1:9" s="45" customFormat="1" x14ac:dyDescent="0.2">
      <c r="A51" s="42">
        <v>1</v>
      </c>
      <c r="B51" s="44" t="s">
        <v>1208</v>
      </c>
      <c r="C51" s="34" t="s">
        <v>1209</v>
      </c>
      <c r="D51" s="44" t="s">
        <v>1496</v>
      </c>
      <c r="E51" s="44" t="s">
        <v>1438</v>
      </c>
      <c r="F51" s="44" t="s">
        <v>22</v>
      </c>
      <c r="G51" s="44" t="s">
        <v>90</v>
      </c>
      <c r="H51" s="44" t="s">
        <v>165</v>
      </c>
      <c r="I51" s="44" t="s">
        <v>91</v>
      </c>
    </row>
    <row r="52" spans="1:9" s="45" customFormat="1" x14ac:dyDescent="0.2">
      <c r="A52" s="42">
        <v>1</v>
      </c>
      <c r="B52" s="44" t="s">
        <v>1199</v>
      </c>
      <c r="C52" s="34" t="s">
        <v>1200</v>
      </c>
      <c r="D52" s="44" t="s">
        <v>1494</v>
      </c>
      <c r="E52" s="44" t="s">
        <v>1438</v>
      </c>
      <c r="F52" s="44" t="s">
        <v>22</v>
      </c>
      <c r="G52" s="44" t="s">
        <v>90</v>
      </c>
      <c r="H52" s="44" t="s">
        <v>165</v>
      </c>
      <c r="I52" s="44" t="s">
        <v>1195</v>
      </c>
    </row>
    <row r="53" spans="1:9" s="45" customFormat="1" x14ac:dyDescent="0.2">
      <c r="A53" s="42">
        <v>1</v>
      </c>
      <c r="B53" s="44" t="s">
        <v>1197</v>
      </c>
      <c r="C53" s="34" t="s">
        <v>1198</v>
      </c>
      <c r="D53" s="44" t="s">
        <v>1494</v>
      </c>
      <c r="E53" s="44" t="s">
        <v>1438</v>
      </c>
      <c r="F53" s="44" t="s">
        <v>22</v>
      </c>
      <c r="G53" s="44" t="s">
        <v>90</v>
      </c>
      <c r="H53" s="44" t="s">
        <v>165</v>
      </c>
      <c r="I53" s="44" t="s">
        <v>1195</v>
      </c>
    </row>
    <row r="54" spans="1:9" s="45" customFormat="1" x14ac:dyDescent="0.2">
      <c r="A54" s="42">
        <v>1</v>
      </c>
      <c r="B54" s="44" t="s">
        <v>1205</v>
      </c>
      <c r="C54" s="34" t="s">
        <v>1206</v>
      </c>
      <c r="D54" s="44" t="s">
        <v>1459</v>
      </c>
      <c r="E54" s="44" t="s">
        <v>1442</v>
      </c>
      <c r="F54" s="44" t="s">
        <v>22</v>
      </c>
      <c r="G54" s="44" t="s">
        <v>90</v>
      </c>
      <c r="H54" s="44" t="s">
        <v>165</v>
      </c>
      <c r="I54" s="44" t="s">
        <v>1207</v>
      </c>
    </row>
    <row r="55" spans="1:9" s="45" customFormat="1" x14ac:dyDescent="0.2">
      <c r="A55" s="42">
        <v>1</v>
      </c>
      <c r="B55" s="44" t="s">
        <v>672</v>
      </c>
      <c r="C55" s="34" t="s">
        <v>673</v>
      </c>
      <c r="D55" s="44" t="s">
        <v>1459</v>
      </c>
      <c r="E55" s="44" t="s">
        <v>1443</v>
      </c>
      <c r="F55" s="44" t="s">
        <v>22</v>
      </c>
      <c r="G55" s="44" t="s">
        <v>90</v>
      </c>
      <c r="H55" s="44" t="s">
        <v>24</v>
      </c>
      <c r="I55" s="44" t="s">
        <v>91</v>
      </c>
    </row>
    <row r="56" spans="1:9" s="45" customFormat="1" x14ac:dyDescent="0.2">
      <c r="A56" s="42">
        <v>1</v>
      </c>
      <c r="B56" s="44" t="s">
        <v>685</v>
      </c>
      <c r="C56" s="34" t="s">
        <v>688</v>
      </c>
      <c r="D56" s="44" t="s">
        <v>1459</v>
      </c>
      <c r="E56" s="44" t="s">
        <v>1443</v>
      </c>
      <c r="F56" s="44" t="s">
        <v>22</v>
      </c>
      <c r="G56" s="44" t="s">
        <v>90</v>
      </c>
      <c r="H56" s="44" t="s">
        <v>24</v>
      </c>
      <c r="I56" s="44" t="s">
        <v>91</v>
      </c>
    </row>
    <row r="57" spans="1:9" s="45" customFormat="1" x14ac:dyDescent="0.2">
      <c r="A57" s="42">
        <v>1</v>
      </c>
      <c r="B57" s="44" t="s">
        <v>998</v>
      </c>
      <c r="C57" s="34" t="s">
        <v>999</v>
      </c>
      <c r="D57" s="44" t="s">
        <v>1459</v>
      </c>
      <c r="E57" s="44" t="s">
        <v>1443</v>
      </c>
      <c r="F57" s="44" t="s">
        <v>22</v>
      </c>
      <c r="G57" s="44" t="s">
        <v>90</v>
      </c>
      <c r="H57" s="44" t="s">
        <v>24</v>
      </c>
      <c r="I57" s="44" t="s">
        <v>91</v>
      </c>
    </row>
    <row r="58" spans="1:9" s="45" customFormat="1" x14ac:dyDescent="0.2">
      <c r="A58" s="42">
        <v>1</v>
      </c>
      <c r="B58" s="44" t="s">
        <v>1191</v>
      </c>
      <c r="C58" s="34" t="s">
        <v>1192</v>
      </c>
      <c r="D58" s="44" t="s">
        <v>1494</v>
      </c>
      <c r="E58" s="44" t="s">
        <v>1438</v>
      </c>
      <c r="F58" s="44" t="s">
        <v>22</v>
      </c>
      <c r="G58" s="44" t="s">
        <v>90</v>
      </c>
      <c r="H58" s="44" t="s">
        <v>24</v>
      </c>
      <c r="I58" s="44" t="s">
        <v>1195</v>
      </c>
    </row>
    <row r="59" spans="1:9" s="45" customFormat="1" x14ac:dyDescent="0.2">
      <c r="A59" s="42">
        <v>1</v>
      </c>
      <c r="B59" s="44" t="s">
        <v>1201</v>
      </c>
      <c r="C59" s="34" t="s">
        <v>1202</v>
      </c>
      <c r="D59" s="44" t="s">
        <v>1494</v>
      </c>
      <c r="E59" s="44" t="s">
        <v>1438</v>
      </c>
      <c r="F59" s="44" t="s">
        <v>22</v>
      </c>
      <c r="G59" s="44" t="s">
        <v>90</v>
      </c>
      <c r="H59" s="44" t="s">
        <v>24</v>
      </c>
      <c r="I59" s="44" t="s">
        <v>1203</v>
      </c>
    </row>
    <row r="60" spans="1:9" s="45" customFormat="1" x14ac:dyDescent="0.2">
      <c r="A60" s="42">
        <v>1</v>
      </c>
      <c r="B60" s="44" t="s">
        <v>1179</v>
      </c>
      <c r="C60" s="34" t="s">
        <v>1293</v>
      </c>
      <c r="D60" s="44" t="s">
        <v>1525</v>
      </c>
      <c r="E60" s="44" t="s">
        <v>1442</v>
      </c>
      <c r="F60" s="44" t="s">
        <v>22</v>
      </c>
      <c r="G60" s="44" t="s">
        <v>90</v>
      </c>
      <c r="H60" s="44" t="s">
        <v>24</v>
      </c>
      <c r="I60" s="44" t="s">
        <v>1181</v>
      </c>
    </row>
    <row r="61" spans="1:9" s="45" customFormat="1" x14ac:dyDescent="0.2">
      <c r="A61" s="42">
        <v>1</v>
      </c>
      <c r="B61" s="44" t="s">
        <v>580</v>
      </c>
      <c r="C61" s="34" t="s">
        <v>581</v>
      </c>
      <c r="D61" s="44" t="s">
        <v>1479</v>
      </c>
      <c r="E61" s="44" t="s">
        <v>1443</v>
      </c>
      <c r="F61" s="44" t="s">
        <v>22</v>
      </c>
      <c r="G61" s="44" t="s">
        <v>90</v>
      </c>
      <c r="H61" s="44" t="s">
        <v>1414</v>
      </c>
      <c r="I61" s="44" t="s">
        <v>97</v>
      </c>
    </row>
    <row r="62" spans="1:9" s="45" customFormat="1" x14ac:dyDescent="0.2">
      <c r="A62" s="42">
        <v>1</v>
      </c>
      <c r="B62" s="44" t="s">
        <v>657</v>
      </c>
      <c r="C62" s="34" t="s">
        <v>658</v>
      </c>
      <c r="D62" s="44" t="s">
        <v>1479</v>
      </c>
      <c r="E62" s="44" t="s">
        <v>1443</v>
      </c>
      <c r="F62" s="44" t="s">
        <v>22</v>
      </c>
      <c r="G62" s="44" t="s">
        <v>90</v>
      </c>
      <c r="H62" s="44" t="s">
        <v>660</v>
      </c>
      <c r="I62" s="44" t="s">
        <v>97</v>
      </c>
    </row>
    <row r="63" spans="1:9" s="45" customFormat="1" x14ac:dyDescent="0.2">
      <c r="A63" s="42">
        <v>1</v>
      </c>
      <c r="B63" s="44" t="s">
        <v>92</v>
      </c>
      <c r="C63" s="34" t="s">
        <v>93</v>
      </c>
      <c r="D63" s="44" t="s">
        <v>1479</v>
      </c>
      <c r="E63" s="44" t="s">
        <v>1443</v>
      </c>
      <c r="F63" s="44" t="s">
        <v>22</v>
      </c>
      <c r="G63" s="44" t="s">
        <v>90</v>
      </c>
      <c r="H63" s="44" t="s">
        <v>96</v>
      </c>
      <c r="I63" s="44" t="s">
        <v>97</v>
      </c>
    </row>
    <row r="64" spans="1:9" s="45" customFormat="1" x14ac:dyDescent="0.2">
      <c r="A64" s="42">
        <v>1</v>
      </c>
      <c r="B64" s="44" t="s">
        <v>116</v>
      </c>
      <c r="C64" s="34" t="s">
        <v>117</v>
      </c>
      <c r="D64" s="44" t="s">
        <v>1479</v>
      </c>
      <c r="E64" s="44" t="s">
        <v>1443</v>
      </c>
      <c r="F64" s="44" t="s">
        <v>22</v>
      </c>
      <c r="G64" s="44" t="s">
        <v>90</v>
      </c>
      <c r="H64" s="44" t="s">
        <v>96</v>
      </c>
      <c r="I64" s="44" t="s">
        <v>97</v>
      </c>
    </row>
    <row r="65" spans="1:9" s="45" customFormat="1" x14ac:dyDescent="0.2">
      <c r="A65" s="42">
        <v>1</v>
      </c>
      <c r="B65" s="44" t="s">
        <v>173</v>
      </c>
      <c r="C65" s="34" t="s">
        <v>174</v>
      </c>
      <c r="D65" s="44" t="s">
        <v>1479</v>
      </c>
      <c r="E65" s="44" t="s">
        <v>1443</v>
      </c>
      <c r="F65" s="44" t="s">
        <v>22</v>
      </c>
      <c r="G65" s="44" t="s">
        <v>90</v>
      </c>
      <c r="H65" s="44" t="s">
        <v>96</v>
      </c>
      <c r="I65" s="44" t="s">
        <v>97</v>
      </c>
    </row>
    <row r="66" spans="1:9" s="45" customFormat="1" x14ac:dyDescent="0.2">
      <c r="A66" s="42">
        <v>1</v>
      </c>
      <c r="B66" s="44" t="s">
        <v>248</v>
      </c>
      <c r="C66" s="34" t="s">
        <v>249</v>
      </c>
      <c r="D66" s="44" t="s">
        <v>1479</v>
      </c>
      <c r="E66" s="44" t="s">
        <v>1443</v>
      </c>
      <c r="F66" s="44" t="s">
        <v>22</v>
      </c>
      <c r="G66" s="44" t="s">
        <v>90</v>
      </c>
      <c r="H66" s="44" t="s">
        <v>96</v>
      </c>
      <c r="I66" s="44" t="s">
        <v>97</v>
      </c>
    </row>
    <row r="67" spans="1:9" s="45" customFormat="1" x14ac:dyDescent="0.2">
      <c r="A67" s="42">
        <v>1</v>
      </c>
      <c r="B67" s="44" t="s">
        <v>254</v>
      </c>
      <c r="C67" s="34" t="s">
        <v>255</v>
      </c>
      <c r="D67" s="44" t="s">
        <v>1479</v>
      </c>
      <c r="E67" s="44" t="s">
        <v>1443</v>
      </c>
      <c r="F67" s="44" t="s">
        <v>22</v>
      </c>
      <c r="G67" s="44" t="s">
        <v>90</v>
      </c>
      <c r="H67" s="44" t="s">
        <v>96</v>
      </c>
      <c r="I67" s="44" t="s">
        <v>97</v>
      </c>
    </row>
    <row r="68" spans="1:9" s="45" customFormat="1" x14ac:dyDescent="0.2">
      <c r="A68" s="42">
        <v>1</v>
      </c>
      <c r="B68" s="44" t="s">
        <v>257</v>
      </c>
      <c r="C68" s="34" t="s">
        <v>258</v>
      </c>
      <c r="D68" s="44" t="s">
        <v>1479</v>
      </c>
      <c r="E68" s="44" t="s">
        <v>1443</v>
      </c>
      <c r="F68" s="44" t="s">
        <v>22</v>
      </c>
      <c r="G68" s="44" t="s">
        <v>90</v>
      </c>
      <c r="H68" s="44" t="s">
        <v>96</v>
      </c>
      <c r="I68" s="44" t="s">
        <v>97</v>
      </c>
    </row>
    <row r="69" spans="1:9" s="45" customFormat="1" x14ac:dyDescent="0.2">
      <c r="A69" s="42">
        <v>1</v>
      </c>
      <c r="B69" s="44" t="s">
        <v>277</v>
      </c>
      <c r="C69" s="34" t="s">
        <v>278</v>
      </c>
      <c r="D69" s="44" t="s">
        <v>1479</v>
      </c>
      <c r="E69" s="44" t="s">
        <v>1443</v>
      </c>
      <c r="F69" s="44" t="s">
        <v>22</v>
      </c>
      <c r="G69" s="44" t="s">
        <v>90</v>
      </c>
      <c r="H69" s="44" t="s">
        <v>96</v>
      </c>
      <c r="I69" s="44" t="s">
        <v>97</v>
      </c>
    </row>
    <row r="70" spans="1:9" s="45" customFormat="1" x14ac:dyDescent="0.2">
      <c r="A70" s="42">
        <v>1</v>
      </c>
      <c r="B70" s="44" t="s">
        <v>312</v>
      </c>
      <c r="C70" s="34" t="s">
        <v>313</v>
      </c>
      <c r="D70" s="44" t="s">
        <v>1479</v>
      </c>
      <c r="E70" s="44" t="s">
        <v>1443</v>
      </c>
      <c r="F70" s="44" t="s">
        <v>22</v>
      </c>
      <c r="G70" s="44" t="s">
        <v>90</v>
      </c>
      <c r="H70" s="44" t="s">
        <v>96</v>
      </c>
      <c r="I70" s="44" t="s">
        <v>97</v>
      </c>
    </row>
    <row r="71" spans="1:9" s="45" customFormat="1" x14ac:dyDescent="0.2">
      <c r="A71" s="42">
        <v>1</v>
      </c>
      <c r="B71" s="44" t="s">
        <v>362</v>
      </c>
      <c r="C71" s="34" t="s">
        <v>363</v>
      </c>
      <c r="D71" s="44" t="s">
        <v>1479</v>
      </c>
      <c r="E71" s="44" t="s">
        <v>1443</v>
      </c>
      <c r="F71" s="44" t="s">
        <v>22</v>
      </c>
      <c r="G71" s="44" t="s">
        <v>90</v>
      </c>
      <c r="H71" s="44" t="s">
        <v>96</v>
      </c>
      <c r="I71" s="44" t="s">
        <v>97</v>
      </c>
    </row>
    <row r="72" spans="1:9" s="45" customFormat="1" x14ac:dyDescent="0.2">
      <c r="A72" s="42">
        <v>1</v>
      </c>
      <c r="B72" s="44" t="s">
        <v>546</v>
      </c>
      <c r="C72" s="34" t="s">
        <v>547</v>
      </c>
      <c r="D72" s="44" t="s">
        <v>1479</v>
      </c>
      <c r="E72" s="44" t="s">
        <v>1443</v>
      </c>
      <c r="F72" s="44" t="s">
        <v>22</v>
      </c>
      <c r="G72" s="44" t="s">
        <v>90</v>
      </c>
      <c r="H72" s="44" t="s">
        <v>96</v>
      </c>
      <c r="I72" s="44" t="s">
        <v>97</v>
      </c>
    </row>
    <row r="73" spans="1:9" s="45" customFormat="1" x14ac:dyDescent="0.2">
      <c r="A73" s="42">
        <v>1</v>
      </c>
      <c r="B73" s="44" t="s">
        <v>568</v>
      </c>
      <c r="C73" s="34" t="s">
        <v>569</v>
      </c>
      <c r="D73" s="44" t="s">
        <v>1479</v>
      </c>
      <c r="E73" s="44" t="s">
        <v>1443</v>
      </c>
      <c r="F73" s="44" t="s">
        <v>22</v>
      </c>
      <c r="G73" s="44" t="s">
        <v>90</v>
      </c>
      <c r="H73" s="44" t="s">
        <v>96</v>
      </c>
      <c r="I73" s="44" t="s">
        <v>97</v>
      </c>
    </row>
    <row r="74" spans="1:9" s="45" customFormat="1" x14ac:dyDescent="0.2">
      <c r="A74" s="42">
        <v>1</v>
      </c>
      <c r="B74" s="44" t="s">
        <v>611</v>
      </c>
      <c r="C74" s="34" t="s">
        <v>612</v>
      </c>
      <c r="D74" s="44" t="s">
        <v>1479</v>
      </c>
      <c r="E74" s="44" t="s">
        <v>1443</v>
      </c>
      <c r="F74" s="44" t="s">
        <v>22</v>
      </c>
      <c r="G74" s="44" t="s">
        <v>90</v>
      </c>
      <c r="H74" s="44" t="s">
        <v>96</v>
      </c>
      <c r="I74" s="44" t="s">
        <v>97</v>
      </c>
    </row>
    <row r="75" spans="1:9" s="45" customFormat="1" x14ac:dyDescent="0.2">
      <c r="A75" s="42">
        <v>1</v>
      </c>
      <c r="B75" s="44" t="s">
        <v>718</v>
      </c>
      <c r="C75" s="34" t="s">
        <v>719</v>
      </c>
      <c r="D75" s="44" t="s">
        <v>1479</v>
      </c>
      <c r="E75" s="44" t="s">
        <v>1443</v>
      </c>
      <c r="F75" s="44" t="s">
        <v>22</v>
      </c>
      <c r="G75" s="44" t="s">
        <v>90</v>
      </c>
      <c r="H75" s="44" t="s">
        <v>96</v>
      </c>
      <c r="I75" s="44" t="s">
        <v>97</v>
      </c>
    </row>
    <row r="76" spans="1:9" s="45" customFormat="1" x14ac:dyDescent="0.2">
      <c r="A76" s="42">
        <v>1</v>
      </c>
      <c r="B76" s="44" t="s">
        <v>749</v>
      </c>
      <c r="C76" s="34" t="s">
        <v>750</v>
      </c>
      <c r="D76" s="44" t="s">
        <v>1479</v>
      </c>
      <c r="E76" s="44" t="s">
        <v>1443</v>
      </c>
      <c r="F76" s="44" t="s">
        <v>22</v>
      </c>
      <c r="G76" s="44" t="s">
        <v>90</v>
      </c>
      <c r="H76" s="44" t="s">
        <v>96</v>
      </c>
      <c r="I76" s="44" t="s">
        <v>97</v>
      </c>
    </row>
    <row r="77" spans="1:9" s="45" customFormat="1" x14ac:dyDescent="0.2">
      <c r="A77" s="42">
        <v>1</v>
      </c>
      <c r="B77" s="44" t="s">
        <v>773</v>
      </c>
      <c r="C77" s="34" t="s">
        <v>774</v>
      </c>
      <c r="D77" s="44" t="s">
        <v>1479</v>
      </c>
      <c r="E77" s="44" t="s">
        <v>1443</v>
      </c>
      <c r="F77" s="44" t="s">
        <v>22</v>
      </c>
      <c r="G77" s="44" t="s">
        <v>90</v>
      </c>
      <c r="H77" s="44" t="s">
        <v>96</v>
      </c>
      <c r="I77" s="44" t="s">
        <v>97</v>
      </c>
    </row>
    <row r="78" spans="1:9" s="45" customFormat="1" x14ac:dyDescent="0.2">
      <c r="A78" s="42">
        <v>1</v>
      </c>
      <c r="B78" s="44" t="s">
        <v>810</v>
      </c>
      <c r="C78" s="34" t="s">
        <v>811</v>
      </c>
      <c r="D78" s="44" t="s">
        <v>1479</v>
      </c>
      <c r="E78" s="44" t="s">
        <v>1443</v>
      </c>
      <c r="F78" s="44" t="s">
        <v>22</v>
      </c>
      <c r="G78" s="44" t="s">
        <v>90</v>
      </c>
      <c r="H78" s="44" t="s">
        <v>96</v>
      </c>
      <c r="I78" s="44" t="s">
        <v>97</v>
      </c>
    </row>
    <row r="79" spans="1:9" s="45" customFormat="1" x14ac:dyDescent="0.2">
      <c r="A79" s="42">
        <v>1</v>
      </c>
      <c r="B79" s="44" t="s">
        <v>845</v>
      </c>
      <c r="C79" s="34" t="s">
        <v>846</v>
      </c>
      <c r="D79" s="44" t="s">
        <v>1479</v>
      </c>
      <c r="E79" s="44" t="s">
        <v>1443</v>
      </c>
      <c r="F79" s="44" t="s">
        <v>22</v>
      </c>
      <c r="G79" s="44" t="s">
        <v>90</v>
      </c>
      <c r="H79" s="44" t="s">
        <v>96</v>
      </c>
      <c r="I79" s="44" t="s">
        <v>97</v>
      </c>
    </row>
    <row r="80" spans="1:9" s="45" customFormat="1" x14ac:dyDescent="0.2">
      <c r="A80" s="42">
        <v>1</v>
      </c>
      <c r="B80" s="44" t="s">
        <v>878</v>
      </c>
      <c r="C80" s="34" t="s">
        <v>879</v>
      </c>
      <c r="D80" s="44" t="s">
        <v>1479</v>
      </c>
      <c r="E80" s="44" t="s">
        <v>1443</v>
      </c>
      <c r="F80" s="44" t="s">
        <v>22</v>
      </c>
      <c r="G80" s="44" t="s">
        <v>90</v>
      </c>
      <c r="H80" s="44" t="s">
        <v>96</v>
      </c>
      <c r="I80" s="44" t="s">
        <v>97</v>
      </c>
    </row>
    <row r="81" spans="1:9" s="45" customFormat="1" x14ac:dyDescent="0.2">
      <c r="A81" s="42">
        <v>1</v>
      </c>
      <c r="B81" s="44" t="s">
        <v>884</v>
      </c>
      <c r="C81" s="34" t="s">
        <v>363</v>
      </c>
      <c r="D81" s="44" t="s">
        <v>1479</v>
      </c>
      <c r="E81" s="44" t="s">
        <v>1443</v>
      </c>
      <c r="F81" s="44" t="s">
        <v>22</v>
      </c>
      <c r="G81" s="44" t="s">
        <v>90</v>
      </c>
      <c r="H81" s="44" t="s">
        <v>96</v>
      </c>
      <c r="I81" s="44" t="s">
        <v>97</v>
      </c>
    </row>
    <row r="82" spans="1:9" s="45" customFormat="1" x14ac:dyDescent="0.2">
      <c r="A82" s="42">
        <v>1</v>
      </c>
      <c r="B82" s="44" t="s">
        <v>893</v>
      </c>
      <c r="C82" s="34" t="s">
        <v>894</v>
      </c>
      <c r="D82" s="44" t="s">
        <v>1479</v>
      </c>
      <c r="E82" s="44" t="s">
        <v>1443</v>
      </c>
      <c r="F82" s="44" t="s">
        <v>22</v>
      </c>
      <c r="G82" s="44" t="s">
        <v>90</v>
      </c>
      <c r="H82" s="44" t="s">
        <v>96</v>
      </c>
      <c r="I82" s="44" t="s">
        <v>97</v>
      </c>
    </row>
    <row r="83" spans="1:9" s="45" customFormat="1" x14ac:dyDescent="0.2">
      <c r="A83" s="42">
        <v>1</v>
      </c>
      <c r="B83" s="44" t="s">
        <v>958</v>
      </c>
      <c r="C83" s="34" t="s">
        <v>959</v>
      </c>
      <c r="D83" s="44" t="s">
        <v>1479</v>
      </c>
      <c r="E83" s="44" t="s">
        <v>1443</v>
      </c>
      <c r="F83" s="44" t="s">
        <v>22</v>
      </c>
      <c r="G83" s="44" t="s">
        <v>90</v>
      </c>
      <c r="H83" s="44" t="s">
        <v>96</v>
      </c>
      <c r="I83" s="44" t="s">
        <v>97</v>
      </c>
    </row>
    <row r="84" spans="1:9" s="45" customFormat="1" x14ac:dyDescent="0.2">
      <c r="A84" s="42">
        <v>1</v>
      </c>
      <c r="B84" s="44" t="s">
        <v>964</v>
      </c>
      <c r="C84" s="34" t="s">
        <v>965</v>
      </c>
      <c r="D84" s="44" t="s">
        <v>1479</v>
      </c>
      <c r="E84" s="44" t="s">
        <v>1443</v>
      </c>
      <c r="F84" s="44" t="s">
        <v>22</v>
      </c>
      <c r="G84" s="44" t="s">
        <v>90</v>
      </c>
      <c r="H84" s="44" t="s">
        <v>96</v>
      </c>
      <c r="I84" s="44" t="s">
        <v>97</v>
      </c>
    </row>
    <row r="85" spans="1:9" s="45" customFormat="1" x14ac:dyDescent="0.2">
      <c r="A85" s="42">
        <v>1</v>
      </c>
      <c r="B85" s="44" t="s">
        <v>973</v>
      </c>
      <c r="C85" s="34" t="s">
        <v>974</v>
      </c>
      <c r="D85" s="44" t="s">
        <v>1479</v>
      </c>
      <c r="E85" s="44" t="s">
        <v>1443</v>
      </c>
      <c r="F85" s="44" t="s">
        <v>22</v>
      </c>
      <c r="G85" s="44" t="s">
        <v>90</v>
      </c>
      <c r="H85" s="44" t="s">
        <v>96</v>
      </c>
      <c r="I85" s="44" t="s">
        <v>97</v>
      </c>
    </row>
    <row r="86" spans="1:9" s="45" customFormat="1" x14ac:dyDescent="0.2">
      <c r="A86" s="42">
        <v>1</v>
      </c>
      <c r="B86" s="44" t="s">
        <v>86</v>
      </c>
      <c r="C86" s="34" t="s">
        <v>87</v>
      </c>
      <c r="D86" s="44" t="s">
        <v>1459</v>
      </c>
      <c r="E86" s="44" t="s">
        <v>1443</v>
      </c>
      <c r="F86" s="44" t="s">
        <v>22</v>
      </c>
      <c r="G86" s="44" t="s">
        <v>90</v>
      </c>
      <c r="H86" s="44" t="s">
        <v>52</v>
      </c>
      <c r="I86" s="44" t="s">
        <v>91</v>
      </c>
    </row>
    <row r="87" spans="1:9" s="45" customFormat="1" x14ac:dyDescent="0.2">
      <c r="A87" s="42">
        <v>1</v>
      </c>
      <c r="B87" s="44" t="s">
        <v>119</v>
      </c>
      <c r="C87" s="34" t="s">
        <v>120</v>
      </c>
      <c r="D87" s="44" t="s">
        <v>1459</v>
      </c>
      <c r="E87" s="44" t="s">
        <v>1443</v>
      </c>
      <c r="F87" s="44" t="s">
        <v>22</v>
      </c>
      <c r="G87" s="44" t="s">
        <v>90</v>
      </c>
      <c r="H87" s="44" t="s">
        <v>52</v>
      </c>
      <c r="I87" s="44" t="s">
        <v>91</v>
      </c>
    </row>
    <row r="88" spans="1:9" s="45" customFormat="1" x14ac:dyDescent="0.2">
      <c r="A88" s="42">
        <v>1</v>
      </c>
      <c r="B88" s="44" t="s">
        <v>213</v>
      </c>
      <c r="C88" s="34" t="s">
        <v>214</v>
      </c>
      <c r="D88" s="44" t="s">
        <v>1459</v>
      </c>
      <c r="E88" s="44" t="s">
        <v>1443</v>
      </c>
      <c r="F88" s="44" t="s">
        <v>22</v>
      </c>
      <c r="G88" s="44" t="s">
        <v>90</v>
      </c>
      <c r="H88" s="44" t="s">
        <v>52</v>
      </c>
      <c r="I88" s="44" t="s">
        <v>91</v>
      </c>
    </row>
    <row r="89" spans="1:9" s="45" customFormat="1" x14ac:dyDescent="0.2">
      <c r="A89" s="42">
        <v>1</v>
      </c>
      <c r="B89" s="44" t="s">
        <v>251</v>
      </c>
      <c r="C89" s="34" t="s">
        <v>252</v>
      </c>
      <c r="D89" s="44" t="s">
        <v>1459</v>
      </c>
      <c r="E89" s="44" t="s">
        <v>1443</v>
      </c>
      <c r="F89" s="44" t="s">
        <v>22</v>
      </c>
      <c r="G89" s="44" t="s">
        <v>90</v>
      </c>
      <c r="H89" s="44" t="s">
        <v>52</v>
      </c>
      <c r="I89" s="44" t="s">
        <v>91</v>
      </c>
    </row>
    <row r="90" spans="1:9" s="45" customFormat="1" x14ac:dyDescent="0.2">
      <c r="A90" s="42">
        <v>1</v>
      </c>
      <c r="B90" s="44" t="s">
        <v>405</v>
      </c>
      <c r="C90" s="34" t="s">
        <v>406</v>
      </c>
      <c r="D90" s="44" t="s">
        <v>1459</v>
      </c>
      <c r="E90" s="44" t="s">
        <v>1443</v>
      </c>
      <c r="F90" s="44" t="s">
        <v>22</v>
      </c>
      <c r="G90" s="44" t="s">
        <v>90</v>
      </c>
      <c r="H90" s="44" t="s">
        <v>52</v>
      </c>
      <c r="I90" s="44" t="s">
        <v>91</v>
      </c>
    </row>
    <row r="91" spans="1:9" s="45" customFormat="1" x14ac:dyDescent="0.2">
      <c r="A91" s="42">
        <v>1</v>
      </c>
      <c r="B91" s="44" t="s">
        <v>532</v>
      </c>
      <c r="C91" s="34" t="s">
        <v>533</v>
      </c>
      <c r="D91" s="44" t="s">
        <v>1479</v>
      </c>
      <c r="E91" s="44" t="s">
        <v>1443</v>
      </c>
      <c r="F91" s="44" t="s">
        <v>22</v>
      </c>
      <c r="G91" s="44" t="s">
        <v>90</v>
      </c>
      <c r="H91" s="44" t="s">
        <v>52</v>
      </c>
      <c r="I91" s="44" t="s">
        <v>97</v>
      </c>
    </row>
    <row r="92" spans="1:9" s="45" customFormat="1" x14ac:dyDescent="0.2">
      <c r="A92" s="42">
        <v>1</v>
      </c>
      <c r="B92" s="44" t="s">
        <v>549</v>
      </c>
      <c r="C92" s="34" t="s">
        <v>550</v>
      </c>
      <c r="D92" s="44" t="s">
        <v>1459</v>
      </c>
      <c r="E92" s="44" t="s">
        <v>1443</v>
      </c>
      <c r="F92" s="44" t="s">
        <v>22</v>
      </c>
      <c r="G92" s="44" t="s">
        <v>90</v>
      </c>
      <c r="H92" s="44" t="s">
        <v>52</v>
      </c>
      <c r="I92" s="44" t="s">
        <v>91</v>
      </c>
    </row>
    <row r="93" spans="1:9" s="45" customFormat="1" x14ac:dyDescent="0.2">
      <c r="A93" s="42">
        <v>1</v>
      </c>
      <c r="B93" s="44" t="s">
        <v>558</v>
      </c>
      <c r="C93" s="34" t="s">
        <v>559</v>
      </c>
      <c r="D93" s="44" t="s">
        <v>1459</v>
      </c>
      <c r="E93" s="44" t="s">
        <v>1443</v>
      </c>
      <c r="F93" s="44" t="s">
        <v>22</v>
      </c>
      <c r="G93" s="44" t="s">
        <v>90</v>
      </c>
      <c r="H93" s="44" t="s">
        <v>52</v>
      </c>
      <c r="I93" s="44" t="s">
        <v>91</v>
      </c>
    </row>
    <row r="94" spans="1:9" s="45" customFormat="1" x14ac:dyDescent="0.2">
      <c r="A94" s="42">
        <v>1</v>
      </c>
      <c r="B94" s="44" t="s">
        <v>682</v>
      </c>
      <c r="C94" s="34" t="s">
        <v>683</v>
      </c>
      <c r="D94" s="44" t="s">
        <v>1459</v>
      </c>
      <c r="E94" s="44" t="s">
        <v>1443</v>
      </c>
      <c r="F94" s="44" t="s">
        <v>22</v>
      </c>
      <c r="G94" s="44" t="s">
        <v>90</v>
      </c>
      <c r="H94" s="44" t="s">
        <v>52</v>
      </c>
      <c r="I94" s="44" t="s">
        <v>91</v>
      </c>
    </row>
    <row r="95" spans="1:9" s="45" customFormat="1" x14ac:dyDescent="0.2">
      <c r="A95" s="42">
        <v>1</v>
      </c>
      <c r="B95" s="44" t="s">
        <v>699</v>
      </c>
      <c r="C95" s="34" t="s">
        <v>700</v>
      </c>
      <c r="D95" s="44" t="s">
        <v>1459</v>
      </c>
      <c r="E95" s="44" t="s">
        <v>1443</v>
      </c>
      <c r="F95" s="44" t="s">
        <v>22</v>
      </c>
      <c r="G95" s="44" t="s">
        <v>90</v>
      </c>
      <c r="H95" s="44" t="s">
        <v>52</v>
      </c>
      <c r="I95" s="44" t="s">
        <v>91</v>
      </c>
    </row>
    <row r="96" spans="1:9" s="45" customFormat="1" x14ac:dyDescent="0.2">
      <c r="A96" s="42">
        <v>1</v>
      </c>
      <c r="B96" s="44" t="s">
        <v>721</v>
      </c>
      <c r="C96" s="34" t="s">
        <v>722</v>
      </c>
      <c r="D96" s="44" t="s">
        <v>1459</v>
      </c>
      <c r="E96" s="44" t="s">
        <v>1443</v>
      </c>
      <c r="F96" s="44" t="s">
        <v>22</v>
      </c>
      <c r="G96" s="44" t="s">
        <v>90</v>
      </c>
      <c r="H96" s="44" t="s">
        <v>52</v>
      </c>
      <c r="I96" s="44" t="s">
        <v>91</v>
      </c>
    </row>
    <row r="97" spans="1:12" s="45" customFormat="1" x14ac:dyDescent="0.2">
      <c r="A97" s="42">
        <v>1</v>
      </c>
      <c r="B97" s="44" t="s">
        <v>899</v>
      </c>
      <c r="C97" s="34" t="s">
        <v>900</v>
      </c>
      <c r="D97" s="44" t="s">
        <v>1459</v>
      </c>
      <c r="E97" s="44" t="s">
        <v>1443</v>
      </c>
      <c r="F97" s="44" t="s">
        <v>22</v>
      </c>
      <c r="G97" s="44" t="s">
        <v>90</v>
      </c>
      <c r="H97" s="44" t="s">
        <v>52</v>
      </c>
      <c r="I97" s="44" t="s">
        <v>91</v>
      </c>
    </row>
    <row r="98" spans="1:12" s="45" customFormat="1" x14ac:dyDescent="0.2">
      <c r="A98" s="42">
        <v>1</v>
      </c>
      <c r="B98" s="44" t="s">
        <v>917</v>
      </c>
      <c r="C98" s="34" t="s">
        <v>918</v>
      </c>
      <c r="D98" s="44" t="s">
        <v>1459</v>
      </c>
      <c r="E98" s="44" t="s">
        <v>1443</v>
      </c>
      <c r="F98" s="44" t="s">
        <v>22</v>
      </c>
      <c r="G98" s="44" t="s">
        <v>90</v>
      </c>
      <c r="H98" s="44" t="s">
        <v>52</v>
      </c>
      <c r="I98" s="44" t="s">
        <v>91</v>
      </c>
    </row>
    <row r="99" spans="1:12" s="45" customFormat="1" x14ac:dyDescent="0.2">
      <c r="A99" s="42">
        <v>1</v>
      </c>
      <c r="B99" s="44" t="s">
        <v>940</v>
      </c>
      <c r="C99" s="34" t="s">
        <v>941</v>
      </c>
      <c r="D99" s="44" t="s">
        <v>1459</v>
      </c>
      <c r="E99" s="44" t="s">
        <v>1443</v>
      </c>
      <c r="F99" s="44" t="s">
        <v>22</v>
      </c>
      <c r="G99" s="44" t="s">
        <v>90</v>
      </c>
      <c r="H99" s="44" t="s">
        <v>52</v>
      </c>
      <c r="I99" s="44" t="s">
        <v>91</v>
      </c>
    </row>
    <row r="100" spans="1:12" s="45" customFormat="1" x14ac:dyDescent="0.2">
      <c r="A100" s="42">
        <v>1</v>
      </c>
      <c r="B100" s="44" t="s">
        <v>979</v>
      </c>
      <c r="C100" s="34" t="s">
        <v>980</v>
      </c>
      <c r="D100" s="44" t="s">
        <v>1459</v>
      </c>
      <c r="E100" s="44" t="s">
        <v>1443</v>
      </c>
      <c r="F100" s="44" t="s">
        <v>22</v>
      </c>
      <c r="G100" s="44" t="s">
        <v>90</v>
      </c>
      <c r="H100" s="44" t="s">
        <v>52</v>
      </c>
      <c r="I100" s="44" t="s">
        <v>91</v>
      </c>
    </row>
    <row r="101" spans="1:12" s="45" customFormat="1" x14ac:dyDescent="0.2">
      <c r="A101" s="42">
        <v>1</v>
      </c>
      <c r="B101" s="44" t="s">
        <v>1142</v>
      </c>
      <c r="C101" s="34" t="s">
        <v>1143</v>
      </c>
      <c r="D101" s="44" t="s">
        <v>1515</v>
      </c>
      <c r="E101" s="44" t="s">
        <v>1438</v>
      </c>
      <c r="F101" s="44" t="s">
        <v>22</v>
      </c>
      <c r="G101" s="44" t="s">
        <v>90</v>
      </c>
      <c r="H101" s="44" t="s">
        <v>52</v>
      </c>
      <c r="I101" s="44" t="s">
        <v>1144</v>
      </c>
    </row>
    <row r="102" spans="1:12" s="45" customFormat="1" x14ac:dyDescent="0.2">
      <c r="A102" s="42">
        <v>1</v>
      </c>
      <c r="B102" s="44" t="s">
        <v>206</v>
      </c>
      <c r="C102" s="34" t="s">
        <v>207</v>
      </c>
      <c r="D102" s="44" t="s">
        <v>209</v>
      </c>
      <c r="E102" s="44" t="s">
        <v>1438</v>
      </c>
      <c r="F102" s="44" t="s">
        <v>22</v>
      </c>
      <c r="G102" s="44" t="s">
        <v>210</v>
      </c>
      <c r="H102" s="44" t="s">
        <v>211</v>
      </c>
      <c r="I102" s="44" t="s">
        <v>212</v>
      </c>
      <c r="J102" s="45" t="str">
        <f>+F102</f>
        <v>España</v>
      </c>
      <c r="K102" s="45" t="str">
        <f>+G102</f>
        <v>Universidad de Barcelona</v>
      </c>
      <c r="L102" s="45">
        <v>1</v>
      </c>
    </row>
    <row r="103" spans="1:12" s="45" customFormat="1" x14ac:dyDescent="0.2">
      <c r="A103" s="42">
        <v>1</v>
      </c>
      <c r="B103" s="44" t="s">
        <v>1229</v>
      </c>
      <c r="C103" s="34" t="s">
        <v>1230</v>
      </c>
      <c r="D103" s="44" t="s">
        <v>1529</v>
      </c>
      <c r="E103" s="44" t="s">
        <v>1442</v>
      </c>
      <c r="F103" s="44" t="s">
        <v>102</v>
      </c>
      <c r="G103" s="44" t="s">
        <v>135</v>
      </c>
      <c r="H103" s="44" t="s">
        <v>16</v>
      </c>
      <c r="I103" s="44" t="s">
        <v>1232</v>
      </c>
      <c r="J103" s="45" t="str">
        <f>+F103</f>
        <v>Argentina</v>
      </c>
      <c r="K103" s="45" t="str">
        <f>+G103</f>
        <v>Universidad de Buenos Aires</v>
      </c>
      <c r="L103" s="45">
        <v>3</v>
      </c>
    </row>
    <row r="104" spans="1:12" s="45" customFormat="1" x14ac:dyDescent="0.2">
      <c r="A104" s="42">
        <v>1</v>
      </c>
      <c r="B104" s="44" t="s">
        <v>131</v>
      </c>
      <c r="C104" s="34" t="s">
        <v>132</v>
      </c>
      <c r="D104" s="44" t="s">
        <v>1458</v>
      </c>
      <c r="E104" s="44" t="s">
        <v>1442</v>
      </c>
      <c r="F104" s="44" t="s">
        <v>102</v>
      </c>
      <c r="G104" s="44" t="s">
        <v>135</v>
      </c>
      <c r="H104" s="44" t="s">
        <v>16</v>
      </c>
      <c r="I104" s="44" t="s">
        <v>136</v>
      </c>
    </row>
    <row r="105" spans="1:12" s="45" customFormat="1" x14ac:dyDescent="0.2">
      <c r="A105" s="42">
        <v>1</v>
      </c>
      <c r="B105" s="44" t="s">
        <v>714</v>
      </c>
      <c r="C105" s="34" t="s">
        <v>715</v>
      </c>
      <c r="D105" s="44" t="s">
        <v>1516</v>
      </c>
      <c r="E105" s="44" t="s">
        <v>1438</v>
      </c>
      <c r="F105" s="44" t="s">
        <v>102</v>
      </c>
      <c r="G105" s="44" t="s">
        <v>135</v>
      </c>
      <c r="H105" s="44" t="s">
        <v>45</v>
      </c>
      <c r="I105" s="44" t="s">
        <v>717</v>
      </c>
    </row>
    <row r="106" spans="1:12" s="45" customFormat="1" x14ac:dyDescent="0.2">
      <c r="A106" s="42">
        <v>1</v>
      </c>
      <c r="B106" s="44" t="s">
        <v>388</v>
      </c>
      <c r="C106" s="34" t="s">
        <v>389</v>
      </c>
      <c r="D106" s="44" t="s">
        <v>1511</v>
      </c>
      <c r="E106" s="44" t="s">
        <v>1438</v>
      </c>
      <c r="F106" s="44" t="s">
        <v>22</v>
      </c>
      <c r="G106" s="44" t="s">
        <v>392</v>
      </c>
      <c r="H106" s="44" t="s">
        <v>111</v>
      </c>
      <c r="I106" s="44" t="s">
        <v>393</v>
      </c>
      <c r="J106" s="45" t="str">
        <f>+F106</f>
        <v>España</v>
      </c>
      <c r="K106" s="45" t="str">
        <f>+G106</f>
        <v>Universidad de Cantabria</v>
      </c>
      <c r="L106" s="45">
        <v>1</v>
      </c>
    </row>
    <row r="107" spans="1:12" s="45" customFormat="1" x14ac:dyDescent="0.2">
      <c r="A107" s="42">
        <v>1</v>
      </c>
      <c r="B107" s="44" t="s">
        <v>220</v>
      </c>
      <c r="C107" s="34" t="s">
        <v>221</v>
      </c>
      <c r="D107" s="44" t="s">
        <v>1483</v>
      </c>
      <c r="E107" s="44" t="s">
        <v>1443</v>
      </c>
      <c r="F107" s="44" t="s">
        <v>50</v>
      </c>
      <c r="G107" s="44" t="s">
        <v>223</v>
      </c>
      <c r="H107" s="44" t="s">
        <v>1414</v>
      </c>
      <c r="I107" s="44" t="s">
        <v>1196</v>
      </c>
      <c r="J107" s="45" t="str">
        <f>+F107</f>
        <v>Chile</v>
      </c>
      <c r="K107" s="45" t="str">
        <f>+G107</f>
        <v xml:space="preserve">Universidad de Concepción </v>
      </c>
      <c r="L107" s="45">
        <v>5</v>
      </c>
    </row>
    <row r="108" spans="1:12" s="45" customFormat="1" x14ac:dyDescent="0.2">
      <c r="A108" s="42">
        <v>1</v>
      </c>
      <c r="B108" s="44" t="s">
        <v>283</v>
      </c>
      <c r="C108" s="34" t="s">
        <v>284</v>
      </c>
      <c r="D108" s="44" t="s">
        <v>1483</v>
      </c>
      <c r="E108" s="44" t="s">
        <v>1443</v>
      </c>
      <c r="F108" s="44" t="s">
        <v>50</v>
      </c>
      <c r="G108" s="44" t="s">
        <v>223</v>
      </c>
      <c r="H108" s="44" t="s">
        <v>1414</v>
      </c>
      <c r="I108" s="44" t="s">
        <v>224</v>
      </c>
    </row>
    <row r="109" spans="1:12" s="45" customFormat="1" x14ac:dyDescent="0.2">
      <c r="A109" s="42">
        <v>1</v>
      </c>
      <c r="B109" s="44" t="s">
        <v>485</v>
      </c>
      <c r="C109" s="34" t="s">
        <v>486</v>
      </c>
      <c r="D109" s="44" t="s">
        <v>1483</v>
      </c>
      <c r="E109" s="44" t="s">
        <v>1443</v>
      </c>
      <c r="F109" s="44" t="s">
        <v>50</v>
      </c>
      <c r="G109" s="44" t="s">
        <v>223</v>
      </c>
      <c r="H109" s="44" t="s">
        <v>1414</v>
      </c>
      <c r="I109" s="44" t="s">
        <v>224</v>
      </c>
    </row>
    <row r="110" spans="1:12" s="45" customFormat="1" x14ac:dyDescent="0.2">
      <c r="A110" s="42">
        <v>1</v>
      </c>
      <c r="B110" s="44" t="s">
        <v>804</v>
      </c>
      <c r="C110" s="34" t="s">
        <v>805</v>
      </c>
      <c r="D110" s="44" t="s">
        <v>1483</v>
      </c>
      <c r="E110" s="44" t="s">
        <v>1443</v>
      </c>
      <c r="F110" s="44" t="s">
        <v>50</v>
      </c>
      <c r="G110" s="44" t="s">
        <v>223</v>
      </c>
      <c r="H110" s="44" t="s">
        <v>1414</v>
      </c>
      <c r="I110" s="44" t="s">
        <v>224</v>
      </c>
    </row>
    <row r="111" spans="1:12" s="45" customFormat="1" x14ac:dyDescent="0.2">
      <c r="A111" s="42">
        <v>1</v>
      </c>
      <c r="B111" s="44" t="s">
        <v>896</v>
      </c>
      <c r="C111" s="34" t="s">
        <v>897</v>
      </c>
      <c r="D111" s="44" t="s">
        <v>1483</v>
      </c>
      <c r="E111" s="44" t="s">
        <v>1443</v>
      </c>
      <c r="F111" s="44" t="s">
        <v>50</v>
      </c>
      <c r="G111" s="44" t="s">
        <v>223</v>
      </c>
      <c r="H111" s="44" t="s">
        <v>1414</v>
      </c>
      <c r="I111" s="44" t="s">
        <v>224</v>
      </c>
    </row>
    <row r="112" spans="1:12" s="45" customFormat="1" x14ac:dyDescent="0.2">
      <c r="A112" s="42">
        <v>1</v>
      </c>
      <c r="B112" s="44" t="s">
        <v>561</v>
      </c>
      <c r="C112" s="34" t="s">
        <v>562</v>
      </c>
      <c r="D112" s="44" t="s">
        <v>1497</v>
      </c>
      <c r="E112" s="44" t="s">
        <v>1438</v>
      </c>
      <c r="F112" s="44" t="s">
        <v>102</v>
      </c>
      <c r="G112" s="44" t="s">
        <v>564</v>
      </c>
      <c r="H112" s="44" t="s">
        <v>165</v>
      </c>
      <c r="I112" s="44" t="s">
        <v>567</v>
      </c>
      <c r="J112" s="45" t="str">
        <f>+F112</f>
        <v>Argentina</v>
      </c>
      <c r="K112" s="45" t="str">
        <f>+G112</f>
        <v>Universidad de Cuyo</v>
      </c>
      <c r="L112" s="45">
        <v>1</v>
      </c>
    </row>
    <row r="113" spans="1:12" s="45" customFormat="1" x14ac:dyDescent="0.2">
      <c r="A113" s="42">
        <v>1</v>
      </c>
      <c r="B113" s="44" t="s">
        <v>423</v>
      </c>
      <c r="C113" s="34" t="s">
        <v>424</v>
      </c>
      <c r="D113" s="44" t="s">
        <v>1450</v>
      </c>
      <c r="E113" s="44" t="s">
        <v>1442</v>
      </c>
      <c r="F113" s="44" t="s">
        <v>427</v>
      </c>
      <c r="G113" s="44" t="s">
        <v>428</v>
      </c>
      <c r="H113" s="44" t="s">
        <v>229</v>
      </c>
      <c r="I113" s="44" t="s">
        <v>429</v>
      </c>
      <c r="J113" s="45" t="str">
        <f>+F113</f>
        <v>Holanda</v>
      </c>
      <c r="K113" s="45" t="str">
        <f>+G113</f>
        <v>Universidad de Erasmus Medical Center</v>
      </c>
      <c r="L113" s="45">
        <v>3</v>
      </c>
    </row>
    <row r="114" spans="1:12" s="45" customFormat="1" x14ac:dyDescent="0.2">
      <c r="A114" s="42">
        <v>1</v>
      </c>
      <c r="B114" s="44" t="s">
        <v>661</v>
      </c>
      <c r="C114" s="34" t="s">
        <v>662</v>
      </c>
      <c r="D114" s="44" t="s">
        <v>1450</v>
      </c>
      <c r="E114" s="44" t="s">
        <v>1442</v>
      </c>
      <c r="F114" s="44" t="s">
        <v>427</v>
      </c>
      <c r="G114" s="44" t="s">
        <v>428</v>
      </c>
      <c r="H114" s="44" t="s">
        <v>229</v>
      </c>
      <c r="I114" s="44" t="s">
        <v>429</v>
      </c>
    </row>
    <row r="115" spans="1:12" s="45" customFormat="1" x14ac:dyDescent="0.2">
      <c r="A115" s="42">
        <v>1</v>
      </c>
      <c r="B115" s="44" t="s">
        <v>807</v>
      </c>
      <c r="C115" s="34" t="s">
        <v>808</v>
      </c>
      <c r="D115" s="44" t="s">
        <v>1450</v>
      </c>
      <c r="E115" s="44" t="s">
        <v>1442</v>
      </c>
      <c r="F115" s="44" t="s">
        <v>427</v>
      </c>
      <c r="G115" s="44" t="s">
        <v>428</v>
      </c>
      <c r="H115" s="44" t="s">
        <v>229</v>
      </c>
      <c r="I115" s="44" t="s">
        <v>809</v>
      </c>
    </row>
    <row r="116" spans="1:12" s="45" customFormat="1" x14ac:dyDescent="0.2">
      <c r="A116" s="42">
        <v>1</v>
      </c>
      <c r="B116" s="44" t="s">
        <v>752</v>
      </c>
      <c r="C116" s="34" t="s">
        <v>753</v>
      </c>
      <c r="D116" s="44" t="s">
        <v>1498</v>
      </c>
      <c r="E116" s="44" t="s">
        <v>1438</v>
      </c>
      <c r="F116" s="44" t="s">
        <v>22</v>
      </c>
      <c r="G116" s="44" t="s">
        <v>375</v>
      </c>
      <c r="H116" s="44" t="s">
        <v>165</v>
      </c>
      <c r="I116" s="44" t="s">
        <v>756</v>
      </c>
      <c r="J116" s="45" t="str">
        <f>+F116</f>
        <v>España</v>
      </c>
      <c r="K116" s="45" t="str">
        <f>+G116</f>
        <v>Universidad de Extremadura</v>
      </c>
      <c r="L116" s="45">
        <v>3</v>
      </c>
    </row>
    <row r="117" spans="1:12" s="45" customFormat="1" x14ac:dyDescent="0.2">
      <c r="A117" s="42">
        <v>1</v>
      </c>
      <c r="B117" s="44" t="s">
        <v>372</v>
      </c>
      <c r="C117" s="34" t="s">
        <v>373</v>
      </c>
      <c r="D117" s="44" t="s">
        <v>1460</v>
      </c>
      <c r="E117" s="44" t="s">
        <v>1442</v>
      </c>
      <c r="F117" s="44" t="s">
        <v>22</v>
      </c>
      <c r="G117" s="44" t="s">
        <v>375</v>
      </c>
      <c r="H117" s="44" t="s">
        <v>165</v>
      </c>
      <c r="I117" s="44" t="s">
        <v>1105</v>
      </c>
    </row>
    <row r="118" spans="1:12" s="45" customFormat="1" x14ac:dyDescent="0.2">
      <c r="A118" s="42">
        <v>1</v>
      </c>
      <c r="B118" s="44" t="s">
        <v>902</v>
      </c>
      <c r="C118" s="34" t="s">
        <v>903</v>
      </c>
      <c r="D118" s="44" t="s">
        <v>1508</v>
      </c>
      <c r="E118" s="44" t="s">
        <v>1438</v>
      </c>
      <c r="F118" s="44" t="s">
        <v>22</v>
      </c>
      <c r="G118" s="44" t="s">
        <v>375</v>
      </c>
      <c r="H118" s="44" t="s">
        <v>660</v>
      </c>
      <c r="I118" s="44" t="s">
        <v>906</v>
      </c>
    </row>
    <row r="119" spans="1:12" s="45" customFormat="1" ht="25.5" x14ac:dyDescent="0.2">
      <c r="A119" s="42">
        <v>1</v>
      </c>
      <c r="B119" s="44" t="s">
        <v>1055</v>
      </c>
      <c r="C119" s="34" t="s">
        <v>1056</v>
      </c>
      <c r="D119" s="44" t="s">
        <v>1552</v>
      </c>
      <c r="E119" s="44" t="s">
        <v>1446</v>
      </c>
      <c r="F119" s="44" t="s">
        <v>203</v>
      </c>
      <c r="G119" s="44" t="s">
        <v>1059</v>
      </c>
      <c r="H119" s="44" t="s">
        <v>229</v>
      </c>
      <c r="I119" s="44" t="s">
        <v>1060</v>
      </c>
      <c r="J119" s="45" t="str">
        <f t="shared" ref="J119:J140" si="1">+F119</f>
        <v>Bélgica</v>
      </c>
      <c r="K119" s="45" t="str">
        <f t="shared" ref="K119:K140" si="2">+G119</f>
        <v>Universidad de Gante (Universidad Gent), Faculteit Diergeneeskunde, Merelbeke, Ghent</v>
      </c>
      <c r="L119" s="45">
        <v>1</v>
      </c>
    </row>
    <row r="120" spans="1:12" s="45" customFormat="1" x14ac:dyDescent="0.2">
      <c r="A120" s="42">
        <v>1</v>
      </c>
      <c r="B120" s="44" t="s">
        <v>525</v>
      </c>
      <c r="C120" s="34" t="s">
        <v>526</v>
      </c>
      <c r="D120" s="44" t="s">
        <v>1462</v>
      </c>
      <c r="E120" s="44" t="s">
        <v>1442</v>
      </c>
      <c r="F120" s="44" t="s">
        <v>22</v>
      </c>
      <c r="G120" s="44" t="s">
        <v>528</v>
      </c>
      <c r="H120" s="44" t="s">
        <v>24</v>
      </c>
      <c r="I120" s="44" t="s">
        <v>273</v>
      </c>
      <c r="J120" s="45" t="str">
        <f t="shared" si="1"/>
        <v>España</v>
      </c>
      <c r="K120" s="45" t="str">
        <f t="shared" si="2"/>
        <v>Universidad de Jaume I en Castellón de la Plata España</v>
      </c>
      <c r="L120" s="45">
        <v>1</v>
      </c>
    </row>
    <row r="121" spans="1:12" s="45" customFormat="1" x14ac:dyDescent="0.2">
      <c r="A121" s="42">
        <v>1</v>
      </c>
      <c r="B121" s="44" t="s">
        <v>708</v>
      </c>
      <c r="C121" s="34" t="s">
        <v>709</v>
      </c>
      <c r="D121" s="44" t="s">
        <v>1561</v>
      </c>
      <c r="E121" s="44" t="s">
        <v>1442</v>
      </c>
      <c r="F121" s="44" t="s">
        <v>64</v>
      </c>
      <c r="G121" s="44" t="s">
        <v>712</v>
      </c>
      <c r="H121" s="44" t="s">
        <v>435</v>
      </c>
      <c r="I121" s="44" t="s">
        <v>713</v>
      </c>
      <c r="J121" s="45" t="str">
        <f t="shared" si="1"/>
        <v>Estados Unidos</v>
      </c>
      <c r="K121" s="45" t="str">
        <f t="shared" si="2"/>
        <v>Universidad de la Florida</v>
      </c>
    </row>
    <row r="122" spans="1:12" s="45" customFormat="1" x14ac:dyDescent="0.2">
      <c r="A122" s="42">
        <v>1</v>
      </c>
      <c r="B122" s="44" t="s">
        <v>46</v>
      </c>
      <c r="C122" s="34" t="s">
        <v>47</v>
      </c>
      <c r="D122" s="44" t="s">
        <v>1485</v>
      </c>
      <c r="E122" s="44" t="s">
        <v>1443</v>
      </c>
      <c r="F122" s="44" t="s">
        <v>50</v>
      </c>
      <c r="G122" s="44" t="s">
        <v>141</v>
      </c>
      <c r="H122" s="44" t="s">
        <v>52</v>
      </c>
      <c r="I122" s="44" t="s">
        <v>53</v>
      </c>
      <c r="J122" s="45" t="str">
        <f t="shared" si="1"/>
        <v>Chile</v>
      </c>
      <c r="K122" s="45" t="str">
        <f t="shared" si="2"/>
        <v>Universidad de La Frontera</v>
      </c>
      <c r="L122" s="45">
        <f>SUM(A122:A134)</f>
        <v>13</v>
      </c>
    </row>
    <row r="123" spans="1:12" s="45" customFormat="1" x14ac:dyDescent="0.2">
      <c r="A123" s="42">
        <v>1</v>
      </c>
      <c r="B123" s="44" t="s">
        <v>128</v>
      </c>
      <c r="C123" s="34" t="s">
        <v>129</v>
      </c>
      <c r="D123" s="44" t="s">
        <v>1485</v>
      </c>
      <c r="E123" s="44" t="s">
        <v>1443</v>
      </c>
      <c r="F123" s="44" t="s">
        <v>50</v>
      </c>
      <c r="G123" s="44" t="s">
        <v>141</v>
      </c>
      <c r="H123" s="44" t="s">
        <v>52</v>
      </c>
      <c r="I123" s="44" t="s">
        <v>53</v>
      </c>
      <c r="J123" s="45" t="str">
        <f t="shared" si="1"/>
        <v>Chile</v>
      </c>
      <c r="K123" s="45" t="str">
        <f t="shared" si="2"/>
        <v>Universidad de La Frontera</v>
      </c>
    </row>
    <row r="124" spans="1:12" s="45" customFormat="1" x14ac:dyDescent="0.2">
      <c r="A124" s="42">
        <v>1</v>
      </c>
      <c r="B124" s="44" t="s">
        <v>274</v>
      </c>
      <c r="C124" s="34" t="s">
        <v>275</v>
      </c>
      <c r="D124" s="44" t="s">
        <v>1485</v>
      </c>
      <c r="E124" s="44" t="s">
        <v>1443</v>
      </c>
      <c r="F124" s="44" t="s">
        <v>50</v>
      </c>
      <c r="G124" s="44" t="s">
        <v>141</v>
      </c>
      <c r="H124" s="44" t="s">
        <v>52</v>
      </c>
      <c r="I124" s="44" t="s">
        <v>53</v>
      </c>
      <c r="J124" s="45" t="str">
        <f t="shared" si="1"/>
        <v>Chile</v>
      </c>
      <c r="K124" s="45" t="str">
        <f t="shared" si="2"/>
        <v>Universidad de La Frontera</v>
      </c>
    </row>
    <row r="125" spans="1:12" s="45" customFormat="1" x14ac:dyDescent="0.2">
      <c r="A125" s="42">
        <v>1</v>
      </c>
      <c r="B125" s="44" t="s">
        <v>356</v>
      </c>
      <c r="C125" s="34" t="s">
        <v>357</v>
      </c>
      <c r="D125" s="44" t="s">
        <v>1485</v>
      </c>
      <c r="E125" s="44" t="s">
        <v>1443</v>
      </c>
      <c r="F125" s="44" t="s">
        <v>50</v>
      </c>
      <c r="G125" s="44" t="s">
        <v>141</v>
      </c>
      <c r="H125" s="44" t="s">
        <v>52</v>
      </c>
      <c r="I125" s="44" t="s">
        <v>53</v>
      </c>
      <c r="J125" s="45" t="str">
        <f t="shared" si="1"/>
        <v>Chile</v>
      </c>
      <c r="K125" s="45" t="str">
        <f t="shared" si="2"/>
        <v>Universidad de La Frontera</v>
      </c>
    </row>
    <row r="126" spans="1:12" s="45" customFormat="1" x14ac:dyDescent="0.2">
      <c r="A126" s="42">
        <v>1</v>
      </c>
      <c r="B126" s="44" t="s">
        <v>501</v>
      </c>
      <c r="C126" s="34" t="s">
        <v>363</v>
      </c>
      <c r="D126" s="44" t="s">
        <v>1485</v>
      </c>
      <c r="E126" s="44" t="s">
        <v>1443</v>
      </c>
      <c r="F126" s="44" t="s">
        <v>50</v>
      </c>
      <c r="G126" s="44" t="s">
        <v>141</v>
      </c>
      <c r="H126" s="44" t="s">
        <v>52</v>
      </c>
      <c r="I126" s="44" t="s">
        <v>53</v>
      </c>
      <c r="J126" s="45" t="str">
        <f t="shared" si="1"/>
        <v>Chile</v>
      </c>
      <c r="K126" s="45" t="str">
        <f t="shared" si="2"/>
        <v>Universidad de La Frontera</v>
      </c>
    </row>
    <row r="127" spans="1:12" s="45" customFormat="1" x14ac:dyDescent="0.2">
      <c r="A127" s="42">
        <v>1</v>
      </c>
      <c r="B127" s="44" t="s">
        <v>513</v>
      </c>
      <c r="C127" s="34" t="s">
        <v>514</v>
      </c>
      <c r="D127" s="44" t="s">
        <v>1485</v>
      </c>
      <c r="E127" s="44" t="s">
        <v>1443</v>
      </c>
      <c r="F127" s="44" t="s">
        <v>50</v>
      </c>
      <c r="G127" s="44" t="s">
        <v>141</v>
      </c>
      <c r="H127" s="44" t="s">
        <v>52</v>
      </c>
      <c r="I127" s="44" t="s">
        <v>53</v>
      </c>
      <c r="J127" s="45" t="str">
        <f t="shared" si="1"/>
        <v>Chile</v>
      </c>
      <c r="K127" s="45" t="str">
        <f t="shared" si="2"/>
        <v>Universidad de La Frontera</v>
      </c>
    </row>
    <row r="128" spans="1:12" s="45" customFormat="1" x14ac:dyDescent="0.2">
      <c r="A128" s="42">
        <v>1</v>
      </c>
      <c r="B128" s="44" t="s">
        <v>137</v>
      </c>
      <c r="C128" s="34" t="s">
        <v>138</v>
      </c>
      <c r="D128" s="44" t="s">
        <v>1480</v>
      </c>
      <c r="E128" s="44" t="s">
        <v>1443</v>
      </c>
      <c r="F128" s="44" t="s">
        <v>50</v>
      </c>
      <c r="G128" s="44" t="s">
        <v>141</v>
      </c>
      <c r="H128" s="44" t="s">
        <v>471</v>
      </c>
      <c r="I128" s="44" t="s">
        <v>142</v>
      </c>
      <c r="J128" s="45" t="str">
        <f t="shared" si="1"/>
        <v>Chile</v>
      </c>
      <c r="K128" s="45" t="str">
        <f t="shared" si="2"/>
        <v>Universidad de La Frontera</v>
      </c>
    </row>
    <row r="129" spans="1:12" s="45" customFormat="1" x14ac:dyDescent="0.2">
      <c r="A129" s="42">
        <v>1</v>
      </c>
      <c r="B129" s="44" t="s">
        <v>237</v>
      </c>
      <c r="C129" s="34" t="s">
        <v>238</v>
      </c>
      <c r="D129" s="44" t="s">
        <v>1480</v>
      </c>
      <c r="E129" s="44" t="s">
        <v>1443</v>
      </c>
      <c r="F129" s="44" t="s">
        <v>50</v>
      </c>
      <c r="G129" s="44" t="s">
        <v>141</v>
      </c>
      <c r="H129" s="44" t="s">
        <v>471</v>
      </c>
      <c r="I129" s="44" t="s">
        <v>142</v>
      </c>
      <c r="J129" s="45" t="str">
        <f t="shared" si="1"/>
        <v>Chile</v>
      </c>
      <c r="K129" s="45" t="str">
        <f t="shared" si="2"/>
        <v>Universidad de La Frontera</v>
      </c>
    </row>
    <row r="130" spans="1:12" s="45" customFormat="1" x14ac:dyDescent="0.2">
      <c r="A130" s="42">
        <v>1</v>
      </c>
      <c r="B130" s="44" t="s">
        <v>694</v>
      </c>
      <c r="C130" s="34" t="s">
        <v>695</v>
      </c>
      <c r="D130" s="44" t="s">
        <v>1480</v>
      </c>
      <c r="E130" s="44" t="s">
        <v>1443</v>
      </c>
      <c r="F130" s="44" t="s">
        <v>50</v>
      </c>
      <c r="G130" s="44" t="s">
        <v>141</v>
      </c>
      <c r="H130" s="44" t="s">
        <v>471</v>
      </c>
      <c r="I130" s="44" t="s">
        <v>142</v>
      </c>
      <c r="J130" s="45" t="str">
        <f t="shared" si="1"/>
        <v>Chile</v>
      </c>
      <c r="K130" s="45" t="str">
        <f t="shared" si="2"/>
        <v>Universidad de La Frontera</v>
      </c>
    </row>
    <row r="131" spans="1:12" s="45" customFormat="1" x14ac:dyDescent="0.2">
      <c r="A131" s="42">
        <v>1</v>
      </c>
      <c r="B131" s="44" t="s">
        <v>1248</v>
      </c>
      <c r="C131" s="34" t="s">
        <v>1249</v>
      </c>
      <c r="D131" s="44" t="s">
        <v>1465</v>
      </c>
      <c r="E131" s="44" t="s">
        <v>1443</v>
      </c>
      <c r="F131" s="44" t="s">
        <v>50</v>
      </c>
      <c r="G131" s="44" t="s">
        <v>141</v>
      </c>
      <c r="H131" s="44" t="s">
        <v>229</v>
      </c>
      <c r="I131" s="44" t="s">
        <v>1251</v>
      </c>
      <c r="J131" s="45" t="str">
        <f t="shared" si="1"/>
        <v>Chile</v>
      </c>
      <c r="K131" s="45" t="str">
        <f t="shared" si="2"/>
        <v>Universidad de La Frontera</v>
      </c>
    </row>
    <row r="132" spans="1:12" s="45" customFormat="1" x14ac:dyDescent="0.2">
      <c r="A132" s="42">
        <v>1</v>
      </c>
      <c r="B132" s="44" t="s">
        <v>745</v>
      </c>
      <c r="C132" s="34" t="s">
        <v>746</v>
      </c>
      <c r="D132" s="44" t="s">
        <v>1465</v>
      </c>
      <c r="E132" s="44" t="s">
        <v>1443</v>
      </c>
      <c r="F132" s="44" t="s">
        <v>50</v>
      </c>
      <c r="G132" s="44" t="s">
        <v>141</v>
      </c>
      <c r="H132" s="44" t="s">
        <v>229</v>
      </c>
      <c r="I132" s="44" t="s">
        <v>413</v>
      </c>
      <c r="J132" s="45" t="str">
        <f t="shared" si="1"/>
        <v>Chile</v>
      </c>
      <c r="K132" s="45" t="str">
        <f t="shared" si="2"/>
        <v>Universidad de La Frontera</v>
      </c>
    </row>
    <row r="133" spans="1:12" s="45" customFormat="1" x14ac:dyDescent="0.2">
      <c r="A133" s="42">
        <v>1</v>
      </c>
      <c r="B133" s="44" t="s">
        <v>408</v>
      </c>
      <c r="C133" s="34" t="s">
        <v>409</v>
      </c>
      <c r="D133" s="44" t="s">
        <v>1465</v>
      </c>
      <c r="E133" s="44" t="s">
        <v>1443</v>
      </c>
      <c r="F133" s="44" t="s">
        <v>50</v>
      </c>
      <c r="G133" s="44" t="s">
        <v>141</v>
      </c>
      <c r="H133" s="44" t="s">
        <v>229</v>
      </c>
      <c r="I133" s="44" t="s">
        <v>413</v>
      </c>
      <c r="J133" s="45" t="str">
        <f t="shared" si="1"/>
        <v>Chile</v>
      </c>
      <c r="K133" s="45" t="str">
        <f t="shared" si="2"/>
        <v>Universidad de La Frontera</v>
      </c>
    </row>
    <row r="134" spans="1:12" s="45" customFormat="1" x14ac:dyDescent="0.2">
      <c r="A134" s="42">
        <v>1</v>
      </c>
      <c r="B134" s="44" t="s">
        <v>529</v>
      </c>
      <c r="C134" s="34" t="s">
        <v>530</v>
      </c>
      <c r="D134" s="44" t="s">
        <v>1465</v>
      </c>
      <c r="E134" s="44" t="s">
        <v>1443</v>
      </c>
      <c r="F134" s="44" t="s">
        <v>50</v>
      </c>
      <c r="G134" s="44" t="s">
        <v>141</v>
      </c>
      <c r="H134" s="44" t="s">
        <v>229</v>
      </c>
      <c r="I134" s="44" t="s">
        <v>413</v>
      </c>
      <c r="J134" s="45" t="str">
        <f t="shared" si="1"/>
        <v>Chile</v>
      </c>
      <c r="K134" s="45" t="str">
        <f t="shared" si="2"/>
        <v>Universidad de La Frontera</v>
      </c>
    </row>
    <row r="135" spans="1:12" s="45" customFormat="1" x14ac:dyDescent="0.2">
      <c r="A135" s="42">
        <v>1</v>
      </c>
      <c r="B135" s="44" t="s">
        <v>466</v>
      </c>
      <c r="C135" s="34" t="s">
        <v>467</v>
      </c>
      <c r="D135" s="44" t="s">
        <v>1449</v>
      </c>
      <c r="E135" s="44" t="s">
        <v>1442</v>
      </c>
      <c r="F135" s="44" t="s">
        <v>469</v>
      </c>
      <c r="G135" s="44" t="s">
        <v>470</v>
      </c>
      <c r="H135" s="44" t="s">
        <v>471</v>
      </c>
      <c r="I135" s="44" t="s">
        <v>1121</v>
      </c>
      <c r="J135" s="45" t="str">
        <f t="shared" si="1"/>
        <v>Cuba</v>
      </c>
      <c r="K135" s="45" t="str">
        <f t="shared" si="2"/>
        <v>Universidad de La Habana</v>
      </c>
      <c r="L135" s="45">
        <v>1</v>
      </c>
    </row>
    <row r="136" spans="1:12" s="45" customFormat="1" x14ac:dyDescent="0.2">
      <c r="A136" s="42">
        <v>1</v>
      </c>
      <c r="B136" s="44" t="s">
        <v>631</v>
      </c>
      <c r="C136" s="34" t="s">
        <v>632</v>
      </c>
      <c r="D136" s="44" t="s">
        <v>1521</v>
      </c>
      <c r="E136" s="44" t="s">
        <v>1442</v>
      </c>
      <c r="F136" s="44" t="s">
        <v>635</v>
      </c>
      <c r="G136" s="44" t="s">
        <v>636</v>
      </c>
      <c r="H136" s="44" t="s">
        <v>435</v>
      </c>
      <c r="I136" s="44" t="s">
        <v>637</v>
      </c>
      <c r="J136" s="45" t="str">
        <f t="shared" si="1"/>
        <v>Portugal</v>
      </c>
      <c r="K136" s="45" t="str">
        <f t="shared" si="2"/>
        <v>Universidad de Lisboa</v>
      </c>
      <c r="L136" s="45">
        <v>1</v>
      </c>
    </row>
    <row r="137" spans="1:12" s="45" customFormat="1" x14ac:dyDescent="0.2">
      <c r="A137" s="42">
        <v>1</v>
      </c>
      <c r="B137" s="44" t="s">
        <v>1182</v>
      </c>
      <c r="C137" s="34" t="s">
        <v>1183</v>
      </c>
      <c r="D137" s="44" t="s">
        <v>1523</v>
      </c>
      <c r="E137" s="44" t="s">
        <v>1442</v>
      </c>
      <c r="F137" s="44" t="s">
        <v>22</v>
      </c>
      <c r="G137" s="44" t="s">
        <v>1185</v>
      </c>
      <c r="H137" s="44" t="s">
        <v>165</v>
      </c>
      <c r="I137" s="44" t="s">
        <v>1186</v>
      </c>
      <c r="J137" s="45" t="str">
        <f t="shared" si="1"/>
        <v>España</v>
      </c>
      <c r="K137" s="45" t="str">
        <f t="shared" si="2"/>
        <v>Universidad de Lleida</v>
      </c>
      <c r="L137" s="45">
        <v>1</v>
      </c>
    </row>
    <row r="138" spans="1:12" s="45" customFormat="1" x14ac:dyDescent="0.2">
      <c r="A138" s="42">
        <v>1</v>
      </c>
      <c r="B138" s="44" t="s">
        <v>437</v>
      </c>
      <c r="C138" s="34" t="s">
        <v>438</v>
      </c>
      <c r="D138" s="44" t="s">
        <v>1539</v>
      </c>
      <c r="E138" s="44" t="s">
        <v>1442</v>
      </c>
      <c r="F138" s="44" t="s">
        <v>22</v>
      </c>
      <c r="G138" s="44" t="s">
        <v>441</v>
      </c>
      <c r="H138" s="44" t="s">
        <v>16</v>
      </c>
      <c r="I138" s="44" t="s">
        <v>440</v>
      </c>
      <c r="J138" s="45" t="str">
        <f t="shared" si="1"/>
        <v>España</v>
      </c>
      <c r="K138" s="45" t="str">
        <f t="shared" si="2"/>
        <v xml:space="preserve">Universidad de Madrid </v>
      </c>
      <c r="L138" s="45">
        <v>1</v>
      </c>
    </row>
    <row r="139" spans="1:12" s="45" customFormat="1" x14ac:dyDescent="0.2">
      <c r="A139" s="42">
        <v>1</v>
      </c>
      <c r="B139" s="44" t="s">
        <v>871</v>
      </c>
      <c r="C139" s="34" t="s">
        <v>872</v>
      </c>
      <c r="D139" s="44" t="s">
        <v>1535</v>
      </c>
      <c r="E139" s="44" t="s">
        <v>1442</v>
      </c>
      <c r="F139" s="44" t="s">
        <v>875</v>
      </c>
      <c r="G139" s="44" t="s">
        <v>876</v>
      </c>
      <c r="H139" s="44" t="s">
        <v>1408</v>
      </c>
      <c r="I139" s="44" t="s">
        <v>877</v>
      </c>
      <c r="J139" s="45" t="str">
        <f t="shared" si="1"/>
        <v>Canada</v>
      </c>
      <c r="K139" s="45" t="str">
        <f t="shared" si="2"/>
        <v>Universidad de Montreal</v>
      </c>
      <c r="L139" s="45">
        <v>1</v>
      </c>
    </row>
    <row r="140" spans="1:12" s="45" customFormat="1" x14ac:dyDescent="0.2">
      <c r="A140" s="42">
        <v>1</v>
      </c>
      <c r="B140" s="44" t="s">
        <v>586</v>
      </c>
      <c r="C140" s="34" t="s">
        <v>587</v>
      </c>
      <c r="D140" s="44" t="s">
        <v>1568</v>
      </c>
      <c r="E140" s="44" t="s">
        <v>1443</v>
      </c>
      <c r="F140" s="44" t="s">
        <v>64</v>
      </c>
      <c r="G140" s="44" t="s">
        <v>65</v>
      </c>
      <c r="H140" s="44" t="s">
        <v>52</v>
      </c>
      <c r="I140" s="44" t="s">
        <v>1584</v>
      </c>
      <c r="J140" s="45" t="str">
        <f t="shared" si="1"/>
        <v>Estados Unidos</v>
      </c>
      <c r="K140" s="45" t="str">
        <f t="shared" si="2"/>
        <v>Universidad de Nuevo México</v>
      </c>
      <c r="L140" s="45">
        <f>SUM(A140:A153)</f>
        <v>14</v>
      </c>
    </row>
    <row r="141" spans="1:12" s="45" customFormat="1" x14ac:dyDescent="0.2">
      <c r="A141" s="42">
        <v>1</v>
      </c>
      <c r="B141" s="44" t="s">
        <v>600</v>
      </c>
      <c r="C141" s="34" t="s">
        <v>601</v>
      </c>
      <c r="D141" s="44" t="s">
        <v>1486</v>
      </c>
      <c r="E141" s="44" t="s">
        <v>1443</v>
      </c>
      <c r="F141" s="44" t="s">
        <v>64</v>
      </c>
      <c r="G141" s="44" t="s">
        <v>65</v>
      </c>
      <c r="H141" s="44" t="s">
        <v>52</v>
      </c>
      <c r="I141" s="44" t="s">
        <v>604</v>
      </c>
    </row>
    <row r="142" spans="1:12" s="45" customFormat="1" x14ac:dyDescent="0.2">
      <c r="A142" s="42">
        <v>1</v>
      </c>
      <c r="B142" s="44" t="s">
        <v>457</v>
      </c>
      <c r="C142" s="34" t="s">
        <v>458</v>
      </c>
      <c r="D142" s="44" t="s">
        <v>1563</v>
      </c>
      <c r="E142" s="44" t="s">
        <v>1443</v>
      </c>
      <c r="F142" s="44" t="s">
        <v>64</v>
      </c>
      <c r="G142" s="44" t="s">
        <v>65</v>
      </c>
      <c r="H142" s="44" t="s">
        <v>435</v>
      </c>
      <c r="I142" s="44" t="s">
        <v>461</v>
      </c>
    </row>
    <row r="143" spans="1:12" s="45" customFormat="1" x14ac:dyDescent="0.2">
      <c r="A143" s="42">
        <v>1</v>
      </c>
      <c r="B143" s="44" t="s">
        <v>60</v>
      </c>
      <c r="C143" s="34" t="s">
        <v>61</v>
      </c>
      <c r="D143" s="44" t="s">
        <v>1457</v>
      </c>
      <c r="E143" s="44" t="s">
        <v>1443</v>
      </c>
      <c r="F143" s="44" t="s">
        <v>64</v>
      </c>
      <c r="G143" s="44" t="s">
        <v>65</v>
      </c>
      <c r="H143" s="44" t="s">
        <v>66</v>
      </c>
      <c r="I143" s="44" t="s">
        <v>67</v>
      </c>
    </row>
    <row r="144" spans="1:12" s="45" customFormat="1" x14ac:dyDescent="0.2">
      <c r="A144" s="42">
        <v>1</v>
      </c>
      <c r="B144" s="44" t="s">
        <v>731</v>
      </c>
      <c r="C144" s="34" t="s">
        <v>732</v>
      </c>
      <c r="D144" s="44" t="s">
        <v>1458</v>
      </c>
      <c r="E144" s="44" t="s">
        <v>1443</v>
      </c>
      <c r="F144" s="44" t="s">
        <v>64</v>
      </c>
      <c r="G144" s="44" t="s">
        <v>65</v>
      </c>
      <c r="H144" s="44" t="s">
        <v>66</v>
      </c>
      <c r="I144" s="44" t="s">
        <v>136</v>
      </c>
    </row>
    <row r="145" spans="1:12" s="45" customFormat="1" x14ac:dyDescent="0.2">
      <c r="A145" s="42">
        <v>1</v>
      </c>
      <c r="B145" s="44" t="s">
        <v>143</v>
      </c>
      <c r="C145" s="34" t="s">
        <v>144</v>
      </c>
      <c r="D145" s="44" t="s">
        <v>1481</v>
      </c>
      <c r="E145" s="44" t="s">
        <v>1443</v>
      </c>
      <c r="F145" s="44" t="s">
        <v>64</v>
      </c>
      <c r="G145" s="44" t="s">
        <v>65</v>
      </c>
      <c r="H145" s="44" t="s">
        <v>471</v>
      </c>
      <c r="I145" s="44" t="s">
        <v>1115</v>
      </c>
    </row>
    <row r="146" spans="1:12" s="45" customFormat="1" x14ac:dyDescent="0.2">
      <c r="A146" s="42">
        <v>1</v>
      </c>
      <c r="B146" s="44" t="s">
        <v>240</v>
      </c>
      <c r="C146" s="34" t="s">
        <v>241</v>
      </c>
      <c r="D146" s="44" t="s">
        <v>1482</v>
      </c>
      <c r="E146" s="44" t="s">
        <v>1443</v>
      </c>
      <c r="F146" s="44" t="s">
        <v>64</v>
      </c>
      <c r="G146" s="44" t="s">
        <v>65</v>
      </c>
      <c r="H146" s="44" t="s">
        <v>471</v>
      </c>
      <c r="I146" s="44" t="s">
        <v>244</v>
      </c>
    </row>
    <row r="147" spans="1:12" s="45" customFormat="1" x14ac:dyDescent="0.2">
      <c r="A147" s="42">
        <v>1</v>
      </c>
      <c r="B147" s="44" t="s">
        <v>397</v>
      </c>
      <c r="C147" s="34" t="s">
        <v>398</v>
      </c>
      <c r="D147" s="44" t="s">
        <v>1462</v>
      </c>
      <c r="E147" s="44" t="s">
        <v>1443</v>
      </c>
      <c r="F147" s="44" t="s">
        <v>64</v>
      </c>
      <c r="G147" s="44" t="s">
        <v>65</v>
      </c>
      <c r="H147" s="44" t="s">
        <v>24</v>
      </c>
      <c r="I147" s="44" t="s">
        <v>273</v>
      </c>
    </row>
    <row r="148" spans="1:12" s="45" customFormat="1" x14ac:dyDescent="0.2">
      <c r="A148" s="42">
        <v>1</v>
      </c>
      <c r="B148" s="44" t="s">
        <v>446</v>
      </c>
      <c r="C148" s="34" t="s">
        <v>1224</v>
      </c>
      <c r="D148" s="44" t="s">
        <v>1478</v>
      </c>
      <c r="E148" s="44" t="s">
        <v>1443</v>
      </c>
      <c r="F148" s="44" t="s">
        <v>64</v>
      </c>
      <c r="G148" s="44" t="s">
        <v>65</v>
      </c>
      <c r="H148" s="44" t="s">
        <v>16</v>
      </c>
      <c r="I148" s="44" t="s">
        <v>449</v>
      </c>
    </row>
    <row r="149" spans="1:12" s="45" customFormat="1" x14ac:dyDescent="0.2">
      <c r="A149" s="42">
        <v>1</v>
      </c>
      <c r="B149" s="44" t="s">
        <v>1092</v>
      </c>
      <c r="C149" s="34" t="s">
        <v>1093</v>
      </c>
      <c r="D149" s="44" t="s">
        <v>1484</v>
      </c>
      <c r="E149" s="44" t="s">
        <v>1443</v>
      </c>
      <c r="F149" s="44" t="s">
        <v>64</v>
      </c>
      <c r="G149" s="44" t="s">
        <v>65</v>
      </c>
      <c r="H149" s="44" t="s">
        <v>96</v>
      </c>
      <c r="I149" s="44" t="s">
        <v>1096</v>
      </c>
    </row>
    <row r="150" spans="1:12" s="45" customFormat="1" x14ac:dyDescent="0.2">
      <c r="A150" s="42">
        <v>1</v>
      </c>
      <c r="B150" s="44" t="s">
        <v>866</v>
      </c>
      <c r="C150" s="34" t="s">
        <v>867</v>
      </c>
      <c r="D150" s="44" t="s">
        <v>1487</v>
      </c>
      <c r="E150" s="44" t="s">
        <v>1443</v>
      </c>
      <c r="F150" s="44" t="s">
        <v>64</v>
      </c>
      <c r="G150" s="44" t="s">
        <v>65</v>
      </c>
      <c r="H150" s="44" t="s">
        <v>52</v>
      </c>
      <c r="I150" s="44" t="s">
        <v>870</v>
      </c>
    </row>
    <row r="151" spans="1:12" s="45" customFormat="1" x14ac:dyDescent="0.2">
      <c r="A151" s="42">
        <v>1</v>
      </c>
      <c r="B151" s="44" t="s">
        <v>951</v>
      </c>
      <c r="C151" s="34" t="s">
        <v>952</v>
      </c>
      <c r="D151" s="44" t="s">
        <v>1486</v>
      </c>
      <c r="E151" s="44" t="s">
        <v>1443</v>
      </c>
      <c r="F151" s="44" t="s">
        <v>64</v>
      </c>
      <c r="G151" s="44" t="s">
        <v>65</v>
      </c>
      <c r="H151" s="44" t="s">
        <v>52</v>
      </c>
      <c r="I151" s="44" t="s">
        <v>604</v>
      </c>
    </row>
    <row r="152" spans="1:12" s="45" customFormat="1" x14ac:dyDescent="0.2">
      <c r="A152" s="42">
        <v>1</v>
      </c>
      <c r="B152" s="44" t="s">
        <v>1033</v>
      </c>
      <c r="C152" s="34" t="s">
        <v>1034</v>
      </c>
      <c r="D152" s="44" t="s">
        <v>1491</v>
      </c>
      <c r="E152" s="44" t="s">
        <v>1445</v>
      </c>
      <c r="F152" s="44" t="s">
        <v>64</v>
      </c>
      <c r="G152" s="44" t="s">
        <v>65</v>
      </c>
      <c r="H152" s="44" t="s">
        <v>52</v>
      </c>
      <c r="I152" s="44" t="s">
        <v>1037</v>
      </c>
    </row>
    <row r="153" spans="1:12" s="45" customFormat="1" x14ac:dyDescent="0.2">
      <c r="A153" s="42">
        <v>1</v>
      </c>
      <c r="B153" s="44" t="s">
        <v>383</v>
      </c>
      <c r="C153" s="34" t="s">
        <v>384</v>
      </c>
      <c r="D153" s="44" t="s">
        <v>1488</v>
      </c>
      <c r="E153" s="44" t="s">
        <v>1443</v>
      </c>
      <c r="F153" s="44" t="s">
        <v>64</v>
      </c>
      <c r="G153" s="44" t="s">
        <v>65</v>
      </c>
      <c r="H153" s="44" t="s">
        <v>111</v>
      </c>
      <c r="I153" s="44" t="s">
        <v>387</v>
      </c>
    </row>
    <row r="154" spans="1:12" s="45" customFormat="1" x14ac:dyDescent="0.2">
      <c r="A154" s="42">
        <v>1</v>
      </c>
      <c r="B154" s="44" t="s">
        <v>1049</v>
      </c>
      <c r="C154" s="34" t="s">
        <v>1050</v>
      </c>
      <c r="D154" s="44" t="s">
        <v>1514</v>
      </c>
      <c r="E154" s="44" t="s">
        <v>1438</v>
      </c>
      <c r="F154" s="44" t="s">
        <v>102</v>
      </c>
      <c r="G154" s="44" t="s">
        <v>1053</v>
      </c>
      <c r="H154" s="44" t="s">
        <v>52</v>
      </c>
      <c r="I154" s="44" t="s">
        <v>1054</v>
      </c>
      <c r="J154" s="45" t="str">
        <f>+F154</f>
        <v>Argentina</v>
      </c>
      <c r="K154" s="45" t="str">
        <f>+G154</f>
        <v>Universidad de Palermo</v>
      </c>
      <c r="L154" s="45">
        <v>1</v>
      </c>
    </row>
    <row r="155" spans="1:12" s="45" customFormat="1" x14ac:dyDescent="0.2">
      <c r="A155" s="42">
        <v>1</v>
      </c>
      <c r="B155" s="44" t="s">
        <v>320</v>
      </c>
      <c r="C155" s="34" t="s">
        <v>321</v>
      </c>
      <c r="D155" s="44" t="s">
        <v>323</v>
      </c>
      <c r="E155" s="44" t="s">
        <v>1446</v>
      </c>
      <c r="F155" s="44" t="s">
        <v>324</v>
      </c>
      <c r="G155" s="44" t="s">
        <v>325</v>
      </c>
      <c r="H155" s="44" t="s">
        <v>229</v>
      </c>
      <c r="I155" s="44" t="s">
        <v>326</v>
      </c>
      <c r="J155" s="45" t="str">
        <f>+F155</f>
        <v>Francia</v>
      </c>
      <c r="K155" s="45" t="str">
        <f>+G155</f>
        <v>Universidad de Rennes 1, Programa Vie - Agro - Sante (Vas)</v>
      </c>
      <c r="L155" s="45">
        <v>2</v>
      </c>
    </row>
    <row r="156" spans="1:12" s="45" customFormat="1" x14ac:dyDescent="0.2">
      <c r="A156" s="42">
        <v>1</v>
      </c>
      <c r="B156" s="44" t="s">
        <v>359</v>
      </c>
      <c r="C156" s="34" t="s">
        <v>360</v>
      </c>
      <c r="D156" s="44" t="s">
        <v>323</v>
      </c>
      <c r="E156" s="44" t="s">
        <v>1446</v>
      </c>
      <c r="F156" s="44" t="s">
        <v>324</v>
      </c>
      <c r="G156" s="44" t="s">
        <v>325</v>
      </c>
      <c r="H156" s="44" t="s">
        <v>229</v>
      </c>
      <c r="I156" s="44" t="s">
        <v>326</v>
      </c>
    </row>
    <row r="157" spans="1:12" s="45" customFormat="1" x14ac:dyDescent="0.2">
      <c r="A157" s="42">
        <v>1</v>
      </c>
      <c r="B157" s="44" t="s">
        <v>1067</v>
      </c>
      <c r="C157" s="34" t="s">
        <v>1068</v>
      </c>
      <c r="D157" s="44" t="s">
        <v>1461</v>
      </c>
      <c r="E157" s="44" t="s">
        <v>1443</v>
      </c>
      <c r="F157" s="44" t="s">
        <v>78</v>
      </c>
      <c r="G157" s="44" t="s">
        <v>264</v>
      </c>
      <c r="H157" s="44" t="s">
        <v>1113</v>
      </c>
      <c r="I157" s="44" t="s">
        <v>1070</v>
      </c>
      <c r="J157" s="45" t="str">
        <f>+F157</f>
        <v>Brasil</v>
      </c>
      <c r="K157" s="45" t="str">
        <f>+G157</f>
        <v>Universidad de Riberao Preto</v>
      </c>
      <c r="L157" s="45">
        <f>SUM(A157:A186)</f>
        <v>30</v>
      </c>
    </row>
    <row r="158" spans="1:12" s="45" customFormat="1" x14ac:dyDescent="0.2">
      <c r="A158" s="42">
        <v>1</v>
      </c>
      <c r="B158" s="44" t="s">
        <v>280</v>
      </c>
      <c r="C158" s="34" t="s">
        <v>281</v>
      </c>
      <c r="D158" s="44" t="s">
        <v>1461</v>
      </c>
      <c r="E158" s="44" t="s">
        <v>1438</v>
      </c>
      <c r="F158" s="44" t="s">
        <v>78</v>
      </c>
      <c r="G158" s="44" t="s">
        <v>264</v>
      </c>
      <c r="H158" s="44" t="s">
        <v>1113</v>
      </c>
      <c r="I158" s="44" t="s">
        <v>265</v>
      </c>
    </row>
    <row r="159" spans="1:12" s="45" customFormat="1" x14ac:dyDescent="0.2">
      <c r="A159" s="42">
        <v>1</v>
      </c>
      <c r="B159" s="44" t="s">
        <v>1114</v>
      </c>
      <c r="C159" s="34" t="s">
        <v>419</v>
      </c>
      <c r="D159" s="44" t="s">
        <v>1461</v>
      </c>
      <c r="E159" s="44" t="s">
        <v>1438</v>
      </c>
      <c r="F159" s="44" t="s">
        <v>78</v>
      </c>
      <c r="G159" s="44" t="s">
        <v>264</v>
      </c>
      <c r="H159" s="44" t="s">
        <v>1113</v>
      </c>
      <c r="I159" s="44" t="s">
        <v>263</v>
      </c>
    </row>
    <row r="160" spans="1:12" s="45" customFormat="1" x14ac:dyDescent="0.2">
      <c r="A160" s="42">
        <v>1</v>
      </c>
      <c r="B160" s="44" t="s">
        <v>260</v>
      </c>
      <c r="C160" s="34" t="s">
        <v>261</v>
      </c>
      <c r="D160" s="44" t="s">
        <v>1461</v>
      </c>
      <c r="E160" s="44" t="s">
        <v>1443</v>
      </c>
      <c r="F160" s="44" t="s">
        <v>78</v>
      </c>
      <c r="G160" s="44" t="s">
        <v>264</v>
      </c>
      <c r="H160" s="44" t="s">
        <v>229</v>
      </c>
      <c r="I160" s="44" t="s">
        <v>265</v>
      </c>
    </row>
    <row r="161" spans="1:9" s="45" customFormat="1" x14ac:dyDescent="0.2">
      <c r="A161" s="42">
        <v>1</v>
      </c>
      <c r="B161" s="44" t="s">
        <v>327</v>
      </c>
      <c r="C161" s="34" t="s">
        <v>328</v>
      </c>
      <c r="D161" s="44" t="s">
        <v>1464</v>
      </c>
      <c r="E161" s="44" t="s">
        <v>1443</v>
      </c>
      <c r="F161" s="44" t="s">
        <v>78</v>
      </c>
      <c r="G161" s="44" t="s">
        <v>264</v>
      </c>
      <c r="H161" s="44" t="s">
        <v>229</v>
      </c>
      <c r="I161" s="44" t="s">
        <v>331</v>
      </c>
    </row>
    <row r="162" spans="1:9" s="45" customFormat="1" x14ac:dyDescent="0.2">
      <c r="A162" s="42">
        <v>1</v>
      </c>
      <c r="B162" s="44" t="s">
        <v>351</v>
      </c>
      <c r="C162" s="34" t="s">
        <v>352</v>
      </c>
      <c r="D162" s="44" t="s">
        <v>1565</v>
      </c>
      <c r="E162" s="44" t="s">
        <v>1443</v>
      </c>
      <c r="F162" s="44" t="s">
        <v>78</v>
      </c>
      <c r="G162" s="44" t="s">
        <v>264</v>
      </c>
      <c r="H162" s="44" t="s">
        <v>229</v>
      </c>
      <c r="I162" s="44" t="s">
        <v>355</v>
      </c>
    </row>
    <row r="163" spans="1:9" s="45" customFormat="1" x14ac:dyDescent="0.2">
      <c r="A163" s="42">
        <v>1</v>
      </c>
      <c r="B163" s="44" t="s">
        <v>394</v>
      </c>
      <c r="C163" s="34" t="s">
        <v>395</v>
      </c>
      <c r="D163" s="44" t="s">
        <v>1461</v>
      </c>
      <c r="E163" s="44" t="s">
        <v>1443</v>
      </c>
      <c r="F163" s="44" t="s">
        <v>78</v>
      </c>
      <c r="G163" s="44" t="s">
        <v>264</v>
      </c>
      <c r="H163" s="44" t="s">
        <v>229</v>
      </c>
      <c r="I163" s="44" t="s">
        <v>265</v>
      </c>
    </row>
    <row r="164" spans="1:9" s="45" customFormat="1" x14ac:dyDescent="0.2">
      <c r="A164" s="42">
        <v>1</v>
      </c>
      <c r="B164" s="44" t="s">
        <v>400</v>
      </c>
      <c r="C164" s="34" t="s">
        <v>401</v>
      </c>
      <c r="D164" s="44" t="s">
        <v>1566</v>
      </c>
      <c r="E164" s="44" t="s">
        <v>1443</v>
      </c>
      <c r="F164" s="44" t="s">
        <v>78</v>
      </c>
      <c r="G164" s="44" t="s">
        <v>264</v>
      </c>
      <c r="H164" s="44" t="s">
        <v>229</v>
      </c>
      <c r="I164" s="44" t="s">
        <v>404</v>
      </c>
    </row>
    <row r="165" spans="1:9" s="45" customFormat="1" x14ac:dyDescent="0.2">
      <c r="A165" s="42">
        <v>1</v>
      </c>
      <c r="B165" s="44" t="s">
        <v>453</v>
      </c>
      <c r="C165" s="34" t="s">
        <v>454</v>
      </c>
      <c r="D165" s="44" t="s">
        <v>1466</v>
      </c>
      <c r="E165" s="44" t="s">
        <v>1443</v>
      </c>
      <c r="F165" s="44" t="s">
        <v>78</v>
      </c>
      <c r="G165" s="44" t="s">
        <v>264</v>
      </c>
      <c r="H165" s="44" t="s">
        <v>229</v>
      </c>
      <c r="I165" s="44" t="s">
        <v>330</v>
      </c>
    </row>
    <row r="166" spans="1:9" s="45" customFormat="1" x14ac:dyDescent="0.2">
      <c r="A166" s="42">
        <v>1</v>
      </c>
      <c r="B166" s="44" t="s">
        <v>462</v>
      </c>
      <c r="C166" s="34" t="s">
        <v>463</v>
      </c>
      <c r="D166" s="44" t="s">
        <v>1466</v>
      </c>
      <c r="E166" s="44" t="s">
        <v>1443</v>
      </c>
      <c r="F166" s="44" t="s">
        <v>78</v>
      </c>
      <c r="G166" s="44" t="s">
        <v>264</v>
      </c>
      <c r="H166" s="44" t="s">
        <v>229</v>
      </c>
      <c r="I166" s="44" t="s">
        <v>465</v>
      </c>
    </row>
    <row r="167" spans="1:9" s="45" customFormat="1" x14ac:dyDescent="0.2">
      <c r="A167" s="42">
        <v>1</v>
      </c>
      <c r="B167" s="44" t="s">
        <v>475</v>
      </c>
      <c r="C167" s="34" t="s">
        <v>476</v>
      </c>
      <c r="D167" s="44" t="s">
        <v>229</v>
      </c>
      <c r="E167" s="44" t="s">
        <v>1443</v>
      </c>
      <c r="F167" s="44" t="s">
        <v>78</v>
      </c>
      <c r="G167" s="44" t="s">
        <v>264</v>
      </c>
      <c r="H167" s="44" t="s">
        <v>229</v>
      </c>
      <c r="I167" s="44" t="s">
        <v>479</v>
      </c>
    </row>
    <row r="168" spans="1:9" s="45" customFormat="1" x14ac:dyDescent="0.2">
      <c r="A168" s="42">
        <v>1</v>
      </c>
      <c r="B168" s="44" t="s">
        <v>480</v>
      </c>
      <c r="C168" s="34" t="s">
        <v>481</v>
      </c>
      <c r="D168" s="44" t="s">
        <v>1467</v>
      </c>
      <c r="E168" s="44" t="s">
        <v>1443</v>
      </c>
      <c r="F168" s="44" t="s">
        <v>78</v>
      </c>
      <c r="G168" s="44" t="s">
        <v>264</v>
      </c>
      <c r="H168" s="44" t="s">
        <v>229</v>
      </c>
      <c r="I168" s="44" t="s">
        <v>484</v>
      </c>
    </row>
    <row r="169" spans="1:9" s="45" customFormat="1" x14ac:dyDescent="0.2">
      <c r="A169" s="42">
        <v>1</v>
      </c>
      <c r="B169" s="44" t="s">
        <v>522</v>
      </c>
      <c r="C169" s="34" t="s">
        <v>523</v>
      </c>
      <c r="D169" s="44" t="s">
        <v>1468</v>
      </c>
      <c r="E169" s="44" t="s">
        <v>1443</v>
      </c>
      <c r="F169" s="44" t="s">
        <v>78</v>
      </c>
      <c r="G169" s="44" t="s">
        <v>264</v>
      </c>
      <c r="H169" s="44" t="s">
        <v>229</v>
      </c>
      <c r="I169" s="44" t="s">
        <v>422</v>
      </c>
    </row>
    <row r="170" spans="1:9" s="45" customFormat="1" x14ac:dyDescent="0.2">
      <c r="A170" s="42">
        <v>1</v>
      </c>
      <c r="B170" s="44" t="s">
        <v>583</v>
      </c>
      <c r="C170" s="34" t="s">
        <v>584</v>
      </c>
      <c r="D170" s="44" t="s">
        <v>1565</v>
      </c>
      <c r="E170" s="44" t="s">
        <v>1443</v>
      </c>
      <c r="F170" s="44" t="s">
        <v>78</v>
      </c>
      <c r="G170" s="44" t="s">
        <v>264</v>
      </c>
      <c r="H170" s="44" t="s">
        <v>229</v>
      </c>
      <c r="I170" s="44" t="s">
        <v>422</v>
      </c>
    </row>
    <row r="171" spans="1:9" s="45" customFormat="1" x14ac:dyDescent="0.2">
      <c r="A171" s="42">
        <v>1</v>
      </c>
      <c r="B171" s="44" t="s">
        <v>596</v>
      </c>
      <c r="C171" s="34" t="s">
        <v>597</v>
      </c>
      <c r="D171" s="44" t="s">
        <v>1566</v>
      </c>
      <c r="E171" s="44" t="s">
        <v>1443</v>
      </c>
      <c r="F171" s="44" t="s">
        <v>78</v>
      </c>
      <c r="G171" s="44" t="s">
        <v>264</v>
      </c>
      <c r="H171" s="44" t="s">
        <v>229</v>
      </c>
      <c r="I171" s="44" t="s">
        <v>599</v>
      </c>
    </row>
    <row r="172" spans="1:9" s="45" customFormat="1" x14ac:dyDescent="0.2">
      <c r="A172" s="42">
        <v>1</v>
      </c>
      <c r="B172" s="44" t="s">
        <v>628</v>
      </c>
      <c r="C172" s="34" t="s">
        <v>629</v>
      </c>
      <c r="D172" s="44" t="s">
        <v>1468</v>
      </c>
      <c r="E172" s="44" t="s">
        <v>1443</v>
      </c>
      <c r="F172" s="44" t="s">
        <v>78</v>
      </c>
      <c r="G172" s="44" t="s">
        <v>264</v>
      </c>
      <c r="H172" s="44" t="s">
        <v>229</v>
      </c>
      <c r="I172" s="44" t="s">
        <v>422</v>
      </c>
    </row>
    <row r="173" spans="1:9" s="45" customFormat="1" x14ac:dyDescent="0.2">
      <c r="A173" s="42">
        <v>1</v>
      </c>
      <c r="B173" s="44" t="s">
        <v>641</v>
      </c>
      <c r="C173" s="34" t="s">
        <v>642</v>
      </c>
      <c r="D173" s="44" t="s">
        <v>1461</v>
      </c>
      <c r="E173" s="44" t="s">
        <v>1443</v>
      </c>
      <c r="F173" s="44" t="s">
        <v>78</v>
      </c>
      <c r="G173" s="44" t="s">
        <v>264</v>
      </c>
      <c r="H173" s="44" t="s">
        <v>229</v>
      </c>
      <c r="I173" s="44" t="s">
        <v>265</v>
      </c>
    </row>
    <row r="174" spans="1:9" s="45" customFormat="1" x14ac:dyDescent="0.2">
      <c r="A174" s="42">
        <v>1</v>
      </c>
      <c r="B174" s="44" t="s">
        <v>675</v>
      </c>
      <c r="C174" s="34" t="s">
        <v>676</v>
      </c>
      <c r="D174" s="44" t="s">
        <v>1461</v>
      </c>
      <c r="E174" s="44" t="s">
        <v>1443</v>
      </c>
      <c r="F174" s="44" t="s">
        <v>78</v>
      </c>
      <c r="G174" s="44" t="s">
        <v>264</v>
      </c>
      <c r="H174" s="44" t="s">
        <v>229</v>
      </c>
      <c r="I174" s="44" t="s">
        <v>265</v>
      </c>
    </row>
    <row r="175" spans="1:9" s="45" customFormat="1" x14ac:dyDescent="0.2">
      <c r="A175" s="42">
        <v>1</v>
      </c>
      <c r="B175" s="44" t="s">
        <v>757</v>
      </c>
      <c r="C175" s="34" t="s">
        <v>758</v>
      </c>
      <c r="D175" s="44" t="s">
        <v>1469</v>
      </c>
      <c r="E175" s="44" t="s">
        <v>1443</v>
      </c>
      <c r="F175" s="44" t="s">
        <v>78</v>
      </c>
      <c r="G175" s="44" t="s">
        <v>264</v>
      </c>
      <c r="H175" s="44" t="s">
        <v>229</v>
      </c>
      <c r="I175" s="44" t="s">
        <v>761</v>
      </c>
    </row>
    <row r="176" spans="1:9" s="45" customFormat="1" x14ac:dyDescent="0.2">
      <c r="A176" s="42">
        <v>1</v>
      </c>
      <c r="B176" s="44" t="s">
        <v>860</v>
      </c>
      <c r="C176" s="34" t="s">
        <v>861</v>
      </c>
      <c r="D176" s="44" t="s">
        <v>1468</v>
      </c>
      <c r="E176" s="44" t="s">
        <v>1443</v>
      </c>
      <c r="F176" s="44" t="s">
        <v>78</v>
      </c>
      <c r="G176" s="44" t="s">
        <v>264</v>
      </c>
      <c r="H176" s="44" t="s">
        <v>229</v>
      </c>
      <c r="I176" s="44" t="s">
        <v>422</v>
      </c>
    </row>
    <row r="177" spans="1:12" s="45" customFormat="1" x14ac:dyDescent="0.2">
      <c r="A177" s="42">
        <v>1</v>
      </c>
      <c r="B177" s="44" t="s">
        <v>881</v>
      </c>
      <c r="C177" s="34" t="s">
        <v>882</v>
      </c>
      <c r="D177" s="44" t="s">
        <v>1461</v>
      </c>
      <c r="E177" s="44" t="s">
        <v>1443</v>
      </c>
      <c r="F177" s="44" t="s">
        <v>78</v>
      </c>
      <c r="G177" s="44" t="s">
        <v>264</v>
      </c>
      <c r="H177" s="44" t="s">
        <v>229</v>
      </c>
      <c r="I177" s="44" t="s">
        <v>265</v>
      </c>
    </row>
    <row r="178" spans="1:12" s="45" customFormat="1" x14ac:dyDescent="0.2">
      <c r="A178" s="42">
        <v>1</v>
      </c>
      <c r="B178" s="44" t="s">
        <v>890</v>
      </c>
      <c r="C178" s="34" t="s">
        <v>891</v>
      </c>
      <c r="D178" s="44" t="s">
        <v>1468</v>
      </c>
      <c r="E178" s="44" t="s">
        <v>1443</v>
      </c>
      <c r="F178" s="44" t="s">
        <v>78</v>
      </c>
      <c r="G178" s="44" t="s">
        <v>264</v>
      </c>
      <c r="H178" s="44" t="s">
        <v>229</v>
      </c>
      <c r="I178" s="44" t="s">
        <v>422</v>
      </c>
    </row>
    <row r="179" spans="1:12" s="45" customFormat="1" x14ac:dyDescent="0.2">
      <c r="A179" s="42">
        <v>1</v>
      </c>
      <c r="B179" s="44" t="s">
        <v>1008</v>
      </c>
      <c r="C179" s="34" t="s">
        <v>1009</v>
      </c>
      <c r="D179" s="44" t="s">
        <v>1470</v>
      </c>
      <c r="E179" s="44" t="s">
        <v>1443</v>
      </c>
      <c r="F179" s="44" t="s">
        <v>78</v>
      </c>
      <c r="G179" s="44" t="s">
        <v>264</v>
      </c>
      <c r="H179" s="44" t="s">
        <v>229</v>
      </c>
      <c r="I179" s="44" t="s">
        <v>1011</v>
      </c>
    </row>
    <row r="180" spans="1:12" s="45" customFormat="1" x14ac:dyDescent="0.2">
      <c r="A180" s="42">
        <v>1</v>
      </c>
      <c r="B180" s="44" t="s">
        <v>1038</v>
      </c>
      <c r="C180" s="34" t="s">
        <v>1039</v>
      </c>
      <c r="D180" s="44" t="s">
        <v>1470</v>
      </c>
      <c r="E180" s="44" t="s">
        <v>1443</v>
      </c>
      <c r="F180" s="44" t="s">
        <v>78</v>
      </c>
      <c r="G180" s="44" t="s">
        <v>264</v>
      </c>
      <c r="H180" s="44" t="s">
        <v>229</v>
      </c>
      <c r="I180" s="44" t="s">
        <v>1011</v>
      </c>
    </row>
    <row r="181" spans="1:12" s="45" customFormat="1" x14ac:dyDescent="0.2">
      <c r="A181" s="42">
        <v>1</v>
      </c>
      <c r="B181" s="44" t="s">
        <v>1041</v>
      </c>
      <c r="C181" s="34" t="s">
        <v>1042</v>
      </c>
      <c r="D181" s="44" t="s">
        <v>1566</v>
      </c>
      <c r="E181" s="44" t="s">
        <v>1443</v>
      </c>
      <c r="F181" s="44" t="s">
        <v>78</v>
      </c>
      <c r="G181" s="44" t="s">
        <v>264</v>
      </c>
      <c r="H181" s="44" t="s">
        <v>229</v>
      </c>
      <c r="I181" s="44" t="s">
        <v>1044</v>
      </c>
    </row>
    <row r="182" spans="1:12" s="45" customFormat="1" x14ac:dyDescent="0.2">
      <c r="A182" s="42">
        <v>1</v>
      </c>
      <c r="B182" s="44" t="s">
        <v>1076</v>
      </c>
      <c r="C182" s="34" t="s">
        <v>1077</v>
      </c>
      <c r="D182" s="44" t="s">
        <v>1566</v>
      </c>
      <c r="E182" s="44" t="s">
        <v>1443</v>
      </c>
      <c r="F182" s="44" t="s">
        <v>78</v>
      </c>
      <c r="G182" s="44" t="s">
        <v>264</v>
      </c>
      <c r="H182" s="44" t="s">
        <v>229</v>
      </c>
      <c r="I182" s="44" t="s">
        <v>404</v>
      </c>
    </row>
    <row r="183" spans="1:12" s="45" customFormat="1" x14ac:dyDescent="0.2">
      <c r="A183" s="42">
        <v>1</v>
      </c>
      <c r="B183" s="44" t="s">
        <v>1084</v>
      </c>
      <c r="C183" s="34" t="s">
        <v>1085</v>
      </c>
      <c r="D183" s="44" t="s">
        <v>1471</v>
      </c>
      <c r="E183" s="44" t="s">
        <v>1443</v>
      </c>
      <c r="F183" s="44" t="s">
        <v>78</v>
      </c>
      <c r="G183" s="44" t="s">
        <v>264</v>
      </c>
      <c r="H183" s="44" t="s">
        <v>229</v>
      </c>
      <c r="I183" s="44" t="s">
        <v>1088</v>
      </c>
    </row>
    <row r="184" spans="1:12" s="45" customFormat="1" x14ac:dyDescent="0.2">
      <c r="A184" s="42">
        <v>1</v>
      </c>
      <c r="B184" s="44" t="s">
        <v>801</v>
      </c>
      <c r="C184" s="34" t="s">
        <v>802</v>
      </c>
      <c r="D184" s="44" t="s">
        <v>1461</v>
      </c>
      <c r="E184" s="44" t="s">
        <v>1438</v>
      </c>
      <c r="F184" s="44" t="s">
        <v>78</v>
      </c>
      <c r="G184" s="44" t="s">
        <v>264</v>
      </c>
      <c r="H184" s="44" t="s">
        <v>229</v>
      </c>
      <c r="I184" s="44" t="s">
        <v>265</v>
      </c>
    </row>
    <row r="185" spans="1:12" s="45" customFormat="1" x14ac:dyDescent="0.2">
      <c r="A185" s="42">
        <v>1</v>
      </c>
      <c r="B185" s="44" t="s">
        <v>678</v>
      </c>
      <c r="C185" s="34" t="s">
        <v>679</v>
      </c>
      <c r="D185" s="44" t="s">
        <v>1464</v>
      </c>
      <c r="E185" s="44" t="s">
        <v>1443</v>
      </c>
      <c r="F185" s="44" t="s">
        <v>78</v>
      </c>
      <c r="G185" s="44" t="s">
        <v>264</v>
      </c>
      <c r="H185" s="44" t="s">
        <v>229</v>
      </c>
      <c r="I185" s="44" t="s">
        <v>331</v>
      </c>
    </row>
    <row r="186" spans="1:12" s="45" customFormat="1" x14ac:dyDescent="0.2">
      <c r="A186" s="42">
        <v>1</v>
      </c>
      <c r="B186" s="44" t="s">
        <v>982</v>
      </c>
      <c r="C186" s="34" t="s">
        <v>983</v>
      </c>
      <c r="D186" s="44" t="s">
        <v>1466</v>
      </c>
      <c r="E186" s="44" t="s">
        <v>1438</v>
      </c>
      <c r="F186" s="44" t="s">
        <v>78</v>
      </c>
      <c r="G186" s="44" t="s">
        <v>264</v>
      </c>
      <c r="H186" s="44" t="s">
        <v>229</v>
      </c>
      <c r="I186" s="44" t="s">
        <v>331</v>
      </c>
    </row>
    <row r="187" spans="1:12" s="45" customFormat="1" x14ac:dyDescent="0.2">
      <c r="A187" s="42">
        <v>1</v>
      </c>
      <c r="B187" s="44" t="s">
        <v>376</v>
      </c>
      <c r="C187" s="34" t="s">
        <v>377</v>
      </c>
      <c r="D187" s="44" t="s">
        <v>1460</v>
      </c>
      <c r="E187" s="44" t="s">
        <v>1443</v>
      </c>
      <c r="F187" s="44" t="s">
        <v>22</v>
      </c>
      <c r="G187" s="44" t="s">
        <v>23</v>
      </c>
      <c r="H187" s="44" t="s">
        <v>165</v>
      </c>
      <c r="I187" s="44" t="s">
        <v>25</v>
      </c>
      <c r="J187" s="45" t="str">
        <f>+F187</f>
        <v>España</v>
      </c>
      <c r="K187" s="45" t="str">
        <f>+G187</f>
        <v>Universidad de Salamanca</v>
      </c>
      <c r="L187" s="45">
        <f>SUM(A187:A213)</f>
        <v>27</v>
      </c>
    </row>
    <row r="188" spans="1:12" s="45" customFormat="1" x14ac:dyDescent="0.2">
      <c r="A188" s="42">
        <v>1</v>
      </c>
      <c r="B188" s="44" t="s">
        <v>625</v>
      </c>
      <c r="C188" s="34" t="s">
        <v>626</v>
      </c>
      <c r="D188" s="44" t="s">
        <v>1460</v>
      </c>
      <c r="E188" s="44" t="s">
        <v>1443</v>
      </c>
      <c r="F188" s="44" t="s">
        <v>22</v>
      </c>
      <c r="G188" s="44" t="s">
        <v>23</v>
      </c>
      <c r="H188" s="44" t="s">
        <v>165</v>
      </c>
      <c r="I188" s="44" t="s">
        <v>25</v>
      </c>
    </row>
    <row r="189" spans="1:12" s="45" customFormat="1" x14ac:dyDescent="0.2">
      <c r="A189" s="42">
        <v>1</v>
      </c>
      <c r="B189" s="44" t="s">
        <v>991</v>
      </c>
      <c r="C189" s="34" t="s">
        <v>992</v>
      </c>
      <c r="D189" s="44" t="s">
        <v>1460</v>
      </c>
      <c r="E189" s="44" t="s">
        <v>1443</v>
      </c>
      <c r="F189" s="44" t="s">
        <v>22</v>
      </c>
      <c r="G189" s="44" t="s">
        <v>23</v>
      </c>
      <c r="H189" s="44" t="s">
        <v>165</v>
      </c>
      <c r="I189" s="44" t="s">
        <v>25</v>
      </c>
    </row>
    <row r="190" spans="1:12" s="45" customFormat="1" x14ac:dyDescent="0.2">
      <c r="A190" s="42">
        <v>1</v>
      </c>
      <c r="B190" s="44" t="s">
        <v>18</v>
      </c>
      <c r="C190" s="34" t="s">
        <v>19</v>
      </c>
      <c r="D190" s="44" t="s">
        <v>1460</v>
      </c>
      <c r="E190" s="44" t="s">
        <v>1443</v>
      </c>
      <c r="F190" s="44" t="s">
        <v>22</v>
      </c>
      <c r="G190" s="44" t="s">
        <v>23</v>
      </c>
      <c r="H190" s="44" t="s">
        <v>24</v>
      </c>
      <c r="I190" s="44" t="s">
        <v>25</v>
      </c>
    </row>
    <row r="191" spans="1:12" s="45" customFormat="1" x14ac:dyDescent="0.2">
      <c r="A191" s="42">
        <v>1</v>
      </c>
      <c r="B191" s="44" t="s">
        <v>68</v>
      </c>
      <c r="C191" s="34" t="s">
        <v>69</v>
      </c>
      <c r="D191" s="44" t="s">
        <v>1460</v>
      </c>
      <c r="E191" s="44" t="s">
        <v>1443</v>
      </c>
      <c r="F191" s="44" t="s">
        <v>22</v>
      </c>
      <c r="G191" s="44" t="s">
        <v>23</v>
      </c>
      <c r="H191" s="44" t="s">
        <v>24</v>
      </c>
      <c r="I191" s="44" t="s">
        <v>25</v>
      </c>
    </row>
    <row r="192" spans="1:12" s="45" customFormat="1" x14ac:dyDescent="0.2">
      <c r="A192" s="42">
        <v>1</v>
      </c>
      <c r="B192" s="44" t="s">
        <v>225</v>
      </c>
      <c r="C192" s="34" t="s">
        <v>226</v>
      </c>
      <c r="D192" s="44" t="s">
        <v>1463</v>
      </c>
      <c r="E192" s="44" t="s">
        <v>1443</v>
      </c>
      <c r="F192" s="44" t="s">
        <v>22</v>
      </c>
      <c r="G192" s="44" t="s">
        <v>23</v>
      </c>
      <c r="H192" s="44" t="s">
        <v>229</v>
      </c>
      <c r="I192" s="44" t="s">
        <v>230</v>
      </c>
    </row>
    <row r="193" spans="1:9" s="45" customFormat="1" x14ac:dyDescent="0.2">
      <c r="A193" s="42">
        <v>1</v>
      </c>
      <c r="B193" s="44" t="s">
        <v>347</v>
      </c>
      <c r="C193" s="34" t="s">
        <v>348</v>
      </c>
      <c r="D193" s="44" t="s">
        <v>1463</v>
      </c>
      <c r="E193" s="44" t="s">
        <v>1443</v>
      </c>
      <c r="F193" s="44" t="s">
        <v>22</v>
      </c>
      <c r="G193" s="44" t="s">
        <v>23</v>
      </c>
      <c r="H193" s="44" t="s">
        <v>229</v>
      </c>
      <c r="I193" s="44" t="s">
        <v>350</v>
      </c>
    </row>
    <row r="194" spans="1:9" s="45" customFormat="1" x14ac:dyDescent="0.2">
      <c r="A194" s="42">
        <v>1</v>
      </c>
      <c r="B194" s="44" t="s">
        <v>520</v>
      </c>
      <c r="C194" s="34" t="s">
        <v>521</v>
      </c>
      <c r="D194" s="44" t="s">
        <v>1460</v>
      </c>
      <c r="E194" s="44" t="s">
        <v>1443</v>
      </c>
      <c r="F194" s="44" t="s">
        <v>22</v>
      </c>
      <c r="G194" s="44" t="s">
        <v>23</v>
      </c>
      <c r="H194" s="44" t="s">
        <v>229</v>
      </c>
      <c r="I194" s="44" t="s">
        <v>25</v>
      </c>
    </row>
    <row r="195" spans="1:9" s="45" customFormat="1" x14ac:dyDescent="0.2">
      <c r="A195" s="42">
        <v>1</v>
      </c>
      <c r="B195" s="44" t="s">
        <v>817</v>
      </c>
      <c r="C195" s="34" t="s">
        <v>818</v>
      </c>
      <c r="D195" s="44" t="s">
        <v>1463</v>
      </c>
      <c r="E195" s="44" t="s">
        <v>1443</v>
      </c>
      <c r="F195" s="44" t="s">
        <v>22</v>
      </c>
      <c r="G195" s="44" t="s">
        <v>23</v>
      </c>
      <c r="H195" s="44" t="s">
        <v>229</v>
      </c>
      <c r="I195" s="44" t="s">
        <v>350</v>
      </c>
    </row>
    <row r="196" spans="1:9" s="45" customFormat="1" x14ac:dyDescent="0.2">
      <c r="A196" s="42">
        <v>1</v>
      </c>
      <c r="B196" s="44" t="s">
        <v>910</v>
      </c>
      <c r="C196" s="34" t="s">
        <v>911</v>
      </c>
      <c r="D196" s="44" t="s">
        <v>1463</v>
      </c>
      <c r="E196" s="44" t="s">
        <v>1443</v>
      </c>
      <c r="F196" s="44" t="s">
        <v>22</v>
      </c>
      <c r="G196" s="44" t="s">
        <v>23</v>
      </c>
      <c r="H196" s="44" t="s">
        <v>229</v>
      </c>
      <c r="I196" s="44" t="s">
        <v>350</v>
      </c>
    </row>
    <row r="197" spans="1:9" s="45" customFormat="1" x14ac:dyDescent="0.2">
      <c r="A197" s="42">
        <v>1</v>
      </c>
      <c r="B197" s="44" t="s">
        <v>927</v>
      </c>
      <c r="C197" s="34" t="s">
        <v>928</v>
      </c>
      <c r="D197" s="44" t="s">
        <v>1463</v>
      </c>
      <c r="E197" s="44" t="s">
        <v>1443</v>
      </c>
      <c r="F197" s="44" t="s">
        <v>22</v>
      </c>
      <c r="G197" s="44" t="s">
        <v>23</v>
      </c>
      <c r="H197" s="44" t="s">
        <v>229</v>
      </c>
      <c r="I197" s="44" t="s">
        <v>350</v>
      </c>
    </row>
    <row r="198" spans="1:9" s="45" customFormat="1" x14ac:dyDescent="0.2">
      <c r="A198" s="42">
        <v>1</v>
      </c>
      <c r="B198" s="44" t="s">
        <v>985</v>
      </c>
      <c r="C198" s="34" t="s">
        <v>986</v>
      </c>
      <c r="D198" s="44" t="s">
        <v>1463</v>
      </c>
      <c r="E198" s="44" t="s">
        <v>1443</v>
      </c>
      <c r="F198" s="44" t="s">
        <v>22</v>
      </c>
      <c r="G198" s="44" t="s">
        <v>23</v>
      </c>
      <c r="H198" s="44" t="s">
        <v>229</v>
      </c>
      <c r="I198" s="44" t="s">
        <v>350</v>
      </c>
    </row>
    <row r="199" spans="1:9" s="45" customFormat="1" x14ac:dyDescent="0.2">
      <c r="A199" s="42">
        <v>1</v>
      </c>
      <c r="B199" s="44" t="s">
        <v>988</v>
      </c>
      <c r="C199" s="34" t="s">
        <v>989</v>
      </c>
      <c r="D199" s="44" t="s">
        <v>1463</v>
      </c>
      <c r="E199" s="44" t="s">
        <v>1443</v>
      </c>
      <c r="F199" s="44" t="s">
        <v>22</v>
      </c>
      <c r="G199" s="44" t="s">
        <v>23</v>
      </c>
      <c r="H199" s="44" t="s">
        <v>229</v>
      </c>
      <c r="I199" s="44" t="s">
        <v>350</v>
      </c>
    </row>
    <row r="200" spans="1:9" s="45" customFormat="1" x14ac:dyDescent="0.2">
      <c r="A200" s="42">
        <v>1</v>
      </c>
      <c r="B200" s="44" t="s">
        <v>647</v>
      </c>
      <c r="C200" s="34" t="s">
        <v>648</v>
      </c>
      <c r="D200" s="44" t="s">
        <v>1537</v>
      </c>
      <c r="E200" s="44" t="s">
        <v>1442</v>
      </c>
      <c r="F200" s="44" t="s">
        <v>22</v>
      </c>
      <c r="G200" s="44" t="s">
        <v>23</v>
      </c>
      <c r="H200" s="44" t="s">
        <v>1414</v>
      </c>
      <c r="I200" s="44" t="s">
        <v>651</v>
      </c>
    </row>
    <row r="201" spans="1:9" s="45" customFormat="1" x14ac:dyDescent="0.2">
      <c r="A201" s="42">
        <v>1</v>
      </c>
      <c r="B201" s="44" t="s">
        <v>42</v>
      </c>
      <c r="C201" s="34" t="s">
        <v>43</v>
      </c>
      <c r="D201" s="44" t="s">
        <v>1460</v>
      </c>
      <c r="E201" s="44" t="s">
        <v>1443</v>
      </c>
      <c r="F201" s="44" t="s">
        <v>22</v>
      </c>
      <c r="G201" s="44" t="s">
        <v>23</v>
      </c>
      <c r="H201" s="44" t="s">
        <v>45</v>
      </c>
      <c r="I201" s="44" t="s">
        <v>25</v>
      </c>
    </row>
    <row r="202" spans="1:9" s="45" customFormat="1" x14ac:dyDescent="0.2">
      <c r="A202" s="42">
        <v>1</v>
      </c>
      <c r="B202" s="44" t="s">
        <v>71</v>
      </c>
      <c r="C202" s="34" t="s">
        <v>72</v>
      </c>
      <c r="D202" s="44" t="s">
        <v>1460</v>
      </c>
      <c r="E202" s="44" t="s">
        <v>1443</v>
      </c>
      <c r="F202" s="44" t="s">
        <v>22</v>
      </c>
      <c r="G202" s="44" t="s">
        <v>23</v>
      </c>
      <c r="H202" s="44" t="s">
        <v>45</v>
      </c>
      <c r="I202" s="44" t="s">
        <v>25</v>
      </c>
    </row>
    <row r="203" spans="1:9" s="45" customFormat="1" x14ac:dyDescent="0.2">
      <c r="A203" s="42">
        <v>1</v>
      </c>
      <c r="B203" s="44" t="s">
        <v>113</v>
      </c>
      <c r="C203" s="34" t="s">
        <v>114</v>
      </c>
      <c r="D203" s="44" t="s">
        <v>1460</v>
      </c>
      <c r="E203" s="44" t="s">
        <v>1443</v>
      </c>
      <c r="F203" s="44" t="s">
        <v>22</v>
      </c>
      <c r="G203" s="44" t="s">
        <v>23</v>
      </c>
      <c r="H203" s="44" t="s">
        <v>45</v>
      </c>
      <c r="I203" s="44" t="s">
        <v>25</v>
      </c>
    </row>
    <row r="204" spans="1:9" s="45" customFormat="1" x14ac:dyDescent="0.2">
      <c r="A204" s="42">
        <v>1</v>
      </c>
      <c r="B204" s="44" t="s">
        <v>196</v>
      </c>
      <c r="C204" s="34" t="s">
        <v>197</v>
      </c>
      <c r="D204" s="44" t="s">
        <v>1460</v>
      </c>
      <c r="E204" s="44" t="s">
        <v>1443</v>
      </c>
      <c r="F204" s="44" t="s">
        <v>22</v>
      </c>
      <c r="G204" s="44" t="s">
        <v>23</v>
      </c>
      <c r="H204" s="44" t="s">
        <v>45</v>
      </c>
      <c r="I204" s="44" t="s">
        <v>25</v>
      </c>
    </row>
    <row r="205" spans="1:9" s="45" customFormat="1" x14ac:dyDescent="0.2">
      <c r="A205" s="42">
        <v>1</v>
      </c>
      <c r="B205" s="44" t="s">
        <v>266</v>
      </c>
      <c r="C205" s="34" t="s">
        <v>267</v>
      </c>
      <c r="D205" s="44" t="s">
        <v>1460</v>
      </c>
      <c r="E205" s="44" t="s">
        <v>1443</v>
      </c>
      <c r="F205" s="44" t="s">
        <v>22</v>
      </c>
      <c r="G205" s="44" t="s">
        <v>23</v>
      </c>
      <c r="H205" s="44" t="s">
        <v>45</v>
      </c>
      <c r="I205" s="44" t="s">
        <v>25</v>
      </c>
    </row>
    <row r="206" spans="1:9" s="45" customFormat="1" x14ac:dyDescent="0.2">
      <c r="A206" s="42">
        <v>1</v>
      </c>
      <c r="B206" s="44" t="s">
        <v>306</v>
      </c>
      <c r="C206" s="34" t="s">
        <v>307</v>
      </c>
      <c r="D206" s="44" t="s">
        <v>1460</v>
      </c>
      <c r="E206" s="44" t="s">
        <v>1443</v>
      </c>
      <c r="F206" s="44" t="s">
        <v>22</v>
      </c>
      <c r="G206" s="44" t="s">
        <v>23</v>
      </c>
      <c r="H206" s="44" t="s">
        <v>45</v>
      </c>
      <c r="I206" s="44" t="s">
        <v>25</v>
      </c>
    </row>
    <row r="207" spans="1:9" s="45" customFormat="1" x14ac:dyDescent="0.2">
      <c r="A207" s="42">
        <v>1</v>
      </c>
      <c r="B207" s="44" t="s">
        <v>369</v>
      </c>
      <c r="C207" s="34" t="s">
        <v>370</v>
      </c>
      <c r="D207" s="44" t="s">
        <v>1460</v>
      </c>
      <c r="E207" s="44" t="s">
        <v>1443</v>
      </c>
      <c r="F207" s="44" t="s">
        <v>22</v>
      </c>
      <c r="G207" s="44" t="s">
        <v>23</v>
      </c>
      <c r="H207" s="44" t="s">
        <v>45</v>
      </c>
      <c r="I207" s="44" t="s">
        <v>25</v>
      </c>
    </row>
    <row r="208" spans="1:9" s="45" customFormat="1" x14ac:dyDescent="0.2">
      <c r="A208" s="42">
        <v>1</v>
      </c>
      <c r="B208" s="44" t="s">
        <v>509</v>
      </c>
      <c r="C208" s="34" t="s">
        <v>510</v>
      </c>
      <c r="D208" s="44" t="s">
        <v>1460</v>
      </c>
      <c r="E208" s="44" t="s">
        <v>1443</v>
      </c>
      <c r="F208" s="44" t="s">
        <v>22</v>
      </c>
      <c r="G208" s="44" t="s">
        <v>23</v>
      </c>
      <c r="H208" s="44" t="s">
        <v>45</v>
      </c>
      <c r="I208" s="44" t="s">
        <v>512</v>
      </c>
    </row>
    <row r="209" spans="1:12" s="45" customFormat="1" x14ac:dyDescent="0.2">
      <c r="A209" s="42">
        <v>1</v>
      </c>
      <c r="B209" s="44" t="s">
        <v>848</v>
      </c>
      <c r="C209" s="34" t="s">
        <v>849</v>
      </c>
      <c r="D209" s="44" t="s">
        <v>1460</v>
      </c>
      <c r="E209" s="44" t="s">
        <v>1443</v>
      </c>
      <c r="F209" s="44" t="s">
        <v>22</v>
      </c>
      <c r="G209" s="44" t="s">
        <v>23</v>
      </c>
      <c r="H209" s="44" t="s">
        <v>45</v>
      </c>
      <c r="I209" s="44" t="s">
        <v>512</v>
      </c>
    </row>
    <row r="210" spans="1:12" s="45" customFormat="1" x14ac:dyDescent="0.2">
      <c r="A210" s="42">
        <v>1</v>
      </c>
      <c r="B210" s="44" t="s">
        <v>857</v>
      </c>
      <c r="C210" s="34" t="s">
        <v>858</v>
      </c>
      <c r="D210" s="44" t="s">
        <v>1460</v>
      </c>
      <c r="E210" s="44" t="s">
        <v>1443</v>
      </c>
      <c r="F210" s="44" t="s">
        <v>22</v>
      </c>
      <c r="G210" s="44" t="s">
        <v>23</v>
      </c>
      <c r="H210" s="44" t="s">
        <v>45</v>
      </c>
      <c r="I210" s="44" t="s">
        <v>25</v>
      </c>
    </row>
    <row r="211" spans="1:12" s="45" customFormat="1" x14ac:dyDescent="0.2">
      <c r="A211" s="42">
        <v>1</v>
      </c>
      <c r="B211" s="44" t="s">
        <v>943</v>
      </c>
      <c r="C211" s="34" t="s">
        <v>944</v>
      </c>
      <c r="D211" s="44" t="s">
        <v>1460</v>
      </c>
      <c r="E211" s="44" t="s">
        <v>1443</v>
      </c>
      <c r="F211" s="44" t="s">
        <v>22</v>
      </c>
      <c r="G211" s="44" t="s">
        <v>23</v>
      </c>
      <c r="H211" s="44" t="s">
        <v>45</v>
      </c>
      <c r="I211" s="44" t="s">
        <v>25</v>
      </c>
    </row>
    <row r="212" spans="1:12" s="45" customFormat="1" x14ac:dyDescent="0.2">
      <c r="A212" s="42">
        <v>1</v>
      </c>
      <c r="B212" s="44" t="s">
        <v>976</v>
      </c>
      <c r="C212" s="34" t="s">
        <v>977</v>
      </c>
      <c r="D212" s="44" t="s">
        <v>1460</v>
      </c>
      <c r="E212" s="44" t="s">
        <v>1443</v>
      </c>
      <c r="F212" s="44" t="s">
        <v>22</v>
      </c>
      <c r="G212" s="44" t="s">
        <v>23</v>
      </c>
      <c r="H212" s="44" t="s">
        <v>45</v>
      </c>
      <c r="I212" s="44" t="s">
        <v>25</v>
      </c>
    </row>
    <row r="213" spans="1:12" s="45" customFormat="1" x14ac:dyDescent="0.2">
      <c r="A213" s="42">
        <v>1</v>
      </c>
      <c r="B213" s="44" t="s">
        <v>1079</v>
      </c>
      <c r="C213" s="34" t="s">
        <v>1080</v>
      </c>
      <c r="D213" s="44" t="s">
        <v>1460</v>
      </c>
      <c r="E213" s="44" t="s">
        <v>1443</v>
      </c>
      <c r="F213" s="44" t="s">
        <v>22</v>
      </c>
      <c r="G213" s="44" t="s">
        <v>23</v>
      </c>
      <c r="H213" s="44" t="s">
        <v>45</v>
      </c>
      <c r="I213" s="44" t="s">
        <v>512</v>
      </c>
    </row>
    <row r="214" spans="1:12" s="45" customFormat="1" x14ac:dyDescent="0.2">
      <c r="A214" s="42">
        <v>1</v>
      </c>
      <c r="B214" s="44" t="s">
        <v>790</v>
      </c>
      <c r="C214" s="34" t="s">
        <v>791</v>
      </c>
      <c r="D214" s="44" t="s">
        <v>1499</v>
      </c>
      <c r="E214" s="44" t="s">
        <v>1438</v>
      </c>
      <c r="F214" s="44" t="s">
        <v>794</v>
      </c>
      <c r="G214" s="44" t="s">
        <v>795</v>
      </c>
      <c r="H214" s="44" t="s">
        <v>165</v>
      </c>
      <c r="I214" s="44" t="s">
        <v>796</v>
      </c>
      <c r="J214" s="45" t="str">
        <f t="shared" ref="J214:K216" si="3">+F214</f>
        <v>Reino Unido</v>
      </c>
      <c r="K214" s="45" t="str">
        <f t="shared" si="3"/>
        <v>Universidad de Salford Manchester</v>
      </c>
      <c r="L214" s="45">
        <v>1</v>
      </c>
    </row>
    <row r="215" spans="1:12" s="45" customFormat="1" x14ac:dyDescent="0.2">
      <c r="A215" s="42">
        <v>1</v>
      </c>
      <c r="B215" s="44" t="s">
        <v>1158</v>
      </c>
      <c r="C215" s="34" t="s">
        <v>1159</v>
      </c>
      <c r="D215" s="44" t="s">
        <v>1549</v>
      </c>
      <c r="E215" s="44" t="s">
        <v>1442</v>
      </c>
      <c r="F215" s="44" t="s">
        <v>22</v>
      </c>
      <c r="G215" s="44" t="s">
        <v>1279</v>
      </c>
      <c r="H215" s="44" t="s">
        <v>1411</v>
      </c>
      <c r="I215" s="44" t="s">
        <v>1281</v>
      </c>
      <c r="J215" s="45" t="str">
        <f t="shared" si="3"/>
        <v>España</v>
      </c>
      <c r="K215" s="45" t="str">
        <f t="shared" si="3"/>
        <v>Universidad de Santiago de Compostela</v>
      </c>
      <c r="L215" s="45">
        <v>1</v>
      </c>
    </row>
    <row r="216" spans="1:12" s="45" customFormat="1" x14ac:dyDescent="0.2">
      <c r="A216" s="42">
        <v>1</v>
      </c>
      <c r="B216" s="44" t="s">
        <v>1258</v>
      </c>
      <c r="C216" s="34" t="s">
        <v>1257</v>
      </c>
      <c r="D216" s="44" t="s">
        <v>1524</v>
      </c>
      <c r="E216" s="44" t="s">
        <v>1442</v>
      </c>
      <c r="F216" s="44" t="s">
        <v>1260</v>
      </c>
      <c r="G216" s="44" t="s">
        <v>1607</v>
      </c>
      <c r="H216" s="44" t="s">
        <v>471</v>
      </c>
      <c r="I216" s="44" t="s">
        <v>1262</v>
      </c>
      <c r="J216" s="45" t="str">
        <f t="shared" si="3"/>
        <v xml:space="preserve">Brasil </v>
      </c>
      <c r="K216" s="45" t="str">
        <f t="shared" si="3"/>
        <v xml:space="preserve">Universidad de Sao Paulo </v>
      </c>
      <c r="L216" s="45">
        <v>29</v>
      </c>
    </row>
    <row r="217" spans="1:12" s="45" customFormat="1" x14ac:dyDescent="0.2">
      <c r="A217" s="42">
        <v>1</v>
      </c>
      <c r="B217" s="44" t="s">
        <v>74</v>
      </c>
      <c r="C217" s="34" t="s">
        <v>75</v>
      </c>
      <c r="D217" s="44" t="s">
        <v>80</v>
      </c>
      <c r="E217" s="44" t="s">
        <v>1443</v>
      </c>
      <c r="F217" s="44" t="s">
        <v>78</v>
      </c>
      <c r="G217" s="44" t="s">
        <v>1607</v>
      </c>
      <c r="H217" s="44" t="s">
        <v>80</v>
      </c>
      <c r="I217" s="44" t="s">
        <v>81</v>
      </c>
    </row>
    <row r="218" spans="1:12" s="45" customFormat="1" x14ac:dyDescent="0.2">
      <c r="A218" s="42">
        <v>1</v>
      </c>
      <c r="B218" s="44" t="s">
        <v>82</v>
      </c>
      <c r="C218" s="34" t="s">
        <v>83</v>
      </c>
      <c r="D218" s="44" t="s">
        <v>80</v>
      </c>
      <c r="E218" s="44" t="s">
        <v>1443</v>
      </c>
      <c r="F218" s="44" t="s">
        <v>78</v>
      </c>
      <c r="G218" s="44" t="s">
        <v>1607</v>
      </c>
      <c r="H218" s="44" t="s">
        <v>80</v>
      </c>
      <c r="I218" s="44" t="s">
        <v>85</v>
      </c>
    </row>
    <row r="219" spans="1:12" s="45" customFormat="1" x14ac:dyDescent="0.2">
      <c r="A219" s="42">
        <v>1</v>
      </c>
      <c r="B219" s="44" t="s">
        <v>167</v>
      </c>
      <c r="C219" s="34" t="s">
        <v>168</v>
      </c>
      <c r="D219" s="44" t="s">
        <v>80</v>
      </c>
      <c r="E219" s="44" t="s">
        <v>1443</v>
      </c>
      <c r="F219" s="44" t="s">
        <v>78</v>
      </c>
      <c r="G219" s="44" t="s">
        <v>1607</v>
      </c>
      <c r="H219" s="44" t="s">
        <v>80</v>
      </c>
      <c r="I219" s="44" t="s">
        <v>81</v>
      </c>
      <c r="J219" s="44"/>
    </row>
    <row r="220" spans="1:12" s="45" customFormat="1" x14ac:dyDescent="0.2">
      <c r="A220" s="42">
        <v>1</v>
      </c>
      <c r="B220" s="44" t="s">
        <v>167</v>
      </c>
      <c r="C220" s="34" t="s">
        <v>170</v>
      </c>
      <c r="D220" s="44" t="s">
        <v>80</v>
      </c>
      <c r="E220" s="44" t="s">
        <v>1443</v>
      </c>
      <c r="F220" s="44" t="s">
        <v>78</v>
      </c>
      <c r="G220" s="44" t="s">
        <v>1607</v>
      </c>
      <c r="H220" s="44" t="s">
        <v>80</v>
      </c>
      <c r="I220" s="44" t="s">
        <v>172</v>
      </c>
      <c r="J220" s="44"/>
    </row>
    <row r="221" spans="1:12" s="45" customFormat="1" x14ac:dyDescent="0.2">
      <c r="A221" s="42">
        <v>1</v>
      </c>
      <c r="B221" s="44" t="s">
        <v>295</v>
      </c>
      <c r="C221" s="34" t="s">
        <v>296</v>
      </c>
      <c r="D221" s="44" t="s">
        <v>1472</v>
      </c>
      <c r="E221" s="44" t="s">
        <v>1443</v>
      </c>
      <c r="F221" s="44" t="s">
        <v>78</v>
      </c>
      <c r="G221" s="44" t="s">
        <v>1607</v>
      </c>
      <c r="H221" s="44" t="s">
        <v>80</v>
      </c>
      <c r="I221" s="44" t="s">
        <v>299</v>
      </c>
      <c r="J221" s="44"/>
    </row>
    <row r="222" spans="1:12" s="45" customFormat="1" x14ac:dyDescent="0.2">
      <c r="A222" s="42">
        <v>1</v>
      </c>
      <c r="B222" s="44" t="s">
        <v>315</v>
      </c>
      <c r="C222" s="34" t="s">
        <v>316</v>
      </c>
      <c r="D222" s="44" t="s">
        <v>1473</v>
      </c>
      <c r="E222" s="44" t="s">
        <v>1443</v>
      </c>
      <c r="F222" s="44" t="s">
        <v>78</v>
      </c>
      <c r="G222" s="44" t="s">
        <v>1607</v>
      </c>
      <c r="H222" s="44" t="s">
        <v>80</v>
      </c>
      <c r="I222" s="44" t="s">
        <v>319</v>
      </c>
      <c r="J222" s="44"/>
    </row>
    <row r="223" spans="1:12" s="45" customFormat="1" x14ac:dyDescent="0.2">
      <c r="A223" s="42">
        <v>1</v>
      </c>
      <c r="B223" s="44" t="s">
        <v>332</v>
      </c>
      <c r="C223" s="34" t="s">
        <v>333</v>
      </c>
      <c r="D223" s="44" t="s">
        <v>1473</v>
      </c>
      <c r="E223" s="44" t="s">
        <v>1443</v>
      </c>
      <c r="F223" s="44" t="s">
        <v>78</v>
      </c>
      <c r="G223" s="44" t="s">
        <v>1607</v>
      </c>
      <c r="H223" s="44" t="s">
        <v>80</v>
      </c>
      <c r="I223" s="44" t="s">
        <v>319</v>
      </c>
      <c r="J223" s="44"/>
    </row>
    <row r="224" spans="1:12" s="45" customFormat="1" x14ac:dyDescent="0.2">
      <c r="A224" s="42">
        <v>1</v>
      </c>
      <c r="B224" s="44" t="s">
        <v>365</v>
      </c>
      <c r="C224" s="34" t="s">
        <v>366</v>
      </c>
      <c r="D224" s="44" t="s">
        <v>80</v>
      </c>
      <c r="E224" s="44" t="s">
        <v>1443</v>
      </c>
      <c r="F224" s="44" t="s">
        <v>78</v>
      </c>
      <c r="G224" s="44" t="s">
        <v>1607</v>
      </c>
      <c r="H224" s="44" t="s">
        <v>80</v>
      </c>
      <c r="I224" s="44" t="s">
        <v>368</v>
      </c>
      <c r="J224" s="44"/>
    </row>
    <row r="225" spans="1:10" s="45" customFormat="1" x14ac:dyDescent="0.2">
      <c r="A225" s="42">
        <v>1</v>
      </c>
      <c r="B225" s="44" t="s">
        <v>414</v>
      </c>
      <c r="C225" s="34" t="s">
        <v>415</v>
      </c>
      <c r="D225" s="44" t="s">
        <v>1474</v>
      </c>
      <c r="E225" s="44" t="s">
        <v>1443</v>
      </c>
      <c r="F225" s="44" t="s">
        <v>78</v>
      </c>
      <c r="G225" s="44" t="s">
        <v>1607</v>
      </c>
      <c r="H225" s="44" t="s">
        <v>80</v>
      </c>
      <c r="I225" s="44" t="s">
        <v>418</v>
      </c>
      <c r="J225" s="44"/>
    </row>
    <row r="226" spans="1:10" s="45" customFormat="1" x14ac:dyDescent="0.2">
      <c r="A226" s="42">
        <v>1</v>
      </c>
      <c r="B226" s="44" t="s">
        <v>497</v>
      </c>
      <c r="C226" s="34" t="s">
        <v>498</v>
      </c>
      <c r="D226" s="44" t="s">
        <v>80</v>
      </c>
      <c r="E226" s="44" t="s">
        <v>1443</v>
      </c>
      <c r="F226" s="44" t="s">
        <v>78</v>
      </c>
      <c r="G226" s="44" t="s">
        <v>1607</v>
      </c>
      <c r="H226" s="44" t="s">
        <v>80</v>
      </c>
      <c r="I226" s="44" t="s">
        <v>500</v>
      </c>
      <c r="J226" s="44"/>
    </row>
    <row r="227" spans="1:10" s="45" customFormat="1" x14ac:dyDescent="0.2">
      <c r="A227" s="42">
        <v>1</v>
      </c>
      <c r="B227" s="44" t="s">
        <v>503</v>
      </c>
      <c r="C227" s="34" t="s">
        <v>504</v>
      </c>
      <c r="D227" s="44" t="s">
        <v>1472</v>
      </c>
      <c r="E227" s="44" t="s">
        <v>1443</v>
      </c>
      <c r="F227" s="44" t="s">
        <v>78</v>
      </c>
      <c r="G227" s="44" t="s">
        <v>1607</v>
      </c>
      <c r="H227" s="44" t="s">
        <v>80</v>
      </c>
      <c r="I227" s="44" t="s">
        <v>299</v>
      </c>
      <c r="J227" s="44"/>
    </row>
    <row r="228" spans="1:10" s="45" customFormat="1" x14ac:dyDescent="0.2">
      <c r="A228" s="42">
        <v>1</v>
      </c>
      <c r="B228" s="44" t="s">
        <v>506</v>
      </c>
      <c r="C228" s="34" t="s">
        <v>507</v>
      </c>
      <c r="D228" s="44" t="s">
        <v>1474</v>
      </c>
      <c r="E228" s="44" t="s">
        <v>1443</v>
      </c>
      <c r="F228" s="44" t="s">
        <v>78</v>
      </c>
      <c r="G228" s="44" t="s">
        <v>1607</v>
      </c>
      <c r="H228" s="44" t="s">
        <v>80</v>
      </c>
      <c r="I228" s="44" t="s">
        <v>319</v>
      </c>
      <c r="J228" s="44"/>
    </row>
    <row r="229" spans="1:10" s="45" customFormat="1" x14ac:dyDescent="0.2">
      <c r="A229" s="42">
        <v>1</v>
      </c>
      <c r="B229" s="44" t="s">
        <v>539</v>
      </c>
      <c r="C229" s="34" t="s">
        <v>540</v>
      </c>
      <c r="D229" s="44" t="s">
        <v>1475</v>
      </c>
      <c r="E229" s="44" t="s">
        <v>1443</v>
      </c>
      <c r="F229" s="44" t="s">
        <v>78</v>
      </c>
      <c r="G229" s="44" t="s">
        <v>1607</v>
      </c>
      <c r="H229" s="44" t="s">
        <v>80</v>
      </c>
      <c r="I229" s="44" t="s">
        <v>319</v>
      </c>
      <c r="J229" s="44"/>
    </row>
    <row r="230" spans="1:10" s="45" customFormat="1" x14ac:dyDescent="0.2">
      <c r="A230" s="42">
        <v>1</v>
      </c>
      <c r="B230" s="44" t="s">
        <v>552</v>
      </c>
      <c r="C230" s="34" t="s">
        <v>553</v>
      </c>
      <c r="D230" s="44" t="s">
        <v>1475</v>
      </c>
      <c r="E230" s="44" t="s">
        <v>1443</v>
      </c>
      <c r="F230" s="44" t="s">
        <v>78</v>
      </c>
      <c r="G230" s="44" t="s">
        <v>1607</v>
      </c>
      <c r="H230" s="44" t="s">
        <v>80</v>
      </c>
      <c r="I230" s="44" t="s">
        <v>319</v>
      </c>
      <c r="J230" s="44"/>
    </row>
    <row r="231" spans="1:10" s="45" customFormat="1" x14ac:dyDescent="0.2">
      <c r="A231" s="42">
        <v>1</v>
      </c>
      <c r="B231" s="44" t="s">
        <v>577</v>
      </c>
      <c r="C231" s="34" t="s">
        <v>578</v>
      </c>
      <c r="D231" s="44" t="s">
        <v>80</v>
      </c>
      <c r="E231" s="44" t="s">
        <v>1443</v>
      </c>
      <c r="F231" s="44" t="s">
        <v>78</v>
      </c>
      <c r="G231" s="44" t="s">
        <v>1607</v>
      </c>
      <c r="H231" s="44" t="s">
        <v>80</v>
      </c>
      <c r="I231" s="44" t="s">
        <v>418</v>
      </c>
      <c r="J231" s="44"/>
    </row>
    <row r="232" spans="1:10" s="45" customFormat="1" x14ac:dyDescent="0.2">
      <c r="A232" s="42">
        <v>1</v>
      </c>
      <c r="B232" s="44" t="s">
        <v>617</v>
      </c>
      <c r="C232" s="34" t="s">
        <v>618</v>
      </c>
      <c r="D232" s="44" t="s">
        <v>80</v>
      </c>
      <c r="E232" s="44" t="s">
        <v>1443</v>
      </c>
      <c r="F232" s="44" t="s">
        <v>78</v>
      </c>
      <c r="G232" s="44" t="s">
        <v>1607</v>
      </c>
      <c r="H232" s="44" t="s">
        <v>80</v>
      </c>
      <c r="I232" s="44" t="s">
        <v>620</v>
      </c>
      <c r="J232" s="44"/>
    </row>
    <row r="233" spans="1:10" s="45" customFormat="1" x14ac:dyDescent="0.2">
      <c r="A233" s="42">
        <v>1</v>
      </c>
      <c r="B233" s="44" t="s">
        <v>668</v>
      </c>
      <c r="C233" s="34" t="s">
        <v>669</v>
      </c>
      <c r="D233" s="44" t="s">
        <v>80</v>
      </c>
      <c r="E233" s="44" t="s">
        <v>1443</v>
      </c>
      <c r="F233" s="44" t="s">
        <v>78</v>
      </c>
      <c r="G233" s="44" t="s">
        <v>1607</v>
      </c>
      <c r="H233" s="44" t="s">
        <v>80</v>
      </c>
      <c r="I233" s="44" t="s">
        <v>671</v>
      </c>
      <c r="J233" s="44"/>
    </row>
    <row r="234" spans="1:10" s="45" customFormat="1" x14ac:dyDescent="0.2">
      <c r="A234" s="42">
        <v>1</v>
      </c>
      <c r="B234" s="44" t="s">
        <v>702</v>
      </c>
      <c r="C234" s="34" t="s">
        <v>703</v>
      </c>
      <c r="D234" s="44" t="s">
        <v>1475</v>
      </c>
      <c r="E234" s="44" t="s">
        <v>1443</v>
      </c>
      <c r="F234" s="44" t="s">
        <v>78</v>
      </c>
      <c r="G234" s="44" t="s">
        <v>1607</v>
      </c>
      <c r="H234" s="44" t="s">
        <v>80</v>
      </c>
      <c r="I234" s="44" t="s">
        <v>319</v>
      </c>
      <c r="J234" s="44"/>
    </row>
    <row r="235" spans="1:10" s="45" customFormat="1" x14ac:dyDescent="0.2">
      <c r="A235" s="42">
        <v>1</v>
      </c>
      <c r="B235" s="44" t="s">
        <v>724</v>
      </c>
      <c r="C235" s="34" t="s">
        <v>725</v>
      </c>
      <c r="D235" s="44" t="s">
        <v>1474</v>
      </c>
      <c r="E235" s="44" t="s">
        <v>1443</v>
      </c>
      <c r="F235" s="44" t="s">
        <v>78</v>
      </c>
      <c r="G235" s="44" t="s">
        <v>1607</v>
      </c>
      <c r="H235" s="44" t="s">
        <v>80</v>
      </c>
      <c r="I235" s="44" t="s">
        <v>319</v>
      </c>
      <c r="J235" s="44"/>
    </row>
    <row r="236" spans="1:10" s="45" customFormat="1" x14ac:dyDescent="0.2">
      <c r="A236" s="42">
        <v>1</v>
      </c>
      <c r="B236" s="44" t="s">
        <v>776</v>
      </c>
      <c r="C236" s="34" t="s">
        <v>777</v>
      </c>
      <c r="D236" s="44" t="s">
        <v>80</v>
      </c>
      <c r="E236" s="44" t="s">
        <v>1443</v>
      </c>
      <c r="F236" s="44" t="s">
        <v>78</v>
      </c>
      <c r="G236" s="44" t="s">
        <v>1607</v>
      </c>
      <c r="H236" s="44" t="s">
        <v>80</v>
      </c>
      <c r="I236" s="44" t="s">
        <v>779</v>
      </c>
      <c r="J236" s="44"/>
    </row>
    <row r="237" spans="1:10" s="45" customFormat="1" x14ac:dyDescent="0.2">
      <c r="A237" s="42">
        <v>1</v>
      </c>
      <c r="B237" s="44" t="s">
        <v>825</v>
      </c>
      <c r="C237" s="34" t="s">
        <v>826</v>
      </c>
      <c r="D237" s="44" t="s">
        <v>1474</v>
      </c>
      <c r="E237" s="44" t="s">
        <v>1443</v>
      </c>
      <c r="F237" s="44" t="s">
        <v>78</v>
      </c>
      <c r="G237" s="44" t="s">
        <v>1607</v>
      </c>
      <c r="H237" s="44" t="s">
        <v>80</v>
      </c>
      <c r="I237" s="44" t="s">
        <v>319</v>
      </c>
      <c r="J237" s="44"/>
    </row>
    <row r="238" spans="1:10" s="45" customFormat="1" x14ac:dyDescent="0.2">
      <c r="A238" s="42">
        <v>1</v>
      </c>
      <c r="B238" s="44" t="s">
        <v>828</v>
      </c>
      <c r="C238" s="34" t="s">
        <v>829</v>
      </c>
      <c r="D238" s="44" t="s">
        <v>80</v>
      </c>
      <c r="E238" s="44" t="s">
        <v>1443</v>
      </c>
      <c r="F238" s="44" t="s">
        <v>78</v>
      </c>
      <c r="G238" s="44" t="s">
        <v>1607</v>
      </c>
      <c r="H238" s="44" t="s">
        <v>80</v>
      </c>
      <c r="I238" s="44" t="s">
        <v>831</v>
      </c>
      <c r="J238" s="44"/>
    </row>
    <row r="239" spans="1:10" s="45" customFormat="1" x14ac:dyDescent="0.2">
      <c r="A239" s="42">
        <v>1</v>
      </c>
      <c r="B239" s="44" t="s">
        <v>842</v>
      </c>
      <c r="C239" s="34" t="s">
        <v>843</v>
      </c>
      <c r="D239" s="44" t="s">
        <v>1472</v>
      </c>
      <c r="E239" s="44" t="s">
        <v>1443</v>
      </c>
      <c r="F239" s="44" t="s">
        <v>78</v>
      </c>
      <c r="G239" s="44" t="s">
        <v>1607</v>
      </c>
      <c r="H239" s="44" t="s">
        <v>80</v>
      </c>
      <c r="I239" s="44" t="s">
        <v>299</v>
      </c>
      <c r="J239" s="44"/>
    </row>
    <row r="240" spans="1:10" s="45" customFormat="1" x14ac:dyDescent="0.2">
      <c r="A240" s="42">
        <v>1</v>
      </c>
      <c r="B240" s="44" t="s">
        <v>886</v>
      </c>
      <c r="C240" s="34" t="s">
        <v>887</v>
      </c>
      <c r="D240" s="44" t="s">
        <v>1476</v>
      </c>
      <c r="E240" s="44" t="s">
        <v>1443</v>
      </c>
      <c r="F240" s="44" t="s">
        <v>78</v>
      </c>
      <c r="G240" s="44" t="s">
        <v>1607</v>
      </c>
      <c r="H240" s="44" t="s">
        <v>80</v>
      </c>
      <c r="I240" s="44" t="s">
        <v>319</v>
      </c>
      <c r="J240" s="44"/>
    </row>
    <row r="241" spans="1:12" s="45" customFormat="1" x14ac:dyDescent="0.2">
      <c r="A241" s="42">
        <v>1</v>
      </c>
      <c r="B241" s="44" t="s">
        <v>961</v>
      </c>
      <c r="C241" s="34" t="s">
        <v>962</v>
      </c>
      <c r="D241" s="44" t="s">
        <v>80</v>
      </c>
      <c r="E241" s="44" t="s">
        <v>1443</v>
      </c>
      <c r="F241" s="44" t="s">
        <v>78</v>
      </c>
      <c r="G241" s="44" t="s">
        <v>1607</v>
      </c>
      <c r="H241" s="44" t="s">
        <v>80</v>
      </c>
      <c r="I241" s="44" t="s">
        <v>500</v>
      </c>
      <c r="J241" s="44"/>
    </row>
    <row r="242" spans="1:12" s="45" customFormat="1" x14ac:dyDescent="0.2">
      <c r="A242" s="42">
        <v>1</v>
      </c>
      <c r="B242" s="44" t="s">
        <v>994</v>
      </c>
      <c r="C242" s="34" t="s">
        <v>995</v>
      </c>
      <c r="D242" s="44" t="s">
        <v>80</v>
      </c>
      <c r="E242" s="44" t="s">
        <v>1443</v>
      </c>
      <c r="F242" s="44" t="s">
        <v>78</v>
      </c>
      <c r="G242" s="44" t="s">
        <v>1607</v>
      </c>
      <c r="H242" s="44" t="s">
        <v>80</v>
      </c>
      <c r="I242" s="44" t="s">
        <v>997</v>
      </c>
      <c r="J242" s="44"/>
    </row>
    <row r="243" spans="1:12" s="45" customFormat="1" x14ac:dyDescent="0.2">
      <c r="A243" s="42">
        <v>1</v>
      </c>
      <c r="B243" s="44" t="s">
        <v>1045</v>
      </c>
      <c r="C243" s="34" t="s">
        <v>1046</v>
      </c>
      <c r="D243" s="44" t="s">
        <v>1477</v>
      </c>
      <c r="E243" s="44" t="s">
        <v>1443</v>
      </c>
      <c r="F243" s="44" t="s">
        <v>78</v>
      </c>
      <c r="G243" s="44" t="s">
        <v>1607</v>
      </c>
      <c r="H243" s="44" t="s">
        <v>80</v>
      </c>
      <c r="I243" s="44" t="s">
        <v>299</v>
      </c>
      <c r="J243" s="44"/>
    </row>
    <row r="244" spans="1:12" s="45" customFormat="1" x14ac:dyDescent="0.2">
      <c r="A244" s="42">
        <v>1</v>
      </c>
      <c r="B244" s="44" t="s">
        <v>1089</v>
      </c>
      <c r="C244" s="34" t="s">
        <v>1090</v>
      </c>
      <c r="D244" s="44" t="s">
        <v>1472</v>
      </c>
      <c r="E244" s="44" t="s">
        <v>1443</v>
      </c>
      <c r="F244" s="44" t="s">
        <v>78</v>
      </c>
      <c r="G244" s="44" t="s">
        <v>1607</v>
      </c>
      <c r="H244" s="44" t="s">
        <v>80</v>
      </c>
      <c r="I244" s="44" t="s">
        <v>299</v>
      </c>
      <c r="J244" s="44"/>
    </row>
    <row r="245" spans="1:12" s="45" customFormat="1" x14ac:dyDescent="0.2">
      <c r="A245" s="42">
        <v>1</v>
      </c>
      <c r="B245" s="44" t="s">
        <v>1420</v>
      </c>
      <c r="C245" s="34" t="s">
        <v>1421</v>
      </c>
      <c r="D245" s="44" t="s">
        <v>1504</v>
      </c>
      <c r="E245" s="44" t="s">
        <v>1438</v>
      </c>
      <c r="F245" s="44" t="s">
        <v>22</v>
      </c>
      <c r="G245" s="44" t="s">
        <v>59</v>
      </c>
      <c r="H245" s="44" t="s">
        <v>1423</v>
      </c>
      <c r="I245" s="44"/>
      <c r="J245" s="45" t="str">
        <f>+F245</f>
        <v>España</v>
      </c>
      <c r="K245" s="45" t="str">
        <f>+G245</f>
        <v>Universidad de Sevilla</v>
      </c>
      <c r="L245" s="45">
        <f>SUM(A245:A250)</f>
        <v>6</v>
      </c>
    </row>
    <row r="246" spans="1:12" s="45" customFormat="1" x14ac:dyDescent="0.2">
      <c r="A246" s="42">
        <v>1</v>
      </c>
      <c r="B246" s="44" t="s">
        <v>1244</v>
      </c>
      <c r="C246" s="34" t="s">
        <v>1245</v>
      </c>
      <c r="D246" s="44" t="s">
        <v>24</v>
      </c>
      <c r="E246" s="44" t="s">
        <v>1442</v>
      </c>
      <c r="F246" s="44" t="s">
        <v>22</v>
      </c>
      <c r="G246" s="44" t="s">
        <v>59</v>
      </c>
      <c r="H246" s="44" t="s">
        <v>24</v>
      </c>
      <c r="I246" s="44" t="s">
        <v>1247</v>
      </c>
    </row>
    <row r="247" spans="1:12" s="45" customFormat="1" x14ac:dyDescent="0.2">
      <c r="A247" s="42">
        <v>1</v>
      </c>
      <c r="B247" s="44" t="s">
        <v>54</v>
      </c>
      <c r="C247" s="34" t="s">
        <v>55</v>
      </c>
      <c r="D247" s="44" t="s">
        <v>1542</v>
      </c>
      <c r="E247" s="44" t="s">
        <v>1442</v>
      </c>
      <c r="F247" s="44" t="s">
        <v>22</v>
      </c>
      <c r="G247" s="44" t="s">
        <v>59</v>
      </c>
      <c r="H247" s="44" t="s">
        <v>52</v>
      </c>
      <c r="I247" s="44" t="s">
        <v>57</v>
      </c>
    </row>
    <row r="248" spans="1:12" s="45" customFormat="1" x14ac:dyDescent="0.2">
      <c r="A248" s="42">
        <v>1</v>
      </c>
      <c r="B248" s="44" t="s">
        <v>300</v>
      </c>
      <c r="C248" s="34" t="s">
        <v>301</v>
      </c>
      <c r="D248" s="44" t="s">
        <v>1485</v>
      </c>
      <c r="E248" s="44" t="s">
        <v>1442</v>
      </c>
      <c r="F248" s="44" t="s">
        <v>22</v>
      </c>
      <c r="G248" s="44" t="s">
        <v>59</v>
      </c>
      <c r="H248" s="44" t="s">
        <v>52</v>
      </c>
      <c r="I248" s="44" t="s">
        <v>53</v>
      </c>
    </row>
    <row r="249" spans="1:12" s="45" customFormat="1" x14ac:dyDescent="0.2">
      <c r="A249" s="42">
        <v>1</v>
      </c>
      <c r="B249" s="44" t="s">
        <v>535</v>
      </c>
      <c r="C249" s="34" t="s">
        <v>536</v>
      </c>
      <c r="D249" s="44" t="s">
        <v>1544</v>
      </c>
      <c r="E249" s="44" t="s">
        <v>1442</v>
      </c>
      <c r="F249" s="44" t="s">
        <v>22</v>
      </c>
      <c r="G249" s="44" t="s">
        <v>59</v>
      </c>
      <c r="H249" s="44" t="s">
        <v>52</v>
      </c>
      <c r="I249" s="44" t="s">
        <v>53</v>
      </c>
    </row>
    <row r="250" spans="1:12" s="45" customFormat="1" x14ac:dyDescent="0.2">
      <c r="A250" s="42">
        <v>1</v>
      </c>
      <c r="B250" s="44" t="s">
        <v>493</v>
      </c>
      <c r="C250" s="34" t="s">
        <v>494</v>
      </c>
      <c r="D250" s="44" t="s">
        <v>1516</v>
      </c>
      <c r="E250" s="44" t="s">
        <v>1442</v>
      </c>
      <c r="F250" s="44" t="s">
        <v>22</v>
      </c>
      <c r="G250" s="44" t="s">
        <v>59</v>
      </c>
      <c r="H250" s="44" t="s">
        <v>45</v>
      </c>
      <c r="I250" s="44" t="s">
        <v>496</v>
      </c>
    </row>
    <row r="251" spans="1:12" s="45" customFormat="1" x14ac:dyDescent="0.2">
      <c r="A251" s="42">
        <v>1</v>
      </c>
      <c r="B251" s="44" t="s">
        <v>571</v>
      </c>
      <c r="C251" s="34" t="s">
        <v>363</v>
      </c>
      <c r="D251" s="44" t="s">
        <v>1532</v>
      </c>
      <c r="E251" s="44" t="s">
        <v>1442</v>
      </c>
      <c r="F251" s="44" t="s">
        <v>574</v>
      </c>
      <c r="G251" s="44" t="s">
        <v>575</v>
      </c>
      <c r="H251" s="44" t="s">
        <v>16</v>
      </c>
      <c r="I251" s="44" t="s">
        <v>576</v>
      </c>
      <c r="J251" s="45" t="str">
        <f t="shared" ref="J251:J260" si="4">+F251</f>
        <v>Grecia</v>
      </c>
      <c r="K251" s="45" t="str">
        <f t="shared" ref="K251:K260" si="5">+G251</f>
        <v>Universidad de Tesalónica</v>
      </c>
      <c r="L251" s="45">
        <v>1</v>
      </c>
    </row>
    <row r="252" spans="1:12" s="45" customFormat="1" x14ac:dyDescent="0.2">
      <c r="A252" s="42">
        <v>1</v>
      </c>
      <c r="B252" s="44" t="s">
        <v>122</v>
      </c>
      <c r="C252" s="34" t="s">
        <v>123</v>
      </c>
      <c r="D252" s="44" t="s">
        <v>1543</v>
      </c>
      <c r="E252" s="44" t="s">
        <v>1442</v>
      </c>
      <c r="F252" s="44" t="s">
        <v>22</v>
      </c>
      <c r="G252" s="44" t="s">
        <v>126</v>
      </c>
      <c r="H252" s="44" t="s">
        <v>52</v>
      </c>
      <c r="I252" s="44" t="s">
        <v>127</v>
      </c>
      <c r="J252" s="45" t="str">
        <f t="shared" si="4"/>
        <v>España</v>
      </c>
      <c r="K252" s="45" t="str">
        <f t="shared" si="5"/>
        <v>Universidad de Valladolid</v>
      </c>
      <c r="L252" s="45">
        <v>1</v>
      </c>
    </row>
    <row r="253" spans="1:12" s="45" customFormat="1" x14ac:dyDescent="0.2">
      <c r="A253" s="42">
        <v>1</v>
      </c>
      <c r="B253" s="44" t="s">
        <v>1264</v>
      </c>
      <c r="C253" s="34" t="s">
        <v>1265</v>
      </c>
      <c r="D253" s="44" t="s">
        <v>1546</v>
      </c>
      <c r="E253" s="44" t="s">
        <v>1442</v>
      </c>
      <c r="F253" s="44" t="s">
        <v>22</v>
      </c>
      <c r="G253" s="44" t="s">
        <v>1268</v>
      </c>
      <c r="H253" s="44" t="s">
        <v>45</v>
      </c>
      <c r="I253" s="44" t="s">
        <v>1269</v>
      </c>
      <c r="J253" s="45" t="str">
        <f t="shared" si="4"/>
        <v>España</v>
      </c>
      <c r="K253" s="45" t="str">
        <f t="shared" si="5"/>
        <v>Universidad del Pais Vasco</v>
      </c>
      <c r="L253" s="45">
        <v>1</v>
      </c>
    </row>
    <row r="254" spans="1:12" s="45" customFormat="1" x14ac:dyDescent="0.2">
      <c r="A254" s="42">
        <v>1</v>
      </c>
      <c r="B254" s="44" t="s">
        <v>1012</v>
      </c>
      <c r="C254" s="34" t="s">
        <v>1013</v>
      </c>
      <c r="D254" s="44" t="s">
        <v>1567</v>
      </c>
      <c r="E254" s="44" t="s">
        <v>1446</v>
      </c>
      <c r="F254" s="44" t="s">
        <v>64</v>
      </c>
      <c r="G254" s="44" t="s">
        <v>1016</v>
      </c>
      <c r="H254" s="44" t="s">
        <v>66</v>
      </c>
      <c r="I254" s="44" t="s">
        <v>1017</v>
      </c>
      <c r="J254" s="45" t="str">
        <f t="shared" si="4"/>
        <v>Estados Unidos</v>
      </c>
      <c r="K254" s="45" t="str">
        <f t="shared" si="5"/>
        <v>Universidad Estatal de Dakota del Norte</v>
      </c>
      <c r="L254" s="45">
        <v>1</v>
      </c>
    </row>
    <row r="255" spans="1:12" s="45" customFormat="1" x14ac:dyDescent="0.2">
      <c r="A255" s="42">
        <v>1</v>
      </c>
      <c r="B255" s="44" t="s">
        <v>920</v>
      </c>
      <c r="C255" s="34" t="s">
        <v>921</v>
      </c>
      <c r="D255" s="44" t="s">
        <v>1553</v>
      </c>
      <c r="E255" s="44" t="s">
        <v>1446</v>
      </c>
      <c r="F255" s="44" t="s">
        <v>64</v>
      </c>
      <c r="G255" s="44" t="s">
        <v>924</v>
      </c>
      <c r="H255" s="44" t="s">
        <v>1585</v>
      </c>
      <c r="I255" s="44" t="s">
        <v>926</v>
      </c>
      <c r="J255" s="45" t="str">
        <f t="shared" si="4"/>
        <v>Estados Unidos</v>
      </c>
      <c r="K255" s="45" t="str">
        <f t="shared" si="5"/>
        <v>Universidad Estatal de Pensilvania</v>
      </c>
      <c r="L255" s="45">
        <v>1</v>
      </c>
    </row>
    <row r="256" spans="1:12" s="45" customFormat="1" x14ac:dyDescent="0.2">
      <c r="A256" s="42">
        <v>1</v>
      </c>
      <c r="B256" s="44" t="s">
        <v>182</v>
      </c>
      <c r="C256" s="34" t="s">
        <v>183</v>
      </c>
      <c r="D256" s="44" t="s">
        <v>1512</v>
      </c>
      <c r="E256" s="44" t="s">
        <v>1438</v>
      </c>
      <c r="F256" s="44" t="s">
        <v>22</v>
      </c>
      <c r="G256" s="44" t="s">
        <v>186</v>
      </c>
      <c r="H256" s="44" t="s">
        <v>52</v>
      </c>
      <c r="I256" s="44" t="s">
        <v>91</v>
      </c>
      <c r="J256" s="45" t="str">
        <f t="shared" si="4"/>
        <v>España</v>
      </c>
      <c r="K256" s="45" t="str">
        <f t="shared" si="5"/>
        <v>Universidad Extremadura</v>
      </c>
      <c r="L256" s="45">
        <v>1</v>
      </c>
    </row>
    <row r="257" spans="1:12" s="45" customFormat="1" x14ac:dyDescent="0.2">
      <c r="A257" s="42">
        <v>1</v>
      </c>
      <c r="B257" s="44" t="s">
        <v>930</v>
      </c>
      <c r="C257" s="34" t="s">
        <v>931</v>
      </c>
      <c r="D257" s="44" t="s">
        <v>1502</v>
      </c>
      <c r="E257" s="44" t="s">
        <v>1438</v>
      </c>
      <c r="F257" s="44" t="s">
        <v>39</v>
      </c>
      <c r="G257" s="44" t="s">
        <v>934</v>
      </c>
      <c r="H257" s="44" t="s">
        <v>165</v>
      </c>
      <c r="I257" s="44" t="s">
        <v>935</v>
      </c>
      <c r="J257" s="45" t="str">
        <f t="shared" si="4"/>
        <v>México</v>
      </c>
      <c r="K257" s="45" t="str">
        <f t="shared" si="5"/>
        <v>Universidad Internacional Iberoamericana - UNINI México</v>
      </c>
      <c r="L257" s="45">
        <v>1</v>
      </c>
    </row>
    <row r="258" spans="1:12" s="45" customFormat="1" x14ac:dyDescent="0.2">
      <c r="A258" s="42">
        <v>1</v>
      </c>
      <c r="B258" s="44" t="s">
        <v>936</v>
      </c>
      <c r="C258" s="34" t="s">
        <v>937</v>
      </c>
      <c r="D258" s="44" t="s">
        <v>1498</v>
      </c>
      <c r="E258" s="44" t="s">
        <v>1438</v>
      </c>
      <c r="F258" s="44" t="s">
        <v>305</v>
      </c>
      <c r="G258" s="44" t="s">
        <v>939</v>
      </c>
      <c r="H258" s="44" t="s">
        <v>165</v>
      </c>
      <c r="I258" s="44" t="s">
        <v>756</v>
      </c>
      <c r="J258" s="45" t="str">
        <f t="shared" si="4"/>
        <v>Perú</v>
      </c>
      <c r="K258" s="45" t="str">
        <f t="shared" si="5"/>
        <v>Universidad Mayor de San Marcos</v>
      </c>
      <c r="L258" s="45">
        <v>1</v>
      </c>
    </row>
    <row r="259" spans="1:12" s="45" customFormat="1" x14ac:dyDescent="0.2">
      <c r="A259" s="42">
        <v>1</v>
      </c>
      <c r="B259" s="44" t="s">
        <v>734</v>
      </c>
      <c r="C259" s="34" t="s">
        <v>735</v>
      </c>
      <c r="D259" s="44" t="s">
        <v>211</v>
      </c>
      <c r="E259" s="44" t="s">
        <v>1446</v>
      </c>
      <c r="F259" s="44" t="s">
        <v>39</v>
      </c>
      <c r="G259" s="44" t="s">
        <v>738</v>
      </c>
      <c r="H259" s="44" t="s">
        <v>211</v>
      </c>
      <c r="I259" s="44" t="s">
        <v>739</v>
      </c>
      <c r="J259" s="45" t="str">
        <f t="shared" si="4"/>
        <v>México</v>
      </c>
      <c r="K259" s="45" t="str">
        <f t="shared" si="5"/>
        <v>Universidad Nacional Autónoma de México</v>
      </c>
      <c r="L259" s="45">
        <v>1</v>
      </c>
    </row>
    <row r="260" spans="1:12" s="45" customFormat="1" x14ac:dyDescent="0.2">
      <c r="A260" s="42">
        <v>1</v>
      </c>
      <c r="B260" s="44" t="s">
        <v>561</v>
      </c>
      <c r="C260" s="34" t="s">
        <v>565</v>
      </c>
      <c r="D260" s="44" t="s">
        <v>1454</v>
      </c>
      <c r="E260" s="44" t="s">
        <v>1438</v>
      </c>
      <c r="F260" s="44" t="s">
        <v>102</v>
      </c>
      <c r="G260" s="44" t="s">
        <v>1606</v>
      </c>
      <c r="H260" s="44" t="s">
        <v>165</v>
      </c>
      <c r="I260" s="44" t="s">
        <v>567</v>
      </c>
      <c r="J260" s="45" t="str">
        <f t="shared" si="4"/>
        <v>Argentina</v>
      </c>
      <c r="K260" s="45" t="str">
        <f t="shared" si="5"/>
        <v>Universidad Nacional de La Plata</v>
      </c>
      <c r="L260" s="45">
        <f>SUM(A260:A266)</f>
        <v>7</v>
      </c>
    </row>
    <row r="261" spans="1:12" s="45" customFormat="1" x14ac:dyDescent="0.2">
      <c r="A261" s="42">
        <v>1</v>
      </c>
      <c r="B261" s="44" t="s">
        <v>176</v>
      </c>
      <c r="C261" s="34" t="s">
        <v>177</v>
      </c>
      <c r="D261" s="44" t="s">
        <v>1454</v>
      </c>
      <c r="E261" s="44" t="s">
        <v>1442</v>
      </c>
      <c r="F261" s="44" t="s">
        <v>102</v>
      </c>
      <c r="G261" s="44" t="s">
        <v>1606</v>
      </c>
      <c r="H261" s="44" t="s">
        <v>52</v>
      </c>
      <c r="I261" s="44" t="s">
        <v>181</v>
      </c>
    </row>
    <row r="262" spans="1:12" s="45" customFormat="1" x14ac:dyDescent="0.2">
      <c r="A262" s="42">
        <v>1</v>
      </c>
      <c r="B262" s="44" t="s">
        <v>194</v>
      </c>
      <c r="C262" s="34" t="s">
        <v>177</v>
      </c>
      <c r="D262" s="44" t="s">
        <v>1454</v>
      </c>
      <c r="E262" s="44" t="s">
        <v>1438</v>
      </c>
      <c r="F262" s="44" t="s">
        <v>102</v>
      </c>
      <c r="G262" s="44" t="s">
        <v>1606</v>
      </c>
      <c r="H262" s="44" t="s">
        <v>52</v>
      </c>
      <c r="I262" s="44" t="s">
        <v>181</v>
      </c>
    </row>
    <row r="263" spans="1:12" s="45" customFormat="1" x14ac:dyDescent="0.2">
      <c r="A263" s="42">
        <v>1</v>
      </c>
      <c r="B263" s="44" t="s">
        <v>286</v>
      </c>
      <c r="C263" s="34" t="s">
        <v>287</v>
      </c>
      <c r="D263" s="44" t="s">
        <v>1454</v>
      </c>
      <c r="E263" s="44" t="s">
        <v>1438</v>
      </c>
      <c r="F263" s="44" t="s">
        <v>102</v>
      </c>
      <c r="G263" s="44" t="s">
        <v>1606</v>
      </c>
      <c r="H263" s="44" t="s">
        <v>52</v>
      </c>
      <c r="I263" s="44" t="s">
        <v>181</v>
      </c>
    </row>
    <row r="264" spans="1:12" s="45" customFormat="1" x14ac:dyDescent="0.2">
      <c r="A264" s="42">
        <v>1</v>
      </c>
      <c r="B264" s="44" t="s">
        <v>854</v>
      </c>
      <c r="C264" s="34" t="s">
        <v>855</v>
      </c>
      <c r="D264" s="44" t="s">
        <v>1454</v>
      </c>
      <c r="E264" s="44" t="s">
        <v>1438</v>
      </c>
      <c r="F264" s="44" t="s">
        <v>102</v>
      </c>
      <c r="G264" s="44" t="s">
        <v>1606</v>
      </c>
      <c r="H264" s="44" t="s">
        <v>52</v>
      </c>
      <c r="I264" s="44" t="s">
        <v>181</v>
      </c>
    </row>
    <row r="265" spans="1:12" s="45" customFormat="1" x14ac:dyDescent="0.2">
      <c r="A265" s="42">
        <v>1</v>
      </c>
      <c r="B265" s="44" t="s">
        <v>289</v>
      </c>
      <c r="C265" s="34" t="s">
        <v>290</v>
      </c>
      <c r="D265" s="44" t="s">
        <v>1529</v>
      </c>
      <c r="E265" s="44" t="s">
        <v>1442</v>
      </c>
      <c r="F265" s="44" t="s">
        <v>102</v>
      </c>
      <c r="G265" s="44" t="s">
        <v>1606</v>
      </c>
      <c r="H265" s="44" t="s">
        <v>45</v>
      </c>
      <c r="I265" s="44" t="s">
        <v>294</v>
      </c>
    </row>
    <row r="266" spans="1:12" s="45" customFormat="1" x14ac:dyDescent="0.2">
      <c r="A266" s="42">
        <v>1</v>
      </c>
      <c r="B266" s="44" t="s">
        <v>727</v>
      </c>
      <c r="C266" s="34" t="s">
        <v>728</v>
      </c>
      <c r="D266" s="44" t="s">
        <v>1454</v>
      </c>
      <c r="E266" s="44" t="s">
        <v>1438</v>
      </c>
      <c r="F266" s="44" t="s">
        <v>102</v>
      </c>
      <c r="G266" s="44" t="s">
        <v>1606</v>
      </c>
      <c r="H266" s="44" t="s">
        <v>52</v>
      </c>
      <c r="I266" s="44" t="s">
        <v>181</v>
      </c>
    </row>
    <row r="267" spans="1:12" s="45" customFormat="1" x14ac:dyDescent="0.2">
      <c r="A267" s="42">
        <v>1</v>
      </c>
      <c r="B267" s="44" t="s">
        <v>269</v>
      </c>
      <c r="C267" s="34" t="s">
        <v>270</v>
      </c>
      <c r="D267" s="44" t="s">
        <v>1462</v>
      </c>
      <c r="E267" s="44" t="s">
        <v>1442</v>
      </c>
      <c r="F267" s="44" t="s">
        <v>102</v>
      </c>
      <c r="G267" s="44" t="s">
        <v>164</v>
      </c>
      <c r="H267" s="44" t="s">
        <v>24</v>
      </c>
      <c r="I267" s="44" t="s">
        <v>273</v>
      </c>
      <c r="J267" s="45" t="str">
        <f>+F267</f>
        <v>Argentina</v>
      </c>
      <c r="K267" s="45" t="str">
        <f>+G267</f>
        <v>Universidad Nacional de Rosario</v>
      </c>
      <c r="L267" s="45">
        <f>SUM(A267:A283)</f>
        <v>17</v>
      </c>
    </row>
    <row r="268" spans="1:12" s="45" customFormat="1" x14ac:dyDescent="0.2">
      <c r="A268" s="42">
        <v>1</v>
      </c>
      <c r="B268" s="44" t="s">
        <v>907</v>
      </c>
      <c r="C268" s="34" t="s">
        <v>908</v>
      </c>
      <c r="D268" s="44" t="s">
        <v>1462</v>
      </c>
      <c r="E268" s="44" t="s">
        <v>1442</v>
      </c>
      <c r="F268" s="44" t="s">
        <v>102</v>
      </c>
      <c r="G268" s="44" t="s">
        <v>164</v>
      </c>
      <c r="H268" s="44" t="s">
        <v>24</v>
      </c>
      <c r="I268" s="44" t="s">
        <v>273</v>
      </c>
    </row>
    <row r="269" spans="1:12" s="45" customFormat="1" x14ac:dyDescent="0.2">
      <c r="A269" s="42">
        <v>1</v>
      </c>
      <c r="B269" s="44" t="s">
        <v>153</v>
      </c>
      <c r="C269" s="34" t="s">
        <v>154</v>
      </c>
      <c r="D269" s="44" t="s">
        <v>1452</v>
      </c>
      <c r="E269" s="44" t="s">
        <v>1442</v>
      </c>
      <c r="F269" s="44" t="s">
        <v>102</v>
      </c>
      <c r="G269" s="44" t="s">
        <v>164</v>
      </c>
      <c r="H269" s="44" t="s">
        <v>96</v>
      </c>
      <c r="I269" s="44" t="s">
        <v>159</v>
      </c>
    </row>
    <row r="270" spans="1:12" s="45" customFormat="1" x14ac:dyDescent="0.2">
      <c r="A270" s="42">
        <v>1</v>
      </c>
      <c r="B270" s="44" t="s">
        <v>614</v>
      </c>
      <c r="C270" s="34" t="s">
        <v>615</v>
      </c>
      <c r="D270" s="44" t="s">
        <v>1453</v>
      </c>
      <c r="E270" s="44" t="s">
        <v>1442</v>
      </c>
      <c r="F270" s="44" t="s">
        <v>102</v>
      </c>
      <c r="G270" s="44" t="s">
        <v>164</v>
      </c>
      <c r="H270" s="44" t="s">
        <v>96</v>
      </c>
      <c r="I270" s="44" t="s">
        <v>159</v>
      </c>
    </row>
    <row r="271" spans="1:12" s="45" customFormat="1" x14ac:dyDescent="0.2">
      <c r="A271" s="42">
        <v>1</v>
      </c>
      <c r="B271" s="44" t="s">
        <v>696</v>
      </c>
      <c r="C271" s="34" t="s">
        <v>697</v>
      </c>
      <c r="D271" s="44" t="s">
        <v>1452</v>
      </c>
      <c r="E271" s="44" t="s">
        <v>1442</v>
      </c>
      <c r="F271" s="44" t="s">
        <v>102</v>
      </c>
      <c r="G271" s="44" t="s">
        <v>164</v>
      </c>
      <c r="H271" s="44" t="s">
        <v>96</v>
      </c>
      <c r="I271" s="44" t="s">
        <v>159</v>
      </c>
    </row>
    <row r="272" spans="1:12" s="45" customFormat="1" x14ac:dyDescent="0.2">
      <c r="A272" s="42">
        <v>1</v>
      </c>
      <c r="B272" s="44" t="s">
        <v>781</v>
      </c>
      <c r="C272" s="34" t="s">
        <v>782</v>
      </c>
      <c r="D272" s="44" t="s">
        <v>1564</v>
      </c>
      <c r="E272" s="44" t="s">
        <v>1442</v>
      </c>
      <c r="F272" s="44" t="s">
        <v>102</v>
      </c>
      <c r="G272" s="44" t="s">
        <v>164</v>
      </c>
      <c r="H272" s="44" t="s">
        <v>96</v>
      </c>
      <c r="I272" s="44" t="s">
        <v>159</v>
      </c>
    </row>
    <row r="273" spans="1:12" s="45" customFormat="1" x14ac:dyDescent="0.2">
      <c r="A273" s="42">
        <v>1</v>
      </c>
      <c r="B273" s="44" t="s">
        <v>442</v>
      </c>
      <c r="C273" s="34" t="s">
        <v>443</v>
      </c>
      <c r="D273" s="44" t="s">
        <v>1453</v>
      </c>
      <c r="E273" s="44" t="s">
        <v>1442</v>
      </c>
      <c r="F273" s="44" t="s">
        <v>102</v>
      </c>
      <c r="G273" s="44" t="s">
        <v>164</v>
      </c>
      <c r="H273" s="44" t="s">
        <v>96</v>
      </c>
      <c r="I273" s="44" t="s">
        <v>159</v>
      </c>
    </row>
    <row r="274" spans="1:12" s="45" customFormat="1" x14ac:dyDescent="0.2">
      <c r="A274" s="42">
        <v>1</v>
      </c>
      <c r="B274" s="44" t="s">
        <v>638</v>
      </c>
      <c r="C274" s="34" t="s">
        <v>639</v>
      </c>
      <c r="D274" s="44" t="s">
        <v>1453</v>
      </c>
      <c r="E274" s="44" t="s">
        <v>1438</v>
      </c>
      <c r="F274" s="44" t="s">
        <v>102</v>
      </c>
      <c r="G274" s="44" t="s">
        <v>164</v>
      </c>
      <c r="H274" s="44" t="s">
        <v>52</v>
      </c>
      <c r="I274" s="44" t="s">
        <v>159</v>
      </c>
    </row>
    <row r="275" spans="1:12" s="45" customFormat="1" x14ac:dyDescent="0.2">
      <c r="A275" s="42">
        <v>1</v>
      </c>
      <c r="B275" s="44" t="s">
        <v>160</v>
      </c>
      <c r="C275" s="34" t="s">
        <v>161</v>
      </c>
      <c r="D275" s="44" t="s">
        <v>1495</v>
      </c>
      <c r="E275" s="44" t="s">
        <v>1438</v>
      </c>
      <c r="F275" s="44" t="s">
        <v>102</v>
      </c>
      <c r="G275" s="44" t="s">
        <v>164</v>
      </c>
      <c r="H275" s="44" t="s">
        <v>165</v>
      </c>
      <c r="I275" s="44" t="s">
        <v>166</v>
      </c>
    </row>
    <row r="276" spans="1:12" s="45" customFormat="1" x14ac:dyDescent="0.2">
      <c r="A276" s="42">
        <v>1</v>
      </c>
      <c r="B276" s="44" t="s">
        <v>472</v>
      </c>
      <c r="C276" s="34" t="s">
        <v>473</v>
      </c>
      <c r="D276" s="44" t="s">
        <v>1495</v>
      </c>
      <c r="E276" s="44" t="s">
        <v>1438</v>
      </c>
      <c r="F276" s="44" t="s">
        <v>102</v>
      </c>
      <c r="G276" s="44" t="s">
        <v>164</v>
      </c>
      <c r="H276" s="44" t="s">
        <v>165</v>
      </c>
      <c r="I276" s="44" t="s">
        <v>166</v>
      </c>
    </row>
    <row r="277" spans="1:12" s="45" customFormat="1" x14ac:dyDescent="0.2">
      <c r="A277" s="42">
        <v>1</v>
      </c>
      <c r="B277" s="44" t="s">
        <v>652</v>
      </c>
      <c r="C277" s="34" t="s">
        <v>653</v>
      </c>
      <c r="D277" s="44" t="s">
        <v>1538</v>
      </c>
      <c r="E277" s="44" t="s">
        <v>1442</v>
      </c>
      <c r="F277" s="44" t="s">
        <v>102</v>
      </c>
      <c r="G277" s="44" t="s">
        <v>164</v>
      </c>
      <c r="H277" s="44" t="s">
        <v>1414</v>
      </c>
      <c r="I277" s="44" t="s">
        <v>655</v>
      </c>
    </row>
    <row r="278" spans="1:12" s="45" customFormat="1" x14ac:dyDescent="0.2">
      <c r="A278" s="42">
        <v>1</v>
      </c>
      <c r="B278" s="44" t="s">
        <v>762</v>
      </c>
      <c r="C278" s="34" t="s">
        <v>763</v>
      </c>
      <c r="D278" s="44" t="s">
        <v>1452</v>
      </c>
      <c r="E278" s="44" t="s">
        <v>1442</v>
      </c>
      <c r="F278" s="44" t="s">
        <v>102</v>
      </c>
      <c r="G278" s="44" t="s">
        <v>164</v>
      </c>
      <c r="H278" s="44" t="s">
        <v>96</v>
      </c>
      <c r="I278" s="44" t="s">
        <v>156</v>
      </c>
    </row>
    <row r="279" spans="1:12" s="45" customFormat="1" x14ac:dyDescent="0.2">
      <c r="A279" s="42">
        <v>1</v>
      </c>
      <c r="B279" s="44" t="s">
        <v>785</v>
      </c>
      <c r="C279" s="34" t="s">
        <v>786</v>
      </c>
      <c r="D279" s="44" t="s">
        <v>1540</v>
      </c>
      <c r="E279" s="44" t="s">
        <v>1442</v>
      </c>
      <c r="F279" s="44" t="s">
        <v>102</v>
      </c>
      <c r="G279" s="44" t="s">
        <v>164</v>
      </c>
      <c r="H279" s="44" t="s">
        <v>96</v>
      </c>
      <c r="I279" s="44" t="s">
        <v>789</v>
      </c>
    </row>
    <row r="280" spans="1:12" s="45" customFormat="1" x14ac:dyDescent="0.2">
      <c r="A280" s="42">
        <v>1</v>
      </c>
      <c r="B280" s="44" t="s">
        <v>851</v>
      </c>
      <c r="C280" s="34" t="s">
        <v>852</v>
      </c>
      <c r="D280" s="44" t="s">
        <v>1540</v>
      </c>
      <c r="E280" s="44" t="s">
        <v>1442</v>
      </c>
      <c r="F280" s="44" t="s">
        <v>102</v>
      </c>
      <c r="G280" s="44" t="s">
        <v>164</v>
      </c>
      <c r="H280" s="44" t="s">
        <v>96</v>
      </c>
      <c r="I280" s="44" t="s">
        <v>789</v>
      </c>
    </row>
    <row r="281" spans="1:12" s="45" customFormat="1" x14ac:dyDescent="0.2">
      <c r="A281" s="42">
        <v>1</v>
      </c>
      <c r="B281" s="44" t="s">
        <v>1136</v>
      </c>
      <c r="C281" s="34" t="s">
        <v>1137</v>
      </c>
      <c r="D281" s="44" t="s">
        <v>1541</v>
      </c>
      <c r="E281" s="44" t="s">
        <v>1442</v>
      </c>
      <c r="F281" s="44" t="s">
        <v>102</v>
      </c>
      <c r="G281" s="44" t="s">
        <v>164</v>
      </c>
      <c r="H281" s="44" t="s">
        <v>96</v>
      </c>
      <c r="I281" s="44" t="s">
        <v>1139</v>
      </c>
    </row>
    <row r="282" spans="1:12" s="45" customFormat="1" x14ac:dyDescent="0.2">
      <c r="A282" s="42">
        <v>1</v>
      </c>
      <c r="B282" s="44" t="s">
        <v>98</v>
      </c>
      <c r="C282" s="34" t="s">
        <v>99</v>
      </c>
      <c r="D282" s="44" t="s">
        <v>1528</v>
      </c>
      <c r="E282" s="44" t="s">
        <v>1442</v>
      </c>
      <c r="F282" s="44" t="s">
        <v>102</v>
      </c>
      <c r="G282" s="44" t="s">
        <v>103</v>
      </c>
      <c r="H282" s="44" t="s">
        <v>16</v>
      </c>
      <c r="I282" s="44" t="s">
        <v>104</v>
      </c>
      <c r="J282" s="45" t="str">
        <f t="shared" ref="J282:J283" si="6">+F282</f>
        <v>Argentina</v>
      </c>
      <c r="K282" s="45" t="str">
        <f t="shared" ref="K282:K283" si="7">+G282</f>
        <v>Universidad Nacional del Cuyo Mendoza</v>
      </c>
      <c r="L282" s="45">
        <v>1</v>
      </c>
    </row>
    <row r="283" spans="1:12" s="45" customFormat="1" x14ac:dyDescent="0.2">
      <c r="A283" s="42">
        <v>1</v>
      </c>
      <c r="B283" s="44" t="s">
        <v>1218</v>
      </c>
      <c r="C283" s="34" t="s">
        <v>1219</v>
      </c>
      <c r="D283" s="44" t="s">
        <v>1531</v>
      </c>
      <c r="E283" s="44" t="s">
        <v>1442</v>
      </c>
      <c r="F283" s="44" t="s">
        <v>102</v>
      </c>
      <c r="G283" s="44" t="s">
        <v>1222</v>
      </c>
      <c r="H283" s="44" t="s">
        <v>16</v>
      </c>
      <c r="I283" s="44" t="s">
        <v>1223</v>
      </c>
      <c r="J283" s="45" t="str">
        <f t="shared" si="6"/>
        <v>Argentina</v>
      </c>
      <c r="K283" s="45" t="str">
        <f t="shared" si="7"/>
        <v>Universidad Nacional del Sur</v>
      </c>
      <c r="L283" s="45">
        <v>1</v>
      </c>
    </row>
    <row r="284" spans="1:12" s="45" customFormat="1" x14ac:dyDescent="0.2">
      <c r="A284" s="42">
        <v>1</v>
      </c>
      <c r="B284" s="44" t="s">
        <v>1023</v>
      </c>
      <c r="C284" s="34" t="s">
        <v>941</v>
      </c>
      <c r="D284" s="44" t="s">
        <v>1503</v>
      </c>
      <c r="E284" s="44" t="s">
        <v>1438</v>
      </c>
      <c r="F284" s="44" t="s">
        <v>469</v>
      </c>
      <c r="G284" s="44" t="s">
        <v>1026</v>
      </c>
      <c r="H284" s="44" t="s">
        <v>165</v>
      </c>
      <c r="I284" s="44" t="s">
        <v>1027</v>
      </c>
      <c r="J284" s="45" t="str">
        <f t="shared" ref="J284:K286" si="8">+F284</f>
        <v>Cuba</v>
      </c>
      <c r="K284" s="45" t="str">
        <f t="shared" si="8"/>
        <v>Universidad Oriente de Santiago de Cuba</v>
      </c>
      <c r="L284" s="45">
        <v>1</v>
      </c>
    </row>
    <row r="285" spans="1:12" s="45" customFormat="1" x14ac:dyDescent="0.2">
      <c r="A285" s="42">
        <v>1</v>
      </c>
      <c r="B285" s="44" t="s">
        <v>946</v>
      </c>
      <c r="C285" s="34" t="s">
        <v>363</v>
      </c>
      <c r="D285" s="44" t="s">
        <v>1551</v>
      </c>
      <c r="E285" s="44" t="s">
        <v>1446</v>
      </c>
      <c r="F285" s="44" t="s">
        <v>22</v>
      </c>
      <c r="G285" s="44" t="s">
        <v>949</v>
      </c>
      <c r="H285" s="44" t="s">
        <v>435</v>
      </c>
      <c r="I285" s="44" t="s">
        <v>950</v>
      </c>
      <c r="J285" s="45" t="str">
        <f t="shared" si="8"/>
        <v>España</v>
      </c>
      <c r="K285" s="45" t="str">
        <f t="shared" si="8"/>
        <v>Universidad Politécnica de Cataluña</v>
      </c>
      <c r="L285" s="45">
        <v>1</v>
      </c>
    </row>
    <row r="286" spans="1:12" s="45" customFormat="1" x14ac:dyDescent="0.2">
      <c r="A286" s="42">
        <v>1</v>
      </c>
      <c r="B286" s="44" t="s">
        <v>1187</v>
      </c>
      <c r="C286" s="34" t="s">
        <v>1188</v>
      </c>
      <c r="D286" s="44" t="s">
        <v>1519</v>
      </c>
      <c r="E286" s="44" t="s">
        <v>1442</v>
      </c>
      <c r="F286" s="44" t="s">
        <v>22</v>
      </c>
      <c r="G286" s="44" t="s">
        <v>434</v>
      </c>
      <c r="H286" s="44" t="s">
        <v>435</v>
      </c>
      <c r="I286" s="44" t="s">
        <v>744</v>
      </c>
      <c r="J286" s="45" t="str">
        <f t="shared" si="8"/>
        <v>España</v>
      </c>
      <c r="K286" s="45" t="str">
        <f t="shared" si="8"/>
        <v>Universidad Politécnica de Madrid</v>
      </c>
      <c r="L286" s="45">
        <f>SUM(A286:A290)</f>
        <v>5</v>
      </c>
    </row>
    <row r="287" spans="1:12" s="45" customFormat="1" x14ac:dyDescent="0.2">
      <c r="A287" s="42">
        <v>1</v>
      </c>
      <c r="B287" s="44" t="s">
        <v>430</v>
      </c>
      <c r="C287" s="34" t="s">
        <v>431</v>
      </c>
      <c r="D287" s="44" t="s">
        <v>1520</v>
      </c>
      <c r="E287" s="44" t="s">
        <v>1442</v>
      </c>
      <c r="F287" s="44" t="s">
        <v>22</v>
      </c>
      <c r="G287" s="44" t="s">
        <v>434</v>
      </c>
      <c r="H287" s="44" t="s">
        <v>435</v>
      </c>
      <c r="I287" s="44" t="s">
        <v>436</v>
      </c>
    </row>
    <row r="288" spans="1:12" s="45" customFormat="1" x14ac:dyDescent="0.2">
      <c r="A288" s="42">
        <v>1</v>
      </c>
      <c r="B288" s="44" t="s">
        <v>740</v>
      </c>
      <c r="C288" s="34" t="s">
        <v>741</v>
      </c>
      <c r="D288" s="44" t="s">
        <v>1519</v>
      </c>
      <c r="E288" s="44" t="s">
        <v>1442</v>
      </c>
      <c r="F288" s="44" t="s">
        <v>22</v>
      </c>
      <c r="G288" s="44" t="s">
        <v>434</v>
      </c>
      <c r="H288" s="44" t="s">
        <v>435</v>
      </c>
      <c r="I288" s="44" t="s">
        <v>744</v>
      </c>
    </row>
    <row r="289" spans="1:12" s="45" customFormat="1" x14ac:dyDescent="0.2">
      <c r="A289" s="42">
        <v>1</v>
      </c>
      <c r="B289" s="44" t="s">
        <v>820</v>
      </c>
      <c r="C289" s="34" t="s">
        <v>821</v>
      </c>
      <c r="D289" s="44" t="s">
        <v>1522</v>
      </c>
      <c r="E289" s="44" t="s">
        <v>1442</v>
      </c>
      <c r="F289" s="44" t="s">
        <v>22</v>
      </c>
      <c r="G289" s="44" t="s">
        <v>434</v>
      </c>
      <c r="H289" s="44" t="s">
        <v>435</v>
      </c>
      <c r="I289" s="44" t="s">
        <v>824</v>
      </c>
    </row>
    <row r="290" spans="1:12" s="45" customFormat="1" x14ac:dyDescent="0.2">
      <c r="A290" s="42">
        <v>1</v>
      </c>
      <c r="B290" s="44" t="s">
        <v>516</v>
      </c>
      <c r="C290" s="34" t="s">
        <v>321</v>
      </c>
      <c r="D290" s="44" t="s">
        <v>1550</v>
      </c>
      <c r="E290" s="44" t="s">
        <v>1446</v>
      </c>
      <c r="F290" s="44" t="s">
        <v>22</v>
      </c>
      <c r="G290" s="44" t="s">
        <v>434</v>
      </c>
      <c r="H290" s="44" t="s">
        <v>435</v>
      </c>
      <c r="I290" s="44" t="s">
        <v>519</v>
      </c>
    </row>
    <row r="291" spans="1:12" s="45" customFormat="1" x14ac:dyDescent="0.2">
      <c r="A291" s="42">
        <v>1</v>
      </c>
      <c r="B291" s="44" t="s">
        <v>1213</v>
      </c>
      <c r="C291" s="34" t="s">
        <v>1214</v>
      </c>
      <c r="D291" s="44" t="s">
        <v>1545</v>
      </c>
      <c r="E291" s="44" t="s">
        <v>1442</v>
      </c>
      <c r="F291" s="44" t="s">
        <v>22</v>
      </c>
      <c r="G291" s="44" t="s">
        <v>1255</v>
      </c>
      <c r="H291" s="44" t="s">
        <v>52</v>
      </c>
      <c r="I291" s="44" t="s">
        <v>1271</v>
      </c>
      <c r="J291" s="45" t="str">
        <f>+F291</f>
        <v>España</v>
      </c>
      <c r="K291" s="45" t="str">
        <f>+G291</f>
        <v>Universidad Politécnica de Valencia</v>
      </c>
      <c r="L291" s="45">
        <v>2</v>
      </c>
    </row>
    <row r="292" spans="1:12" s="45" customFormat="1" x14ac:dyDescent="0.2">
      <c r="A292" s="42">
        <v>1</v>
      </c>
      <c r="B292" s="44" t="s">
        <v>1252</v>
      </c>
      <c r="C292" s="34" t="s">
        <v>1253</v>
      </c>
      <c r="D292" s="44" t="s">
        <v>1509</v>
      </c>
      <c r="E292" s="44" t="s">
        <v>1438</v>
      </c>
      <c r="F292" s="44" t="s">
        <v>22</v>
      </c>
      <c r="G292" s="44" t="s">
        <v>1255</v>
      </c>
      <c r="H292" s="44" t="s">
        <v>1408</v>
      </c>
      <c r="I292" s="44" t="s">
        <v>1256</v>
      </c>
    </row>
    <row r="293" spans="1:12" s="45" customFormat="1" x14ac:dyDescent="0.2">
      <c r="A293" s="42">
        <v>1</v>
      </c>
      <c r="B293" s="44" t="s">
        <v>1061</v>
      </c>
      <c r="C293" s="34" t="s">
        <v>1062</v>
      </c>
      <c r="D293" s="44" t="s">
        <v>1408</v>
      </c>
      <c r="E293" s="44" t="s">
        <v>1446</v>
      </c>
      <c r="F293" s="44" t="s">
        <v>50</v>
      </c>
      <c r="G293" s="44" t="s">
        <v>1065</v>
      </c>
      <c r="H293" s="44" t="s">
        <v>16</v>
      </c>
      <c r="I293" s="44" t="s">
        <v>1066</v>
      </c>
      <c r="J293" s="45" t="str">
        <f t="shared" ref="J293:K297" si="9">+F293</f>
        <v>Chile</v>
      </c>
      <c r="K293" s="45" t="str">
        <f t="shared" si="9"/>
        <v>Universidad Pontificcia Católica de Chile</v>
      </c>
      <c r="L293" s="45">
        <v>1</v>
      </c>
    </row>
    <row r="294" spans="1:12" s="45" customFormat="1" x14ac:dyDescent="0.2">
      <c r="A294" s="42">
        <v>1</v>
      </c>
      <c r="B294" s="44" t="s">
        <v>1001</v>
      </c>
      <c r="C294" s="34" t="s">
        <v>1002</v>
      </c>
      <c r="D294" s="44" t="s">
        <v>1447</v>
      </c>
      <c r="E294" s="44" t="s">
        <v>1441</v>
      </c>
      <c r="F294" s="44" t="s">
        <v>14</v>
      </c>
      <c r="G294" s="44" t="s">
        <v>1006</v>
      </c>
      <c r="H294" s="44" t="s">
        <v>229</v>
      </c>
      <c r="I294" s="44" t="s">
        <v>1007</v>
      </c>
      <c r="J294" s="45" t="str">
        <f t="shared" si="9"/>
        <v>Ecuador</v>
      </c>
      <c r="K294" s="45" t="str">
        <f t="shared" si="9"/>
        <v>Universidad San Francisco</v>
      </c>
      <c r="L294" s="45">
        <v>1</v>
      </c>
    </row>
    <row r="295" spans="1:12" s="45" customFormat="1" x14ac:dyDescent="0.2">
      <c r="A295" s="42">
        <v>1</v>
      </c>
      <c r="B295" s="44" t="s">
        <v>1129</v>
      </c>
      <c r="C295" s="34" t="s">
        <v>1130</v>
      </c>
      <c r="D295" s="44" t="s">
        <v>1507</v>
      </c>
      <c r="E295" s="44" t="s">
        <v>1438</v>
      </c>
      <c r="F295" s="44" t="s">
        <v>22</v>
      </c>
      <c r="G295" s="44" t="s">
        <v>1299</v>
      </c>
      <c r="H295" s="44" t="s">
        <v>16</v>
      </c>
      <c r="I295" s="44" t="s">
        <v>1132</v>
      </c>
      <c r="J295" s="45" t="str">
        <f t="shared" si="9"/>
        <v>España</v>
      </c>
      <c r="K295" s="45" t="str">
        <f t="shared" si="9"/>
        <v>Universidad Santo Tomas</v>
      </c>
      <c r="L295" s="45">
        <v>1</v>
      </c>
    </row>
    <row r="296" spans="1:12" s="45" customFormat="1" x14ac:dyDescent="0.2">
      <c r="A296" s="42">
        <v>1</v>
      </c>
      <c r="B296" s="44" t="s">
        <v>832</v>
      </c>
      <c r="C296" s="34" t="s">
        <v>833</v>
      </c>
      <c r="D296" s="44" t="s">
        <v>1501</v>
      </c>
      <c r="E296" s="44" t="s">
        <v>1438</v>
      </c>
      <c r="F296" s="44" t="s">
        <v>191</v>
      </c>
      <c r="G296" s="44" t="s">
        <v>836</v>
      </c>
      <c r="H296" s="44" t="s">
        <v>165</v>
      </c>
      <c r="I296" s="44" t="s">
        <v>837</v>
      </c>
      <c r="J296" s="45" t="str">
        <f t="shared" si="9"/>
        <v>Venezuela</v>
      </c>
      <c r="K296" s="45" t="str">
        <f t="shared" si="9"/>
        <v>Universidad Simón Bolívar</v>
      </c>
      <c r="L296" s="45">
        <v>1</v>
      </c>
    </row>
    <row r="297" spans="1:12" s="45" customFormat="1" x14ac:dyDescent="0.2">
      <c r="A297" s="42">
        <v>1</v>
      </c>
      <c r="B297" s="44" t="s">
        <v>592</v>
      </c>
      <c r="C297" s="34" t="s">
        <v>593</v>
      </c>
      <c r="D297" s="44" t="s">
        <v>1483</v>
      </c>
      <c r="E297" s="44" t="s">
        <v>1445</v>
      </c>
      <c r="F297" s="44" t="s">
        <v>39</v>
      </c>
      <c r="G297" s="44" t="s">
        <v>595</v>
      </c>
      <c r="H297" s="44" t="s">
        <v>1414</v>
      </c>
      <c r="I297" s="44" t="s">
        <v>41</v>
      </c>
      <c r="J297" s="45" t="str">
        <f t="shared" si="9"/>
        <v>México</v>
      </c>
      <c r="K297" s="45" t="str">
        <f t="shared" si="9"/>
        <v xml:space="preserve">Universidade de Guadalajara </v>
      </c>
      <c r="L297" s="45">
        <v>3</v>
      </c>
    </row>
    <row r="298" spans="1:12" s="45" customFormat="1" x14ac:dyDescent="0.2">
      <c r="A298" s="42">
        <v>1</v>
      </c>
      <c r="B298" s="44" t="s">
        <v>954</v>
      </c>
      <c r="C298" s="34" t="s">
        <v>955</v>
      </c>
      <c r="D298" s="44" t="s">
        <v>1492</v>
      </c>
      <c r="E298" s="44" t="s">
        <v>1445</v>
      </c>
      <c r="F298" s="44" t="s">
        <v>39</v>
      </c>
      <c r="G298" s="44" t="s">
        <v>595</v>
      </c>
      <c r="H298" s="44" t="s">
        <v>1414</v>
      </c>
      <c r="I298" s="44" t="s">
        <v>41</v>
      </c>
      <c r="J298" s="44"/>
    </row>
    <row r="299" spans="1:12" s="45" customFormat="1" x14ac:dyDescent="0.2">
      <c r="A299" s="42">
        <v>1</v>
      </c>
      <c r="B299" s="44" t="s">
        <v>34</v>
      </c>
      <c r="C299" s="34" t="s">
        <v>35</v>
      </c>
      <c r="D299" s="44" t="s">
        <v>1492</v>
      </c>
      <c r="E299" s="44" t="s">
        <v>1445</v>
      </c>
      <c r="F299" s="44" t="s">
        <v>39</v>
      </c>
      <c r="G299" s="44" t="s">
        <v>595</v>
      </c>
      <c r="H299" s="44" t="s">
        <v>1414</v>
      </c>
      <c r="I299" s="44" t="s">
        <v>41</v>
      </c>
      <c r="J299" s="44"/>
    </row>
    <row r="300" spans="1:12" s="45" customFormat="1" x14ac:dyDescent="0.2">
      <c r="A300" s="42">
        <v>1</v>
      </c>
      <c r="B300" s="44" t="s">
        <v>105</v>
      </c>
      <c r="C300" s="34" t="s">
        <v>106</v>
      </c>
      <c r="D300" s="44" t="s">
        <v>1555</v>
      </c>
      <c r="E300" s="44" t="s">
        <v>1446</v>
      </c>
      <c r="F300" s="44" t="s">
        <v>22</v>
      </c>
      <c r="G300" s="44" t="s">
        <v>110</v>
      </c>
      <c r="H300" s="44" t="s">
        <v>111</v>
      </c>
      <c r="I300" s="44" t="s">
        <v>112</v>
      </c>
      <c r="J300" s="45" t="str">
        <f>+F300</f>
        <v>España</v>
      </c>
      <c r="K300" s="45" t="str">
        <f>+G300</f>
        <v>Universitad Politecnica de Catalunya</v>
      </c>
      <c r="L300" s="45">
        <v>1</v>
      </c>
    </row>
    <row r="301" spans="1:12" s="45" customFormat="1" x14ac:dyDescent="0.2">
      <c r="A301" s="42">
        <v>1</v>
      </c>
      <c r="B301" s="44" t="s">
        <v>1432</v>
      </c>
      <c r="C301" s="34" t="s">
        <v>1433</v>
      </c>
      <c r="D301" s="44" t="s">
        <v>1559</v>
      </c>
      <c r="E301" s="44"/>
      <c r="F301" s="44" t="s">
        <v>22</v>
      </c>
      <c r="G301" s="44"/>
      <c r="H301" s="44" t="s">
        <v>24</v>
      </c>
      <c r="I301" s="44"/>
      <c r="J301" s="44"/>
    </row>
    <row r="302" spans="1:12" s="45" customFormat="1" x14ac:dyDescent="0.2">
      <c r="A302" s="42">
        <v>1</v>
      </c>
      <c r="B302" s="44" t="s">
        <v>1425</v>
      </c>
      <c r="C302" s="34" t="s">
        <v>1424</v>
      </c>
      <c r="D302" s="44" t="s">
        <v>1559</v>
      </c>
      <c r="E302" s="44"/>
      <c r="F302" s="44" t="s">
        <v>22</v>
      </c>
      <c r="G302" s="44"/>
      <c r="H302" s="44" t="s">
        <v>24</v>
      </c>
      <c r="I302" s="44"/>
      <c r="J302" s="44"/>
    </row>
    <row r="303" spans="1:12" s="45" customFormat="1" x14ac:dyDescent="0.2">
      <c r="A303" s="42">
        <v>1</v>
      </c>
      <c r="B303" s="44" t="s">
        <v>1126</v>
      </c>
      <c r="C303" s="34" t="s">
        <v>1127</v>
      </c>
      <c r="D303" s="44" t="s">
        <v>1510</v>
      </c>
      <c r="E303" s="44"/>
      <c r="F303" s="44"/>
      <c r="G303" s="44"/>
      <c r="H303" s="44" t="s">
        <v>471</v>
      </c>
      <c r="I303" s="44" t="s">
        <v>693</v>
      </c>
      <c r="J303" s="44"/>
    </row>
    <row r="304" spans="1:12" s="45" customFormat="1" x14ac:dyDescent="0.2">
      <c r="A304" s="42">
        <v>1</v>
      </c>
      <c r="B304" s="44" t="s">
        <v>1118</v>
      </c>
      <c r="C304" s="34" t="s">
        <v>1119</v>
      </c>
      <c r="D304" s="44" t="s">
        <v>1556</v>
      </c>
      <c r="E304" s="44"/>
      <c r="F304" s="44"/>
      <c r="G304" s="44"/>
      <c r="H304" s="44" t="s">
        <v>471</v>
      </c>
      <c r="I304" s="44" t="s">
        <v>1121</v>
      </c>
      <c r="J304" s="44"/>
    </row>
    <row r="305" spans="1:10" s="45" customFormat="1" x14ac:dyDescent="0.2">
      <c r="A305" s="42">
        <v>1</v>
      </c>
      <c r="B305" s="44" t="s">
        <v>1123</v>
      </c>
      <c r="C305" s="34" t="s">
        <v>1124</v>
      </c>
      <c r="D305" s="44" t="s">
        <v>1557</v>
      </c>
      <c r="E305" s="44"/>
      <c r="F305" s="44"/>
      <c r="G305" s="44"/>
      <c r="H305" s="44" t="s">
        <v>471</v>
      </c>
      <c r="I305" s="44" t="s">
        <v>1125</v>
      </c>
      <c r="J305" s="44"/>
    </row>
    <row r="306" spans="1:10" s="45" customFormat="1" x14ac:dyDescent="0.2">
      <c r="A306" s="42">
        <v>1</v>
      </c>
      <c r="B306" s="44" t="s">
        <v>1108</v>
      </c>
      <c r="C306" s="34" t="s">
        <v>1109</v>
      </c>
      <c r="D306" s="44" t="s">
        <v>1558</v>
      </c>
      <c r="E306" s="44"/>
      <c r="F306" s="44"/>
      <c r="G306" s="44"/>
      <c r="H306" s="44" t="s">
        <v>1423</v>
      </c>
      <c r="I306" s="44" t="s">
        <v>1111</v>
      </c>
      <c r="J306" s="44"/>
    </row>
    <row r="307" spans="1:10" s="45" customFormat="1" x14ac:dyDescent="0.2">
      <c r="A307" s="42">
        <v>1</v>
      </c>
      <c r="B307" s="44" t="s">
        <v>1140</v>
      </c>
      <c r="C307" s="34" t="s">
        <v>1141</v>
      </c>
      <c r="D307" s="44" t="s">
        <v>1448</v>
      </c>
      <c r="E307" s="44" t="s">
        <v>1442</v>
      </c>
      <c r="F307" s="44"/>
      <c r="G307" s="44"/>
      <c r="H307" s="44" t="s">
        <v>96</v>
      </c>
      <c r="I307" s="44" t="s">
        <v>193</v>
      </c>
      <c r="J307" s="44"/>
    </row>
    <row r="308" spans="1:10" s="45" customFormat="1" x14ac:dyDescent="0.2">
      <c r="A308" s="42">
        <v>1</v>
      </c>
      <c r="B308" s="44" t="s">
        <v>1145</v>
      </c>
      <c r="C308" s="34" t="s">
        <v>1146</v>
      </c>
      <c r="D308" s="44" t="s">
        <v>1560</v>
      </c>
      <c r="E308" s="44"/>
      <c r="F308" s="44"/>
      <c r="G308" s="44"/>
      <c r="H308" s="44" t="s">
        <v>52</v>
      </c>
      <c r="I308" s="44" t="s">
        <v>1148</v>
      </c>
      <c r="J308" s="44"/>
    </row>
    <row r="309" spans="1:10" s="45" customFormat="1" x14ac:dyDescent="0.2">
      <c r="A309" s="42">
        <v>1</v>
      </c>
      <c r="B309" s="44" t="s">
        <v>1149</v>
      </c>
      <c r="C309" s="34" t="s">
        <v>1150</v>
      </c>
      <c r="D309" s="44" t="s">
        <v>1547</v>
      </c>
      <c r="E309" s="44"/>
      <c r="F309" s="44"/>
      <c r="G309" s="44"/>
      <c r="H309" s="44" t="s">
        <v>52</v>
      </c>
      <c r="I309" s="44" t="s">
        <v>1151</v>
      </c>
      <c r="J309" s="44"/>
    </row>
    <row r="310" spans="1:10" s="45" customFormat="1" x14ac:dyDescent="0.2">
      <c r="A310" s="42">
        <v>1</v>
      </c>
      <c r="B310" s="44" t="s">
        <v>1152</v>
      </c>
      <c r="C310" s="34" t="s">
        <v>1153</v>
      </c>
      <c r="D310" s="44" t="s">
        <v>1459</v>
      </c>
      <c r="E310" s="44"/>
      <c r="F310" s="44"/>
      <c r="G310" s="44"/>
      <c r="H310" s="44" t="s">
        <v>52</v>
      </c>
      <c r="I310" s="44" t="s">
        <v>91</v>
      </c>
      <c r="J310" s="44"/>
    </row>
    <row r="311" spans="1:10" s="45" customFormat="1" x14ac:dyDescent="0.2">
      <c r="A311" s="42">
        <v>1</v>
      </c>
      <c r="B311" s="44" t="s">
        <v>1164</v>
      </c>
      <c r="C311" s="34" t="s">
        <v>632</v>
      </c>
      <c r="D311" s="44" t="s">
        <v>1490</v>
      </c>
      <c r="E311" s="44" t="s">
        <v>1438</v>
      </c>
      <c r="F311" s="44"/>
      <c r="G311" s="44"/>
      <c r="H311" s="44" t="s">
        <v>1411</v>
      </c>
      <c r="I311" s="44" t="s">
        <v>1160</v>
      </c>
      <c r="J311" s="44"/>
    </row>
    <row r="312" spans="1:10" s="45" customFormat="1" x14ac:dyDescent="0.2">
      <c r="A312" s="42">
        <v>1</v>
      </c>
      <c r="B312" s="44" t="s">
        <v>1154</v>
      </c>
      <c r="C312" s="34" t="s">
        <v>1155</v>
      </c>
      <c r="D312" s="44" t="s">
        <v>1517</v>
      </c>
      <c r="E312" s="44" t="s">
        <v>1438</v>
      </c>
      <c r="F312" s="44"/>
      <c r="G312" s="44"/>
      <c r="H312" s="44" t="s">
        <v>1411</v>
      </c>
      <c r="I312" s="44" t="s">
        <v>1157</v>
      </c>
      <c r="J312" s="44"/>
    </row>
    <row r="313" spans="1:10" s="45" customFormat="1" x14ac:dyDescent="0.2">
      <c r="A313" s="42">
        <v>1</v>
      </c>
      <c r="B313" s="44" t="s">
        <v>1166</v>
      </c>
      <c r="C313" s="34" t="s">
        <v>1167</v>
      </c>
      <c r="D313" s="44" t="s">
        <v>1517</v>
      </c>
      <c r="E313" s="44" t="s">
        <v>1438</v>
      </c>
      <c r="F313" s="44"/>
      <c r="G313" s="44"/>
      <c r="H313" s="44" t="s">
        <v>1411</v>
      </c>
      <c r="I313" s="44" t="s">
        <v>1157</v>
      </c>
      <c r="J313" s="44"/>
    </row>
    <row r="314" spans="1:10" s="45" customFormat="1" x14ac:dyDescent="0.2">
      <c r="A314" s="42">
        <v>1</v>
      </c>
      <c r="B314" s="44" t="s">
        <v>1168</v>
      </c>
      <c r="C314" s="34" t="s">
        <v>1169</v>
      </c>
      <c r="D314" s="44" t="s">
        <v>1517</v>
      </c>
      <c r="E314" s="44" t="s">
        <v>1438</v>
      </c>
      <c r="F314" s="44"/>
      <c r="G314" s="44"/>
      <c r="H314" s="44" t="s">
        <v>1411</v>
      </c>
      <c r="I314" s="44" t="s">
        <v>1170</v>
      </c>
      <c r="J314" s="44"/>
    </row>
    <row r="315" spans="1:10" s="45" customFormat="1" x14ac:dyDescent="0.2">
      <c r="A315" s="42">
        <v>1</v>
      </c>
      <c r="B315" s="44" t="s">
        <v>1171</v>
      </c>
      <c r="C315" s="34" t="s">
        <v>1172</v>
      </c>
      <c r="D315" s="44" t="s">
        <v>1517</v>
      </c>
      <c r="E315" s="44" t="s">
        <v>1438</v>
      </c>
      <c r="F315" s="44"/>
      <c r="G315" s="44"/>
      <c r="H315" s="44" t="s">
        <v>1411</v>
      </c>
      <c r="I315" s="44" t="s">
        <v>1170</v>
      </c>
      <c r="J315" s="44"/>
    </row>
    <row r="316" spans="1:10" s="45" customFormat="1" x14ac:dyDescent="0.2">
      <c r="A316" s="42">
        <v>1</v>
      </c>
      <c r="B316" s="44" t="s">
        <v>1175</v>
      </c>
      <c r="C316" s="34" t="s">
        <v>1176</v>
      </c>
      <c r="D316" s="44" t="s">
        <v>1518</v>
      </c>
      <c r="E316" s="44"/>
      <c r="F316" s="44"/>
      <c r="G316" s="44"/>
      <c r="H316" s="44" t="s">
        <v>1411</v>
      </c>
      <c r="I316" s="44" t="s">
        <v>1170</v>
      </c>
      <c r="J316" s="44"/>
    </row>
    <row r="317" spans="1:10" x14ac:dyDescent="0.2">
      <c r="A317" s="46"/>
      <c r="B317" s="48"/>
      <c r="C317" s="49"/>
      <c r="D317" s="48"/>
      <c r="E317" s="48"/>
      <c r="F317" s="48"/>
      <c r="G317" s="48"/>
      <c r="H317" s="48"/>
      <c r="I317" s="48"/>
      <c r="J317" s="79"/>
    </row>
    <row r="318" spans="1:10" x14ac:dyDescent="0.2">
      <c r="A318" s="42"/>
      <c r="B318" s="44"/>
      <c r="C318" s="34"/>
      <c r="D318" s="44"/>
      <c r="E318" s="44"/>
      <c r="F318" s="44"/>
      <c r="G318" s="44"/>
      <c r="H318" s="44"/>
      <c r="I318" s="44"/>
      <c r="J318" s="79"/>
    </row>
    <row r="319" spans="1:10" ht="25.5" x14ac:dyDescent="0.2">
      <c r="A319" s="42"/>
      <c r="B319" s="44" t="s">
        <v>1099</v>
      </c>
      <c r="C319" s="34"/>
      <c r="D319" s="44"/>
      <c r="E319" s="44"/>
      <c r="F319" s="44"/>
      <c r="G319" s="44"/>
      <c r="H319" s="44"/>
      <c r="I319" s="44"/>
      <c r="J319" s="79"/>
    </row>
    <row r="320" spans="1:10" ht="25.5" x14ac:dyDescent="0.2">
      <c r="A320" s="42"/>
      <c r="B320" s="44" t="s">
        <v>1100</v>
      </c>
      <c r="C320" s="34" t="s">
        <v>1101</v>
      </c>
      <c r="D320" s="44"/>
      <c r="E320" s="44"/>
      <c r="F320" s="44"/>
      <c r="G320" s="44"/>
      <c r="H320" s="44"/>
      <c r="I320" s="44"/>
      <c r="J320" s="79"/>
    </row>
    <row r="321" spans="1:10" ht="25.5" x14ac:dyDescent="0.2">
      <c r="A321" s="42"/>
      <c r="B321" s="44" t="s">
        <v>1102</v>
      </c>
      <c r="C321" s="34"/>
      <c r="D321" s="44"/>
      <c r="E321" s="44"/>
      <c r="F321" s="44"/>
      <c r="G321" s="44"/>
      <c r="H321" s="44"/>
      <c r="I321" s="44"/>
      <c r="J321" s="79"/>
    </row>
    <row r="322" spans="1:10" x14ac:dyDescent="0.2">
      <c r="A322" s="42">
        <v>1</v>
      </c>
      <c r="B322" s="44"/>
      <c r="C322" s="34"/>
      <c r="D322" s="44"/>
      <c r="E322" s="44"/>
      <c r="F322" s="44"/>
      <c r="G322" s="44"/>
      <c r="H322" s="44"/>
      <c r="I322" s="44"/>
      <c r="J322" s="79"/>
    </row>
    <row r="323" spans="1:10" x14ac:dyDescent="0.2">
      <c r="A323" s="42">
        <v>2</v>
      </c>
      <c r="B323" s="44"/>
      <c r="C323" s="34"/>
      <c r="D323" s="44"/>
      <c r="E323" s="44"/>
      <c r="F323" s="44"/>
      <c r="G323" s="44"/>
      <c r="H323" s="44"/>
      <c r="I323" s="44"/>
      <c r="J323" s="79"/>
    </row>
    <row r="324" spans="1:10" x14ac:dyDescent="0.2">
      <c r="A324" s="42">
        <v>3</v>
      </c>
      <c r="B324" s="44"/>
      <c r="C324" s="34"/>
      <c r="D324" s="44"/>
      <c r="E324" s="44"/>
      <c r="F324" s="44"/>
      <c r="G324" s="44"/>
      <c r="H324" s="44"/>
      <c r="I324" s="44"/>
      <c r="J324" s="79"/>
    </row>
    <row r="325" spans="1:10" x14ac:dyDescent="0.2">
      <c r="A325" s="42">
        <v>4</v>
      </c>
      <c r="B325" s="44"/>
      <c r="C325" s="34"/>
      <c r="D325" s="44"/>
      <c r="E325" s="44"/>
      <c r="F325" s="44" t="s">
        <v>22</v>
      </c>
      <c r="G325" s="44" t="s">
        <v>90</v>
      </c>
      <c r="H325" s="44"/>
      <c r="I325" s="44"/>
      <c r="J325" s="79"/>
    </row>
    <row r="326" spans="1:10" x14ac:dyDescent="0.2">
      <c r="A326" s="42">
        <v>5</v>
      </c>
      <c r="B326" s="44"/>
      <c r="C326" s="34"/>
      <c r="D326" s="44"/>
      <c r="E326" s="44"/>
      <c r="F326" s="44"/>
      <c r="G326" s="44"/>
      <c r="H326" s="44"/>
      <c r="I326" s="44"/>
      <c r="J326" s="79"/>
    </row>
    <row r="327" spans="1:10" x14ac:dyDescent="0.2">
      <c r="A327" s="42">
        <v>6</v>
      </c>
      <c r="B327" s="44"/>
      <c r="C327" s="34"/>
      <c r="D327" s="44"/>
      <c r="E327" s="44"/>
      <c r="F327" s="44"/>
      <c r="G327" s="44"/>
      <c r="H327" s="44"/>
      <c r="I327" s="44"/>
      <c r="J327" s="79"/>
    </row>
    <row r="328" spans="1:10" x14ac:dyDescent="0.2">
      <c r="A328" s="42">
        <v>7</v>
      </c>
      <c r="B328" s="44"/>
      <c r="C328" s="34"/>
      <c r="D328" s="44"/>
      <c r="E328" s="44"/>
      <c r="F328" s="44"/>
      <c r="G328" s="44"/>
      <c r="H328" s="44"/>
      <c r="I328" s="44"/>
      <c r="J328" s="79"/>
    </row>
    <row r="329" spans="1:10" x14ac:dyDescent="0.2">
      <c r="A329" s="42">
        <v>8</v>
      </c>
      <c r="B329" s="44"/>
      <c r="C329" s="34"/>
      <c r="D329" s="44"/>
      <c r="E329" s="44"/>
      <c r="F329" s="44"/>
      <c r="G329" s="44"/>
      <c r="H329" s="44"/>
      <c r="I329" s="44"/>
      <c r="J329" s="79"/>
    </row>
    <row r="330" spans="1:10" x14ac:dyDescent="0.2">
      <c r="A330" s="42">
        <v>9</v>
      </c>
      <c r="B330" s="44"/>
      <c r="C330" s="34"/>
      <c r="D330" s="44"/>
      <c r="E330" s="44"/>
      <c r="F330" s="44"/>
      <c r="G330" s="44"/>
      <c r="H330" s="44"/>
      <c r="I330" s="44"/>
      <c r="J330" s="79"/>
    </row>
    <row r="331" spans="1:10" x14ac:dyDescent="0.2">
      <c r="A331" s="42">
        <v>10</v>
      </c>
      <c r="B331" s="44"/>
      <c r="C331" s="34"/>
      <c r="D331" s="44"/>
      <c r="E331" s="44"/>
      <c r="F331" s="44"/>
      <c r="G331" s="44"/>
      <c r="H331" s="44"/>
      <c r="I331" s="44"/>
      <c r="J331" s="79"/>
    </row>
  </sheetData>
  <autoFilter ref="A2:M316"/>
  <sortState ref="B3:L300">
    <sortCondition ref="G3:G3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</vt:i4>
      </vt:variant>
    </vt:vector>
  </HeadingPairs>
  <TitlesOfParts>
    <vt:vector size="17" baseType="lpstr">
      <vt:lpstr>Bases Actualizada</vt:lpstr>
      <vt:lpstr>BASE COMPLETA</vt:lpstr>
      <vt:lpstr>BASE FACULTAD</vt:lpstr>
      <vt:lpstr>RESUMEN FACULTAD</vt:lpstr>
      <vt:lpstr>BASE SUBSIDIOS</vt:lpstr>
      <vt:lpstr>RESUMEN SUBSIDIOS</vt:lpstr>
      <vt:lpstr>BASE PAIS</vt:lpstr>
      <vt:lpstr>RESUMEN PAIS</vt:lpstr>
      <vt:lpstr>BASE UNIVERSIDAD</vt:lpstr>
      <vt:lpstr>UNIVERSIDAD RESUMEN</vt:lpstr>
      <vt:lpstr>Ponencias </vt:lpstr>
      <vt:lpstr>INVENTARIO DOCENTES 2016 2017</vt:lpstr>
      <vt:lpstr>DOCENTES TITULARES</vt:lpstr>
      <vt:lpstr>DOCTORANDOS 2015 2016</vt:lpstr>
      <vt:lpstr>DOCENTES DOCTORES DOCTORANDOS</vt:lpstr>
      <vt:lpstr>'Bases Actualizada'!Área_de_impresión</vt:lpstr>
      <vt:lpstr>'Bases Actualizada'!Títulos_a_imprimir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STEPHANY MISHELL PULLES TULCANAZA</dc:creator>
  <cp:keywords/>
  <dc:description/>
  <cp:lastModifiedBy>RADEON</cp:lastModifiedBy>
  <cp:revision/>
  <cp:lastPrinted>2017-03-07T16:24:39Z</cp:lastPrinted>
  <dcterms:created xsi:type="dcterms:W3CDTF">2016-01-13T15:37:14Z</dcterms:created>
  <dcterms:modified xsi:type="dcterms:W3CDTF">2017-04-11T23:20:58Z</dcterms:modified>
  <cp:category/>
  <cp:contentStatus/>
</cp:coreProperties>
</file>