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championlee/Desktop/"/>
    </mc:Choice>
  </mc:AlternateContent>
  <xr:revisionPtr revIDLastSave="0" documentId="8_{CA5C5AFD-83BA-CC4C-9474-8875F595F11B}" xr6:coauthVersionLast="47" xr6:coauthVersionMax="47" xr10:uidLastSave="{00000000-0000-0000-0000-000000000000}"/>
  <bookViews>
    <workbookView xWindow="-5040" yWindow="-21600" windowWidth="37500" windowHeight="21100"/>
  </bookViews>
  <sheets>
    <sheet name="Nordic34"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2" i="1"/>
</calcChain>
</file>

<file path=xl/sharedStrings.xml><?xml version="1.0" encoding="utf-8"?>
<sst xmlns="http://schemas.openxmlformats.org/spreadsheetml/2006/main" count="1089" uniqueCount="527">
  <si>
    <t>id</t>
  </si>
  <si>
    <t>distace_between_CRISPR_pro</t>
  </si>
  <si>
    <t>seq_id</t>
  </si>
  <si>
    <t>CRISPR_start</t>
  </si>
  <si>
    <t>CRISPR_end</t>
  </si>
  <si>
    <t>protein_start</t>
  </si>
  <si>
    <t>protein_end</t>
  </si>
  <si>
    <t>E-value</t>
  </si>
  <si>
    <t>anno_name</t>
  </si>
  <si>
    <t>pfam_anno_name</t>
  </si>
  <si>
    <t>function</t>
  </si>
  <si>
    <t>protein_id</t>
  </si>
  <si>
    <t>faa_id</t>
  </si>
  <si>
    <t>NODE_4_length_240753_cov_16.848752</t>
  </si>
  <si>
    <t>-</t>
  </si>
  <si>
    <t>NODE_4_length_240753_cov_16.848752#20000#21340#3736#4413</t>
  </si>
  <si>
    <t>NODE_4_length_240753_cov_16.848752#20000#21340_4</t>
  </si>
  <si>
    <t>Phage_integrase</t>
  </si>
  <si>
    <t>Belongs to the 'phage' integrase family</t>
  </si>
  <si>
    <t>NODE_4_length_240753_cov_16.848752#20000#21340#4442#5437</t>
  </si>
  <si>
    <t>NODE_4_length_240753_cov_16.848752#20000#21340_5</t>
  </si>
  <si>
    <t>TM2</t>
  </si>
  <si>
    <t>TM2 domain</t>
  </si>
  <si>
    <t>NODE_4_length_240753_cov_16.848752#20000#21340#7726#8169</t>
  </si>
  <si>
    <t>NODE_4_length_240753_cov_16.848752#20000#21340_9</t>
  </si>
  <si>
    <t>NODE_4_length_240753_cov_16.848752#20000#21340#9971#11275</t>
  </si>
  <si>
    <t>NODE_4_length_240753_cov_16.848752#20000#21340_11</t>
  </si>
  <si>
    <t>WYL</t>
  </si>
  <si>
    <t>transcriptional regulator</t>
  </si>
  <si>
    <t>NODE_4_length_240753_cov_16.848752#20000#21340#11272#12123</t>
  </si>
  <si>
    <t>NODE_4_length_240753_cov_16.848752#20000#21340_12</t>
  </si>
  <si>
    <t>NODE_4_length_240753_cov_16.848752#20000#21340#13135#14562</t>
  </si>
  <si>
    <t>NODE_4_length_240753_cov_16.848752#20000#21340_15</t>
  </si>
  <si>
    <t>DUF4194</t>
  </si>
  <si>
    <t>Domain of unknown function (DUF4194)</t>
  </si>
  <si>
    <t>NODE_4_length_240753_cov_16.848752#20000#21340#14578#15216</t>
  </si>
  <si>
    <t>NODE_4_length_240753_cov_16.848752#20000#21340_16</t>
  </si>
  <si>
    <t>AAA_29,SbcCD_C</t>
  </si>
  <si>
    <t>DNA replication and repair protein RecF</t>
  </si>
  <si>
    <t>NODE_4_length_240753_cov_16.848752#20000#21340_17</t>
  </si>
  <si>
    <t>DUF2220,DUF3322</t>
  </si>
  <si>
    <t>Uncharacterized protein conserved in bacteria C-term(DUF2220)</t>
  </si>
  <si>
    <t>NODE_4_length_240753_cov_16.848752#20000#21340#18724#19986</t>
  </si>
  <si>
    <t>NODE_4_length_240753_cov_16.848752#20000#21340_18</t>
  </si>
  <si>
    <t>NODE_4_length_240753_cov_16.848752#20000#21340#21463#22143</t>
  </si>
  <si>
    <t>NODE_4_length_240753_cov_16.848752#20000#21340_19</t>
  </si>
  <si>
    <t>ATP-dependent helicase activity</t>
  </si>
  <si>
    <t>NODE_4_length_240753_cov_16.848752#20000#21340#25114#27450</t>
  </si>
  <si>
    <t>NODE_4_length_240753_cov_16.848752#20000#21340_23</t>
  </si>
  <si>
    <t>NODE_4_length_240753_cov_16.848752#20000#21340#29825#30127</t>
  </si>
  <si>
    <t>NODE_4_length_240753_cov_16.848752#20000#21340_28</t>
  </si>
  <si>
    <t>Histone_HNS</t>
  </si>
  <si>
    <t>protein dimerization activity</t>
  </si>
  <si>
    <t>NODE_4_length_240753_cov_16.848752#20000#21340#30398#30844</t>
  </si>
  <si>
    <t>NODE_4_length_240753_cov_16.848752#20000#21340_30</t>
  </si>
  <si>
    <t>BsuBI_PstI_RE,Eco57I</t>
  </si>
  <si>
    <t>BsuBI/PstI restriction endonuclease C-terminus</t>
  </si>
  <si>
    <t>NODE_4_length_240753_cov_16.848752#20000#21340#36623#38065</t>
  </si>
  <si>
    <t>NODE_4_length_240753_cov_16.848752#20000#21340_40</t>
  </si>
  <si>
    <t>NODE_5_length_172933_cov_168.407605</t>
  </si>
  <si>
    <t>NODE_5_length_172933_cov_168.407605#20000#20503#3281#4723</t>
  </si>
  <si>
    <t>NODE_5_length_172933_cov_168.407605#20000#20503_6</t>
  </si>
  <si>
    <t>NODE_5_length_172933_cov_168.407605#20000#20503#10502#10948</t>
  </si>
  <si>
    <t>NODE_5_length_172933_cov_168.407605#20000#20503_16</t>
  </si>
  <si>
    <t>NODE_5_length_172933_cov_168.407605#20000#20503#11219#11521</t>
  </si>
  <si>
    <t>NODE_5_length_172933_cov_168.407605#20000#20503_18</t>
  </si>
  <si>
    <t>NODE_5_length_172933_cov_168.407605#20000#20503#13896#16232</t>
  </si>
  <si>
    <t>NODE_5_length_172933_cov_168.407605#20000#20503_23</t>
  </si>
  <si>
    <t>NODE_5_length_172933_cov_168.407605#20000#20503#19203#19883</t>
  </si>
  <si>
    <t>NODE_5_length_172933_cov_168.407605#20000#20503_27</t>
  </si>
  <si>
    <t>NODE_5_length_172933_cov_168.407605#20000#20503#21360#22622</t>
  </si>
  <si>
    <t>NODE_5_length_172933_cov_168.407605#20000#20503_28</t>
  </si>
  <si>
    <t>NODE_5_length_172933_cov_168.407605#20000#20503#22619#26128</t>
  </si>
  <si>
    <t>NODE_5_length_172933_cov_168.407605#20000#20503_29</t>
  </si>
  <si>
    <t>NODE_5_length_172933_cov_168.407605#20000#20503#26130#26768</t>
  </si>
  <si>
    <t>NODE_5_length_172933_cov_168.407605#20000#20503_30</t>
  </si>
  <si>
    <t>NODE_5_length_172933_cov_168.407605#20000#20503#26784#28211</t>
  </si>
  <si>
    <t>NODE_5_length_172933_cov_168.407605#20000#20503_31</t>
  </si>
  <si>
    <t>NODE_5_length_172933_cov_168.407605#20000#20503#29223#30074</t>
  </si>
  <si>
    <t>NODE_5_length_172933_cov_168.407605#20000#20503_34</t>
  </si>
  <si>
    <t>NODE_5_length_172933_cov_168.407605#20000#20503#30071#31375</t>
  </si>
  <si>
    <t>NODE_5_length_172933_cov_168.407605#20000#20503_35</t>
  </si>
  <si>
    <t>NODE_5_length_172933_cov_168.407605#20000#20503#33177#33620</t>
  </si>
  <si>
    <t>NODE_5_length_172933_cov_168.407605#20000#20503_37</t>
  </si>
  <si>
    <t>NODE_5_length_172933_cov_168.407605#20000#20503#35909#36904</t>
  </si>
  <si>
    <t>NODE_5_length_172933_cov_168.407605#20000#20503_41</t>
  </si>
  <si>
    <t>NODE_5_length_172933_cov_168.407605#20000#20503#36933#37610</t>
  </si>
  <si>
    <t>NODE_5_length_172933_cov_168.407605#20000#20503_42</t>
  </si>
  <si>
    <t>NODE_5_length_240519_cov_49.090700</t>
  </si>
  <si>
    <t>NODE_5_length_240519_cov_49.090700#20000#21340#3736#4413</t>
  </si>
  <si>
    <t>NODE_5_length_240519_cov_49.090700#20000#21340_4</t>
  </si>
  <si>
    <t>NODE_5_length_240519_cov_49.090700#20000#21340#4442#5437</t>
  </si>
  <si>
    <t>NODE_5_length_240519_cov_49.090700#20000#21340_5</t>
  </si>
  <si>
    <t>NODE_5_length_240519_cov_49.090700#20000#21340#7726#8169</t>
  </si>
  <si>
    <t>NODE_5_length_240519_cov_49.090700#20000#21340_9</t>
  </si>
  <si>
    <t>NODE_5_length_240519_cov_49.090700#20000#21340#9971#11275</t>
  </si>
  <si>
    <t>NODE_5_length_240519_cov_49.090700#20000#21340_11</t>
  </si>
  <si>
    <t>NODE_5_length_240519_cov_49.090700#20000#21340#11272#12123</t>
  </si>
  <si>
    <t>NODE_5_length_240519_cov_49.090700#20000#21340_12</t>
  </si>
  <si>
    <t>NODE_5_length_240519_cov_49.090700#20000#21340#13135#14562</t>
  </si>
  <si>
    <t>NODE_5_length_240519_cov_49.090700#20000#21340_15</t>
  </si>
  <si>
    <t>NODE_5_length_240519_cov_49.090700#20000#21340#14578#15216</t>
  </si>
  <si>
    <t>NODE_5_length_240519_cov_49.090700#20000#21340_16</t>
  </si>
  <si>
    <t>NODE_5_length_240519_cov_49.090700#20000#21340#15218#18727</t>
  </si>
  <si>
    <t>NODE_5_length_240519_cov_49.090700#20000#21340_17</t>
  </si>
  <si>
    <t>NODE_5_length_240519_cov_49.090700#20000#21340#18724#19986</t>
  </si>
  <si>
    <t>NODE_5_length_240519_cov_49.090700#20000#21340_18</t>
  </si>
  <si>
    <t>NODE_5_length_240519_cov_49.090700#20000#21340#21463#22143</t>
  </si>
  <si>
    <t>NODE_5_length_240519_cov_49.090700#20000#21340_19</t>
  </si>
  <si>
    <t>NODE_5_length_240519_cov_49.090700#20000#21340#25114#27450</t>
  </si>
  <si>
    <t>NODE_5_length_240519_cov_49.090700#20000#21340_23</t>
  </si>
  <si>
    <t>NODE_5_length_240519_cov_49.090700#20000#21340#29825#30127</t>
  </si>
  <si>
    <t>NODE_5_length_240519_cov_49.090700#20000#21340_28</t>
  </si>
  <si>
    <t>NODE_5_length_240519_cov_49.090700#20000#21340#30398#30844</t>
  </si>
  <si>
    <t>NODE_5_length_240519_cov_49.090700#20000#21340_30</t>
  </si>
  <si>
    <t>NODE_5_length_240519_cov_49.090700#20000#21340#36623#38065</t>
  </si>
  <si>
    <t>NODE_5_length_240519_cov_49.090700#20000#21340_40</t>
  </si>
  <si>
    <t>NODE_6_length_241269_cov_55.083859</t>
  </si>
  <si>
    <t>NODE_6_length_241269_cov_55.083859#20000#21340#3736#4413</t>
  </si>
  <si>
    <t>NODE_6_length_241269_cov_55.083859#20000#21340_4</t>
  </si>
  <si>
    <t>NODE_6_length_241269_cov_55.083859#20000#21340#4442#5437</t>
  </si>
  <si>
    <t>NODE_6_length_241269_cov_55.083859#20000#21340_5</t>
  </si>
  <si>
    <t>NODE_6_length_241269_cov_55.083859#20000#21340#7726#8169</t>
  </si>
  <si>
    <t>NODE_6_length_241269_cov_55.083859#20000#21340_9</t>
  </si>
  <si>
    <t>NODE_6_length_241269_cov_55.083859#20000#21340#9971#11275</t>
  </si>
  <si>
    <t>NODE_6_length_241269_cov_55.083859#20000#21340_11</t>
  </si>
  <si>
    <t>NODE_6_length_241269_cov_55.083859#20000#21340#11272#12123</t>
  </si>
  <si>
    <t>NODE_6_length_241269_cov_55.083859#20000#21340_12</t>
  </si>
  <si>
    <t>NODE_6_length_241269_cov_55.083859#20000#21340#13135#14562</t>
  </si>
  <si>
    <t>NODE_6_length_241269_cov_55.083859#20000#21340_15</t>
  </si>
  <si>
    <t>NODE_6_length_241269_cov_55.083859#20000#21340#14578#15216</t>
  </si>
  <si>
    <t>NODE_6_length_241269_cov_55.083859#20000#21340_16</t>
  </si>
  <si>
    <t>NODE_6_length_241269_cov_55.083859#20000#21340#15218#18727</t>
  </si>
  <si>
    <t>NODE_6_length_241269_cov_55.083859#20000#21340_17</t>
  </si>
  <si>
    <t>NODE_6_length_241269_cov_55.083859#20000#21340#18724#19986</t>
  </si>
  <si>
    <t>NODE_6_length_241269_cov_55.083859#20000#21340_18</t>
  </si>
  <si>
    <t>NODE_6_length_241269_cov_55.083859#20000#21340#21463#22143</t>
  </si>
  <si>
    <t>NODE_6_length_241269_cov_55.083859#20000#21340_19</t>
  </si>
  <si>
    <t>NODE_6_length_241269_cov_55.083859#20000#21340#25114#27450</t>
  </si>
  <si>
    <t>NODE_6_length_241269_cov_55.083859#20000#21340_23</t>
  </si>
  <si>
    <t>NODE_6_length_241269_cov_55.083859#20000#21340#29825#30127</t>
  </si>
  <si>
    <t>NODE_6_length_241269_cov_55.083859#20000#21340_28</t>
  </si>
  <si>
    <t>NODE_6_length_241269_cov_55.083859#20000#21340#30398#30844</t>
  </si>
  <si>
    <t>NODE_6_length_241269_cov_55.083859#20000#21340_30</t>
  </si>
  <si>
    <t>NODE_6_length_241269_cov_55.083859#20000#21340#36623#38065</t>
  </si>
  <si>
    <t>NODE_6_length_241269_cov_55.083859#20000#21340_40</t>
  </si>
  <si>
    <t>NODE_77_length_35364_cov_7.191566</t>
  </si>
  <si>
    <t>CHU_C,LRR_4,Laminin_G_3,RCC1,SprB</t>
  </si>
  <si>
    <t>leucine- rich repeat protein</t>
  </si>
  <si>
    <t>NODE_77_length_35364_cov_7.191566#4189#4533#481#4899</t>
  </si>
  <si>
    <t>NODE_77_length_35364_cov_7.191566#4189#4533_2</t>
  </si>
  <si>
    <t>CarbopepD_reg_2,DNA_pol_B,DNA_pol_B_exo1,DNA_pol_B_exo2,RNase_H_2</t>
  </si>
  <si>
    <t>polB</t>
  </si>
  <si>
    <t>DNA replication proofreading</t>
  </si>
  <si>
    <t>NODE_77_length_35364_cov_7.191566#4189#4533#5606#8146</t>
  </si>
  <si>
    <t>NODE_77_length_35364_cov_7.191566#4189#4533_4</t>
  </si>
  <si>
    <t>AAA_13,Peptidase_S46,Tubulin_2,VRP1</t>
  </si>
  <si>
    <t>tcdA2</t>
  </si>
  <si>
    <t>DNA recombination</t>
  </si>
  <si>
    <t>NODE_77_length_35364_cov_7.191566#4189#4533#8120#9229</t>
  </si>
  <si>
    <t>NODE_77_length_35364_cov_7.191566#4189#4533_5</t>
  </si>
  <si>
    <t>Helicase_C,SNF2_N</t>
  </si>
  <si>
    <t>SNF2 family N-terminal domain</t>
  </si>
  <si>
    <t>NODE_77_length_35364_cov_7.191566#4189#4533#10864#12555</t>
  </si>
  <si>
    <t>NODE_77_length_35364_cov_7.191566#4189#4533_8</t>
  </si>
  <si>
    <t>Phage_sheath_1,Phage_sheath_1C</t>
  </si>
  <si>
    <t>Phage tail sheath C-terminal domain</t>
  </si>
  <si>
    <t>NODE_77_length_35364_cov_7.191566#4189#4533#14586#17966</t>
  </si>
  <si>
    <t>NODE_77_length_35364_cov_7.191566#4189#4533_12</t>
  </si>
  <si>
    <t>NODE_77_length_35364_cov_7.191566#4189#4533#19878#20732</t>
  </si>
  <si>
    <t>NODE_77_length_35364_cov_7.191566#4189#4533_16</t>
  </si>
  <si>
    <t>NODE_9_length_241024_cov_224.986849</t>
  </si>
  <si>
    <t>NODE_9_length_241024_cov_224.986849#20000#20503#3281#4723</t>
  </si>
  <si>
    <t>NODE_9_length_241024_cov_224.986849#20000#20503_6</t>
  </si>
  <si>
    <t>NODE_9_length_241024_cov_224.986849#20000#20503#10502#10948</t>
  </si>
  <si>
    <t>NODE_9_length_241024_cov_224.986849#20000#20503_16</t>
  </si>
  <si>
    <t>NODE_9_length_241024_cov_224.986849#20000#20503#11219#11521</t>
  </si>
  <si>
    <t>NODE_9_length_241024_cov_224.986849#20000#20503_18</t>
  </si>
  <si>
    <t>NODE_9_length_241024_cov_224.986849#20000#20503#13896#16232</t>
  </si>
  <si>
    <t>NODE_9_length_241024_cov_224.986849#20000#20503_23</t>
  </si>
  <si>
    <t>NODE_9_length_241024_cov_224.986849#20000#20503#19203#19883</t>
  </si>
  <si>
    <t>NODE_9_length_241024_cov_224.986849#20000#20503_27</t>
  </si>
  <si>
    <t>NODE_9_length_241024_cov_224.986849#20000#20503#21360#22622</t>
  </si>
  <si>
    <t>NODE_9_length_241024_cov_224.986849#20000#20503_28</t>
  </si>
  <si>
    <t>NODE_9_length_241024_cov_224.986849#20000#20503#22619#26128</t>
  </si>
  <si>
    <t>NODE_9_length_241024_cov_224.986849#20000#20503_29</t>
  </si>
  <si>
    <t>NODE_9_length_241024_cov_224.986849#20000#20503#26130#26768</t>
  </si>
  <si>
    <t>NODE_9_length_241024_cov_224.986849#20000#20503_30</t>
  </si>
  <si>
    <t>NODE_9_length_241024_cov_224.986849#20000#20503#26784#28211</t>
  </si>
  <si>
    <t>NODE_9_length_241024_cov_224.986849#20000#20503_31</t>
  </si>
  <si>
    <t>NODE_9_length_241024_cov_224.986849#20000#20503#29223#30074</t>
  </si>
  <si>
    <t>NODE_9_length_241024_cov_224.986849#20000#20503_34</t>
  </si>
  <si>
    <t>NODE_9_length_241024_cov_224.986849#20000#20503#30071#31375</t>
  </si>
  <si>
    <t>NODE_9_length_241024_cov_224.986849#20000#20503_35</t>
  </si>
  <si>
    <t>NODE_9_length_241024_cov_224.986849#20000#20503#33177#33620</t>
  </si>
  <si>
    <t>NODE_9_length_241024_cov_224.986849#20000#20503_37</t>
  </si>
  <si>
    <t>NODE_9_length_241024_cov_224.986849#20000#20503#35909#36904</t>
  </si>
  <si>
    <t>NODE_9_length_241024_cov_224.986849#20000#20503_41</t>
  </si>
  <si>
    <t>NODE_9_length_241024_cov_224.986849#20000#20503#36933#37610</t>
  </si>
  <si>
    <t>NODE_9_length_241024_cov_224.986849#20000#20503_42</t>
  </si>
  <si>
    <t>NODE_142_length_32769_cov_7.212111</t>
  </si>
  <si>
    <t>NODE_142_length_32769_cov_7.212111#20000#20345#3802#4656</t>
  </si>
  <si>
    <t>NODE_142_length_32769_cov_7.212111#20000#20345_4</t>
  </si>
  <si>
    <t>NODE_142_length_32769_cov_7.212111#20000#20345#6568#9948</t>
  </si>
  <si>
    <t>NODE_142_length_32769_cov_7.212111#20000#20345_8</t>
  </si>
  <si>
    <t>NODE_142_length_32769_cov_7.212111#20000#20345#11979#13670</t>
  </si>
  <si>
    <t>NODE_142_length_32769_cov_7.212111#20000#20345_12</t>
  </si>
  <si>
    <t>NODE_142_length_32769_cov_7.212111#20000#20345#15305#16414</t>
  </si>
  <si>
    <t>NODE_142_length_32769_cov_7.212111#20000#20345_15</t>
  </si>
  <si>
    <t>NODE_142_length_32769_cov_7.212111#20000#20345#16388#19108</t>
  </si>
  <si>
    <t>NODE_142_length_32769_cov_7.212111#20000#20345_16</t>
  </si>
  <si>
    <t>NODE_142_length_32769_cov_7.212111#20000#20345#19635#24053</t>
  </si>
  <si>
    <t>NODE_142_length_32769_cov_7.212111#20000#20345_18</t>
  </si>
  <si>
    <t>NODE_154_length_43239_cov_6.432591</t>
  </si>
  <si>
    <t>EAL,GGDEF,PAS_3,PAS_4,PAS_9</t>
  </si>
  <si>
    <t>Diguanylate cyclase</t>
  </si>
  <si>
    <t>NODE_154_length_43239_cov_6.432591#20000#20866#4#2277</t>
  </si>
  <si>
    <t>NODE_154_length_43239_cov_6.432591#20000#20866_1</t>
  </si>
  <si>
    <t>HAMP,MCPsignal,dCache_2,sCache_2</t>
  </si>
  <si>
    <t>methyl-accepting chemotaxis protein</t>
  </si>
  <si>
    <t>NODE_154_length_43239_cov_6.432591#20000#20866#2333#4006</t>
  </si>
  <si>
    <t>NODE_154_length_43239_cov_6.432591#20000#20866_2</t>
  </si>
  <si>
    <t>RraA-like</t>
  </si>
  <si>
    <t>menG</t>
  </si>
  <si>
    <t>Catalyzes the aldol cleavage of 4-hydroxy-4-methyl-2- oxoglutarate (HMG) into 2 molecules of pyruvate. Also contains a secondary oxaloacetate (OAA) decarboxylase activity due to the common pyruvate enolate transition state formed following C-C bond cleavage in the retro-aldol and decarboxylation reactions</t>
  </si>
  <si>
    <t>NODE_154_length_43239_cov_6.432591#20000#20866#4310#4801</t>
  </si>
  <si>
    <t>NODE_154_length_43239_cov_6.432591#20000#20866_3</t>
  </si>
  <si>
    <t>Peptidase_M14</t>
  </si>
  <si>
    <t>PFAM peptidase M14 carboxypeptidase A</t>
  </si>
  <si>
    <t>NODE_154_length_43239_cov_6.432591#20000#20866#5495#6652</t>
  </si>
  <si>
    <t>NODE_154_length_43239_cov_6.432591#20000#20866_5</t>
  </si>
  <si>
    <t>MazG-like</t>
  </si>
  <si>
    <t>MazG-like family</t>
  </si>
  <si>
    <t>NODE_154_length_43239_cov_6.432591#20000#20866#6652#6999</t>
  </si>
  <si>
    <t>NODE_154_length_43239_cov_6.432591#20000#20866_6</t>
  </si>
  <si>
    <t>EFP,EFP_N,Elong-fact-P_C</t>
  </si>
  <si>
    <t>Elongation factor P</t>
  </si>
  <si>
    <t>NODE_154_length_43239_cov_6.432591#20000#20866#7182#7754</t>
  </si>
  <si>
    <t>NODE_154_length_43239_cov_6.432591#20000#20866_7</t>
  </si>
  <si>
    <t>YaeQ</t>
  </si>
  <si>
    <t>protein conserved in bacteria</t>
  </si>
  <si>
    <t>NODE_154_length_43239_cov_6.432591#20000#20866#7961#8515</t>
  </si>
  <si>
    <t>NODE_154_length_43239_cov_6.432591#20000#20866_8</t>
  </si>
  <si>
    <t>DLH</t>
  </si>
  <si>
    <t>Dienelactone hydrolase</t>
  </si>
  <si>
    <t>NODE_154_length_43239_cov_6.432591#20000#20866#8554#9297</t>
  </si>
  <si>
    <t>NODE_154_length_43239_cov_6.432591#20000#20866_9</t>
  </si>
  <si>
    <t>DUF3524,Glycos_transf_1</t>
  </si>
  <si>
    <t>Glycosyl transferase</t>
  </si>
  <si>
    <t>NODE_154_length_43239_cov_6.432591#20000#20866#9597#10550</t>
  </si>
  <si>
    <t>NODE_154_length_43239_cov_6.432591#20000#20866_10</t>
  </si>
  <si>
    <t>WYL domain</t>
  </si>
  <si>
    <t>NODE_154_length_43239_cov_6.432591#20000#20866#10661#11488</t>
  </si>
  <si>
    <t>NODE_154_length_43239_cov_6.432591#20000#20866_11</t>
  </si>
  <si>
    <t>20866_12</t>
  </si>
  <si>
    <t>1_Cas1_out.xls</t>
  </si>
  <si>
    <t>NODE_154_length_43239_cov_6.432591#20000#20866#11622#12596</t>
  </si>
  <si>
    <t>NODE_154_length_43239_cov_6.432591#20000#20866_12</t>
  </si>
  <si>
    <t>Cas_Cas1</t>
  </si>
  <si>
    <t>cas1</t>
  </si>
  <si>
    <t>CRISPR (clustered regularly interspaced short palindromic repeat), is an adaptive immune system that provides protection against mobile genetic elements (viruses, transposable elements and conjugative plasmids). CRISPR clusters contain spacers, sequences complementary to antecedent mobile elements, and target invading nucleic acids. CRISPR clusters are transcribed and processed into CRISPR RNA (crRNA). Acts as a dsDNA endonuclease. Involved in the integration of spacer DNA into the CRISPR cassette</t>
  </si>
  <si>
    <t>ResIII</t>
  </si>
  <si>
    <t>cas3</t>
  </si>
  <si>
    <t>TIGRFAM CRISPR-associated helicase Cas3 family</t>
  </si>
  <si>
    <t>NODE_154_length_43239_cov_6.432591#20000#20866#12593#15970</t>
  </si>
  <si>
    <t>NODE_154_length_43239_cov_6.432591#20000#20866_13</t>
  </si>
  <si>
    <t>Cas_Csy1</t>
  </si>
  <si>
    <t>CRISPR-associated protein (Cas_Csy1)</t>
  </si>
  <si>
    <t>NODE_154_length_43239_cov_6.432591#20000#20866#15987#17342</t>
  </si>
  <si>
    <t>NODE_154_length_43239_cov_6.432591#20000#20866_14</t>
  </si>
  <si>
    <t>Cas_Csy2</t>
  </si>
  <si>
    <t>CRISPR-associated protein (Cas_Csy2)</t>
  </si>
  <si>
    <t>NODE_154_length_43239_cov_6.432591#20000#20866#17342#18295</t>
  </si>
  <si>
    <t>NODE_154_length_43239_cov_6.432591#20000#20866_15</t>
  </si>
  <si>
    <t>Cas_Csy3</t>
  </si>
  <si>
    <t>csy3</t>
  </si>
  <si>
    <t>CRISPR-associated protein (Cas_Csy3)</t>
  </si>
  <si>
    <t>NODE_154_length_43239_cov_6.432591#20000#20866#18297#19301</t>
  </si>
  <si>
    <t>NODE_154_length_43239_cov_6.432591#20000#20866_16</t>
  </si>
  <si>
    <t>Cas_Csy4</t>
  </si>
  <si>
    <t>cas6f</t>
  </si>
  <si>
    <t>crispr-associated protein, csy4</t>
  </si>
  <si>
    <t>NODE_154_length_43239_cov_6.432591#20000#20866#19311#19871</t>
  </si>
  <si>
    <t>NODE_154_length_43239_cov_6.432591#20000#20866_17</t>
  </si>
  <si>
    <t>NODE_1835_length_8648_cov_13.419760</t>
  </si>
  <si>
    <t>C4,Collagen</t>
  </si>
  <si>
    <t>COL4A2</t>
  </si>
  <si>
    <t>collagen-activated tyrosine kinase receptor signaling pathway</t>
  </si>
  <si>
    <t>NODE_1835_length_8648_cov_13.419760#3894#4362#1#765</t>
  </si>
  <si>
    <t>NODE_1835_length_8648_cov_13.419760#3894#4362_1</t>
  </si>
  <si>
    <t>CHRD</t>
  </si>
  <si>
    <t>superoxide dismutase activity</t>
  </si>
  <si>
    <t>NODE_1835_length_8648_cov_13.419760#3894#4362#921#2345</t>
  </si>
  <si>
    <t>NODE_1835_length_8648_cov_13.419760#3894#4362_2</t>
  </si>
  <si>
    <t>Glycos_transf_2</t>
  </si>
  <si>
    <t>Glycosyl transferase family 2</t>
  </si>
  <si>
    <t>NODE_1835_length_8648_cov_13.419760#3894#4362#4820#6850</t>
  </si>
  <si>
    <t>NODE_1835_length_8648_cov_13.419760#3894#4362_4</t>
  </si>
  <si>
    <t>Glyco_tranf_2_4</t>
  </si>
  <si>
    <t>NODE_1835_length_8648_cov_13.419760#3894#4362#6847#8208</t>
  </si>
  <si>
    <t>NODE_1835_length_8648_cov_13.419760#3894#4362_5</t>
  </si>
  <si>
    <t>NODE_1867_length_9641_cov_10.718965</t>
  </si>
  <si>
    <t>NODE_1867_length_9641_cov_10.718965#5836#6194#2396#3295</t>
  </si>
  <si>
    <t>NODE_1867_length_9641_cov_10.718965#5836#6194_6</t>
  </si>
  <si>
    <t>NODE_1867_length_9641_cov_10.718965#5836#6194#3600#4250</t>
  </si>
  <si>
    <t>NODE_1867_length_9641_cov_10.718965#5836#6194_8</t>
  </si>
  <si>
    <t>Collar</t>
  </si>
  <si>
    <t>Phage Tail Collar Domain</t>
  </si>
  <si>
    <t>NODE_1867_length_9641_cov_10.718965#5836#6194#6697#8094</t>
  </si>
  <si>
    <t>NODE_1867_length_9641_cov_10.718965#5836#6194_13</t>
  </si>
  <si>
    <t>Part of the outer membrane protein assembly complex, which is involved in assembly and insertion of beta-barrel proteins into the outer membrane</t>
  </si>
  <si>
    <t>NODE_1867_length_9641_cov_10.718965#5836#6194#8094#9641</t>
  </si>
  <si>
    <t>NODE_1867_length_9641_cov_10.718965#5836#6194_14</t>
  </si>
  <si>
    <t>NODE_2015_length_9581_cov_16.628071</t>
  </si>
  <si>
    <t>NODE_2015_length_9581_cov_16.628071#5836#6194#2396#3295</t>
  </si>
  <si>
    <t>NODE_2015_length_9581_cov_16.628071#5836#6194_6</t>
  </si>
  <si>
    <t>NODE_2015_length_9581_cov_16.628071#5836#6194#3600#4250</t>
  </si>
  <si>
    <t>NODE_2015_length_9581_cov_16.628071#5836#6194_8</t>
  </si>
  <si>
    <t>NODE_2015_length_9581_cov_16.628071#5836#6194#6697#8094</t>
  </si>
  <si>
    <t>NODE_2015_length_9581_cov_16.628071#5836#6194_13</t>
  </si>
  <si>
    <t>NODE_2015_length_9581_cov_16.628071#5836#6194#8094#9581</t>
  </si>
  <si>
    <t>NODE_2015_length_9581_cov_16.628071#5836#6194_14</t>
  </si>
  <si>
    <t>NODE_2466_length_7355_cov_8.725479</t>
  </si>
  <si>
    <t>BACON,DUF285,LRR_5</t>
  </si>
  <si>
    <t>Bacterial surface protein 26-residue PARCEL</t>
  </si>
  <si>
    <t>NODE_2466_length_7355_cov_8.725479#177#516#1#966</t>
  </si>
  <si>
    <t>NODE_2466_length_7355_cov_8.725479#177#516_1</t>
  </si>
  <si>
    <t>Terminase_6,Terminase_6C</t>
  </si>
  <si>
    <t>gp17a</t>
  </si>
  <si>
    <t>NODE_2466_length_7355_cov_8.725479#177#516#3965#5563</t>
  </si>
  <si>
    <t>NODE_2466_length_7355_cov_8.725479#177#516_7</t>
  </si>
  <si>
    <t>Baseplate_J,PA14,Phage_sheath_1,Phage_sheath_1C,fn3</t>
  </si>
  <si>
    <t>Phage tail sheath protein subtilisin-like domain</t>
  </si>
  <si>
    <t>NODE_2466_length_7355_cov_8.725479#177#516#5644#7353</t>
  </si>
  <si>
    <t>NODE_2466_length_7355_cov_8.725479#177#516_8</t>
  </si>
  <si>
    <t>NODE_2668_length_5788_cov_4.308390</t>
  </si>
  <si>
    <t>NODE_2668_length_5788_cov_4.308390#2285#2642#1#384</t>
  </si>
  <si>
    <t>NODE_2668_length_5788_cov_4.308390#2285#2642_1</t>
  </si>
  <si>
    <t>NODE_2668_length_5788_cov_4.308390#2285#2642#384#1781</t>
  </si>
  <si>
    <t>NODE_2668_length_5788_cov_4.308390#2285#2642_2</t>
  </si>
  <si>
    <t>NODE_2668_length_5788_cov_4.308390#2285#2642#4228#4878</t>
  </si>
  <si>
    <t>NODE_2668_length_5788_cov_4.308390#2285#2642_7</t>
  </si>
  <si>
    <t>NODE_2668_length_5788_cov_4.308390#2285#2642#5183#5788</t>
  </si>
  <si>
    <t>NODE_2668_length_5788_cov_4.308390#2285#2642_9</t>
  </si>
  <si>
    <t>NODE_303_length_25587_cov_8.929422</t>
  </si>
  <si>
    <t>NODE_303_length_25587_cov_8.929422#531#784#213#959</t>
  </si>
  <si>
    <t>NODE_303_length_25587_cov_8.929422#531#784_2</t>
  </si>
  <si>
    <t>Terminase_3,Terminase_3C</t>
  </si>
  <si>
    <t>Phage terminase, large subunit, PBSX family</t>
  </si>
  <si>
    <t>NODE_303_length_25587_cov_8.929422#531#784#2066#3250</t>
  </si>
  <si>
    <t>NODE_303_length_25587_cov_8.929422#531#784_6</t>
  </si>
  <si>
    <t>NODE_303_length_25587_cov_8.929422#531#784#7980#11027</t>
  </si>
  <si>
    <t>NODE_303_length_25587_cov_8.929422#531#784_11</t>
  </si>
  <si>
    <t>NODE_303_length_25587_cov_8.929422#531#784#11059#12282</t>
  </si>
  <si>
    <t>NODE_303_length_25587_cov_8.929422#531#784_12</t>
  </si>
  <si>
    <t>ESPR,YadA_anchor,YadA_head,YadA_stalk</t>
  </si>
  <si>
    <t>Autotransporter adhesin</t>
  </si>
  <si>
    <t>NODE_303_length_25587_cov_8.929422#531#784#14104#14934</t>
  </si>
  <si>
    <t>NODE_303_length_25587_cov_8.929422#531#784_14</t>
  </si>
  <si>
    <t>nuclear chromosome segregation</t>
  </si>
  <si>
    <t>NODE_303_length_25587_cov_8.929422#531#784#15033#18026</t>
  </si>
  <si>
    <t>NODE_303_length_25587_cov_8.929422#531#784_15</t>
  </si>
  <si>
    <t>MethyltransfD12,Peptidase_S78_2</t>
  </si>
  <si>
    <t>yqbD</t>
  </si>
  <si>
    <t>D12 class N6 adenine-specific DNA methyltransferase</t>
  </si>
  <si>
    <t>NODE_303_length_25587_cov_8.929422#531#784#18030#19001</t>
  </si>
  <si>
    <t>NODE_303_length_25587_cov_8.929422#531#784_16</t>
  </si>
  <si>
    <t>NODE_303_length_25587_cov_8.929422#531#784#20274#20783</t>
  </si>
  <si>
    <t>NODE_303_length_25587_cov_8.929422#531#784_19</t>
  </si>
  <si>
    <t>NODE_3341_length_6756_cov_3.151171</t>
  </si>
  <si>
    <t>Big_2,CHAP,GBS_Bsp-like,Glyco_hydro_25,RicinB_lectin_2</t>
  </si>
  <si>
    <t>pathogenesis</t>
  </si>
  <si>
    <t>NODE_3341_length_6756_cov_3.151171#374#784#4163#6754</t>
  </si>
  <si>
    <t>NODE_3341_length_6756_cov_3.151171#374#784_3</t>
  </si>
  <si>
    <t>NODE_3681_length_6372_cov_6.314390</t>
  </si>
  <si>
    <t>GST_C,GST_C_2,GST_N,GST_N_3</t>
  </si>
  <si>
    <t>gst5</t>
  </si>
  <si>
    <t>Glutathione S-transferase, C-terminal domain</t>
  </si>
  <si>
    <t>NODE_3681_length_6372_cov_6.314390#6010#6337#3#590</t>
  </si>
  <si>
    <t>NODE_3681_length_6372_cov_6.314390#6010#6337_1</t>
  </si>
  <si>
    <t>HTH_1,LysR_substrate</t>
  </si>
  <si>
    <t>NODE_3681_length_6372_cov_6.314390#6010#6337#683#1573</t>
  </si>
  <si>
    <t>NODE_3681_length_6372_cov_6.314390#6010#6337_2</t>
  </si>
  <si>
    <t>Proton_antipo_M</t>
  </si>
  <si>
    <t>Proton-conducting membrane transporter</t>
  </si>
  <si>
    <t>NODE_3681_length_6372_cov_6.314390#6010#6337#1722#3341</t>
  </si>
  <si>
    <t>NODE_3681_length_6372_cov_6.314390#6010#6337_3</t>
  </si>
  <si>
    <t>DUF2309</t>
  </si>
  <si>
    <t>Belongs to the UPF0753 family</t>
  </si>
  <si>
    <t>NODE_3681_length_6372_cov_6.314390#6010#6337#3338#5719</t>
  </si>
  <si>
    <t>NODE_3681_length_6372_cov_6.314390#6010#6337_4</t>
  </si>
  <si>
    <t>NODE_4069_length_6387_cov_3.657138</t>
  </si>
  <si>
    <t>NODE_4069_length_6387_cov_3.657138#1281#1561#3576#4466</t>
  </si>
  <si>
    <t>NODE_4069_length_6387_cov_3.657138#1281#1561_8</t>
  </si>
  <si>
    <t>NODE_4069_length_6387_cov_3.657138#1281#1561#5729#6385</t>
  </si>
  <si>
    <t>NODE_4069_length_6387_cov_3.657138#1281#1561_11</t>
  </si>
  <si>
    <t>NODE_5097_length_5530_cov_3.899726</t>
  </si>
  <si>
    <t>NODE_5097_length_5530_cov_3.899726#5150#5507#1710#2609</t>
  </si>
  <si>
    <t>NODE_5097_length_5530_cov_3.899726#5150#5507_6</t>
  </si>
  <si>
    <t>NODE_5097_length_5530_cov_3.899726#5150#5507#2914#3564</t>
  </si>
  <si>
    <t>NODE_5097_length_5530_cov_3.899726#5150#5507_8</t>
  </si>
  <si>
    <t>NODE_5929_length_4962_cov_3.705319</t>
  </si>
  <si>
    <t>NODE_5929_length_4962_cov_3.705319#3449#3806#1#1548</t>
  </si>
  <si>
    <t>NODE_5929_length_4962_cov_3.705319#3449#3806_1</t>
  </si>
  <si>
    <t>NODE_5929_length_4962_cov_3.705319#3449#3806#1548#2945</t>
  </si>
  <si>
    <t>NODE_5929_length_4962_cov_3.705319#3449#3806_2</t>
  </si>
  <si>
    <t>NODE_6335_length_4286_cov_3.741432</t>
  </si>
  <si>
    <t>Phage_capsid</t>
  </si>
  <si>
    <t>Phage capsid family</t>
  </si>
  <si>
    <t>NODE_6335_length_4286_cov_3.741432#2847#3143#1#765</t>
  </si>
  <si>
    <t>NODE_6335_length_4286_cov_3.741432#2847#3143_1</t>
  </si>
  <si>
    <t>3143_4</t>
  </si>
  <si>
    <t>1_C2c8_out.xls</t>
  </si>
  <si>
    <t>NODE_6335_length_4286_cov_3.741432#2847#3143#3249#4286</t>
  </si>
  <si>
    <t>NODE_6335_length_4286_cov_3.741432#2847#3143_4</t>
  </si>
  <si>
    <t>1_PF07282_out.xls</t>
  </si>
  <si>
    <t>OrfB_Zn_ribbon</t>
  </si>
  <si>
    <t>Transposase, IS605 OrfB family</t>
  </si>
  <si>
    <t>NODE_8465_length_3703_cov_24.281524</t>
  </si>
  <si>
    <t>DNA_pol_B_2</t>
  </si>
  <si>
    <t>DNA polymerase type B, organellar and viral</t>
  </si>
  <si>
    <t>NODE_8465_length_3703_cov_24.281524#97#326#416#3703</t>
  </si>
  <si>
    <t>NODE_8465_length_3703_cov_24.281524#97#326_2</t>
  </si>
  <si>
    <t>NODE_9091_length_3183_cov_15.370205</t>
  </si>
  <si>
    <t>GIY-YIG type nucleases (URI domain)</t>
  </si>
  <si>
    <t>NODE_9091_length_3183_cov_15.370205#451#719#97#930</t>
  </si>
  <si>
    <t>NODE_9091_length_3183_cov_15.370205#451#719_1</t>
  </si>
  <si>
    <t>repeat protein</t>
  </si>
  <si>
    <t>NODE_9091_length_3183_cov_15.370205#451#719#2439#3182</t>
  </si>
  <si>
    <t>NODE_9091_length_3183_cov_15.370205#451#719_4</t>
  </si>
  <si>
    <t>NODE_9446_length_3112_cov_12.298005</t>
  </si>
  <si>
    <t>GIY-YIG</t>
  </si>
  <si>
    <t>PFAM Excinuclease ABC, C subunit</t>
  </si>
  <si>
    <t>NODE_9446_length_3112_cov_12.298005#712#978#163#438</t>
  </si>
  <si>
    <t>NODE_9446_length_3112_cov_12.298005#712#978_2</t>
  </si>
  <si>
    <t>Bro-N</t>
  </si>
  <si>
    <t>BRO family, N-terminal domain</t>
  </si>
  <si>
    <t>NODE_9446_length_3112_cov_12.298005#712#978#990#1841</t>
  </si>
  <si>
    <t>NODE_9446_length_3112_cov_12.298005#712#978_3</t>
  </si>
  <si>
    <t>NODE_9446_length_3112_cov_12.298005#712#978#1967#2794</t>
  </si>
  <si>
    <t>NODE_9446_length_3112_cov_12.298005#712#978_4</t>
  </si>
  <si>
    <t>NODE_10182_length_3818_cov_5.035876</t>
  </si>
  <si>
    <t>LRR_4</t>
  </si>
  <si>
    <t>NODE_10182_length_3818_cov_5.035876#820#1164#1#1527</t>
  </si>
  <si>
    <t>NODE_10182_length_3818_cov_5.035876#820#1164_1</t>
  </si>
  <si>
    <t>DNA_pol_B,DNA_pol_B_exo1</t>
  </si>
  <si>
    <t>SMART DNA-directed DNA polymerase B</t>
  </si>
  <si>
    <t>NODE_10182_length_3818_cov_5.035876#820#1164#2054#3169</t>
  </si>
  <si>
    <t>NODE_10182_length_3818_cov_5.035876#820#1164_3</t>
  </si>
  <si>
    <t>NODE_10182_length_3818_cov_5.035876#820#1164#3188#3817</t>
  </si>
  <si>
    <t>NODE_10182_length_3818_cov_5.035876#820#1164_4</t>
  </si>
  <si>
    <t>NODE_10345_length_2941_cov_8.493763</t>
  </si>
  <si>
    <t>NODE_10345_length_2941_cov_8.493763#545#927#214#2940</t>
  </si>
  <si>
    <t>NODE_10345_length_2941_cov_8.493763#545#927_2</t>
  </si>
  <si>
    <t>NODE_1045_length_14230_cov_6.096226</t>
  </si>
  <si>
    <t>Phage_int_SAM_5,Phage_integrase</t>
  </si>
  <si>
    <t>Phage integrase SAM-like domain</t>
  </si>
  <si>
    <t>NODE_1045_length_14230_cov_6.096226#11759#13473#198#1481</t>
  </si>
  <si>
    <t>NODE_1045_length_14230_cov_6.096226#11759#13473_2</t>
  </si>
  <si>
    <t>HTH_17</t>
  </si>
  <si>
    <t>Helix-turn-helix domain</t>
  </si>
  <si>
    <t>NODE_1045_length_14230_cov_6.096226#11759#13473#2630#2899</t>
  </si>
  <si>
    <t>NODE_1045_length_14230_cov_6.096226#11759#13473_4</t>
  </si>
  <si>
    <t>D5_N,Pox_D5</t>
  </si>
  <si>
    <t>D5 N terminal like</t>
  </si>
  <si>
    <t>NODE_1045_length_14230_cov_6.096226#11759#13473#2909#4573</t>
  </si>
  <si>
    <t>NODE_1045_length_14230_cov_6.096226#11759#13473_5</t>
  </si>
  <si>
    <t>COG NOG08810 non supervised orthologous group</t>
  </si>
  <si>
    <t>NODE_1045_length_14230_cov_6.096226#11759#13473#4563#5468</t>
  </si>
  <si>
    <t>NODE_1045_length_14230_cov_6.096226#11759#13473_6</t>
  </si>
  <si>
    <t>13473_7</t>
  </si>
  <si>
    <t>1_Cas9_BH_out.xls</t>
  </si>
  <si>
    <t>NODE_1045_length_14230_cov_6.096226#11759#13473#5646#10349</t>
  </si>
  <si>
    <t>NODE_1045_length_14230_cov_6.096226#11759#13473_7</t>
  </si>
  <si>
    <t>1_Cas9_RuvCIII_out.xls</t>
  </si>
  <si>
    <t>1_Cas9_RuvC_out.xls</t>
  </si>
  <si>
    <t>Cas9-BH,HNH_4</t>
  </si>
  <si>
    <t>cas9</t>
  </si>
  <si>
    <t>CRISPR (clustered regularly interspaced short palindromic repeat) is an adaptive immune system that provides protection against mobile genetic elements (viruses, transposable elements and conjugative plasmids). CRISPR clusters contain spacers, sequences complementary to antecedent mobile elements, and target invading nucleic acids. CRISPR clusters are transcribed and processed into CRISPR RNA (crRNA). In type II CRISPR systems correct processing of pre-crRNA requires a trans-encoded small RNA (tracrRNA), endogenous ribonuclease 3 (rnc) and this protein. The tracrRNA serves as a guide for ribonuclease 3-aided processing of pre-crRNA. Subsequently Cas9 crRNA tracrRNA endonucleolytically cleaves linear or circular dsDNA target complementary to the spacer</t>
  </si>
  <si>
    <t>13473_8</t>
  </si>
  <si>
    <t>NODE_1045_length_14230_cov_6.096226#11759#13473#10346#11239</t>
  </si>
  <si>
    <t>NODE_1045_length_14230_cov_6.096226#11759#13473_8</t>
  </si>
  <si>
    <t>13473_9</t>
  </si>
  <si>
    <t>1_Cas2_out.xls</t>
  </si>
  <si>
    <t>NODE_1045_length_14230_cov_6.096226#11759#13473#11294#11641</t>
  </si>
  <si>
    <t>NODE_1045_length_14230_cov_6.096226#11759#13473_9</t>
  </si>
  <si>
    <t>CRISPR_Cas2</t>
  </si>
  <si>
    <t>cas2</t>
  </si>
  <si>
    <t>CRISPR (clustered regularly interspaced short palindromic repeat), is an adaptive immune system that provides protection against mobile genetic elements (viruses, transposable elements and conjugative plasmids). CRISPR clusters contain sequences complementary to antecedent mobile elements and target invading nucleic acids. CRISPR clusters are transcribed and processed into CRISPR RNA (crRNA). Functions as a ssRNA-specific endoribonuclease. Involved in the integration of spacer DNA into the CRISPR cassette</t>
  </si>
  <si>
    <t>NODE_11225_length_3426_cov_3.408187</t>
  </si>
  <si>
    <t>3402_1</t>
  </si>
  <si>
    <t>1_Cas9_HNH_out.xls</t>
  </si>
  <si>
    <t>NODE_11225_length_3426_cov_3.408187#2510#3402#1#1725</t>
  </si>
  <si>
    <t>NODE_11225_length_3426_cov_3.408187#2510#3402_1</t>
  </si>
  <si>
    <t>HNH_4</t>
  </si>
  <si>
    <t>NODE_11225_length_3426_cov_3.408187#2510#3402#1726#2388</t>
  </si>
  <si>
    <t>NODE_11225_length_3426_cov_3.408187#2510#3402_2</t>
  </si>
  <si>
    <t>NODE_13047_length_2822_cov_6.388869</t>
  </si>
  <si>
    <t>NODE_13047_length_2822_cov_6.388869#1908#2290#3#2621</t>
  </si>
  <si>
    <t>NODE_13047_length_2822_cov_6.388869#1908#2290_1</t>
  </si>
  <si>
    <t>NODE_14290_length_2356_cov_2.867014</t>
  </si>
  <si>
    <t>TIGRFAM CRISPR-associated protein Cas6 Csy4, subtype I-F YPEST</t>
  </si>
  <si>
    <t>NODE_14290_length_2356_cov_2.867014#76#1307#1436#2017</t>
  </si>
  <si>
    <t>NODE_14290_length_2356_cov_2.867014#76#1307_1</t>
  </si>
  <si>
    <t>NODE_14290_length_2356_cov_2.867014#76#1307#2030#2356</t>
  </si>
  <si>
    <t>NODE_14290_length_2356_cov_2.867014#76#1307_2</t>
  </si>
  <si>
    <t>NODE_17857_length_2530_cov_12.419394</t>
  </si>
  <si>
    <t>441_1</t>
  </si>
  <si>
    <t>NODE_17857_length_2530_cov_12.419394#46#441#470#2494</t>
  </si>
  <si>
    <t>NODE_17857_length_2530_cov_12.419394#46#441_1</t>
  </si>
  <si>
    <t>HTH_OrfB_IS605,OrfB_Zn_ribbon</t>
  </si>
  <si>
    <t>NODE_19003_length_2197_cov_4.320728</t>
  </si>
  <si>
    <t>NODE_19003_length_2197_cov_4.320728#578#1173#1534#2196</t>
  </si>
  <si>
    <t>NODE_19003_length_2197_cov_4.320728#578#1173_3</t>
  </si>
  <si>
    <t>NODE_22254_length_2343_cov_1.642483</t>
  </si>
  <si>
    <t>Peptidase_S74,YadA_head</t>
  </si>
  <si>
    <t>Hep Hag repeat protein</t>
  </si>
  <si>
    <t>NODE_22254_length_2343_cov_1.642483#1348#1638#556#2343</t>
  </si>
  <si>
    <t>NODE_22254_length_2343_cov_1.642483#1348#1638_2</t>
  </si>
  <si>
    <t>NODE_26213_length_2041_cov_2.657100</t>
  </si>
  <si>
    <t>NODE_26213_length_2041_cov_2.657100#8#320#1#1830</t>
  </si>
  <si>
    <t>NODE_26213_length_2041_cov_2.657100#8#320_1</t>
  </si>
  <si>
    <t>length</t>
    <phoneticPr fontId="18" type="noConversion"/>
  </si>
  <si>
    <t>transcriptional regulator</t>
    <phoneticPr fontId="18" type="noConversion"/>
  </si>
  <si>
    <t>ATP-dependent helicase activity</t>
    <phoneticPr fontId="18" type="noConversion"/>
  </si>
  <si>
    <t>NODE_4_length_240753_cov_16.848752#20000#21340#15218#18727</t>
    <phoneticPr fontId="18" type="noConversion"/>
  </si>
  <si>
    <t>NODE_4_length_240753_cov_16.848752</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</si>
</sst>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font>
      <sz val="12"/>
      <color theme="1"/>
      <name val="等线"/>
      <family val="2"/>
      <charset val="134"/>
      <scheme val="minor"/>
    </font>
    <font>
      <sz val="12"/>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2"/>
      <color rgb="FF006100"/>
      <name val="等线"/>
      <family val="2"/>
      <charset val="134"/>
      <scheme val="minor"/>
    </font>
    <font>
      <sz val="12"/>
      <color rgb="FF9C0006"/>
      <name val="等线"/>
      <family val="2"/>
      <charset val="134"/>
      <scheme val="minor"/>
    </font>
    <font>
      <sz val="12"/>
      <color rgb="FF9C5700"/>
      <name val="等线"/>
      <family val="2"/>
      <charset val="134"/>
      <scheme val="minor"/>
    </font>
    <font>
      <sz val="12"/>
      <color rgb="FF3F3F76"/>
      <name val="等线"/>
      <family val="2"/>
      <charset val="134"/>
      <scheme val="minor"/>
    </font>
    <font>
      <b/>
      <sz val="12"/>
      <color rgb="FF3F3F3F"/>
      <name val="等线"/>
      <family val="2"/>
      <charset val="134"/>
      <scheme val="minor"/>
    </font>
    <font>
      <b/>
      <sz val="12"/>
      <color rgb="FFFA7D00"/>
      <name val="等线"/>
      <family val="2"/>
      <charset val="134"/>
      <scheme val="minor"/>
    </font>
    <font>
      <sz val="12"/>
      <color rgb="FFFA7D00"/>
      <name val="等线"/>
      <family val="2"/>
      <charset val="134"/>
      <scheme val="minor"/>
    </font>
    <font>
      <b/>
      <sz val="12"/>
      <color theme="0"/>
      <name val="等线"/>
      <family val="2"/>
      <charset val="134"/>
      <scheme val="minor"/>
    </font>
    <font>
      <sz val="12"/>
      <color rgb="FFFF0000"/>
      <name val="等线"/>
      <family val="2"/>
      <charset val="134"/>
      <scheme val="minor"/>
    </font>
    <font>
      <i/>
      <sz val="12"/>
      <color rgb="FF7F7F7F"/>
      <name val="等线"/>
      <family val="2"/>
      <charset val="134"/>
      <scheme val="minor"/>
    </font>
    <font>
      <b/>
      <sz val="12"/>
      <color theme="1"/>
      <name val="等线"/>
      <family val="2"/>
      <charset val="134"/>
      <scheme val="minor"/>
    </font>
    <font>
      <sz val="12"/>
      <color theme="0"/>
      <name val="等线"/>
      <family val="2"/>
      <charset val="134"/>
      <scheme val="minor"/>
    </font>
    <font>
      <sz val="9"/>
      <name val="等线"/>
      <family val="2"/>
      <charset val="134"/>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0">
    <xf numFmtId="0" fontId="0" fillId="0" borderId="0" xfId="0">
      <alignment vertical="center"/>
    </xf>
    <xf numFmtId="0" fontId="0" fillId="0" borderId="10" xfId="0" applyBorder="1">
      <alignment vertical="center"/>
    </xf>
    <xf numFmtId="0" fontId="0" fillId="0" borderId="0" xfId="0" applyBorder="1">
      <alignment vertical="center"/>
    </xf>
    <xf numFmtId="0" fontId="14" fillId="0" borderId="0" xfId="0" applyFont="1" applyBorder="1">
      <alignment vertical="center"/>
    </xf>
    <xf numFmtId="11" fontId="0" fillId="0" borderId="10" xfId="0" applyNumberFormat="1" applyBorder="1">
      <alignment vertical="center"/>
    </xf>
    <xf numFmtId="0" fontId="0" fillId="33" borderId="0" xfId="0" applyFill="1">
      <alignment vertical="center"/>
    </xf>
    <xf numFmtId="11" fontId="0" fillId="33" borderId="10" xfId="0" applyNumberFormat="1" applyFill="1" applyBorder="1">
      <alignment vertical="center"/>
    </xf>
    <xf numFmtId="0" fontId="0" fillId="33" borderId="0" xfId="0" applyFill="1" applyBorder="1">
      <alignment vertical="center"/>
    </xf>
    <xf numFmtId="0" fontId="14" fillId="33" borderId="0" xfId="0" applyFont="1" applyFill="1" applyBorder="1">
      <alignment vertical="center"/>
    </xf>
    <xf numFmtId="0" fontId="0" fillId="33" borderId="10" xfId="0" applyFill="1" applyBorder="1">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8"/>
  <sheetViews>
    <sheetView tabSelected="1" workbookViewId="0">
      <selection activeCell="C5" sqref="C5"/>
    </sheetView>
  </sheetViews>
  <sheetFormatPr baseColWidth="10" defaultRowHeight="16"/>
  <cols>
    <col min="7" max="7" width="10.83203125" style="1"/>
    <col min="8" max="8" width="10.83203125" style="2"/>
    <col min="9" max="9" width="10.83203125" style="3"/>
    <col min="10" max="10" width="20.1640625" customWidth="1"/>
    <col min="11" max="11" width="21.1640625" customWidth="1"/>
    <col min="12" max="12" width="72.33203125" customWidth="1"/>
  </cols>
  <sheetData>
    <row r="1" spans="1:14">
      <c r="A1" t="s">
        <v>0</v>
      </c>
      <c r="B1" t="s">
        <v>2</v>
      </c>
      <c r="C1" t="s">
        <v>3</v>
      </c>
      <c r="D1" t="s">
        <v>4</v>
      </c>
      <c r="E1" t="s">
        <v>5</v>
      </c>
      <c r="F1" t="s">
        <v>6</v>
      </c>
      <c r="G1" s="1" t="s">
        <v>7</v>
      </c>
      <c r="H1" s="2" t="s">
        <v>1</v>
      </c>
      <c r="I1" s="3" t="s">
        <v>522</v>
      </c>
      <c r="J1" t="s">
        <v>8</v>
      </c>
      <c r="K1" t="s">
        <v>9</v>
      </c>
      <c r="L1" t="s">
        <v>10</v>
      </c>
      <c r="M1" t="s">
        <v>11</v>
      </c>
      <c r="N1" t="s">
        <v>12</v>
      </c>
    </row>
    <row r="2" spans="1:14">
      <c r="A2">
        <v>4240753</v>
      </c>
      <c r="B2" t="s">
        <v>526</v>
      </c>
      <c r="C2">
        <v>20000</v>
      </c>
      <c r="D2">
        <v>21340</v>
      </c>
      <c r="E2">
        <v>3736</v>
      </c>
      <c r="F2">
        <v>4413</v>
      </c>
      <c r="G2" s="4">
        <v>3.5399999999999997E-27</v>
      </c>
      <c r="H2" s="2">
        <v>-15587</v>
      </c>
      <c r="I2" s="3">
        <f>(F2-E2+1)/3-1</f>
        <v>225</v>
      </c>
      <c r="J2" t="s">
        <v>14</v>
      </c>
      <c r="K2" t="s">
        <v>14</v>
      </c>
      <c r="L2" t="s">
        <v>14</v>
      </c>
      <c r="M2" t="s">
        <v>15</v>
      </c>
      <c r="N2" t="s">
        <v>16</v>
      </c>
    </row>
    <row r="3" spans="1:14">
      <c r="A3">
        <v>4240753</v>
      </c>
      <c r="B3" t="s">
        <v>13</v>
      </c>
      <c r="C3">
        <v>20000</v>
      </c>
      <c r="D3">
        <v>21340</v>
      </c>
      <c r="E3">
        <v>4442</v>
      </c>
      <c r="F3">
        <v>5437</v>
      </c>
      <c r="G3" s="4">
        <v>1.4200000000000001E-64</v>
      </c>
      <c r="H3" s="2">
        <v>-14563</v>
      </c>
      <c r="I3" s="3">
        <f>(F3-E3+1)/3-1</f>
        <v>331</v>
      </c>
      <c r="J3" t="s">
        <v>17</v>
      </c>
      <c r="K3" t="s">
        <v>14</v>
      </c>
      <c r="L3" t="s">
        <v>18</v>
      </c>
      <c r="M3" t="s">
        <v>19</v>
      </c>
      <c r="N3" t="s">
        <v>20</v>
      </c>
    </row>
    <row r="4" spans="1:14">
      <c r="A4">
        <v>4240753</v>
      </c>
      <c r="B4" t="s">
        <v>13</v>
      </c>
      <c r="C4">
        <v>20000</v>
      </c>
      <c r="D4">
        <v>21340</v>
      </c>
      <c r="E4">
        <v>7726</v>
      </c>
      <c r="F4">
        <v>8169</v>
      </c>
      <c r="G4" s="4">
        <v>2.3799999999999999E-57</v>
      </c>
      <c r="H4" s="2">
        <v>-11831</v>
      </c>
      <c r="I4" s="3">
        <f>(F4-E4+1)/3-1</f>
        <v>147</v>
      </c>
      <c r="J4" t="s">
        <v>21</v>
      </c>
      <c r="K4" t="s">
        <v>14</v>
      </c>
      <c r="L4" t="s">
        <v>22</v>
      </c>
      <c r="M4" t="s">
        <v>23</v>
      </c>
      <c r="N4" t="s">
        <v>24</v>
      </c>
    </row>
    <row r="5" spans="1:14">
      <c r="A5">
        <v>4240753</v>
      </c>
      <c r="B5" t="s">
        <v>13</v>
      </c>
      <c r="C5">
        <v>20000</v>
      </c>
      <c r="D5">
        <v>21340</v>
      </c>
      <c r="E5">
        <v>9971</v>
      </c>
      <c r="F5">
        <v>11275</v>
      </c>
      <c r="G5" s="1">
        <v>3.2939999999999998E-4</v>
      </c>
      <c r="H5" s="2">
        <v>-8725</v>
      </c>
      <c r="I5" s="3">
        <f>(F5-E5+1)/3-1</f>
        <v>434</v>
      </c>
      <c r="J5" t="s">
        <v>14</v>
      </c>
      <c r="K5" t="s">
        <v>14</v>
      </c>
      <c r="L5" t="s">
        <v>14</v>
      </c>
      <c r="M5" t="s">
        <v>25</v>
      </c>
      <c r="N5" t="s">
        <v>26</v>
      </c>
    </row>
    <row r="6" spans="1:14">
      <c r="A6">
        <v>4240753</v>
      </c>
      <c r="B6" t="s">
        <v>13</v>
      </c>
      <c r="C6">
        <v>20000</v>
      </c>
      <c r="D6">
        <v>21340</v>
      </c>
      <c r="E6">
        <v>11272</v>
      </c>
      <c r="F6">
        <v>12123</v>
      </c>
      <c r="G6" s="4">
        <v>7.8399999999999997E-31</v>
      </c>
      <c r="H6" s="2">
        <v>-7877</v>
      </c>
      <c r="I6" s="3">
        <f>(F6-E6+1)/3-1</f>
        <v>283</v>
      </c>
      <c r="J6" t="s">
        <v>27</v>
      </c>
      <c r="K6" t="s">
        <v>14</v>
      </c>
      <c r="L6" t="s">
        <v>523</v>
      </c>
      <c r="M6" t="s">
        <v>29</v>
      </c>
      <c r="N6" t="s">
        <v>30</v>
      </c>
    </row>
    <row r="7" spans="1:14">
      <c r="A7">
        <v>4240753</v>
      </c>
      <c r="B7" t="s">
        <v>13</v>
      </c>
      <c r="C7">
        <v>20000</v>
      </c>
      <c r="D7">
        <v>21340</v>
      </c>
      <c r="E7">
        <v>13135</v>
      </c>
      <c r="F7">
        <v>14562</v>
      </c>
      <c r="G7" s="4">
        <v>1.34E-31</v>
      </c>
      <c r="H7" s="2">
        <v>-5438</v>
      </c>
      <c r="I7" s="3">
        <f>(F7-E7+1)/3-1</f>
        <v>475</v>
      </c>
      <c r="J7" t="s">
        <v>14</v>
      </c>
      <c r="K7" t="s">
        <v>14</v>
      </c>
      <c r="L7" t="s">
        <v>14</v>
      </c>
      <c r="M7" t="s">
        <v>31</v>
      </c>
      <c r="N7" t="s">
        <v>32</v>
      </c>
    </row>
    <row r="8" spans="1:14">
      <c r="A8">
        <v>4240753</v>
      </c>
      <c r="B8" t="s">
        <v>13</v>
      </c>
      <c r="C8">
        <v>20000</v>
      </c>
      <c r="D8">
        <v>21340</v>
      </c>
      <c r="E8">
        <v>14578</v>
      </c>
      <c r="F8">
        <v>15216</v>
      </c>
      <c r="G8" s="4">
        <v>9.7500000000000007E-40</v>
      </c>
      <c r="H8" s="2">
        <v>-4784</v>
      </c>
      <c r="I8" s="3">
        <f>(F8-E8+1)/3-1</f>
        <v>212</v>
      </c>
      <c r="J8" t="s">
        <v>33</v>
      </c>
      <c r="K8" t="s">
        <v>14</v>
      </c>
      <c r="L8" t="s">
        <v>34</v>
      </c>
      <c r="M8" t="s">
        <v>35</v>
      </c>
      <c r="N8" t="s">
        <v>36</v>
      </c>
    </row>
    <row r="9" spans="1:14">
      <c r="A9" s="5">
        <v>4240753</v>
      </c>
      <c r="B9" s="5" t="s">
        <v>13</v>
      </c>
      <c r="C9" s="5">
        <v>20000</v>
      </c>
      <c r="D9" s="5">
        <v>21340</v>
      </c>
      <c r="E9" s="5">
        <v>15218</v>
      </c>
      <c r="F9" s="5">
        <v>18727</v>
      </c>
      <c r="G9" s="6">
        <v>1.6E-203</v>
      </c>
      <c r="H9" s="7">
        <v>-1273</v>
      </c>
      <c r="I9" s="8">
        <f>(F9-E9+1)/3-1</f>
        <v>1169</v>
      </c>
      <c r="J9" s="5" t="s">
        <v>37</v>
      </c>
      <c r="K9" s="5" t="s">
        <v>14</v>
      </c>
      <c r="L9" s="5" t="s">
        <v>38</v>
      </c>
      <c r="M9" t="s">
        <v>525</v>
      </c>
      <c r="N9" t="s">
        <v>39</v>
      </c>
    </row>
    <row r="10" spans="1:14">
      <c r="A10" s="5">
        <v>4240753</v>
      </c>
      <c r="B10" s="5" t="s">
        <v>13</v>
      </c>
      <c r="C10" s="5">
        <v>20000</v>
      </c>
      <c r="D10" s="5">
        <v>21340</v>
      </c>
      <c r="E10" s="5">
        <v>18724</v>
      </c>
      <c r="F10" s="5">
        <v>19986</v>
      </c>
      <c r="G10" s="6">
        <v>1.0100000000000001E-51</v>
      </c>
      <c r="H10" s="7">
        <v>-14</v>
      </c>
      <c r="I10" s="8">
        <f>(F10-E10+1)/3-1</f>
        <v>420</v>
      </c>
      <c r="J10" s="5" t="s">
        <v>40</v>
      </c>
      <c r="K10" s="5" t="s">
        <v>14</v>
      </c>
      <c r="L10" s="5" t="s">
        <v>41</v>
      </c>
      <c r="M10" t="s">
        <v>42</v>
      </c>
      <c r="N10" t="s">
        <v>43</v>
      </c>
    </row>
    <row r="11" spans="1:14">
      <c r="A11" s="5">
        <v>4240753</v>
      </c>
      <c r="B11" s="5" t="s">
        <v>13</v>
      </c>
      <c r="C11" s="5">
        <v>20000</v>
      </c>
      <c r="D11" s="5">
        <v>21340</v>
      </c>
      <c r="E11" s="5">
        <v>21463</v>
      </c>
      <c r="F11" s="5">
        <v>22143</v>
      </c>
      <c r="G11" s="9">
        <v>1.7660000000000001E-4</v>
      </c>
      <c r="H11" s="7">
        <v>123</v>
      </c>
      <c r="I11" s="8">
        <f>(F11-E11+1)/3-1</f>
        <v>226</v>
      </c>
      <c r="J11" s="5" t="s">
        <v>14</v>
      </c>
      <c r="K11" s="5" t="s">
        <v>14</v>
      </c>
      <c r="L11" s="5" t="s">
        <v>14</v>
      </c>
      <c r="M11" t="s">
        <v>44</v>
      </c>
      <c r="N11" t="s">
        <v>45</v>
      </c>
    </row>
    <row r="12" spans="1:14">
      <c r="A12" s="5">
        <v>4240753</v>
      </c>
      <c r="B12" s="5" t="s">
        <v>13</v>
      </c>
      <c r="C12" s="5">
        <v>20000</v>
      </c>
      <c r="D12" s="5">
        <v>21340</v>
      </c>
      <c r="E12" s="5">
        <v>25114</v>
      </c>
      <c r="F12" s="5">
        <v>27450</v>
      </c>
      <c r="G12" s="6">
        <v>5.91E-20</v>
      </c>
      <c r="H12" s="7">
        <v>3774</v>
      </c>
      <c r="I12" s="8">
        <f>(F12-E12+1)/3-1</f>
        <v>778</v>
      </c>
      <c r="J12" s="5" t="s">
        <v>14</v>
      </c>
      <c r="K12" s="5" t="s">
        <v>14</v>
      </c>
      <c r="L12" s="5" t="s">
        <v>524</v>
      </c>
      <c r="M12" t="s">
        <v>47</v>
      </c>
      <c r="N12" t="s">
        <v>48</v>
      </c>
    </row>
    <row r="13" spans="1:14">
      <c r="A13" s="5">
        <v>4240753</v>
      </c>
      <c r="B13" s="5" t="s">
        <v>13</v>
      </c>
      <c r="C13" s="5">
        <v>20000</v>
      </c>
      <c r="D13" s="5">
        <v>21340</v>
      </c>
      <c r="E13" s="5">
        <v>29825</v>
      </c>
      <c r="F13" s="5">
        <v>30127</v>
      </c>
      <c r="G13" s="6">
        <v>8.1899999999999992E-21</v>
      </c>
      <c r="H13" s="7">
        <v>8485</v>
      </c>
      <c r="I13" s="8">
        <f>(F13-E13+1)/3-1</f>
        <v>100</v>
      </c>
      <c r="J13" s="5" t="s">
        <v>14</v>
      </c>
      <c r="K13" s="5" t="s">
        <v>14</v>
      </c>
      <c r="L13" s="5" t="s">
        <v>14</v>
      </c>
      <c r="M13" t="s">
        <v>49</v>
      </c>
      <c r="N13" t="s">
        <v>50</v>
      </c>
    </row>
    <row r="14" spans="1:14">
      <c r="A14">
        <v>4240753</v>
      </c>
      <c r="B14" t="s">
        <v>13</v>
      </c>
      <c r="C14">
        <v>20000</v>
      </c>
      <c r="D14">
        <v>21340</v>
      </c>
      <c r="E14">
        <v>30398</v>
      </c>
      <c r="F14">
        <v>30844</v>
      </c>
      <c r="G14" s="4">
        <v>2.9099999999999998E-19</v>
      </c>
      <c r="H14" s="2">
        <v>9058</v>
      </c>
      <c r="I14" s="3">
        <f>(F14-E14+1)/3-1</f>
        <v>148</v>
      </c>
      <c r="J14" t="s">
        <v>51</v>
      </c>
      <c r="K14" t="s">
        <v>14</v>
      </c>
      <c r="L14" t="s">
        <v>52</v>
      </c>
      <c r="M14" t="s">
        <v>53</v>
      </c>
      <c r="N14" t="s">
        <v>54</v>
      </c>
    </row>
    <row r="15" spans="1:14">
      <c r="A15">
        <v>4240753</v>
      </c>
      <c r="B15" t="s">
        <v>13</v>
      </c>
      <c r="C15">
        <v>20000</v>
      </c>
      <c r="D15">
        <v>21340</v>
      </c>
      <c r="E15">
        <v>36623</v>
      </c>
      <c r="F15">
        <v>38065</v>
      </c>
      <c r="G15" s="4">
        <v>2.4899999999999999E-58</v>
      </c>
      <c r="H15" s="2">
        <v>15283</v>
      </c>
      <c r="I15" s="3">
        <f>(F15-E15+1)/3-1</f>
        <v>480</v>
      </c>
      <c r="J15" t="s">
        <v>55</v>
      </c>
      <c r="K15" t="s">
        <v>14</v>
      </c>
      <c r="L15" t="s">
        <v>56</v>
      </c>
      <c r="M15" t="s">
        <v>57</v>
      </c>
      <c r="N15" t="s">
        <v>58</v>
      </c>
    </row>
    <row r="16" spans="1:14">
      <c r="A16">
        <v>5172933</v>
      </c>
      <c r="B16" t="s">
        <v>59</v>
      </c>
      <c r="C16">
        <v>20000</v>
      </c>
      <c r="D16">
        <v>20503</v>
      </c>
      <c r="E16">
        <v>3281</v>
      </c>
      <c r="F16">
        <v>4723</v>
      </c>
      <c r="G16" s="4">
        <v>2.4899999999999999E-58</v>
      </c>
      <c r="H16" s="2">
        <v>-15277</v>
      </c>
      <c r="I16" s="3">
        <f>(F16-E16+1)/3-1</f>
        <v>480</v>
      </c>
      <c r="J16" t="s">
        <v>55</v>
      </c>
      <c r="K16" t="s">
        <v>14</v>
      </c>
      <c r="L16" t="s">
        <v>56</v>
      </c>
      <c r="M16" t="s">
        <v>60</v>
      </c>
      <c r="N16" t="s">
        <v>61</v>
      </c>
    </row>
    <row r="17" spans="1:14">
      <c r="A17">
        <v>5172933</v>
      </c>
      <c r="B17" t="s">
        <v>59</v>
      </c>
      <c r="C17">
        <v>20000</v>
      </c>
      <c r="D17">
        <v>20503</v>
      </c>
      <c r="E17">
        <v>10502</v>
      </c>
      <c r="F17">
        <v>10948</v>
      </c>
      <c r="G17" s="4">
        <v>2.9099999999999998E-19</v>
      </c>
      <c r="H17" s="2">
        <v>-9052</v>
      </c>
      <c r="I17" s="3">
        <f>(F17-E17+1)/3-1</f>
        <v>148</v>
      </c>
      <c r="J17" t="s">
        <v>51</v>
      </c>
      <c r="K17" t="s">
        <v>14</v>
      </c>
      <c r="L17" t="s">
        <v>52</v>
      </c>
      <c r="M17" t="s">
        <v>62</v>
      </c>
      <c r="N17" t="s">
        <v>63</v>
      </c>
    </row>
    <row r="18" spans="1:14">
      <c r="A18">
        <v>5172933</v>
      </c>
      <c r="B18" t="s">
        <v>59</v>
      </c>
      <c r="C18">
        <v>20000</v>
      </c>
      <c r="D18">
        <v>20503</v>
      </c>
      <c r="E18">
        <v>11219</v>
      </c>
      <c r="F18">
        <v>11521</v>
      </c>
      <c r="G18" s="4">
        <v>8.1899999999999992E-21</v>
      </c>
      <c r="H18" s="2">
        <v>-8479</v>
      </c>
      <c r="I18" s="3">
        <f>(F18-E18+1)/3-1</f>
        <v>100</v>
      </c>
      <c r="J18" t="s">
        <v>14</v>
      </c>
      <c r="K18" t="s">
        <v>14</v>
      </c>
      <c r="L18" t="s">
        <v>14</v>
      </c>
      <c r="M18" t="s">
        <v>64</v>
      </c>
      <c r="N18" t="s">
        <v>65</v>
      </c>
    </row>
    <row r="19" spans="1:14">
      <c r="A19">
        <v>5172933</v>
      </c>
      <c r="B19" t="s">
        <v>59</v>
      </c>
      <c r="C19">
        <v>20000</v>
      </c>
      <c r="D19">
        <v>20503</v>
      </c>
      <c r="E19">
        <v>13896</v>
      </c>
      <c r="F19">
        <v>16232</v>
      </c>
      <c r="G19" s="4">
        <v>5.91E-20</v>
      </c>
      <c r="H19" s="2">
        <v>-3768</v>
      </c>
      <c r="I19" s="3">
        <f>(F19-E19+1)/3-1</f>
        <v>778</v>
      </c>
      <c r="J19" t="s">
        <v>14</v>
      </c>
      <c r="K19" t="s">
        <v>14</v>
      </c>
      <c r="L19" t="s">
        <v>46</v>
      </c>
      <c r="M19" t="s">
        <v>66</v>
      </c>
      <c r="N19" t="s">
        <v>67</v>
      </c>
    </row>
    <row r="20" spans="1:14">
      <c r="A20">
        <v>5172933</v>
      </c>
      <c r="B20" t="s">
        <v>59</v>
      </c>
      <c r="C20">
        <v>20000</v>
      </c>
      <c r="D20">
        <v>20503</v>
      </c>
      <c r="E20">
        <v>19203</v>
      </c>
      <c r="F20">
        <v>19883</v>
      </c>
      <c r="G20" s="1">
        <v>1.7660000000000001E-4</v>
      </c>
      <c r="H20" s="2">
        <v>-117</v>
      </c>
      <c r="I20" s="3">
        <f>(F20-E20+1)/3-1</f>
        <v>226</v>
      </c>
      <c r="J20" t="s">
        <v>14</v>
      </c>
      <c r="K20" t="s">
        <v>14</v>
      </c>
      <c r="L20" t="s">
        <v>14</v>
      </c>
      <c r="M20" t="s">
        <v>68</v>
      </c>
      <c r="N20" t="s">
        <v>69</v>
      </c>
    </row>
    <row r="21" spans="1:14">
      <c r="A21">
        <v>5172933</v>
      </c>
      <c r="B21" t="s">
        <v>59</v>
      </c>
      <c r="C21">
        <v>20000</v>
      </c>
      <c r="D21">
        <v>20503</v>
      </c>
      <c r="E21">
        <v>21360</v>
      </c>
      <c r="F21">
        <v>22622</v>
      </c>
      <c r="G21" s="4">
        <v>1.0100000000000001E-51</v>
      </c>
      <c r="H21" s="2">
        <v>857</v>
      </c>
      <c r="I21" s="3">
        <f>(F21-E21+1)/3-1</f>
        <v>420</v>
      </c>
      <c r="J21" t="s">
        <v>40</v>
      </c>
      <c r="K21" t="s">
        <v>14</v>
      </c>
      <c r="L21" t="s">
        <v>41</v>
      </c>
      <c r="M21" t="s">
        <v>70</v>
      </c>
      <c r="N21" t="s">
        <v>71</v>
      </c>
    </row>
    <row r="22" spans="1:14">
      <c r="A22">
        <v>5172933</v>
      </c>
      <c r="B22" t="s">
        <v>59</v>
      </c>
      <c r="C22">
        <v>20000</v>
      </c>
      <c r="D22">
        <v>20503</v>
      </c>
      <c r="E22">
        <v>22619</v>
      </c>
      <c r="F22">
        <v>26128</v>
      </c>
      <c r="G22" s="4">
        <v>1.6E-203</v>
      </c>
      <c r="H22" s="2">
        <v>2116</v>
      </c>
      <c r="I22" s="3">
        <f>(F22-E22+1)/3-1</f>
        <v>1169</v>
      </c>
      <c r="J22" t="s">
        <v>37</v>
      </c>
      <c r="K22" t="s">
        <v>14</v>
      </c>
      <c r="L22" t="s">
        <v>38</v>
      </c>
      <c r="M22" t="s">
        <v>72</v>
      </c>
      <c r="N22" t="s">
        <v>73</v>
      </c>
    </row>
    <row r="23" spans="1:14">
      <c r="A23">
        <v>5172933</v>
      </c>
      <c r="B23" t="s">
        <v>59</v>
      </c>
      <c r="C23">
        <v>20000</v>
      </c>
      <c r="D23">
        <v>20503</v>
      </c>
      <c r="E23">
        <v>26130</v>
      </c>
      <c r="F23">
        <v>26768</v>
      </c>
      <c r="G23" s="4">
        <v>9.7500000000000007E-40</v>
      </c>
      <c r="H23" s="2">
        <v>5627</v>
      </c>
      <c r="I23" s="3">
        <f>(F23-E23+1)/3-1</f>
        <v>212</v>
      </c>
      <c r="J23" t="s">
        <v>33</v>
      </c>
      <c r="K23" t="s">
        <v>14</v>
      </c>
      <c r="L23" t="s">
        <v>34</v>
      </c>
      <c r="M23" t="s">
        <v>74</v>
      </c>
      <c r="N23" t="s">
        <v>75</v>
      </c>
    </row>
    <row r="24" spans="1:14">
      <c r="A24">
        <v>5172933</v>
      </c>
      <c r="B24" t="s">
        <v>59</v>
      </c>
      <c r="C24">
        <v>20000</v>
      </c>
      <c r="D24">
        <v>20503</v>
      </c>
      <c r="E24">
        <v>26784</v>
      </c>
      <c r="F24">
        <v>28211</v>
      </c>
      <c r="G24" s="4">
        <v>1.34E-31</v>
      </c>
      <c r="H24" s="2">
        <v>6281</v>
      </c>
      <c r="I24" s="3">
        <f>(F24-E24+1)/3-1</f>
        <v>475</v>
      </c>
      <c r="J24" t="s">
        <v>14</v>
      </c>
      <c r="K24" t="s">
        <v>14</v>
      </c>
      <c r="L24" t="s">
        <v>14</v>
      </c>
      <c r="M24" t="s">
        <v>76</v>
      </c>
      <c r="N24" t="s">
        <v>77</v>
      </c>
    </row>
    <row r="25" spans="1:14">
      <c r="A25">
        <v>5172933</v>
      </c>
      <c r="B25" t="s">
        <v>59</v>
      </c>
      <c r="C25">
        <v>20000</v>
      </c>
      <c r="D25">
        <v>20503</v>
      </c>
      <c r="E25">
        <v>29223</v>
      </c>
      <c r="F25">
        <v>30074</v>
      </c>
      <c r="G25" s="4">
        <v>7.8399999999999997E-31</v>
      </c>
      <c r="H25" s="2">
        <v>8720</v>
      </c>
      <c r="I25" s="3">
        <f>(F25-E25+1)/3-1</f>
        <v>283</v>
      </c>
      <c r="J25" t="s">
        <v>27</v>
      </c>
      <c r="K25" t="s">
        <v>14</v>
      </c>
      <c r="L25" t="s">
        <v>28</v>
      </c>
      <c r="M25" t="s">
        <v>78</v>
      </c>
      <c r="N25" t="s">
        <v>79</v>
      </c>
    </row>
    <row r="26" spans="1:14">
      <c r="A26">
        <v>5172933</v>
      </c>
      <c r="B26" t="s">
        <v>59</v>
      </c>
      <c r="C26">
        <v>20000</v>
      </c>
      <c r="D26">
        <v>20503</v>
      </c>
      <c r="E26">
        <v>30071</v>
      </c>
      <c r="F26">
        <v>31375</v>
      </c>
      <c r="G26" s="1">
        <v>3.2939999999999998E-4</v>
      </c>
      <c r="H26" s="2">
        <v>9568</v>
      </c>
      <c r="I26" s="3">
        <f>(F26-E26+1)/3-1</f>
        <v>434</v>
      </c>
      <c r="J26" t="s">
        <v>14</v>
      </c>
      <c r="K26" t="s">
        <v>14</v>
      </c>
      <c r="L26" t="s">
        <v>14</v>
      </c>
      <c r="M26" t="s">
        <v>80</v>
      </c>
      <c r="N26" t="s">
        <v>81</v>
      </c>
    </row>
    <row r="27" spans="1:14">
      <c r="A27">
        <v>5172933</v>
      </c>
      <c r="B27" t="s">
        <v>59</v>
      </c>
      <c r="C27">
        <v>20000</v>
      </c>
      <c r="D27">
        <v>20503</v>
      </c>
      <c r="E27">
        <v>33177</v>
      </c>
      <c r="F27">
        <v>33620</v>
      </c>
      <c r="G27" s="4">
        <v>2.3799999999999999E-57</v>
      </c>
      <c r="H27" s="2">
        <v>12674</v>
      </c>
      <c r="I27" s="3">
        <f>(F27-E27+1)/3-1</f>
        <v>147</v>
      </c>
      <c r="J27" t="s">
        <v>21</v>
      </c>
      <c r="K27" t="s">
        <v>14</v>
      </c>
      <c r="L27" t="s">
        <v>22</v>
      </c>
      <c r="M27" t="s">
        <v>82</v>
      </c>
      <c r="N27" t="s">
        <v>83</v>
      </c>
    </row>
    <row r="28" spans="1:14">
      <c r="A28">
        <v>5172933</v>
      </c>
      <c r="B28" t="s">
        <v>59</v>
      </c>
      <c r="C28">
        <v>20000</v>
      </c>
      <c r="D28">
        <v>20503</v>
      </c>
      <c r="E28">
        <v>35909</v>
      </c>
      <c r="F28">
        <v>36904</v>
      </c>
      <c r="G28" s="4">
        <v>1.4200000000000001E-64</v>
      </c>
      <c r="H28" s="2">
        <v>15406</v>
      </c>
      <c r="I28" s="3">
        <f>(F28-E28+1)/3-1</f>
        <v>331</v>
      </c>
      <c r="J28" t="s">
        <v>17</v>
      </c>
      <c r="K28" t="s">
        <v>14</v>
      </c>
      <c r="L28" t="s">
        <v>18</v>
      </c>
      <c r="M28" t="s">
        <v>84</v>
      </c>
      <c r="N28" t="s">
        <v>85</v>
      </c>
    </row>
    <row r="29" spans="1:14">
      <c r="A29">
        <v>5172933</v>
      </c>
      <c r="B29" t="s">
        <v>59</v>
      </c>
      <c r="C29">
        <v>20000</v>
      </c>
      <c r="D29">
        <v>20503</v>
      </c>
      <c r="E29">
        <v>36933</v>
      </c>
      <c r="F29">
        <v>37610</v>
      </c>
      <c r="G29" s="4">
        <v>3.5399999999999997E-27</v>
      </c>
      <c r="H29" s="2">
        <v>16430</v>
      </c>
      <c r="I29" s="3">
        <f>(F29-E29+1)/3-1</f>
        <v>225</v>
      </c>
      <c r="J29" t="s">
        <v>14</v>
      </c>
      <c r="K29" t="s">
        <v>14</v>
      </c>
      <c r="L29" t="s">
        <v>14</v>
      </c>
      <c r="M29" t="s">
        <v>86</v>
      </c>
      <c r="N29" t="s">
        <v>87</v>
      </c>
    </row>
    <row r="30" spans="1:14">
      <c r="A30">
        <v>5240519</v>
      </c>
      <c r="B30" t="s">
        <v>88</v>
      </c>
      <c r="C30">
        <v>20000</v>
      </c>
      <c r="D30">
        <v>21340</v>
      </c>
      <c r="E30">
        <v>3736</v>
      </c>
      <c r="F30">
        <v>4413</v>
      </c>
      <c r="G30" s="4">
        <v>3.5399999999999997E-27</v>
      </c>
      <c r="H30" s="2">
        <v>-15587</v>
      </c>
      <c r="I30" s="3">
        <f>(F30-E30+1)/3-1</f>
        <v>225</v>
      </c>
      <c r="J30" t="s">
        <v>14</v>
      </c>
      <c r="K30" t="s">
        <v>14</v>
      </c>
      <c r="L30" t="s">
        <v>14</v>
      </c>
      <c r="M30" t="s">
        <v>89</v>
      </c>
      <c r="N30" t="s">
        <v>90</v>
      </c>
    </row>
    <row r="31" spans="1:14">
      <c r="A31">
        <v>5240519</v>
      </c>
      <c r="B31" t="s">
        <v>88</v>
      </c>
      <c r="C31">
        <v>20000</v>
      </c>
      <c r="D31">
        <v>21340</v>
      </c>
      <c r="E31">
        <v>4442</v>
      </c>
      <c r="F31">
        <v>5437</v>
      </c>
      <c r="G31" s="4">
        <v>1.4200000000000001E-64</v>
      </c>
      <c r="H31" s="2">
        <v>-14563</v>
      </c>
      <c r="I31" s="3">
        <f>(F31-E31+1)/3-1</f>
        <v>331</v>
      </c>
      <c r="J31" t="s">
        <v>17</v>
      </c>
      <c r="K31" t="s">
        <v>14</v>
      </c>
      <c r="L31" t="s">
        <v>18</v>
      </c>
      <c r="M31" t="s">
        <v>91</v>
      </c>
      <c r="N31" t="s">
        <v>92</v>
      </c>
    </row>
    <row r="32" spans="1:14">
      <c r="A32">
        <v>5240519</v>
      </c>
      <c r="B32" t="s">
        <v>88</v>
      </c>
      <c r="C32">
        <v>20000</v>
      </c>
      <c r="D32">
        <v>21340</v>
      </c>
      <c r="E32">
        <v>7726</v>
      </c>
      <c r="F32">
        <v>8169</v>
      </c>
      <c r="G32" s="4">
        <v>2.3799999999999999E-57</v>
      </c>
      <c r="H32" s="2">
        <v>-11831</v>
      </c>
      <c r="I32" s="3">
        <f>(F32-E32+1)/3-1</f>
        <v>147</v>
      </c>
      <c r="J32" t="s">
        <v>21</v>
      </c>
      <c r="K32" t="s">
        <v>14</v>
      </c>
      <c r="L32" t="s">
        <v>22</v>
      </c>
      <c r="M32" t="s">
        <v>93</v>
      </c>
      <c r="N32" t="s">
        <v>94</v>
      </c>
    </row>
    <row r="33" spans="1:14">
      <c r="A33">
        <v>5240519</v>
      </c>
      <c r="B33" t="s">
        <v>88</v>
      </c>
      <c r="C33">
        <v>20000</v>
      </c>
      <c r="D33">
        <v>21340</v>
      </c>
      <c r="E33">
        <v>9971</v>
      </c>
      <c r="F33">
        <v>11275</v>
      </c>
      <c r="G33" s="1">
        <v>3.2939999999999998E-4</v>
      </c>
      <c r="H33" s="2">
        <v>-8725</v>
      </c>
      <c r="I33" s="3">
        <f>(F33-E33+1)/3-1</f>
        <v>434</v>
      </c>
      <c r="J33" t="s">
        <v>14</v>
      </c>
      <c r="K33" t="s">
        <v>14</v>
      </c>
      <c r="L33" t="s">
        <v>14</v>
      </c>
      <c r="M33" t="s">
        <v>95</v>
      </c>
      <c r="N33" t="s">
        <v>96</v>
      </c>
    </row>
    <row r="34" spans="1:14">
      <c r="A34">
        <v>5240519</v>
      </c>
      <c r="B34" t="s">
        <v>88</v>
      </c>
      <c r="C34">
        <v>20000</v>
      </c>
      <c r="D34">
        <v>21340</v>
      </c>
      <c r="E34">
        <v>11272</v>
      </c>
      <c r="F34">
        <v>12123</v>
      </c>
      <c r="G34" s="4">
        <v>7.8399999999999997E-31</v>
      </c>
      <c r="H34" s="2">
        <v>-7877</v>
      </c>
      <c r="I34" s="3">
        <f>(F34-E34+1)/3-1</f>
        <v>283</v>
      </c>
      <c r="J34" t="s">
        <v>27</v>
      </c>
      <c r="K34" t="s">
        <v>14</v>
      </c>
      <c r="L34" t="s">
        <v>28</v>
      </c>
      <c r="M34" t="s">
        <v>97</v>
      </c>
      <c r="N34" t="s">
        <v>98</v>
      </c>
    </row>
    <row r="35" spans="1:14">
      <c r="A35">
        <v>5240519</v>
      </c>
      <c r="B35" t="s">
        <v>88</v>
      </c>
      <c r="C35">
        <v>20000</v>
      </c>
      <c r="D35">
        <v>21340</v>
      </c>
      <c r="E35">
        <v>13135</v>
      </c>
      <c r="F35">
        <v>14562</v>
      </c>
      <c r="G35" s="4">
        <v>1.34E-31</v>
      </c>
      <c r="H35" s="2">
        <v>-5438</v>
      </c>
      <c r="I35" s="3">
        <f>(F35-E35+1)/3-1</f>
        <v>475</v>
      </c>
      <c r="J35" t="s">
        <v>14</v>
      </c>
      <c r="K35" t="s">
        <v>14</v>
      </c>
      <c r="L35" t="s">
        <v>14</v>
      </c>
      <c r="M35" t="s">
        <v>99</v>
      </c>
      <c r="N35" t="s">
        <v>100</v>
      </c>
    </row>
    <row r="36" spans="1:14">
      <c r="A36">
        <v>5240519</v>
      </c>
      <c r="B36" t="s">
        <v>88</v>
      </c>
      <c r="C36">
        <v>20000</v>
      </c>
      <c r="D36">
        <v>21340</v>
      </c>
      <c r="E36">
        <v>14578</v>
      </c>
      <c r="F36">
        <v>15216</v>
      </c>
      <c r="G36" s="4">
        <v>9.7500000000000007E-40</v>
      </c>
      <c r="H36" s="2">
        <v>-4784</v>
      </c>
      <c r="I36" s="3">
        <f>(F36-E36+1)/3-1</f>
        <v>212</v>
      </c>
      <c r="J36" t="s">
        <v>33</v>
      </c>
      <c r="K36" t="s">
        <v>14</v>
      </c>
      <c r="L36" t="s">
        <v>34</v>
      </c>
      <c r="M36" t="s">
        <v>101</v>
      </c>
      <c r="N36" t="s">
        <v>102</v>
      </c>
    </row>
    <row r="37" spans="1:14">
      <c r="A37">
        <v>5240519</v>
      </c>
      <c r="B37" t="s">
        <v>88</v>
      </c>
      <c r="C37">
        <v>20000</v>
      </c>
      <c r="D37">
        <v>21340</v>
      </c>
      <c r="E37">
        <v>15218</v>
      </c>
      <c r="F37">
        <v>18727</v>
      </c>
      <c r="G37" s="4">
        <v>1.6E-203</v>
      </c>
      <c r="H37" s="2">
        <v>-1273</v>
      </c>
      <c r="I37" s="3">
        <f>(F37-E37+1)/3-1</f>
        <v>1169</v>
      </c>
      <c r="J37" t="s">
        <v>37</v>
      </c>
      <c r="K37" t="s">
        <v>14</v>
      </c>
      <c r="L37" t="s">
        <v>38</v>
      </c>
      <c r="M37" t="s">
        <v>103</v>
      </c>
      <c r="N37" t="s">
        <v>104</v>
      </c>
    </row>
    <row r="38" spans="1:14">
      <c r="A38">
        <v>5240519</v>
      </c>
      <c r="B38" t="s">
        <v>88</v>
      </c>
      <c r="C38">
        <v>20000</v>
      </c>
      <c r="D38">
        <v>21340</v>
      </c>
      <c r="E38">
        <v>18724</v>
      </c>
      <c r="F38">
        <v>19986</v>
      </c>
      <c r="G38" s="4">
        <v>1.0100000000000001E-51</v>
      </c>
      <c r="H38" s="2">
        <v>-14</v>
      </c>
      <c r="I38" s="3">
        <f>(F38-E38+1)/3-1</f>
        <v>420</v>
      </c>
      <c r="J38" t="s">
        <v>40</v>
      </c>
      <c r="K38" t="s">
        <v>14</v>
      </c>
      <c r="L38" t="s">
        <v>41</v>
      </c>
      <c r="M38" t="s">
        <v>105</v>
      </c>
      <c r="N38" t="s">
        <v>106</v>
      </c>
    </row>
    <row r="39" spans="1:14">
      <c r="A39">
        <v>5240519</v>
      </c>
      <c r="B39" t="s">
        <v>88</v>
      </c>
      <c r="C39">
        <v>20000</v>
      </c>
      <c r="D39">
        <v>21340</v>
      </c>
      <c r="E39">
        <v>21463</v>
      </c>
      <c r="F39">
        <v>22143</v>
      </c>
      <c r="G39" s="1">
        <v>1.7660000000000001E-4</v>
      </c>
      <c r="H39" s="2">
        <v>123</v>
      </c>
      <c r="I39" s="3">
        <f>(F39-E39+1)/3-1</f>
        <v>226</v>
      </c>
      <c r="J39" t="s">
        <v>14</v>
      </c>
      <c r="K39" t="s">
        <v>14</v>
      </c>
      <c r="L39" t="s">
        <v>14</v>
      </c>
      <c r="M39" t="s">
        <v>107</v>
      </c>
      <c r="N39" t="s">
        <v>108</v>
      </c>
    </row>
    <row r="40" spans="1:14">
      <c r="A40">
        <v>5240519</v>
      </c>
      <c r="B40" t="s">
        <v>88</v>
      </c>
      <c r="C40">
        <v>20000</v>
      </c>
      <c r="D40">
        <v>21340</v>
      </c>
      <c r="E40">
        <v>25114</v>
      </c>
      <c r="F40">
        <v>27450</v>
      </c>
      <c r="G40" s="4">
        <v>5.91E-20</v>
      </c>
      <c r="H40" s="2">
        <v>3774</v>
      </c>
      <c r="I40" s="3">
        <f>(F40-E40+1)/3-1</f>
        <v>778</v>
      </c>
      <c r="J40" t="s">
        <v>14</v>
      </c>
      <c r="K40" t="s">
        <v>14</v>
      </c>
      <c r="L40" t="s">
        <v>46</v>
      </c>
      <c r="M40" t="s">
        <v>109</v>
      </c>
      <c r="N40" t="s">
        <v>110</v>
      </c>
    </row>
    <row r="41" spans="1:14">
      <c r="A41">
        <v>5240519</v>
      </c>
      <c r="B41" t="s">
        <v>88</v>
      </c>
      <c r="C41">
        <v>20000</v>
      </c>
      <c r="D41">
        <v>21340</v>
      </c>
      <c r="E41">
        <v>29825</v>
      </c>
      <c r="F41">
        <v>30127</v>
      </c>
      <c r="G41" s="4">
        <v>8.1899999999999992E-21</v>
      </c>
      <c r="H41" s="2">
        <v>8485</v>
      </c>
      <c r="I41" s="3">
        <f>(F41-E41+1)/3-1</f>
        <v>100</v>
      </c>
      <c r="J41" t="s">
        <v>14</v>
      </c>
      <c r="K41" t="s">
        <v>14</v>
      </c>
      <c r="L41" t="s">
        <v>14</v>
      </c>
      <c r="M41" t="s">
        <v>111</v>
      </c>
      <c r="N41" t="s">
        <v>112</v>
      </c>
    </row>
    <row r="42" spans="1:14">
      <c r="A42">
        <v>5240519</v>
      </c>
      <c r="B42" t="s">
        <v>88</v>
      </c>
      <c r="C42">
        <v>20000</v>
      </c>
      <c r="D42">
        <v>21340</v>
      </c>
      <c r="E42">
        <v>30398</v>
      </c>
      <c r="F42">
        <v>30844</v>
      </c>
      <c r="G42" s="4">
        <v>2.9099999999999998E-19</v>
      </c>
      <c r="H42" s="2">
        <v>9058</v>
      </c>
      <c r="I42" s="3">
        <f>(F42-E42+1)/3-1</f>
        <v>148</v>
      </c>
      <c r="J42" t="s">
        <v>51</v>
      </c>
      <c r="K42" t="s">
        <v>14</v>
      </c>
      <c r="L42" t="s">
        <v>52</v>
      </c>
      <c r="M42" t="s">
        <v>113</v>
      </c>
      <c r="N42" t="s">
        <v>114</v>
      </c>
    </row>
    <row r="43" spans="1:14">
      <c r="A43">
        <v>5240519</v>
      </c>
      <c r="B43" t="s">
        <v>88</v>
      </c>
      <c r="C43">
        <v>20000</v>
      </c>
      <c r="D43">
        <v>21340</v>
      </c>
      <c r="E43">
        <v>36623</v>
      </c>
      <c r="F43">
        <v>38065</v>
      </c>
      <c r="G43" s="4">
        <v>2.4899999999999999E-58</v>
      </c>
      <c r="H43" s="2">
        <v>15283</v>
      </c>
      <c r="I43" s="3">
        <f>(F43-E43+1)/3-1</f>
        <v>480</v>
      </c>
      <c r="J43" t="s">
        <v>55</v>
      </c>
      <c r="K43" t="s">
        <v>14</v>
      </c>
      <c r="L43" t="s">
        <v>56</v>
      </c>
      <c r="M43" t="s">
        <v>115</v>
      </c>
      <c r="N43" t="s">
        <v>116</v>
      </c>
    </row>
    <row r="44" spans="1:14">
      <c r="A44">
        <v>6241269</v>
      </c>
      <c r="B44" t="s">
        <v>117</v>
      </c>
      <c r="C44">
        <v>20000</v>
      </c>
      <c r="D44">
        <v>21340</v>
      </c>
      <c r="E44">
        <v>3736</v>
      </c>
      <c r="F44">
        <v>4413</v>
      </c>
      <c r="G44" s="4">
        <v>3.5399999999999997E-27</v>
      </c>
      <c r="H44" s="2">
        <v>-15587</v>
      </c>
      <c r="I44" s="3">
        <f>(F44-E44+1)/3-1</f>
        <v>225</v>
      </c>
      <c r="J44" t="s">
        <v>14</v>
      </c>
      <c r="K44" t="s">
        <v>14</v>
      </c>
      <c r="L44" t="s">
        <v>14</v>
      </c>
      <c r="M44" t="s">
        <v>118</v>
      </c>
      <c r="N44" t="s">
        <v>119</v>
      </c>
    </row>
    <row r="45" spans="1:14">
      <c r="A45">
        <v>6241269</v>
      </c>
      <c r="B45" t="s">
        <v>117</v>
      </c>
      <c r="C45">
        <v>20000</v>
      </c>
      <c r="D45">
        <v>21340</v>
      </c>
      <c r="E45">
        <v>4442</v>
      </c>
      <c r="F45">
        <v>5437</v>
      </c>
      <c r="G45" s="4">
        <v>1.4200000000000001E-64</v>
      </c>
      <c r="H45" s="2">
        <v>-14563</v>
      </c>
      <c r="I45" s="3">
        <f>(F45-E45+1)/3-1</f>
        <v>331</v>
      </c>
      <c r="J45" t="s">
        <v>17</v>
      </c>
      <c r="K45" t="s">
        <v>14</v>
      </c>
      <c r="L45" t="s">
        <v>18</v>
      </c>
      <c r="M45" t="s">
        <v>120</v>
      </c>
      <c r="N45" t="s">
        <v>121</v>
      </c>
    </row>
    <row r="46" spans="1:14">
      <c r="A46">
        <v>6241269</v>
      </c>
      <c r="B46" t="s">
        <v>117</v>
      </c>
      <c r="C46">
        <v>20000</v>
      </c>
      <c r="D46">
        <v>21340</v>
      </c>
      <c r="E46">
        <v>7726</v>
      </c>
      <c r="F46">
        <v>8169</v>
      </c>
      <c r="G46" s="4">
        <v>2.3799999999999999E-57</v>
      </c>
      <c r="H46" s="2">
        <v>-11831</v>
      </c>
      <c r="I46" s="3">
        <f>(F46-E46+1)/3-1</f>
        <v>147</v>
      </c>
      <c r="J46" t="s">
        <v>21</v>
      </c>
      <c r="K46" t="s">
        <v>14</v>
      </c>
      <c r="L46" t="s">
        <v>22</v>
      </c>
      <c r="M46" t="s">
        <v>122</v>
      </c>
      <c r="N46" t="s">
        <v>123</v>
      </c>
    </row>
    <row r="47" spans="1:14">
      <c r="A47">
        <v>6241269</v>
      </c>
      <c r="B47" t="s">
        <v>117</v>
      </c>
      <c r="C47">
        <v>20000</v>
      </c>
      <c r="D47">
        <v>21340</v>
      </c>
      <c r="E47">
        <v>9971</v>
      </c>
      <c r="F47">
        <v>11275</v>
      </c>
      <c r="G47" s="1">
        <v>3.2939999999999998E-4</v>
      </c>
      <c r="H47" s="2">
        <v>-8725</v>
      </c>
      <c r="I47" s="3">
        <f>(F47-E47+1)/3-1</f>
        <v>434</v>
      </c>
      <c r="J47" t="s">
        <v>14</v>
      </c>
      <c r="K47" t="s">
        <v>14</v>
      </c>
      <c r="L47" t="s">
        <v>14</v>
      </c>
      <c r="M47" t="s">
        <v>124</v>
      </c>
      <c r="N47" t="s">
        <v>125</v>
      </c>
    </row>
    <row r="48" spans="1:14">
      <c r="A48">
        <v>6241269</v>
      </c>
      <c r="B48" t="s">
        <v>117</v>
      </c>
      <c r="C48">
        <v>20000</v>
      </c>
      <c r="D48">
        <v>21340</v>
      </c>
      <c r="E48">
        <v>11272</v>
      </c>
      <c r="F48">
        <v>12123</v>
      </c>
      <c r="G48" s="4">
        <v>7.8399999999999997E-31</v>
      </c>
      <c r="H48" s="2">
        <v>-7877</v>
      </c>
      <c r="I48" s="3">
        <f>(F48-E48+1)/3-1</f>
        <v>283</v>
      </c>
      <c r="J48" t="s">
        <v>27</v>
      </c>
      <c r="K48" t="s">
        <v>14</v>
      </c>
      <c r="L48" t="s">
        <v>28</v>
      </c>
      <c r="M48" t="s">
        <v>126</v>
      </c>
      <c r="N48" t="s">
        <v>127</v>
      </c>
    </row>
    <row r="49" spans="1:14">
      <c r="A49">
        <v>6241269</v>
      </c>
      <c r="B49" t="s">
        <v>117</v>
      </c>
      <c r="C49">
        <v>20000</v>
      </c>
      <c r="D49">
        <v>21340</v>
      </c>
      <c r="E49">
        <v>13135</v>
      </c>
      <c r="F49">
        <v>14562</v>
      </c>
      <c r="G49" s="4">
        <v>1.34E-31</v>
      </c>
      <c r="H49" s="2">
        <v>-5438</v>
      </c>
      <c r="I49" s="3">
        <f>(F49-E49+1)/3-1</f>
        <v>475</v>
      </c>
      <c r="J49" t="s">
        <v>14</v>
      </c>
      <c r="K49" t="s">
        <v>14</v>
      </c>
      <c r="L49" t="s">
        <v>14</v>
      </c>
      <c r="M49" t="s">
        <v>128</v>
      </c>
      <c r="N49" t="s">
        <v>129</v>
      </c>
    </row>
    <row r="50" spans="1:14">
      <c r="A50">
        <v>6241269</v>
      </c>
      <c r="B50" t="s">
        <v>117</v>
      </c>
      <c r="C50">
        <v>20000</v>
      </c>
      <c r="D50">
        <v>21340</v>
      </c>
      <c r="E50">
        <v>14578</v>
      </c>
      <c r="F50">
        <v>15216</v>
      </c>
      <c r="G50" s="4">
        <v>9.7500000000000007E-40</v>
      </c>
      <c r="H50" s="2">
        <v>-4784</v>
      </c>
      <c r="I50" s="3">
        <f>(F50-E50+1)/3-1</f>
        <v>212</v>
      </c>
      <c r="J50" t="s">
        <v>33</v>
      </c>
      <c r="K50" t="s">
        <v>14</v>
      </c>
      <c r="L50" t="s">
        <v>34</v>
      </c>
      <c r="M50" t="s">
        <v>130</v>
      </c>
      <c r="N50" t="s">
        <v>131</v>
      </c>
    </row>
    <row r="51" spans="1:14">
      <c r="A51">
        <v>6241269</v>
      </c>
      <c r="B51" t="s">
        <v>117</v>
      </c>
      <c r="C51">
        <v>20000</v>
      </c>
      <c r="D51">
        <v>21340</v>
      </c>
      <c r="E51">
        <v>15218</v>
      </c>
      <c r="F51">
        <v>18727</v>
      </c>
      <c r="G51" s="4">
        <v>1.6E-203</v>
      </c>
      <c r="H51" s="2">
        <v>-1273</v>
      </c>
      <c r="I51" s="3">
        <f>(F51-E51+1)/3-1</f>
        <v>1169</v>
      </c>
      <c r="J51" t="s">
        <v>37</v>
      </c>
      <c r="K51" t="s">
        <v>14</v>
      </c>
      <c r="L51" t="s">
        <v>38</v>
      </c>
      <c r="M51" t="s">
        <v>132</v>
      </c>
      <c r="N51" t="s">
        <v>133</v>
      </c>
    </row>
    <row r="52" spans="1:14">
      <c r="A52">
        <v>6241269</v>
      </c>
      <c r="B52" t="s">
        <v>117</v>
      </c>
      <c r="C52">
        <v>20000</v>
      </c>
      <c r="D52">
        <v>21340</v>
      </c>
      <c r="E52">
        <v>18724</v>
      </c>
      <c r="F52">
        <v>19986</v>
      </c>
      <c r="G52" s="4">
        <v>1.0100000000000001E-51</v>
      </c>
      <c r="H52" s="2">
        <v>-14</v>
      </c>
      <c r="I52" s="3">
        <f>(F52-E52+1)/3-1</f>
        <v>420</v>
      </c>
      <c r="J52" t="s">
        <v>40</v>
      </c>
      <c r="K52" t="s">
        <v>14</v>
      </c>
      <c r="L52" t="s">
        <v>41</v>
      </c>
      <c r="M52" t="s">
        <v>134</v>
      </c>
      <c r="N52" t="s">
        <v>135</v>
      </c>
    </row>
    <row r="53" spans="1:14">
      <c r="A53">
        <v>6241269</v>
      </c>
      <c r="B53" t="s">
        <v>117</v>
      </c>
      <c r="C53">
        <v>20000</v>
      </c>
      <c r="D53">
        <v>21340</v>
      </c>
      <c r="E53">
        <v>21463</v>
      </c>
      <c r="F53">
        <v>22143</v>
      </c>
      <c r="G53" s="1">
        <v>1.7660000000000001E-4</v>
      </c>
      <c r="H53" s="2">
        <v>123</v>
      </c>
      <c r="I53" s="3">
        <f>(F53-E53+1)/3-1</f>
        <v>226</v>
      </c>
      <c r="J53" t="s">
        <v>14</v>
      </c>
      <c r="K53" t="s">
        <v>14</v>
      </c>
      <c r="L53" t="s">
        <v>14</v>
      </c>
      <c r="M53" t="s">
        <v>136</v>
      </c>
      <c r="N53" t="s">
        <v>137</v>
      </c>
    </row>
    <row r="54" spans="1:14">
      <c r="A54">
        <v>6241269</v>
      </c>
      <c r="B54" t="s">
        <v>117</v>
      </c>
      <c r="C54">
        <v>20000</v>
      </c>
      <c r="D54">
        <v>21340</v>
      </c>
      <c r="E54">
        <v>25114</v>
      </c>
      <c r="F54">
        <v>27450</v>
      </c>
      <c r="G54" s="4">
        <v>5.91E-20</v>
      </c>
      <c r="H54" s="2">
        <v>3774</v>
      </c>
      <c r="I54" s="3">
        <f>(F54-E54+1)/3-1</f>
        <v>778</v>
      </c>
      <c r="J54" t="s">
        <v>14</v>
      </c>
      <c r="K54" t="s">
        <v>14</v>
      </c>
      <c r="L54" t="s">
        <v>46</v>
      </c>
      <c r="M54" t="s">
        <v>138</v>
      </c>
      <c r="N54" t="s">
        <v>139</v>
      </c>
    </row>
    <row r="55" spans="1:14">
      <c r="A55">
        <v>6241269</v>
      </c>
      <c r="B55" t="s">
        <v>117</v>
      </c>
      <c r="C55">
        <v>20000</v>
      </c>
      <c r="D55">
        <v>21340</v>
      </c>
      <c r="E55">
        <v>29825</v>
      </c>
      <c r="F55">
        <v>30127</v>
      </c>
      <c r="G55" s="4">
        <v>8.1899999999999992E-21</v>
      </c>
      <c r="H55" s="2">
        <v>8485</v>
      </c>
      <c r="I55" s="3">
        <f>(F55-E55+1)/3-1</f>
        <v>100</v>
      </c>
      <c r="J55" t="s">
        <v>14</v>
      </c>
      <c r="K55" t="s">
        <v>14</v>
      </c>
      <c r="L55" t="s">
        <v>14</v>
      </c>
      <c r="M55" t="s">
        <v>140</v>
      </c>
      <c r="N55" t="s">
        <v>141</v>
      </c>
    </row>
    <row r="56" spans="1:14">
      <c r="A56">
        <v>6241269</v>
      </c>
      <c r="B56" t="s">
        <v>117</v>
      </c>
      <c r="C56">
        <v>20000</v>
      </c>
      <c r="D56">
        <v>21340</v>
      </c>
      <c r="E56">
        <v>30398</v>
      </c>
      <c r="F56">
        <v>30844</v>
      </c>
      <c r="G56" s="4">
        <v>2.9099999999999998E-19</v>
      </c>
      <c r="H56" s="2">
        <v>9058</v>
      </c>
      <c r="I56" s="3">
        <f>(F56-E56+1)/3-1</f>
        <v>148</v>
      </c>
      <c r="J56" t="s">
        <v>51</v>
      </c>
      <c r="K56" t="s">
        <v>14</v>
      </c>
      <c r="L56" t="s">
        <v>52</v>
      </c>
      <c r="M56" t="s">
        <v>142</v>
      </c>
      <c r="N56" t="s">
        <v>143</v>
      </c>
    </row>
    <row r="57" spans="1:14">
      <c r="A57">
        <v>6241269</v>
      </c>
      <c r="B57" t="s">
        <v>117</v>
      </c>
      <c r="C57">
        <v>20000</v>
      </c>
      <c r="D57">
        <v>21340</v>
      </c>
      <c r="E57">
        <v>36623</v>
      </c>
      <c r="F57">
        <v>38065</v>
      </c>
      <c r="G57" s="4">
        <v>2.4899999999999999E-58</v>
      </c>
      <c r="H57" s="2">
        <v>15283</v>
      </c>
      <c r="I57" s="3">
        <f>(F57-E57+1)/3-1</f>
        <v>480</v>
      </c>
      <c r="J57" t="s">
        <v>55</v>
      </c>
      <c r="K57" t="s">
        <v>14</v>
      </c>
      <c r="L57" t="s">
        <v>56</v>
      </c>
      <c r="M57" t="s">
        <v>144</v>
      </c>
      <c r="N57" t="s">
        <v>145</v>
      </c>
    </row>
    <row r="58" spans="1:14" s="5" customFormat="1">
      <c r="A58" s="5">
        <v>7735364</v>
      </c>
      <c r="B58" s="5" t="s">
        <v>146</v>
      </c>
      <c r="C58" s="5">
        <v>4189</v>
      </c>
      <c r="D58" s="5">
        <v>4533</v>
      </c>
      <c r="E58" s="5">
        <v>481</v>
      </c>
      <c r="F58" s="5">
        <v>4899</v>
      </c>
      <c r="G58" s="6">
        <v>2.5500000000000002E-97</v>
      </c>
      <c r="H58" s="7">
        <v>-4052</v>
      </c>
      <c r="I58" s="8">
        <f>(F58-E58+1)/3-1</f>
        <v>1472</v>
      </c>
      <c r="J58" s="5" t="s">
        <v>147</v>
      </c>
      <c r="K58" s="5" t="s">
        <v>14</v>
      </c>
      <c r="L58" s="5" t="s">
        <v>148</v>
      </c>
      <c r="M58" s="5" t="s">
        <v>149</v>
      </c>
      <c r="N58" s="5" t="s">
        <v>150</v>
      </c>
    </row>
    <row r="59" spans="1:14" s="5" customFormat="1">
      <c r="A59" s="5">
        <v>7735364</v>
      </c>
      <c r="B59" s="5" t="s">
        <v>146</v>
      </c>
      <c r="C59" s="5">
        <v>4189</v>
      </c>
      <c r="D59" s="5">
        <v>4533</v>
      </c>
      <c r="E59" s="5">
        <v>5606</v>
      </c>
      <c r="F59" s="5">
        <v>8146</v>
      </c>
      <c r="G59" s="6">
        <v>5.8099999999999997E-59</v>
      </c>
      <c r="H59" s="7">
        <v>1073</v>
      </c>
      <c r="I59" s="8">
        <f>(F59-E59+1)/3-1</f>
        <v>846</v>
      </c>
      <c r="J59" s="5" t="s">
        <v>151</v>
      </c>
      <c r="K59" s="5" t="s">
        <v>152</v>
      </c>
      <c r="L59" s="5" t="s">
        <v>153</v>
      </c>
      <c r="M59" s="5" t="s">
        <v>154</v>
      </c>
      <c r="N59" s="5" t="s">
        <v>155</v>
      </c>
    </row>
    <row r="60" spans="1:14" s="5" customFormat="1">
      <c r="A60" s="5">
        <v>7735364</v>
      </c>
      <c r="B60" s="5" t="s">
        <v>146</v>
      </c>
      <c r="C60" s="5">
        <v>4189</v>
      </c>
      <c r="D60" s="5">
        <v>4533</v>
      </c>
      <c r="E60" s="5">
        <v>8120</v>
      </c>
      <c r="F60" s="5">
        <v>9229</v>
      </c>
      <c r="G60" s="6">
        <v>4.9399999999999995E-7</v>
      </c>
      <c r="H60" s="7">
        <v>3587</v>
      </c>
      <c r="I60" s="8">
        <f>(F60-E60+1)/3-1</f>
        <v>369</v>
      </c>
      <c r="J60" s="5" t="s">
        <v>156</v>
      </c>
      <c r="K60" s="5" t="s">
        <v>157</v>
      </c>
      <c r="L60" s="5" t="s">
        <v>158</v>
      </c>
      <c r="M60" s="5" t="s">
        <v>159</v>
      </c>
      <c r="N60" s="5" t="s">
        <v>160</v>
      </c>
    </row>
    <row r="61" spans="1:14" s="5" customFormat="1">
      <c r="A61" s="5">
        <v>7735364</v>
      </c>
      <c r="B61" s="5" t="s">
        <v>146</v>
      </c>
      <c r="C61" s="5">
        <v>4189</v>
      </c>
      <c r="D61" s="5">
        <v>4533</v>
      </c>
      <c r="E61" s="5">
        <v>10864</v>
      </c>
      <c r="F61" s="5">
        <v>12555</v>
      </c>
      <c r="G61" s="6">
        <v>1.45E-49</v>
      </c>
      <c r="H61" s="7">
        <v>6331</v>
      </c>
      <c r="I61" s="8">
        <f>(F61-E61+1)/3-1</f>
        <v>563</v>
      </c>
      <c r="J61" s="5" t="s">
        <v>161</v>
      </c>
      <c r="K61" s="5" t="s">
        <v>14</v>
      </c>
      <c r="L61" s="5" t="s">
        <v>162</v>
      </c>
      <c r="M61" s="5" t="s">
        <v>163</v>
      </c>
      <c r="N61" s="5" t="s">
        <v>164</v>
      </c>
    </row>
    <row r="62" spans="1:14" s="5" customFormat="1">
      <c r="A62" s="5">
        <v>7735364</v>
      </c>
      <c r="B62" s="5" t="s">
        <v>146</v>
      </c>
      <c r="C62" s="5">
        <v>4189</v>
      </c>
      <c r="D62" s="5">
        <v>4533</v>
      </c>
      <c r="E62" s="5">
        <v>14586</v>
      </c>
      <c r="F62" s="5">
        <v>17966</v>
      </c>
      <c r="G62" s="6">
        <v>3.4400000000000002E-37</v>
      </c>
      <c r="H62" s="7">
        <v>10053</v>
      </c>
      <c r="I62" s="8">
        <f>(F62-E62+1)/3-1</f>
        <v>1126</v>
      </c>
      <c r="J62" s="5" t="s">
        <v>165</v>
      </c>
      <c r="K62" s="5" t="s">
        <v>14</v>
      </c>
      <c r="L62" s="5" t="s">
        <v>166</v>
      </c>
      <c r="M62" s="5" t="s">
        <v>167</v>
      </c>
      <c r="N62" s="5" t="s">
        <v>168</v>
      </c>
    </row>
    <row r="63" spans="1:14" s="5" customFormat="1">
      <c r="A63" s="5">
        <v>7735364</v>
      </c>
      <c r="B63" s="5" t="s">
        <v>146</v>
      </c>
      <c r="C63" s="5">
        <v>4189</v>
      </c>
      <c r="D63" s="5">
        <v>4533</v>
      </c>
      <c r="E63" s="5">
        <v>19878</v>
      </c>
      <c r="F63" s="5">
        <v>20732</v>
      </c>
      <c r="G63" s="6">
        <v>8.6599999999999995E-15</v>
      </c>
      <c r="H63" s="7">
        <v>15345</v>
      </c>
      <c r="I63" s="8">
        <f>(F63-E63+1)/3-1</f>
        <v>284</v>
      </c>
      <c r="J63" s="5" t="s">
        <v>14</v>
      </c>
      <c r="K63" s="5" t="s">
        <v>14</v>
      </c>
      <c r="L63" s="5" t="s">
        <v>14</v>
      </c>
      <c r="M63" s="5" t="s">
        <v>169</v>
      </c>
      <c r="N63" s="5" t="s">
        <v>170</v>
      </c>
    </row>
    <row r="64" spans="1:14">
      <c r="A64">
        <v>9241024</v>
      </c>
      <c r="B64" t="s">
        <v>171</v>
      </c>
      <c r="C64">
        <v>20000</v>
      </c>
      <c r="D64">
        <v>20503</v>
      </c>
      <c r="E64">
        <v>3281</v>
      </c>
      <c r="F64">
        <v>4723</v>
      </c>
      <c r="G64" s="4">
        <v>2.4899999999999999E-58</v>
      </c>
      <c r="H64" s="2">
        <v>-15277</v>
      </c>
      <c r="I64" s="3">
        <f>(F64-E64+1)/3-1</f>
        <v>480</v>
      </c>
      <c r="J64" t="s">
        <v>55</v>
      </c>
      <c r="K64" t="s">
        <v>14</v>
      </c>
      <c r="L64" t="s">
        <v>56</v>
      </c>
      <c r="M64" t="s">
        <v>172</v>
      </c>
      <c r="N64" t="s">
        <v>173</v>
      </c>
    </row>
    <row r="65" spans="1:14">
      <c r="A65">
        <v>9241024</v>
      </c>
      <c r="B65" t="s">
        <v>171</v>
      </c>
      <c r="C65">
        <v>20000</v>
      </c>
      <c r="D65">
        <v>20503</v>
      </c>
      <c r="E65">
        <v>10502</v>
      </c>
      <c r="F65">
        <v>10948</v>
      </c>
      <c r="G65" s="4">
        <v>2.9099999999999998E-19</v>
      </c>
      <c r="H65" s="2">
        <v>-9052</v>
      </c>
      <c r="I65" s="3">
        <f>(F65-E65+1)/3-1</f>
        <v>148</v>
      </c>
      <c r="J65" t="s">
        <v>51</v>
      </c>
      <c r="K65" t="s">
        <v>14</v>
      </c>
      <c r="L65" t="s">
        <v>52</v>
      </c>
      <c r="M65" t="s">
        <v>174</v>
      </c>
      <c r="N65" t="s">
        <v>175</v>
      </c>
    </row>
    <row r="66" spans="1:14">
      <c r="A66">
        <v>9241024</v>
      </c>
      <c r="B66" t="s">
        <v>171</v>
      </c>
      <c r="C66">
        <v>20000</v>
      </c>
      <c r="D66">
        <v>20503</v>
      </c>
      <c r="E66">
        <v>11219</v>
      </c>
      <c r="F66">
        <v>11521</v>
      </c>
      <c r="G66" s="4">
        <v>8.1899999999999992E-21</v>
      </c>
      <c r="H66" s="2">
        <v>-8479</v>
      </c>
      <c r="I66" s="3">
        <f>(F66-E66+1)/3-1</f>
        <v>100</v>
      </c>
      <c r="J66" t="s">
        <v>14</v>
      </c>
      <c r="K66" t="s">
        <v>14</v>
      </c>
      <c r="L66" t="s">
        <v>14</v>
      </c>
      <c r="M66" t="s">
        <v>176</v>
      </c>
      <c r="N66" t="s">
        <v>177</v>
      </c>
    </row>
    <row r="67" spans="1:14">
      <c r="A67">
        <v>9241024</v>
      </c>
      <c r="B67" t="s">
        <v>171</v>
      </c>
      <c r="C67">
        <v>20000</v>
      </c>
      <c r="D67">
        <v>20503</v>
      </c>
      <c r="E67">
        <v>13896</v>
      </c>
      <c r="F67">
        <v>16232</v>
      </c>
      <c r="G67" s="4">
        <v>5.91E-20</v>
      </c>
      <c r="H67" s="2">
        <v>-3768</v>
      </c>
      <c r="I67" s="3">
        <f>(F67-E67+1)/3-1</f>
        <v>778</v>
      </c>
      <c r="J67" t="s">
        <v>14</v>
      </c>
      <c r="K67" t="s">
        <v>14</v>
      </c>
      <c r="L67" t="s">
        <v>46</v>
      </c>
      <c r="M67" t="s">
        <v>178</v>
      </c>
      <c r="N67" t="s">
        <v>179</v>
      </c>
    </row>
    <row r="68" spans="1:14">
      <c r="A68">
        <v>9241024</v>
      </c>
      <c r="B68" t="s">
        <v>171</v>
      </c>
      <c r="C68">
        <v>20000</v>
      </c>
      <c r="D68">
        <v>20503</v>
      </c>
      <c r="E68">
        <v>19203</v>
      </c>
      <c r="F68">
        <v>19883</v>
      </c>
      <c r="G68" s="1">
        <v>1.7660000000000001E-4</v>
      </c>
      <c r="H68" s="2">
        <v>-117</v>
      </c>
      <c r="I68" s="3">
        <f>(F68-E68+1)/3-1</f>
        <v>226</v>
      </c>
      <c r="J68" t="s">
        <v>14</v>
      </c>
      <c r="K68" t="s">
        <v>14</v>
      </c>
      <c r="L68" t="s">
        <v>14</v>
      </c>
      <c r="M68" t="s">
        <v>180</v>
      </c>
      <c r="N68" t="s">
        <v>181</v>
      </c>
    </row>
    <row r="69" spans="1:14">
      <c r="A69">
        <v>9241024</v>
      </c>
      <c r="B69" t="s">
        <v>171</v>
      </c>
      <c r="C69">
        <v>20000</v>
      </c>
      <c r="D69">
        <v>20503</v>
      </c>
      <c r="E69">
        <v>21360</v>
      </c>
      <c r="F69">
        <v>22622</v>
      </c>
      <c r="G69" s="4">
        <v>1.0100000000000001E-51</v>
      </c>
      <c r="H69" s="2">
        <v>857</v>
      </c>
      <c r="I69" s="3">
        <f>(F69-E69+1)/3-1</f>
        <v>420</v>
      </c>
      <c r="J69" t="s">
        <v>40</v>
      </c>
      <c r="K69" t="s">
        <v>14</v>
      </c>
      <c r="L69" t="s">
        <v>41</v>
      </c>
      <c r="M69" t="s">
        <v>182</v>
      </c>
      <c r="N69" t="s">
        <v>183</v>
      </c>
    </row>
    <row r="70" spans="1:14">
      <c r="A70">
        <v>9241024</v>
      </c>
      <c r="B70" t="s">
        <v>171</v>
      </c>
      <c r="C70">
        <v>20000</v>
      </c>
      <c r="D70">
        <v>20503</v>
      </c>
      <c r="E70">
        <v>22619</v>
      </c>
      <c r="F70">
        <v>26128</v>
      </c>
      <c r="G70" s="4">
        <v>1.6E-203</v>
      </c>
      <c r="H70" s="2">
        <v>2116</v>
      </c>
      <c r="I70" s="3">
        <f>(F70-E70+1)/3-1</f>
        <v>1169</v>
      </c>
      <c r="J70" t="s">
        <v>37</v>
      </c>
      <c r="K70" t="s">
        <v>14</v>
      </c>
      <c r="L70" t="s">
        <v>38</v>
      </c>
      <c r="M70" t="s">
        <v>184</v>
      </c>
      <c r="N70" t="s">
        <v>185</v>
      </c>
    </row>
    <row r="71" spans="1:14">
      <c r="A71">
        <v>9241024</v>
      </c>
      <c r="B71" t="s">
        <v>171</v>
      </c>
      <c r="C71">
        <v>20000</v>
      </c>
      <c r="D71">
        <v>20503</v>
      </c>
      <c r="E71">
        <v>26130</v>
      </c>
      <c r="F71">
        <v>26768</v>
      </c>
      <c r="G71" s="4">
        <v>9.7500000000000007E-40</v>
      </c>
      <c r="H71" s="2">
        <v>5627</v>
      </c>
      <c r="I71" s="3">
        <f>(F71-E71+1)/3-1</f>
        <v>212</v>
      </c>
      <c r="J71" t="s">
        <v>33</v>
      </c>
      <c r="K71" t="s">
        <v>14</v>
      </c>
      <c r="L71" t="s">
        <v>34</v>
      </c>
      <c r="M71" t="s">
        <v>186</v>
      </c>
      <c r="N71" t="s">
        <v>187</v>
      </c>
    </row>
    <row r="72" spans="1:14">
      <c r="A72">
        <v>9241024</v>
      </c>
      <c r="B72" t="s">
        <v>171</v>
      </c>
      <c r="C72">
        <v>20000</v>
      </c>
      <c r="D72">
        <v>20503</v>
      </c>
      <c r="E72">
        <v>26784</v>
      </c>
      <c r="F72">
        <v>28211</v>
      </c>
      <c r="G72" s="4">
        <v>1.34E-31</v>
      </c>
      <c r="H72" s="2">
        <v>6281</v>
      </c>
      <c r="I72" s="3">
        <f>(F72-E72+1)/3-1</f>
        <v>475</v>
      </c>
      <c r="J72" t="s">
        <v>14</v>
      </c>
      <c r="K72" t="s">
        <v>14</v>
      </c>
      <c r="L72" t="s">
        <v>14</v>
      </c>
      <c r="M72" t="s">
        <v>188</v>
      </c>
      <c r="N72" t="s">
        <v>189</v>
      </c>
    </row>
    <row r="73" spans="1:14">
      <c r="A73">
        <v>9241024</v>
      </c>
      <c r="B73" t="s">
        <v>171</v>
      </c>
      <c r="C73">
        <v>20000</v>
      </c>
      <c r="D73">
        <v>20503</v>
      </c>
      <c r="E73">
        <v>29223</v>
      </c>
      <c r="F73">
        <v>30074</v>
      </c>
      <c r="G73" s="4">
        <v>7.8399999999999997E-31</v>
      </c>
      <c r="H73" s="2">
        <v>8720</v>
      </c>
      <c r="I73" s="3">
        <f>(F73-E73+1)/3-1</f>
        <v>283</v>
      </c>
      <c r="J73" t="s">
        <v>27</v>
      </c>
      <c r="K73" t="s">
        <v>14</v>
      </c>
      <c r="L73" t="s">
        <v>28</v>
      </c>
      <c r="M73" t="s">
        <v>190</v>
      </c>
      <c r="N73" t="s">
        <v>191</v>
      </c>
    </row>
    <row r="74" spans="1:14">
      <c r="A74">
        <v>9241024</v>
      </c>
      <c r="B74" t="s">
        <v>171</v>
      </c>
      <c r="C74">
        <v>20000</v>
      </c>
      <c r="D74">
        <v>20503</v>
      </c>
      <c r="E74">
        <v>30071</v>
      </c>
      <c r="F74">
        <v>31375</v>
      </c>
      <c r="G74" s="1">
        <v>3.2939999999999998E-4</v>
      </c>
      <c r="H74" s="2">
        <v>9568</v>
      </c>
      <c r="I74" s="3">
        <f>(F74-E74+1)/3-1</f>
        <v>434</v>
      </c>
      <c r="J74" t="s">
        <v>14</v>
      </c>
      <c r="K74" t="s">
        <v>14</v>
      </c>
      <c r="L74" t="s">
        <v>14</v>
      </c>
      <c r="M74" t="s">
        <v>192</v>
      </c>
      <c r="N74" t="s">
        <v>193</v>
      </c>
    </row>
    <row r="75" spans="1:14">
      <c r="A75">
        <v>9241024</v>
      </c>
      <c r="B75" t="s">
        <v>171</v>
      </c>
      <c r="C75">
        <v>20000</v>
      </c>
      <c r="D75">
        <v>20503</v>
      </c>
      <c r="E75">
        <v>33177</v>
      </c>
      <c r="F75">
        <v>33620</v>
      </c>
      <c r="G75" s="4">
        <v>2.3799999999999999E-57</v>
      </c>
      <c r="H75" s="2">
        <v>12674</v>
      </c>
      <c r="I75" s="3">
        <f>(F75-E75+1)/3-1</f>
        <v>147</v>
      </c>
      <c r="J75" t="s">
        <v>21</v>
      </c>
      <c r="K75" t="s">
        <v>14</v>
      </c>
      <c r="L75" t="s">
        <v>22</v>
      </c>
      <c r="M75" t="s">
        <v>194</v>
      </c>
      <c r="N75" t="s">
        <v>195</v>
      </c>
    </row>
    <row r="76" spans="1:14">
      <c r="A76">
        <v>9241024</v>
      </c>
      <c r="B76" t="s">
        <v>171</v>
      </c>
      <c r="C76">
        <v>20000</v>
      </c>
      <c r="D76">
        <v>20503</v>
      </c>
      <c r="E76">
        <v>35909</v>
      </c>
      <c r="F76">
        <v>36904</v>
      </c>
      <c r="G76" s="4">
        <v>1.4200000000000001E-64</v>
      </c>
      <c r="H76" s="2">
        <v>15406</v>
      </c>
      <c r="I76" s="3">
        <f>(F76-E76+1)/3-1</f>
        <v>331</v>
      </c>
      <c r="J76" t="s">
        <v>17</v>
      </c>
      <c r="K76" t="s">
        <v>14</v>
      </c>
      <c r="L76" t="s">
        <v>18</v>
      </c>
      <c r="M76" t="s">
        <v>196</v>
      </c>
      <c r="N76" t="s">
        <v>197</v>
      </c>
    </row>
    <row r="77" spans="1:14">
      <c r="A77">
        <v>9241024</v>
      </c>
      <c r="B77" t="s">
        <v>171</v>
      </c>
      <c r="C77">
        <v>20000</v>
      </c>
      <c r="D77">
        <v>20503</v>
      </c>
      <c r="E77">
        <v>36933</v>
      </c>
      <c r="F77">
        <v>37610</v>
      </c>
      <c r="G77" s="4">
        <v>3.5399999999999997E-27</v>
      </c>
      <c r="H77" s="2">
        <v>16430</v>
      </c>
      <c r="I77" s="3">
        <f>(F77-E77+1)/3-1</f>
        <v>225</v>
      </c>
      <c r="J77" t="s">
        <v>14</v>
      </c>
      <c r="K77" t="s">
        <v>14</v>
      </c>
      <c r="L77" t="s">
        <v>14</v>
      </c>
      <c r="M77" t="s">
        <v>198</v>
      </c>
      <c r="N77" t="s">
        <v>199</v>
      </c>
    </row>
    <row r="78" spans="1:14">
      <c r="A78">
        <v>14232769</v>
      </c>
      <c r="B78" t="s">
        <v>200</v>
      </c>
      <c r="C78">
        <v>20000</v>
      </c>
      <c r="D78">
        <v>20345</v>
      </c>
      <c r="E78">
        <v>3802</v>
      </c>
      <c r="F78">
        <v>4656</v>
      </c>
      <c r="G78" s="4">
        <v>8.6599999999999995E-15</v>
      </c>
      <c r="H78" s="2">
        <v>-15344</v>
      </c>
      <c r="I78" s="3">
        <f>(F78-E78+1)/3-1</f>
        <v>284</v>
      </c>
      <c r="J78" t="s">
        <v>14</v>
      </c>
      <c r="K78" t="s">
        <v>14</v>
      </c>
      <c r="L78" t="s">
        <v>14</v>
      </c>
      <c r="M78" t="s">
        <v>201</v>
      </c>
      <c r="N78" t="s">
        <v>202</v>
      </c>
    </row>
    <row r="79" spans="1:14">
      <c r="A79">
        <v>14232769</v>
      </c>
      <c r="B79" t="s">
        <v>200</v>
      </c>
      <c r="C79">
        <v>20000</v>
      </c>
      <c r="D79">
        <v>20345</v>
      </c>
      <c r="E79">
        <v>6568</v>
      </c>
      <c r="F79">
        <v>9948</v>
      </c>
      <c r="G79" s="4">
        <v>3.4400000000000002E-37</v>
      </c>
      <c r="H79" s="2">
        <v>-10052</v>
      </c>
      <c r="I79" s="3">
        <f>(F79-E79+1)/3-1</f>
        <v>1126</v>
      </c>
      <c r="J79" t="s">
        <v>165</v>
      </c>
      <c r="K79" t="s">
        <v>14</v>
      </c>
      <c r="L79" t="s">
        <v>166</v>
      </c>
      <c r="M79" t="s">
        <v>203</v>
      </c>
      <c r="N79" t="s">
        <v>204</v>
      </c>
    </row>
    <row r="80" spans="1:14">
      <c r="A80">
        <v>14232769</v>
      </c>
      <c r="B80" t="s">
        <v>200</v>
      </c>
      <c r="C80">
        <v>20000</v>
      </c>
      <c r="D80">
        <v>20345</v>
      </c>
      <c r="E80">
        <v>11979</v>
      </c>
      <c r="F80">
        <v>13670</v>
      </c>
      <c r="G80" s="4">
        <v>1.45E-49</v>
      </c>
      <c r="H80" s="2">
        <v>-6330</v>
      </c>
      <c r="I80" s="3">
        <f>(F80-E80+1)/3-1</f>
        <v>563</v>
      </c>
      <c r="J80" t="s">
        <v>161</v>
      </c>
      <c r="K80" t="s">
        <v>14</v>
      </c>
      <c r="L80" t="s">
        <v>162</v>
      </c>
      <c r="M80" t="s">
        <v>205</v>
      </c>
      <c r="N80" t="s">
        <v>206</v>
      </c>
    </row>
    <row r="81" spans="1:14">
      <c r="A81">
        <v>14232769</v>
      </c>
      <c r="B81" t="s">
        <v>200</v>
      </c>
      <c r="C81">
        <v>20000</v>
      </c>
      <c r="D81">
        <v>20345</v>
      </c>
      <c r="E81">
        <v>15305</v>
      </c>
      <c r="F81">
        <v>16414</v>
      </c>
      <c r="G81" s="4">
        <v>4.9399999999999995E-7</v>
      </c>
      <c r="H81" s="2">
        <v>-3586</v>
      </c>
      <c r="I81" s="3">
        <f>(F81-E81+1)/3-1</f>
        <v>369</v>
      </c>
      <c r="J81" t="s">
        <v>156</v>
      </c>
      <c r="K81" t="s">
        <v>157</v>
      </c>
      <c r="L81" t="s">
        <v>158</v>
      </c>
      <c r="M81" t="s">
        <v>207</v>
      </c>
      <c r="N81" t="s">
        <v>208</v>
      </c>
    </row>
    <row r="82" spans="1:14">
      <c r="A82">
        <v>14232769</v>
      </c>
      <c r="B82" t="s">
        <v>200</v>
      </c>
      <c r="C82">
        <v>20000</v>
      </c>
      <c r="D82">
        <v>20345</v>
      </c>
      <c r="E82">
        <v>16388</v>
      </c>
      <c r="F82">
        <v>19108</v>
      </c>
      <c r="G82" s="4">
        <v>4.5499999999999999E-60</v>
      </c>
      <c r="H82" s="2">
        <v>-892</v>
      </c>
      <c r="I82" s="3">
        <f>(F82-E82+1)/3-1</f>
        <v>906</v>
      </c>
      <c r="J82" t="s">
        <v>151</v>
      </c>
      <c r="K82" t="s">
        <v>152</v>
      </c>
      <c r="L82" t="s">
        <v>153</v>
      </c>
      <c r="M82" t="s">
        <v>209</v>
      </c>
      <c r="N82" t="s">
        <v>210</v>
      </c>
    </row>
    <row r="83" spans="1:14">
      <c r="A83">
        <v>14232769</v>
      </c>
      <c r="B83" t="s">
        <v>200</v>
      </c>
      <c r="C83">
        <v>20000</v>
      </c>
      <c r="D83">
        <v>20345</v>
      </c>
      <c r="E83">
        <v>19635</v>
      </c>
      <c r="F83">
        <v>24053</v>
      </c>
      <c r="G83" s="4">
        <v>2.5500000000000002E-97</v>
      </c>
      <c r="H83" s="2">
        <v>-710</v>
      </c>
      <c r="I83" s="3">
        <f>(F83-E83+1)/3-1</f>
        <v>1472</v>
      </c>
      <c r="J83" t="s">
        <v>147</v>
      </c>
      <c r="K83" t="s">
        <v>14</v>
      </c>
      <c r="L83" t="s">
        <v>148</v>
      </c>
      <c r="M83" t="s">
        <v>211</v>
      </c>
      <c r="N83" t="s">
        <v>212</v>
      </c>
    </row>
    <row r="84" spans="1:14">
      <c r="A84">
        <v>15443239</v>
      </c>
      <c r="B84" t="s">
        <v>213</v>
      </c>
      <c r="C84">
        <v>20000</v>
      </c>
      <c r="D84">
        <v>20866</v>
      </c>
      <c r="E84">
        <v>4</v>
      </c>
      <c r="F84">
        <v>2277</v>
      </c>
      <c r="G84" s="4">
        <v>3.5299999999999999E-218</v>
      </c>
      <c r="H84" s="2">
        <v>-17723</v>
      </c>
      <c r="I84" s="3">
        <f>(F84-E84+1)/3-1</f>
        <v>757</v>
      </c>
      <c r="J84" t="s">
        <v>214</v>
      </c>
      <c r="K84" t="s">
        <v>14</v>
      </c>
      <c r="L84" t="s">
        <v>215</v>
      </c>
      <c r="M84" t="s">
        <v>216</v>
      </c>
      <c r="N84" t="s">
        <v>217</v>
      </c>
    </row>
    <row r="85" spans="1:14">
      <c r="A85">
        <v>15443239</v>
      </c>
      <c r="B85" t="s">
        <v>213</v>
      </c>
      <c r="C85">
        <v>20000</v>
      </c>
      <c r="D85">
        <v>20866</v>
      </c>
      <c r="E85">
        <v>2333</v>
      </c>
      <c r="F85">
        <v>4006</v>
      </c>
      <c r="G85" s="4">
        <v>1.2E-199</v>
      </c>
      <c r="H85" s="2">
        <v>-15994</v>
      </c>
      <c r="I85" s="3">
        <f>(F85-E85+1)/3-1</f>
        <v>557</v>
      </c>
      <c r="J85" t="s">
        <v>218</v>
      </c>
      <c r="K85" t="s">
        <v>14</v>
      </c>
      <c r="L85" t="s">
        <v>219</v>
      </c>
      <c r="M85" t="s">
        <v>220</v>
      </c>
      <c r="N85" t="s">
        <v>221</v>
      </c>
    </row>
    <row r="86" spans="1:14">
      <c r="A86">
        <v>15443239</v>
      </c>
      <c r="B86" t="s">
        <v>213</v>
      </c>
      <c r="C86">
        <v>20000</v>
      </c>
      <c r="D86">
        <v>20866</v>
      </c>
      <c r="E86">
        <v>4310</v>
      </c>
      <c r="F86">
        <v>4801</v>
      </c>
      <c r="G86" s="4">
        <v>1.28E-83</v>
      </c>
      <c r="H86" s="2">
        <v>-15199</v>
      </c>
      <c r="I86" s="3">
        <f>(F86-E86+1)/3-1</f>
        <v>163</v>
      </c>
      <c r="J86" t="s">
        <v>222</v>
      </c>
      <c r="K86" t="s">
        <v>223</v>
      </c>
      <c r="L86" t="s">
        <v>224</v>
      </c>
      <c r="M86" t="s">
        <v>225</v>
      </c>
      <c r="N86" t="s">
        <v>226</v>
      </c>
    </row>
    <row r="87" spans="1:14">
      <c r="A87">
        <v>15443239</v>
      </c>
      <c r="B87" t="s">
        <v>213</v>
      </c>
      <c r="C87">
        <v>20000</v>
      </c>
      <c r="D87">
        <v>20866</v>
      </c>
      <c r="E87">
        <v>5495</v>
      </c>
      <c r="F87">
        <v>6652</v>
      </c>
      <c r="G87" s="4">
        <v>1.3899999999999999E-242</v>
      </c>
      <c r="H87" s="2">
        <v>-13348</v>
      </c>
      <c r="I87" s="3">
        <f>(F87-E87+1)/3-1</f>
        <v>385</v>
      </c>
      <c r="J87" t="s">
        <v>227</v>
      </c>
      <c r="K87" t="s">
        <v>14</v>
      </c>
      <c r="L87" t="s">
        <v>228</v>
      </c>
      <c r="M87" t="s">
        <v>229</v>
      </c>
      <c r="N87" t="s">
        <v>230</v>
      </c>
    </row>
    <row r="88" spans="1:14">
      <c r="A88">
        <v>15443239</v>
      </c>
      <c r="B88" t="s">
        <v>213</v>
      </c>
      <c r="C88">
        <v>20000</v>
      </c>
      <c r="D88">
        <v>20866</v>
      </c>
      <c r="E88">
        <v>6652</v>
      </c>
      <c r="F88">
        <v>6999</v>
      </c>
      <c r="G88" s="4">
        <v>1.04E-54</v>
      </c>
      <c r="H88" s="2">
        <v>-13001</v>
      </c>
      <c r="I88" s="3">
        <f>(F88-E88+1)/3-1</f>
        <v>115</v>
      </c>
      <c r="J88" t="s">
        <v>231</v>
      </c>
      <c r="K88" t="s">
        <v>14</v>
      </c>
      <c r="L88" t="s">
        <v>232</v>
      </c>
      <c r="M88" t="s">
        <v>233</v>
      </c>
      <c r="N88" t="s">
        <v>234</v>
      </c>
    </row>
    <row r="89" spans="1:14">
      <c r="A89">
        <v>15443239</v>
      </c>
      <c r="B89" t="s">
        <v>213</v>
      </c>
      <c r="C89">
        <v>20000</v>
      </c>
      <c r="D89">
        <v>20866</v>
      </c>
      <c r="E89">
        <v>7182</v>
      </c>
      <c r="F89">
        <v>7754</v>
      </c>
      <c r="G89" s="4">
        <v>3.1699999999999999E-106</v>
      </c>
      <c r="H89" s="2">
        <v>-12246</v>
      </c>
      <c r="I89" s="3">
        <f>(F89-E89+1)/3-1</f>
        <v>190</v>
      </c>
      <c r="J89" t="s">
        <v>235</v>
      </c>
      <c r="K89" t="s">
        <v>14</v>
      </c>
      <c r="L89" t="s">
        <v>236</v>
      </c>
      <c r="M89" t="s">
        <v>237</v>
      </c>
      <c r="N89" t="s">
        <v>238</v>
      </c>
    </row>
    <row r="90" spans="1:14">
      <c r="A90">
        <v>15443239</v>
      </c>
      <c r="B90" t="s">
        <v>213</v>
      </c>
      <c r="C90">
        <v>20000</v>
      </c>
      <c r="D90">
        <v>20866</v>
      </c>
      <c r="E90">
        <v>7961</v>
      </c>
      <c r="F90">
        <v>8515</v>
      </c>
      <c r="G90" s="4">
        <v>4.4900000000000002E-106</v>
      </c>
      <c r="H90" s="2">
        <v>-11485</v>
      </c>
      <c r="I90" s="3">
        <f>(F90-E90+1)/3-1</f>
        <v>184</v>
      </c>
      <c r="J90" t="s">
        <v>239</v>
      </c>
      <c r="K90" t="s">
        <v>14</v>
      </c>
      <c r="L90" t="s">
        <v>240</v>
      </c>
      <c r="M90" t="s">
        <v>241</v>
      </c>
      <c r="N90" t="s">
        <v>242</v>
      </c>
    </row>
    <row r="91" spans="1:14">
      <c r="A91">
        <v>15443239</v>
      </c>
      <c r="B91" t="s">
        <v>213</v>
      </c>
      <c r="C91">
        <v>20000</v>
      </c>
      <c r="D91">
        <v>20866</v>
      </c>
      <c r="E91">
        <v>8554</v>
      </c>
      <c r="F91">
        <v>9297</v>
      </c>
      <c r="G91" s="4">
        <v>6.31E-158</v>
      </c>
      <c r="H91" s="2">
        <v>-10703</v>
      </c>
      <c r="I91" s="3">
        <f>(F91-E91+1)/3-1</f>
        <v>247</v>
      </c>
      <c r="J91" t="s">
        <v>243</v>
      </c>
      <c r="K91" t="s">
        <v>14</v>
      </c>
      <c r="L91" t="s">
        <v>244</v>
      </c>
      <c r="M91" t="s">
        <v>245</v>
      </c>
      <c r="N91" t="s">
        <v>246</v>
      </c>
    </row>
    <row r="92" spans="1:14">
      <c r="A92">
        <v>15443239</v>
      </c>
      <c r="B92" t="s">
        <v>213</v>
      </c>
      <c r="C92">
        <v>20000</v>
      </c>
      <c r="D92">
        <v>20866</v>
      </c>
      <c r="E92">
        <v>9597</v>
      </c>
      <c r="F92">
        <v>10550</v>
      </c>
      <c r="G92" s="4">
        <v>1.7100000000000001E-147</v>
      </c>
      <c r="H92" s="2">
        <v>-9450</v>
      </c>
      <c r="I92" s="3">
        <f>(F92-E92+1)/3-1</f>
        <v>317</v>
      </c>
      <c r="J92" t="s">
        <v>247</v>
      </c>
      <c r="K92" t="s">
        <v>14</v>
      </c>
      <c r="L92" t="s">
        <v>248</v>
      </c>
      <c r="M92" t="s">
        <v>249</v>
      </c>
      <c r="N92" t="s">
        <v>250</v>
      </c>
    </row>
    <row r="93" spans="1:14">
      <c r="A93">
        <v>15443239</v>
      </c>
      <c r="B93" t="s">
        <v>213</v>
      </c>
      <c r="C93">
        <v>20000</v>
      </c>
      <c r="D93">
        <v>20866</v>
      </c>
      <c r="E93">
        <v>10661</v>
      </c>
      <c r="F93">
        <v>11488</v>
      </c>
      <c r="G93" s="4">
        <v>8.2900000000000005E-144</v>
      </c>
      <c r="H93" s="2">
        <v>-8512</v>
      </c>
      <c r="I93" s="3">
        <f>(F93-E93+1)/3-1</f>
        <v>275</v>
      </c>
      <c r="J93" t="s">
        <v>27</v>
      </c>
      <c r="K93" t="s">
        <v>14</v>
      </c>
      <c r="L93" t="s">
        <v>251</v>
      </c>
      <c r="M93" t="s">
        <v>252</v>
      </c>
      <c r="N93" t="s">
        <v>253</v>
      </c>
    </row>
    <row r="94" spans="1:14">
      <c r="A94">
        <v>15443239</v>
      </c>
      <c r="B94" t="s">
        <v>213</v>
      </c>
      <c r="C94">
        <v>20000</v>
      </c>
      <c r="D94" t="s">
        <v>254</v>
      </c>
      <c r="E94">
        <v>11622</v>
      </c>
      <c r="F94">
        <v>12596</v>
      </c>
      <c r="G94" s="4">
        <v>4.9999999999999998E-76</v>
      </c>
      <c r="H94" s="2">
        <v>974</v>
      </c>
      <c r="I94" s="3">
        <f>(F94-E94+1)/3-1</f>
        <v>324</v>
      </c>
      <c r="J94" t="s">
        <v>255</v>
      </c>
      <c r="K94" t="s">
        <v>255</v>
      </c>
      <c r="L94" t="s">
        <v>255</v>
      </c>
      <c r="M94" t="s">
        <v>256</v>
      </c>
      <c r="N94" t="s">
        <v>257</v>
      </c>
    </row>
    <row r="95" spans="1:14">
      <c r="A95">
        <v>15443239</v>
      </c>
      <c r="B95" t="s">
        <v>213</v>
      </c>
      <c r="C95">
        <v>20000</v>
      </c>
      <c r="D95">
        <v>20866</v>
      </c>
      <c r="E95">
        <v>11622</v>
      </c>
      <c r="F95">
        <v>12596</v>
      </c>
      <c r="G95" s="4">
        <v>6.6400000000000002E-148</v>
      </c>
      <c r="H95" s="2">
        <v>-7404</v>
      </c>
      <c r="I95" s="3">
        <f>(F95-E95+1)/3-1</f>
        <v>324</v>
      </c>
      <c r="J95" t="s">
        <v>258</v>
      </c>
      <c r="K95" t="s">
        <v>259</v>
      </c>
      <c r="L95" t="s">
        <v>260</v>
      </c>
      <c r="M95" t="s">
        <v>256</v>
      </c>
      <c r="N95" t="s">
        <v>257</v>
      </c>
    </row>
    <row r="96" spans="1:14">
      <c r="A96">
        <v>15443239</v>
      </c>
      <c r="B96" t="s">
        <v>213</v>
      </c>
      <c r="C96">
        <v>20000</v>
      </c>
      <c r="D96">
        <v>20866</v>
      </c>
      <c r="E96">
        <v>12593</v>
      </c>
      <c r="F96">
        <v>15970</v>
      </c>
      <c r="G96" s="1">
        <v>0</v>
      </c>
      <c r="H96" s="2">
        <v>-4030</v>
      </c>
      <c r="I96" s="3">
        <f>(F96-E96+1)/3-1</f>
        <v>1125</v>
      </c>
      <c r="J96" t="s">
        <v>261</v>
      </c>
      <c r="K96" t="s">
        <v>262</v>
      </c>
      <c r="L96" t="s">
        <v>263</v>
      </c>
      <c r="M96" t="s">
        <v>264</v>
      </c>
      <c r="N96" t="s">
        <v>265</v>
      </c>
    </row>
    <row r="97" spans="1:14">
      <c r="A97">
        <v>15443239</v>
      </c>
      <c r="B97" t="s">
        <v>213</v>
      </c>
      <c r="C97">
        <v>20000</v>
      </c>
      <c r="D97">
        <v>20866</v>
      </c>
      <c r="E97">
        <v>15987</v>
      </c>
      <c r="F97">
        <v>17342</v>
      </c>
      <c r="G97" s="4">
        <v>3.2499999999999998E-103</v>
      </c>
      <c r="H97" s="2">
        <v>-2658</v>
      </c>
      <c r="I97" s="3">
        <f>(F97-E97+1)/3-1</f>
        <v>451</v>
      </c>
      <c r="J97" t="s">
        <v>266</v>
      </c>
      <c r="K97" t="s">
        <v>14</v>
      </c>
      <c r="L97" t="s">
        <v>267</v>
      </c>
      <c r="M97" t="s">
        <v>268</v>
      </c>
      <c r="N97" t="s">
        <v>269</v>
      </c>
    </row>
    <row r="98" spans="1:14">
      <c r="A98">
        <v>15443239</v>
      </c>
      <c r="B98" t="s">
        <v>213</v>
      </c>
      <c r="C98">
        <v>20000</v>
      </c>
      <c r="D98">
        <v>20866</v>
      </c>
      <c r="E98">
        <v>17342</v>
      </c>
      <c r="F98">
        <v>18295</v>
      </c>
      <c r="G98" s="4">
        <v>6.0799999999999996E-82</v>
      </c>
      <c r="H98" s="2">
        <v>-1705</v>
      </c>
      <c r="I98" s="3">
        <f>(F98-E98+1)/3-1</f>
        <v>317</v>
      </c>
      <c r="J98" t="s">
        <v>270</v>
      </c>
      <c r="K98" t="s">
        <v>14</v>
      </c>
      <c r="L98" t="s">
        <v>271</v>
      </c>
      <c r="M98" t="s">
        <v>272</v>
      </c>
      <c r="N98" t="s">
        <v>273</v>
      </c>
    </row>
    <row r="99" spans="1:14">
      <c r="A99">
        <v>15443239</v>
      </c>
      <c r="B99" t="s">
        <v>213</v>
      </c>
      <c r="C99">
        <v>20000</v>
      </c>
      <c r="D99">
        <v>20866</v>
      </c>
      <c r="E99">
        <v>18297</v>
      </c>
      <c r="F99">
        <v>19301</v>
      </c>
      <c r="G99" s="4">
        <v>8.0900000000000007E-136</v>
      </c>
      <c r="H99" s="2">
        <v>-699</v>
      </c>
      <c r="I99" s="3">
        <f>(F99-E99+1)/3-1</f>
        <v>334</v>
      </c>
      <c r="J99" t="s">
        <v>274</v>
      </c>
      <c r="K99" t="s">
        <v>275</v>
      </c>
      <c r="L99" t="s">
        <v>276</v>
      </c>
      <c r="M99" t="s">
        <v>277</v>
      </c>
      <c r="N99" t="s">
        <v>278</v>
      </c>
    </row>
    <row r="100" spans="1:14">
      <c r="A100">
        <v>15443239</v>
      </c>
      <c r="B100" t="s">
        <v>213</v>
      </c>
      <c r="C100">
        <v>20000</v>
      </c>
      <c r="D100">
        <v>20866</v>
      </c>
      <c r="E100">
        <v>19311</v>
      </c>
      <c r="F100">
        <v>19871</v>
      </c>
      <c r="G100" s="4">
        <v>6.9999999999999996E-47</v>
      </c>
      <c r="H100" s="2">
        <v>-129</v>
      </c>
      <c r="I100" s="3">
        <f>(F100-E100+1)/3-1</f>
        <v>186</v>
      </c>
      <c r="J100" t="s">
        <v>279</v>
      </c>
      <c r="K100" t="s">
        <v>280</v>
      </c>
      <c r="L100" t="s">
        <v>281</v>
      </c>
      <c r="M100" t="s">
        <v>282</v>
      </c>
      <c r="N100" t="s">
        <v>283</v>
      </c>
    </row>
    <row r="101" spans="1:14">
      <c r="A101">
        <v>18358648</v>
      </c>
      <c r="B101" t="s">
        <v>284</v>
      </c>
      <c r="C101">
        <v>3894</v>
      </c>
      <c r="D101">
        <v>4362</v>
      </c>
      <c r="E101">
        <v>1</v>
      </c>
      <c r="F101">
        <v>765</v>
      </c>
      <c r="G101" s="4">
        <v>4.6999999999999999E-15</v>
      </c>
      <c r="H101" s="2">
        <v>-3129</v>
      </c>
      <c r="I101" s="3">
        <f>(F101-E101+1)/3-1</f>
        <v>254</v>
      </c>
      <c r="J101" t="s">
        <v>285</v>
      </c>
      <c r="K101" t="s">
        <v>286</v>
      </c>
      <c r="L101" t="s">
        <v>287</v>
      </c>
      <c r="M101" t="s">
        <v>288</v>
      </c>
      <c r="N101" t="s">
        <v>289</v>
      </c>
    </row>
    <row r="102" spans="1:14">
      <c r="A102">
        <v>18358648</v>
      </c>
      <c r="B102" t="s">
        <v>284</v>
      </c>
      <c r="C102">
        <v>3894</v>
      </c>
      <c r="D102">
        <v>4362</v>
      </c>
      <c r="E102">
        <v>921</v>
      </c>
      <c r="F102">
        <v>2345</v>
      </c>
      <c r="G102" s="4">
        <v>1.05E-18</v>
      </c>
      <c r="H102" s="2">
        <v>-1549</v>
      </c>
      <c r="I102" s="3">
        <f>(F102-E102+1)/3-1</f>
        <v>474</v>
      </c>
      <c r="J102" t="s">
        <v>290</v>
      </c>
      <c r="K102" t="s">
        <v>14</v>
      </c>
      <c r="L102" t="s">
        <v>291</v>
      </c>
      <c r="M102" t="s">
        <v>292</v>
      </c>
      <c r="N102" t="s">
        <v>293</v>
      </c>
    </row>
    <row r="103" spans="1:14">
      <c r="A103">
        <v>18358648</v>
      </c>
      <c r="B103" t="s">
        <v>284</v>
      </c>
      <c r="C103">
        <v>3894</v>
      </c>
      <c r="D103">
        <v>4362</v>
      </c>
      <c r="E103">
        <v>4820</v>
      </c>
      <c r="F103">
        <v>6850</v>
      </c>
      <c r="G103" s="4">
        <v>1.0099999999999999E-19</v>
      </c>
      <c r="H103" s="2">
        <v>458</v>
      </c>
      <c r="I103" s="3">
        <f>(F103-E103+1)/3-1</f>
        <v>676</v>
      </c>
      <c r="J103" t="s">
        <v>294</v>
      </c>
      <c r="K103" t="s">
        <v>14</v>
      </c>
      <c r="L103" t="s">
        <v>295</v>
      </c>
      <c r="M103" t="s">
        <v>296</v>
      </c>
      <c r="N103" t="s">
        <v>297</v>
      </c>
    </row>
    <row r="104" spans="1:14">
      <c r="A104">
        <v>18358648</v>
      </c>
      <c r="B104" t="s">
        <v>284</v>
      </c>
      <c r="C104">
        <v>3894</v>
      </c>
      <c r="D104">
        <v>4362</v>
      </c>
      <c r="E104">
        <v>6847</v>
      </c>
      <c r="F104">
        <v>8208</v>
      </c>
      <c r="G104" s="1">
        <v>1.156E-4</v>
      </c>
      <c r="H104" s="2">
        <v>2485</v>
      </c>
      <c r="I104" s="3">
        <f>(F104-E104+1)/3-1</f>
        <v>453</v>
      </c>
      <c r="J104" t="s">
        <v>298</v>
      </c>
      <c r="K104" t="s">
        <v>14</v>
      </c>
      <c r="L104" t="s">
        <v>295</v>
      </c>
      <c r="M104" t="s">
        <v>299</v>
      </c>
      <c r="N104" t="s">
        <v>300</v>
      </c>
    </row>
    <row r="105" spans="1:14">
      <c r="A105">
        <v>18679641</v>
      </c>
      <c r="B105" t="s">
        <v>301</v>
      </c>
      <c r="C105">
        <v>5836</v>
      </c>
      <c r="D105">
        <v>6194</v>
      </c>
      <c r="E105">
        <v>2396</v>
      </c>
      <c r="F105">
        <v>3295</v>
      </c>
      <c r="G105" s="4">
        <v>6.0400000000000006E-11</v>
      </c>
      <c r="H105" s="2">
        <v>-2541</v>
      </c>
      <c r="I105" s="3">
        <f>(F105-E105+1)/3-1</f>
        <v>299</v>
      </c>
      <c r="J105" t="s">
        <v>14</v>
      </c>
      <c r="K105" t="s">
        <v>14</v>
      </c>
      <c r="L105" t="s">
        <v>14</v>
      </c>
      <c r="M105" t="s">
        <v>302</v>
      </c>
      <c r="N105" t="s">
        <v>303</v>
      </c>
    </row>
    <row r="106" spans="1:14">
      <c r="A106">
        <v>18679641</v>
      </c>
      <c r="B106" t="s">
        <v>301</v>
      </c>
      <c r="C106">
        <v>5836</v>
      </c>
      <c r="D106">
        <v>6194</v>
      </c>
      <c r="E106">
        <v>3600</v>
      </c>
      <c r="F106">
        <v>4250</v>
      </c>
      <c r="G106" s="4">
        <v>1.9300000000000001E-8</v>
      </c>
      <c r="H106" s="2">
        <v>-1586</v>
      </c>
      <c r="I106" s="3">
        <f>(F106-E106+1)/3-1</f>
        <v>216</v>
      </c>
      <c r="J106" t="s">
        <v>14</v>
      </c>
      <c r="K106" t="s">
        <v>14</v>
      </c>
      <c r="L106" t="s">
        <v>14</v>
      </c>
      <c r="M106" t="s">
        <v>304</v>
      </c>
      <c r="N106" t="s">
        <v>305</v>
      </c>
    </row>
    <row r="107" spans="1:14">
      <c r="A107">
        <v>18679641</v>
      </c>
      <c r="B107" t="s">
        <v>301</v>
      </c>
      <c r="C107">
        <v>5836</v>
      </c>
      <c r="D107">
        <v>6194</v>
      </c>
      <c r="E107">
        <v>6697</v>
      </c>
      <c r="F107">
        <v>8094</v>
      </c>
      <c r="G107" s="4">
        <v>5.2200000000000002E-5</v>
      </c>
      <c r="H107" s="2">
        <v>503</v>
      </c>
      <c r="I107" s="3">
        <f>(F107-E107+1)/3-1</f>
        <v>465</v>
      </c>
      <c r="J107" t="s">
        <v>306</v>
      </c>
      <c r="K107" t="s">
        <v>14</v>
      </c>
      <c r="L107" t="s">
        <v>307</v>
      </c>
      <c r="M107" t="s">
        <v>308</v>
      </c>
      <c r="N107" t="s">
        <v>309</v>
      </c>
    </row>
    <row r="108" spans="1:14">
      <c r="A108">
        <v>18679641</v>
      </c>
      <c r="B108" t="s">
        <v>301</v>
      </c>
      <c r="C108">
        <v>5836</v>
      </c>
      <c r="D108">
        <v>6194</v>
      </c>
      <c r="E108">
        <v>8094</v>
      </c>
      <c r="F108">
        <v>9641</v>
      </c>
      <c r="G108" s="4">
        <v>1.9199999999999999E-19</v>
      </c>
      <c r="H108" s="2">
        <v>1900</v>
      </c>
      <c r="I108" s="3">
        <f>(F108-E108+1)/3-1</f>
        <v>515</v>
      </c>
      <c r="J108" t="s">
        <v>14</v>
      </c>
      <c r="K108" t="s">
        <v>14</v>
      </c>
      <c r="L108" t="s">
        <v>310</v>
      </c>
      <c r="M108" t="s">
        <v>311</v>
      </c>
      <c r="N108" t="s">
        <v>312</v>
      </c>
    </row>
    <row r="109" spans="1:14">
      <c r="A109">
        <v>20159581</v>
      </c>
      <c r="B109" t="s">
        <v>313</v>
      </c>
      <c r="C109">
        <v>5836</v>
      </c>
      <c r="D109">
        <v>6194</v>
      </c>
      <c r="E109">
        <v>2396</v>
      </c>
      <c r="F109">
        <v>3295</v>
      </c>
      <c r="G109" s="4">
        <v>6.0400000000000006E-11</v>
      </c>
      <c r="H109" s="2">
        <v>-2541</v>
      </c>
      <c r="I109" s="3">
        <f>(F109-E109+1)/3-1</f>
        <v>299</v>
      </c>
      <c r="J109" t="s">
        <v>14</v>
      </c>
      <c r="K109" t="s">
        <v>14</v>
      </c>
      <c r="L109" t="s">
        <v>14</v>
      </c>
      <c r="M109" t="s">
        <v>314</v>
      </c>
      <c r="N109" t="s">
        <v>315</v>
      </c>
    </row>
    <row r="110" spans="1:14">
      <c r="A110">
        <v>20159581</v>
      </c>
      <c r="B110" t="s">
        <v>313</v>
      </c>
      <c r="C110">
        <v>5836</v>
      </c>
      <c r="D110">
        <v>6194</v>
      </c>
      <c r="E110">
        <v>3600</v>
      </c>
      <c r="F110">
        <v>4250</v>
      </c>
      <c r="G110" s="4">
        <v>1.9300000000000001E-8</v>
      </c>
      <c r="H110" s="2">
        <v>-1586</v>
      </c>
      <c r="I110" s="3">
        <f>(F110-E110+1)/3-1</f>
        <v>216</v>
      </c>
      <c r="J110" t="s">
        <v>14</v>
      </c>
      <c r="K110" t="s">
        <v>14</v>
      </c>
      <c r="L110" t="s">
        <v>14</v>
      </c>
      <c r="M110" t="s">
        <v>316</v>
      </c>
      <c r="N110" t="s">
        <v>317</v>
      </c>
    </row>
    <row r="111" spans="1:14">
      <c r="A111">
        <v>20159581</v>
      </c>
      <c r="B111" t="s">
        <v>313</v>
      </c>
      <c r="C111">
        <v>5836</v>
      </c>
      <c r="D111">
        <v>6194</v>
      </c>
      <c r="E111">
        <v>6697</v>
      </c>
      <c r="F111">
        <v>8094</v>
      </c>
      <c r="G111" s="4">
        <v>5.2200000000000002E-5</v>
      </c>
      <c r="H111" s="2">
        <v>503</v>
      </c>
      <c r="I111" s="3">
        <f>(F111-E111+1)/3-1</f>
        <v>465</v>
      </c>
      <c r="J111" t="s">
        <v>306</v>
      </c>
      <c r="K111" t="s">
        <v>14</v>
      </c>
      <c r="L111" t="s">
        <v>307</v>
      </c>
      <c r="M111" t="s">
        <v>318</v>
      </c>
      <c r="N111" t="s">
        <v>319</v>
      </c>
    </row>
    <row r="112" spans="1:14">
      <c r="A112">
        <v>20159581</v>
      </c>
      <c r="B112" t="s">
        <v>313</v>
      </c>
      <c r="C112">
        <v>5836</v>
      </c>
      <c r="D112">
        <v>6194</v>
      </c>
      <c r="E112">
        <v>8094</v>
      </c>
      <c r="F112">
        <v>9581</v>
      </c>
      <c r="G112" s="4">
        <v>1.6700000000000001E-19</v>
      </c>
      <c r="H112" s="2">
        <v>1900</v>
      </c>
      <c r="I112" s="3">
        <f>(F112-E112+1)/3-1</f>
        <v>495</v>
      </c>
      <c r="J112" t="s">
        <v>14</v>
      </c>
      <c r="K112" t="s">
        <v>14</v>
      </c>
      <c r="L112" t="s">
        <v>310</v>
      </c>
      <c r="M112" t="s">
        <v>320</v>
      </c>
      <c r="N112" t="s">
        <v>321</v>
      </c>
    </row>
    <row r="113" spans="1:14">
      <c r="A113">
        <v>24667355</v>
      </c>
      <c r="B113" t="s">
        <v>322</v>
      </c>
      <c r="C113">
        <v>177</v>
      </c>
      <c r="D113">
        <v>516</v>
      </c>
      <c r="E113">
        <v>1</v>
      </c>
      <c r="F113">
        <v>966</v>
      </c>
      <c r="G113" s="4">
        <v>1.9900000000000002E-62</v>
      </c>
      <c r="H113" s="2">
        <v>-515</v>
      </c>
      <c r="I113" s="3">
        <f>(F113-E113+1)/3-1</f>
        <v>321</v>
      </c>
      <c r="J113" t="s">
        <v>323</v>
      </c>
      <c r="K113" t="s">
        <v>14</v>
      </c>
      <c r="L113" t="s">
        <v>324</v>
      </c>
      <c r="M113" t="s">
        <v>325</v>
      </c>
      <c r="N113" t="s">
        <v>326</v>
      </c>
    </row>
    <row r="114" spans="1:14">
      <c r="A114">
        <v>24667355</v>
      </c>
      <c r="B114" t="s">
        <v>322</v>
      </c>
      <c r="C114">
        <v>177</v>
      </c>
      <c r="D114">
        <v>516</v>
      </c>
      <c r="E114">
        <v>3965</v>
      </c>
      <c r="F114">
        <v>5563</v>
      </c>
      <c r="G114" s="4">
        <v>2.3699999999999999E-36</v>
      </c>
      <c r="H114" s="2">
        <v>3449</v>
      </c>
      <c r="I114" s="3">
        <f>(F114-E114+1)/3-1</f>
        <v>532</v>
      </c>
      <c r="J114" t="s">
        <v>327</v>
      </c>
      <c r="K114" t="s">
        <v>328</v>
      </c>
      <c r="L114" t="s">
        <v>14</v>
      </c>
      <c r="M114" t="s">
        <v>329</v>
      </c>
      <c r="N114" t="s">
        <v>330</v>
      </c>
    </row>
    <row r="115" spans="1:14">
      <c r="A115">
        <v>24667355</v>
      </c>
      <c r="B115" t="s">
        <v>322</v>
      </c>
      <c r="C115">
        <v>177</v>
      </c>
      <c r="D115">
        <v>516</v>
      </c>
      <c r="E115">
        <v>5644</v>
      </c>
      <c r="F115">
        <v>7353</v>
      </c>
      <c r="G115" s="4">
        <v>5.8599999999999999E-64</v>
      </c>
      <c r="H115" s="2">
        <v>5128</v>
      </c>
      <c r="I115" s="3">
        <f>(F115-E115+1)/3-1</f>
        <v>569</v>
      </c>
      <c r="J115" t="s">
        <v>331</v>
      </c>
      <c r="K115" t="s">
        <v>14</v>
      </c>
      <c r="L115" t="s">
        <v>332</v>
      </c>
      <c r="M115" t="s">
        <v>333</v>
      </c>
      <c r="N115" t="s">
        <v>334</v>
      </c>
    </row>
    <row r="116" spans="1:14">
      <c r="A116">
        <v>26685788</v>
      </c>
      <c r="B116" t="s">
        <v>335</v>
      </c>
      <c r="C116">
        <v>2285</v>
      </c>
      <c r="D116">
        <v>2642</v>
      </c>
      <c r="E116">
        <v>1</v>
      </c>
      <c r="F116">
        <v>384</v>
      </c>
      <c r="G116" s="4">
        <v>7.2499999999999994E-8</v>
      </c>
      <c r="H116" s="2">
        <v>-1901</v>
      </c>
      <c r="I116" s="3">
        <f>(F116-E116+1)/3-1</f>
        <v>127</v>
      </c>
      <c r="J116" t="s">
        <v>14</v>
      </c>
      <c r="K116" t="s">
        <v>14</v>
      </c>
      <c r="L116" t="s">
        <v>310</v>
      </c>
      <c r="M116" t="s">
        <v>336</v>
      </c>
      <c r="N116" t="s">
        <v>337</v>
      </c>
    </row>
    <row r="117" spans="1:14">
      <c r="A117">
        <v>26685788</v>
      </c>
      <c r="B117" t="s">
        <v>335</v>
      </c>
      <c r="C117">
        <v>2285</v>
      </c>
      <c r="D117">
        <v>2642</v>
      </c>
      <c r="E117">
        <v>384</v>
      </c>
      <c r="F117">
        <v>1781</v>
      </c>
      <c r="G117" s="4">
        <v>5.2200000000000002E-5</v>
      </c>
      <c r="H117" s="2">
        <v>-504</v>
      </c>
      <c r="I117" s="3">
        <f>(F117-E117+1)/3-1</f>
        <v>465</v>
      </c>
      <c r="J117" t="s">
        <v>306</v>
      </c>
      <c r="K117" t="s">
        <v>14</v>
      </c>
      <c r="L117" t="s">
        <v>307</v>
      </c>
      <c r="M117" t="s">
        <v>338</v>
      </c>
      <c r="N117" t="s">
        <v>339</v>
      </c>
    </row>
    <row r="118" spans="1:14">
      <c r="A118">
        <v>26685788</v>
      </c>
      <c r="B118" t="s">
        <v>335</v>
      </c>
      <c r="C118">
        <v>2285</v>
      </c>
      <c r="D118">
        <v>2642</v>
      </c>
      <c r="E118">
        <v>4228</v>
      </c>
      <c r="F118">
        <v>4878</v>
      </c>
      <c r="G118" s="4">
        <v>1.9300000000000001E-8</v>
      </c>
      <c r="H118" s="2">
        <v>1586</v>
      </c>
      <c r="I118" s="3">
        <f>(F118-E118+1)/3-1</f>
        <v>216</v>
      </c>
      <c r="J118" t="s">
        <v>14</v>
      </c>
      <c r="K118" t="s">
        <v>14</v>
      </c>
      <c r="L118" t="s">
        <v>14</v>
      </c>
      <c r="M118" t="s">
        <v>340</v>
      </c>
      <c r="N118" t="s">
        <v>341</v>
      </c>
    </row>
    <row r="119" spans="1:14">
      <c r="A119">
        <v>26685788</v>
      </c>
      <c r="B119" t="s">
        <v>335</v>
      </c>
      <c r="C119">
        <v>2285</v>
      </c>
      <c r="D119">
        <v>2642</v>
      </c>
      <c r="E119">
        <v>5183</v>
      </c>
      <c r="F119">
        <v>5788</v>
      </c>
      <c r="G119" s="4">
        <v>9.1999999999999996E-12</v>
      </c>
      <c r="H119" s="2">
        <v>2541</v>
      </c>
      <c r="I119" s="3">
        <f>(F119-E119+1)/3-1</f>
        <v>201</v>
      </c>
      <c r="J119" t="s">
        <v>14</v>
      </c>
      <c r="K119" t="s">
        <v>14</v>
      </c>
      <c r="L119" t="s">
        <v>14</v>
      </c>
      <c r="M119" t="s">
        <v>342</v>
      </c>
      <c r="N119" t="s">
        <v>343</v>
      </c>
    </row>
    <row r="120" spans="1:14">
      <c r="A120">
        <v>30325587</v>
      </c>
      <c r="B120" t="s">
        <v>344</v>
      </c>
      <c r="C120">
        <v>531</v>
      </c>
      <c r="D120">
        <v>784</v>
      </c>
      <c r="E120">
        <v>213</v>
      </c>
      <c r="F120">
        <v>959</v>
      </c>
      <c r="G120" s="4">
        <v>2.8899999999999999E-6</v>
      </c>
      <c r="H120" s="2">
        <v>-571</v>
      </c>
      <c r="I120" s="3">
        <f>(F120-E120+1)/3-1</f>
        <v>248</v>
      </c>
      <c r="J120" t="s">
        <v>14</v>
      </c>
      <c r="K120" t="s">
        <v>14</v>
      </c>
      <c r="L120" t="s">
        <v>14</v>
      </c>
      <c r="M120" t="s">
        <v>345</v>
      </c>
      <c r="N120" t="s">
        <v>346</v>
      </c>
    </row>
    <row r="121" spans="1:14">
      <c r="A121">
        <v>30325587</v>
      </c>
      <c r="B121" t="s">
        <v>344</v>
      </c>
      <c r="C121">
        <v>531</v>
      </c>
      <c r="D121">
        <v>784</v>
      </c>
      <c r="E121">
        <v>2066</v>
      </c>
      <c r="F121">
        <v>3250</v>
      </c>
      <c r="G121" s="4">
        <v>6.9699999999999996E-82</v>
      </c>
      <c r="H121" s="2">
        <v>1282</v>
      </c>
      <c r="I121" s="3">
        <f>(F121-E121+1)/3-1</f>
        <v>394</v>
      </c>
      <c r="J121" t="s">
        <v>347</v>
      </c>
      <c r="K121" t="s">
        <v>14</v>
      </c>
      <c r="L121" t="s">
        <v>348</v>
      </c>
      <c r="M121" t="s">
        <v>349</v>
      </c>
      <c r="N121" t="s">
        <v>350</v>
      </c>
    </row>
    <row r="122" spans="1:14">
      <c r="A122">
        <v>30325587</v>
      </c>
      <c r="B122" t="s">
        <v>344</v>
      </c>
      <c r="C122">
        <v>531</v>
      </c>
      <c r="D122">
        <v>784</v>
      </c>
      <c r="E122">
        <v>7980</v>
      </c>
      <c r="F122">
        <v>11027</v>
      </c>
      <c r="G122" s="4">
        <v>1.2999999999999999E-5</v>
      </c>
      <c r="H122" s="2">
        <v>7196</v>
      </c>
      <c r="I122" s="3">
        <f>(F122-E122+1)/3-1</f>
        <v>1015</v>
      </c>
      <c r="J122" t="s">
        <v>14</v>
      </c>
      <c r="K122" t="s">
        <v>14</v>
      </c>
      <c r="L122" t="s">
        <v>14</v>
      </c>
      <c r="M122" t="s">
        <v>351</v>
      </c>
      <c r="N122" t="s">
        <v>352</v>
      </c>
    </row>
    <row r="123" spans="1:14">
      <c r="A123">
        <v>30325587</v>
      </c>
      <c r="B123" t="s">
        <v>344</v>
      </c>
      <c r="C123">
        <v>531</v>
      </c>
      <c r="D123">
        <v>784</v>
      </c>
      <c r="E123">
        <v>11059</v>
      </c>
      <c r="F123">
        <v>12282</v>
      </c>
      <c r="G123" s="1">
        <v>5.1730000000000005E-4</v>
      </c>
      <c r="H123" s="2">
        <v>10275</v>
      </c>
      <c r="I123" s="3">
        <f>(F123-E123+1)/3-1</f>
        <v>407</v>
      </c>
      <c r="J123" t="s">
        <v>14</v>
      </c>
      <c r="K123" t="s">
        <v>14</v>
      </c>
      <c r="L123" t="s">
        <v>14</v>
      </c>
      <c r="M123" t="s">
        <v>353</v>
      </c>
      <c r="N123" t="s">
        <v>354</v>
      </c>
    </row>
    <row r="124" spans="1:14">
      <c r="A124">
        <v>30325587</v>
      </c>
      <c r="B124" t="s">
        <v>344</v>
      </c>
      <c r="C124">
        <v>531</v>
      </c>
      <c r="D124">
        <v>784</v>
      </c>
      <c r="E124">
        <v>14104</v>
      </c>
      <c r="F124">
        <v>14934</v>
      </c>
      <c r="G124" s="4">
        <v>2.84E-8</v>
      </c>
      <c r="H124" s="2">
        <v>13320</v>
      </c>
      <c r="I124" s="3">
        <f>(F124-E124+1)/3-1</f>
        <v>276</v>
      </c>
      <c r="J124" t="s">
        <v>355</v>
      </c>
      <c r="K124" t="s">
        <v>14</v>
      </c>
      <c r="L124" t="s">
        <v>356</v>
      </c>
      <c r="M124" t="s">
        <v>357</v>
      </c>
      <c r="N124" t="s">
        <v>358</v>
      </c>
    </row>
    <row r="125" spans="1:14">
      <c r="A125">
        <v>30325587</v>
      </c>
      <c r="B125" t="s">
        <v>344</v>
      </c>
      <c r="C125">
        <v>531</v>
      </c>
      <c r="D125">
        <v>784</v>
      </c>
      <c r="E125">
        <v>15033</v>
      </c>
      <c r="F125">
        <v>18026</v>
      </c>
      <c r="G125" s="4">
        <v>2.1999999999999999E-5</v>
      </c>
      <c r="H125" s="2">
        <v>14249</v>
      </c>
      <c r="I125" s="3">
        <f>(F125-E125+1)/3-1</f>
        <v>997</v>
      </c>
      <c r="J125" t="s">
        <v>14</v>
      </c>
      <c r="K125" t="s">
        <v>14</v>
      </c>
      <c r="L125" t="s">
        <v>359</v>
      </c>
      <c r="M125" t="s">
        <v>360</v>
      </c>
      <c r="N125" t="s">
        <v>361</v>
      </c>
    </row>
    <row r="126" spans="1:14">
      <c r="A126">
        <v>30325587</v>
      </c>
      <c r="B126" t="s">
        <v>344</v>
      </c>
      <c r="C126">
        <v>531</v>
      </c>
      <c r="D126">
        <v>784</v>
      </c>
      <c r="E126">
        <v>18030</v>
      </c>
      <c r="F126">
        <v>19001</v>
      </c>
      <c r="G126" s="4">
        <v>2E-8</v>
      </c>
      <c r="H126" s="2">
        <v>17246</v>
      </c>
      <c r="I126" s="3">
        <f>(F126-E126+1)/3-1</f>
        <v>323</v>
      </c>
      <c r="J126" t="s">
        <v>362</v>
      </c>
      <c r="K126" t="s">
        <v>363</v>
      </c>
      <c r="L126" t="s">
        <v>364</v>
      </c>
      <c r="M126" t="s">
        <v>365</v>
      </c>
      <c r="N126" t="s">
        <v>366</v>
      </c>
    </row>
    <row r="127" spans="1:14">
      <c r="A127">
        <v>30325587</v>
      </c>
      <c r="B127" t="s">
        <v>344</v>
      </c>
      <c r="C127">
        <v>531</v>
      </c>
      <c r="D127">
        <v>784</v>
      </c>
      <c r="E127">
        <v>20274</v>
      </c>
      <c r="F127">
        <v>20783</v>
      </c>
      <c r="G127" s="4">
        <v>3.4400000000000003E-5</v>
      </c>
      <c r="H127" s="2">
        <v>19490</v>
      </c>
      <c r="I127" s="3">
        <f>(F127-E127+1)/3-1</f>
        <v>169</v>
      </c>
      <c r="J127" t="s">
        <v>14</v>
      </c>
      <c r="K127" t="s">
        <v>14</v>
      </c>
      <c r="L127" t="s">
        <v>14</v>
      </c>
      <c r="M127" t="s">
        <v>367</v>
      </c>
      <c r="N127" t="s">
        <v>368</v>
      </c>
    </row>
    <row r="128" spans="1:14">
      <c r="A128">
        <v>33416756</v>
      </c>
      <c r="B128" t="s">
        <v>369</v>
      </c>
      <c r="C128">
        <v>374</v>
      </c>
      <c r="D128">
        <v>784</v>
      </c>
      <c r="E128">
        <v>4163</v>
      </c>
      <c r="F128">
        <v>6754</v>
      </c>
      <c r="G128" s="1">
        <v>6.6169999999999998E-4</v>
      </c>
      <c r="H128" s="2">
        <v>3379</v>
      </c>
      <c r="I128" s="3">
        <f>(F128-E128+1)/3-1</f>
        <v>863</v>
      </c>
      <c r="J128" t="s">
        <v>370</v>
      </c>
      <c r="K128" t="s">
        <v>14</v>
      </c>
      <c r="L128" t="s">
        <v>371</v>
      </c>
      <c r="M128" t="s">
        <v>372</v>
      </c>
      <c r="N128" t="s">
        <v>373</v>
      </c>
    </row>
    <row r="129" spans="1:14">
      <c r="A129">
        <v>36816372</v>
      </c>
      <c r="B129" t="s">
        <v>374</v>
      </c>
      <c r="C129">
        <v>6010</v>
      </c>
      <c r="D129">
        <v>6337</v>
      </c>
      <c r="E129">
        <v>3</v>
      </c>
      <c r="F129">
        <v>590</v>
      </c>
      <c r="G129" s="4">
        <v>4.4000000000000002E-107</v>
      </c>
      <c r="H129" s="2">
        <v>-5420</v>
      </c>
      <c r="I129" s="3">
        <f>(F129-E129+1)/3-1</f>
        <v>195</v>
      </c>
      <c r="J129" t="s">
        <v>375</v>
      </c>
      <c r="K129" t="s">
        <v>376</v>
      </c>
      <c r="L129" t="s">
        <v>377</v>
      </c>
      <c r="M129" t="s">
        <v>378</v>
      </c>
      <c r="N129" t="s">
        <v>379</v>
      </c>
    </row>
    <row r="130" spans="1:14">
      <c r="A130">
        <v>36816372</v>
      </c>
      <c r="B130" t="s">
        <v>374</v>
      </c>
      <c r="C130">
        <v>6010</v>
      </c>
      <c r="D130">
        <v>6337</v>
      </c>
      <c r="E130">
        <v>683</v>
      </c>
      <c r="F130">
        <v>1573</v>
      </c>
      <c r="G130" s="4">
        <v>1.71E-160</v>
      </c>
      <c r="H130" s="2">
        <v>-4437</v>
      </c>
      <c r="I130" s="3">
        <f>(F130-E130+1)/3-1</f>
        <v>296</v>
      </c>
      <c r="J130" t="s">
        <v>380</v>
      </c>
      <c r="K130" t="s">
        <v>14</v>
      </c>
      <c r="L130" t="s">
        <v>28</v>
      </c>
      <c r="M130" t="s">
        <v>381</v>
      </c>
      <c r="N130" t="s">
        <v>382</v>
      </c>
    </row>
    <row r="131" spans="1:14">
      <c r="A131">
        <v>36816372</v>
      </c>
      <c r="B131" t="s">
        <v>374</v>
      </c>
      <c r="C131">
        <v>6010</v>
      </c>
      <c r="D131">
        <v>6337</v>
      </c>
      <c r="E131">
        <v>1722</v>
      </c>
      <c r="F131">
        <v>3341</v>
      </c>
      <c r="G131" s="4">
        <v>4.4900000000000002E-213</v>
      </c>
      <c r="H131" s="2">
        <v>-2669</v>
      </c>
      <c r="I131" s="3">
        <f>(F131-E131+1)/3-1</f>
        <v>539</v>
      </c>
      <c r="J131" t="s">
        <v>383</v>
      </c>
      <c r="K131" t="s">
        <v>14</v>
      </c>
      <c r="L131" t="s">
        <v>384</v>
      </c>
      <c r="M131" t="s">
        <v>385</v>
      </c>
      <c r="N131" t="s">
        <v>386</v>
      </c>
    </row>
    <row r="132" spans="1:14">
      <c r="A132">
        <v>36816372</v>
      </c>
      <c r="B132" t="s">
        <v>374</v>
      </c>
      <c r="C132">
        <v>6010</v>
      </c>
      <c r="D132">
        <v>6337</v>
      </c>
      <c r="E132">
        <v>3338</v>
      </c>
      <c r="F132">
        <v>5719</v>
      </c>
      <c r="G132" s="1">
        <v>0</v>
      </c>
      <c r="H132" s="2">
        <v>-291</v>
      </c>
      <c r="I132" s="3">
        <f>(F132-E132+1)/3-1</f>
        <v>793</v>
      </c>
      <c r="J132" t="s">
        <v>387</v>
      </c>
      <c r="K132" t="s">
        <v>14</v>
      </c>
      <c r="L132" t="s">
        <v>388</v>
      </c>
      <c r="M132" t="s">
        <v>389</v>
      </c>
      <c r="N132" t="s">
        <v>390</v>
      </c>
    </row>
    <row r="133" spans="1:14">
      <c r="A133">
        <v>40696387</v>
      </c>
      <c r="B133" t="s">
        <v>391</v>
      </c>
      <c r="C133">
        <v>1281</v>
      </c>
      <c r="D133">
        <v>1561</v>
      </c>
      <c r="E133">
        <v>3576</v>
      </c>
      <c r="F133">
        <v>4466</v>
      </c>
      <c r="G133" s="4">
        <v>4.4200000000000004E-18</v>
      </c>
      <c r="H133" s="2">
        <v>2015</v>
      </c>
      <c r="I133" s="3">
        <f>(F133-E133+1)/3-1</f>
        <v>296</v>
      </c>
      <c r="J133" t="s">
        <v>14</v>
      </c>
      <c r="K133" t="s">
        <v>14</v>
      </c>
      <c r="L133" t="s">
        <v>14</v>
      </c>
      <c r="M133" t="s">
        <v>392</v>
      </c>
      <c r="N133" t="s">
        <v>393</v>
      </c>
    </row>
    <row r="134" spans="1:14">
      <c r="A134">
        <v>40696387</v>
      </c>
      <c r="B134" t="s">
        <v>391</v>
      </c>
      <c r="C134">
        <v>1281</v>
      </c>
      <c r="D134">
        <v>1561</v>
      </c>
      <c r="E134">
        <v>5729</v>
      </c>
      <c r="F134">
        <v>6385</v>
      </c>
      <c r="G134" s="4">
        <v>8.8000000000000003E-77</v>
      </c>
      <c r="H134" s="2">
        <v>4168</v>
      </c>
      <c r="I134" s="3">
        <f>(F134-E134+1)/3-1</f>
        <v>218</v>
      </c>
      <c r="J134" t="s">
        <v>14</v>
      </c>
      <c r="K134" t="s">
        <v>14</v>
      </c>
      <c r="L134" t="s">
        <v>14</v>
      </c>
      <c r="M134" t="s">
        <v>394</v>
      </c>
      <c r="N134" t="s">
        <v>395</v>
      </c>
    </row>
    <row r="135" spans="1:14">
      <c r="A135">
        <v>50975530</v>
      </c>
      <c r="B135" t="s">
        <v>396</v>
      </c>
      <c r="C135">
        <v>5150</v>
      </c>
      <c r="D135">
        <v>5507</v>
      </c>
      <c r="E135">
        <v>1710</v>
      </c>
      <c r="F135">
        <v>2609</v>
      </c>
      <c r="G135" s="4">
        <v>6.0400000000000006E-11</v>
      </c>
      <c r="H135" s="2">
        <v>-2541</v>
      </c>
      <c r="I135" s="3">
        <f>(F135-E135+1)/3-1</f>
        <v>299</v>
      </c>
      <c r="J135" t="s">
        <v>14</v>
      </c>
      <c r="K135" t="s">
        <v>14</v>
      </c>
      <c r="L135" t="s">
        <v>14</v>
      </c>
      <c r="M135" t="s">
        <v>397</v>
      </c>
      <c r="N135" t="s">
        <v>398</v>
      </c>
    </row>
    <row r="136" spans="1:14">
      <c r="A136">
        <v>50975530</v>
      </c>
      <c r="B136" t="s">
        <v>396</v>
      </c>
      <c r="C136">
        <v>5150</v>
      </c>
      <c r="D136">
        <v>5507</v>
      </c>
      <c r="E136">
        <v>2914</v>
      </c>
      <c r="F136">
        <v>3564</v>
      </c>
      <c r="G136" s="4">
        <v>1.9300000000000001E-8</v>
      </c>
      <c r="H136" s="2">
        <v>-1586</v>
      </c>
      <c r="I136" s="3">
        <f>(F136-E136+1)/3-1</f>
        <v>216</v>
      </c>
      <c r="J136" t="s">
        <v>14</v>
      </c>
      <c r="K136" t="s">
        <v>14</v>
      </c>
      <c r="L136" t="s">
        <v>14</v>
      </c>
      <c r="M136" t="s">
        <v>399</v>
      </c>
      <c r="N136" t="s">
        <v>400</v>
      </c>
    </row>
    <row r="137" spans="1:14">
      <c r="A137">
        <v>59294962</v>
      </c>
      <c r="B137" t="s">
        <v>401</v>
      </c>
      <c r="C137">
        <v>3449</v>
      </c>
      <c r="D137">
        <v>3806</v>
      </c>
      <c r="E137">
        <v>1</v>
      </c>
      <c r="F137">
        <v>1548</v>
      </c>
      <c r="G137" s="4">
        <v>1.9199999999999999E-19</v>
      </c>
      <c r="H137" s="2">
        <v>-1901</v>
      </c>
      <c r="I137" s="3">
        <f>(F137-E137+1)/3-1</f>
        <v>515</v>
      </c>
      <c r="J137" t="s">
        <v>14</v>
      </c>
      <c r="K137" t="s">
        <v>14</v>
      </c>
      <c r="L137" t="s">
        <v>310</v>
      </c>
      <c r="M137" t="s">
        <v>402</v>
      </c>
      <c r="N137" t="s">
        <v>403</v>
      </c>
    </row>
    <row r="138" spans="1:14">
      <c r="A138">
        <v>59294962</v>
      </c>
      <c r="B138" t="s">
        <v>401</v>
      </c>
      <c r="C138">
        <v>3449</v>
      </c>
      <c r="D138">
        <v>3806</v>
      </c>
      <c r="E138">
        <v>1548</v>
      </c>
      <c r="F138">
        <v>2945</v>
      </c>
      <c r="G138" s="4">
        <v>5.2200000000000002E-5</v>
      </c>
      <c r="H138" s="2">
        <v>-504</v>
      </c>
      <c r="I138" s="3">
        <f>(F138-E138+1)/3-1</f>
        <v>465</v>
      </c>
      <c r="J138" t="s">
        <v>306</v>
      </c>
      <c r="K138" t="s">
        <v>14</v>
      </c>
      <c r="L138" t="s">
        <v>307</v>
      </c>
      <c r="M138" t="s">
        <v>404</v>
      </c>
      <c r="N138" t="s">
        <v>405</v>
      </c>
    </row>
    <row r="139" spans="1:14">
      <c r="A139">
        <v>63354286</v>
      </c>
      <c r="B139" t="s">
        <v>406</v>
      </c>
      <c r="C139">
        <v>2847</v>
      </c>
      <c r="D139">
        <v>3143</v>
      </c>
      <c r="E139">
        <v>1</v>
      </c>
      <c r="F139">
        <v>765</v>
      </c>
      <c r="G139" s="4">
        <v>3.2300000000000002E-10</v>
      </c>
      <c r="H139" s="2">
        <v>-2082</v>
      </c>
      <c r="I139" s="3">
        <f>(F139-E139+1)/3-1</f>
        <v>254</v>
      </c>
      <c r="J139" t="s">
        <v>407</v>
      </c>
      <c r="K139" t="s">
        <v>14</v>
      </c>
      <c r="L139" t="s">
        <v>408</v>
      </c>
      <c r="M139" t="s">
        <v>409</v>
      </c>
      <c r="N139" t="s">
        <v>410</v>
      </c>
    </row>
    <row r="140" spans="1:14">
      <c r="A140">
        <v>63354286</v>
      </c>
      <c r="B140" t="s">
        <v>406</v>
      </c>
      <c r="C140">
        <v>2847</v>
      </c>
      <c r="D140" t="s">
        <v>411</v>
      </c>
      <c r="E140">
        <v>3249</v>
      </c>
      <c r="F140">
        <v>4286</v>
      </c>
      <c r="G140" s="4">
        <v>2.9999999999999997E-8</v>
      </c>
      <c r="H140" s="2">
        <v>1037</v>
      </c>
      <c r="I140" s="3">
        <f>(F140-E140+1)/3-1</f>
        <v>345</v>
      </c>
      <c r="J140" t="s">
        <v>412</v>
      </c>
      <c r="K140" t="s">
        <v>412</v>
      </c>
      <c r="L140" t="s">
        <v>412</v>
      </c>
      <c r="M140" t="s">
        <v>413</v>
      </c>
      <c r="N140" t="s">
        <v>414</v>
      </c>
    </row>
    <row r="141" spans="1:14">
      <c r="A141">
        <v>63354286</v>
      </c>
      <c r="B141" t="s">
        <v>406</v>
      </c>
      <c r="C141">
        <v>2847</v>
      </c>
      <c r="D141" t="s">
        <v>411</v>
      </c>
      <c r="E141">
        <v>3249</v>
      </c>
      <c r="F141">
        <v>4286</v>
      </c>
      <c r="G141" s="4">
        <v>6.1999999999999999E-8</v>
      </c>
      <c r="H141" s="2">
        <v>1037</v>
      </c>
      <c r="I141" s="3">
        <f>(F141-E141+1)/3-1</f>
        <v>345</v>
      </c>
      <c r="J141" t="s">
        <v>415</v>
      </c>
      <c r="K141" t="s">
        <v>415</v>
      </c>
      <c r="L141" t="s">
        <v>415</v>
      </c>
      <c r="M141" t="s">
        <v>413</v>
      </c>
      <c r="N141" t="s">
        <v>414</v>
      </c>
    </row>
    <row r="142" spans="1:14">
      <c r="A142">
        <v>63354286</v>
      </c>
      <c r="B142" t="s">
        <v>406</v>
      </c>
      <c r="C142">
        <v>2847</v>
      </c>
      <c r="D142">
        <v>3143</v>
      </c>
      <c r="E142">
        <v>3249</v>
      </c>
      <c r="F142">
        <v>4286</v>
      </c>
      <c r="G142" s="4">
        <v>1.2300000000000001E-30</v>
      </c>
      <c r="H142" s="2">
        <v>106</v>
      </c>
      <c r="I142" s="3">
        <f>(F142-E142+1)/3-1</f>
        <v>345</v>
      </c>
      <c r="J142" t="s">
        <v>416</v>
      </c>
      <c r="K142" t="s">
        <v>14</v>
      </c>
      <c r="L142" t="s">
        <v>417</v>
      </c>
      <c r="M142" t="s">
        <v>413</v>
      </c>
      <c r="N142" t="s">
        <v>414</v>
      </c>
    </row>
    <row r="143" spans="1:14">
      <c r="A143">
        <v>84653703</v>
      </c>
      <c r="B143" t="s">
        <v>418</v>
      </c>
      <c r="C143">
        <v>97</v>
      </c>
      <c r="D143">
        <v>326</v>
      </c>
      <c r="E143">
        <v>416</v>
      </c>
      <c r="F143">
        <v>3703</v>
      </c>
      <c r="G143" s="4">
        <v>1.49E-71</v>
      </c>
      <c r="H143" s="2">
        <v>90</v>
      </c>
      <c r="I143" s="3">
        <f>(F143-E143+1)/3-1</f>
        <v>1095</v>
      </c>
      <c r="J143" t="s">
        <v>419</v>
      </c>
      <c r="K143" t="s">
        <v>14</v>
      </c>
      <c r="L143" t="s">
        <v>420</v>
      </c>
      <c r="M143" t="s">
        <v>421</v>
      </c>
      <c r="N143" t="s">
        <v>422</v>
      </c>
    </row>
    <row r="144" spans="1:14">
      <c r="A144">
        <v>90913183</v>
      </c>
      <c r="B144" t="s">
        <v>423</v>
      </c>
      <c r="C144">
        <v>451</v>
      </c>
      <c r="D144">
        <v>719</v>
      </c>
      <c r="E144">
        <v>97</v>
      </c>
      <c r="F144">
        <v>930</v>
      </c>
      <c r="G144" s="4">
        <v>9.9099999999999996E-12</v>
      </c>
      <c r="H144" s="2">
        <v>-622</v>
      </c>
      <c r="I144" s="3">
        <f>(F144-E144+1)/3-1</f>
        <v>277</v>
      </c>
      <c r="J144" t="s">
        <v>14</v>
      </c>
      <c r="K144" t="s">
        <v>14</v>
      </c>
      <c r="L144" t="s">
        <v>424</v>
      </c>
      <c r="M144" t="s">
        <v>425</v>
      </c>
      <c r="N144" t="s">
        <v>426</v>
      </c>
    </row>
    <row r="145" spans="1:14">
      <c r="A145">
        <v>90913183</v>
      </c>
      <c r="B145" t="s">
        <v>423</v>
      </c>
      <c r="C145">
        <v>451</v>
      </c>
      <c r="D145">
        <v>719</v>
      </c>
      <c r="E145">
        <v>2439</v>
      </c>
      <c r="F145">
        <v>3182</v>
      </c>
      <c r="G145" s="4">
        <v>1.84E-36</v>
      </c>
      <c r="H145" s="2">
        <v>1720</v>
      </c>
      <c r="I145" s="3">
        <f>(F145-E145+1)/3-1</f>
        <v>247</v>
      </c>
      <c r="J145" t="s">
        <v>14</v>
      </c>
      <c r="K145" t="s">
        <v>14</v>
      </c>
      <c r="L145" t="s">
        <v>427</v>
      </c>
      <c r="M145" t="s">
        <v>428</v>
      </c>
      <c r="N145" t="s">
        <v>429</v>
      </c>
    </row>
    <row r="146" spans="1:14">
      <c r="A146">
        <v>94463112</v>
      </c>
      <c r="B146" t="s">
        <v>430</v>
      </c>
      <c r="C146">
        <v>712</v>
      </c>
      <c r="D146">
        <v>978</v>
      </c>
      <c r="E146">
        <v>163</v>
      </c>
      <c r="F146">
        <v>438</v>
      </c>
      <c r="G146" s="4">
        <v>9.8800000000000001E-39</v>
      </c>
      <c r="H146" s="2">
        <v>-274</v>
      </c>
      <c r="I146" s="3">
        <f>(F146-E146+1)/3-1</f>
        <v>91</v>
      </c>
      <c r="J146" t="s">
        <v>431</v>
      </c>
      <c r="K146" t="s">
        <v>14</v>
      </c>
      <c r="L146" t="s">
        <v>432</v>
      </c>
      <c r="M146" t="s">
        <v>433</v>
      </c>
      <c r="N146" t="s">
        <v>434</v>
      </c>
    </row>
    <row r="147" spans="1:14">
      <c r="A147">
        <v>94463112</v>
      </c>
      <c r="B147" t="s">
        <v>430</v>
      </c>
      <c r="C147">
        <v>712</v>
      </c>
      <c r="D147">
        <v>978</v>
      </c>
      <c r="E147">
        <v>990</v>
      </c>
      <c r="F147">
        <v>1841</v>
      </c>
      <c r="G147" s="4">
        <v>9.5700000000000004E-132</v>
      </c>
      <c r="H147" s="2">
        <v>12</v>
      </c>
      <c r="I147" s="3">
        <f>(F147-E147+1)/3-1</f>
        <v>283</v>
      </c>
      <c r="J147" t="s">
        <v>435</v>
      </c>
      <c r="K147" t="s">
        <v>14</v>
      </c>
      <c r="L147" t="s">
        <v>436</v>
      </c>
      <c r="M147" t="s">
        <v>437</v>
      </c>
      <c r="N147" t="s">
        <v>438</v>
      </c>
    </row>
    <row r="148" spans="1:14">
      <c r="A148">
        <v>94463112</v>
      </c>
      <c r="B148" t="s">
        <v>430</v>
      </c>
      <c r="C148">
        <v>712</v>
      </c>
      <c r="D148">
        <v>978</v>
      </c>
      <c r="E148">
        <v>1967</v>
      </c>
      <c r="F148">
        <v>2794</v>
      </c>
      <c r="G148" s="4">
        <v>3.3E-141</v>
      </c>
      <c r="H148" s="2">
        <v>989</v>
      </c>
      <c r="I148" s="3">
        <f>(F148-E148+1)/3-1</f>
        <v>275</v>
      </c>
      <c r="J148" t="s">
        <v>27</v>
      </c>
      <c r="K148" t="s">
        <v>14</v>
      </c>
      <c r="L148" t="s">
        <v>251</v>
      </c>
      <c r="M148" t="s">
        <v>439</v>
      </c>
      <c r="N148" t="s">
        <v>440</v>
      </c>
    </row>
    <row r="149" spans="1:14">
      <c r="A149">
        <v>101823818</v>
      </c>
      <c r="B149" t="s">
        <v>441</v>
      </c>
      <c r="C149">
        <v>820</v>
      </c>
      <c r="D149">
        <v>1164</v>
      </c>
      <c r="E149">
        <v>1</v>
      </c>
      <c r="F149">
        <v>1527</v>
      </c>
      <c r="G149" s="4">
        <v>4.6600000000000003E-63</v>
      </c>
      <c r="H149" s="2">
        <v>-1163</v>
      </c>
      <c r="I149" s="3">
        <f>(F149-E149+1)/3-1</f>
        <v>508</v>
      </c>
      <c r="J149" t="s">
        <v>442</v>
      </c>
      <c r="K149" t="s">
        <v>14</v>
      </c>
      <c r="L149" t="s">
        <v>148</v>
      </c>
      <c r="M149" t="s">
        <v>443</v>
      </c>
      <c r="N149" t="s">
        <v>444</v>
      </c>
    </row>
    <row r="150" spans="1:14">
      <c r="A150">
        <v>101823818</v>
      </c>
      <c r="B150" t="s">
        <v>441</v>
      </c>
      <c r="C150">
        <v>820</v>
      </c>
      <c r="D150">
        <v>1164</v>
      </c>
      <c r="E150">
        <v>2054</v>
      </c>
      <c r="F150">
        <v>3169</v>
      </c>
      <c r="G150" s="4">
        <v>1.5699999999999999E-25</v>
      </c>
      <c r="H150" s="2">
        <v>890</v>
      </c>
      <c r="I150" s="3">
        <f>(F150-E150+1)/3-1</f>
        <v>371</v>
      </c>
      <c r="J150" t="s">
        <v>445</v>
      </c>
      <c r="K150" t="s">
        <v>14</v>
      </c>
      <c r="L150" t="s">
        <v>446</v>
      </c>
      <c r="M150" t="s">
        <v>447</v>
      </c>
      <c r="N150" t="s">
        <v>448</v>
      </c>
    </row>
    <row r="151" spans="1:14">
      <c r="A151">
        <v>101823818</v>
      </c>
      <c r="B151" t="s">
        <v>441</v>
      </c>
      <c r="C151">
        <v>820</v>
      </c>
      <c r="D151">
        <v>1164</v>
      </c>
      <c r="E151">
        <v>3188</v>
      </c>
      <c r="F151">
        <v>3817</v>
      </c>
      <c r="G151" s="4">
        <v>2.6499999999999999E-19</v>
      </c>
      <c r="H151" s="2">
        <v>2024</v>
      </c>
      <c r="I151" s="3">
        <f>(F151-E151+1)/3-1</f>
        <v>209</v>
      </c>
      <c r="J151" t="s">
        <v>151</v>
      </c>
      <c r="K151" t="s">
        <v>152</v>
      </c>
      <c r="L151" t="s">
        <v>153</v>
      </c>
      <c r="M151" t="s">
        <v>449</v>
      </c>
      <c r="N151" t="s">
        <v>450</v>
      </c>
    </row>
    <row r="152" spans="1:14">
      <c r="A152">
        <v>103452941</v>
      </c>
      <c r="B152" t="s">
        <v>451</v>
      </c>
      <c r="C152">
        <v>545</v>
      </c>
      <c r="D152">
        <v>927</v>
      </c>
      <c r="E152">
        <v>214</v>
      </c>
      <c r="F152">
        <v>2940</v>
      </c>
      <c r="G152" s="4">
        <v>1.8099999999999999E-40</v>
      </c>
      <c r="H152" s="2">
        <v>-713</v>
      </c>
      <c r="I152" s="3">
        <f>(F152-E152+1)/3-1</f>
        <v>908</v>
      </c>
      <c r="J152" t="s">
        <v>14</v>
      </c>
      <c r="K152" t="s">
        <v>14</v>
      </c>
      <c r="L152" t="s">
        <v>14</v>
      </c>
      <c r="M152" t="s">
        <v>452</v>
      </c>
      <c r="N152" t="s">
        <v>453</v>
      </c>
    </row>
    <row r="153" spans="1:14">
      <c r="A153">
        <v>104514230</v>
      </c>
      <c r="B153" t="s">
        <v>454</v>
      </c>
      <c r="C153">
        <v>11759</v>
      </c>
      <c r="D153">
        <v>13473</v>
      </c>
      <c r="E153">
        <v>198</v>
      </c>
      <c r="F153">
        <v>1481</v>
      </c>
      <c r="G153" s="4">
        <v>3.4400000000000001E-184</v>
      </c>
      <c r="H153" s="2">
        <v>-10278</v>
      </c>
      <c r="I153" s="3">
        <f>(F153-E153+1)/3-1</f>
        <v>427</v>
      </c>
      <c r="J153" t="s">
        <v>455</v>
      </c>
      <c r="K153" t="s">
        <v>14</v>
      </c>
      <c r="L153" t="s">
        <v>456</v>
      </c>
      <c r="M153" t="s">
        <v>457</v>
      </c>
      <c r="N153" t="s">
        <v>458</v>
      </c>
    </row>
    <row r="154" spans="1:14">
      <c r="A154">
        <v>104514230</v>
      </c>
      <c r="B154" t="s">
        <v>454</v>
      </c>
      <c r="C154">
        <v>11759</v>
      </c>
      <c r="D154">
        <v>13473</v>
      </c>
      <c r="E154">
        <v>2630</v>
      </c>
      <c r="F154">
        <v>2899</v>
      </c>
      <c r="G154" s="4">
        <v>3.27E-31</v>
      </c>
      <c r="H154" s="2">
        <v>-8860</v>
      </c>
      <c r="I154" s="3">
        <f>(F154-E154+1)/3-1</f>
        <v>89</v>
      </c>
      <c r="J154" t="s">
        <v>459</v>
      </c>
      <c r="K154" t="s">
        <v>14</v>
      </c>
      <c r="L154" t="s">
        <v>460</v>
      </c>
      <c r="M154" t="s">
        <v>461</v>
      </c>
      <c r="N154" t="s">
        <v>462</v>
      </c>
    </row>
    <row r="155" spans="1:14">
      <c r="A155">
        <v>104514230</v>
      </c>
      <c r="B155" t="s">
        <v>454</v>
      </c>
      <c r="C155">
        <v>11759</v>
      </c>
      <c r="D155">
        <v>13473</v>
      </c>
      <c r="E155">
        <v>2909</v>
      </c>
      <c r="F155">
        <v>4573</v>
      </c>
      <c r="G155" s="4">
        <v>4.6400000000000003E-83</v>
      </c>
      <c r="H155" s="2">
        <v>-7186</v>
      </c>
      <c r="I155" s="3">
        <f>(F155-E155+1)/3-1</f>
        <v>554</v>
      </c>
      <c r="J155" t="s">
        <v>463</v>
      </c>
      <c r="K155" t="s">
        <v>14</v>
      </c>
      <c r="L155" t="s">
        <v>464</v>
      </c>
      <c r="M155" t="s">
        <v>465</v>
      </c>
      <c r="N155" t="s">
        <v>466</v>
      </c>
    </row>
    <row r="156" spans="1:14">
      <c r="A156">
        <v>104514230</v>
      </c>
      <c r="B156" t="s">
        <v>454</v>
      </c>
      <c r="C156">
        <v>11759</v>
      </c>
      <c r="D156">
        <v>13473</v>
      </c>
      <c r="E156">
        <v>4563</v>
      </c>
      <c r="F156">
        <v>5468</v>
      </c>
      <c r="G156" s="4">
        <v>5.14E-33</v>
      </c>
      <c r="H156" s="2">
        <v>-6291</v>
      </c>
      <c r="I156" s="3">
        <f>(F156-E156+1)/3-1</f>
        <v>301</v>
      </c>
      <c r="J156" t="s">
        <v>14</v>
      </c>
      <c r="K156" t="s">
        <v>14</v>
      </c>
      <c r="L156" t="s">
        <v>467</v>
      </c>
      <c r="M156" t="s">
        <v>468</v>
      </c>
      <c r="N156" t="s">
        <v>469</v>
      </c>
    </row>
    <row r="157" spans="1:14">
      <c r="A157">
        <v>104514230</v>
      </c>
      <c r="B157" t="s">
        <v>454</v>
      </c>
      <c r="C157">
        <v>11759</v>
      </c>
      <c r="D157" t="s">
        <v>470</v>
      </c>
      <c r="E157">
        <v>5646</v>
      </c>
      <c r="F157">
        <v>10349</v>
      </c>
      <c r="G157" s="4">
        <v>7.3000000000000002E-13</v>
      </c>
      <c r="H157" s="2">
        <v>4703</v>
      </c>
      <c r="I157" s="3">
        <f>(F157-E157+1)/3-1</f>
        <v>1567</v>
      </c>
      <c r="J157" t="s">
        <v>471</v>
      </c>
      <c r="K157" t="s">
        <v>471</v>
      </c>
      <c r="L157" t="s">
        <v>471</v>
      </c>
      <c r="M157" t="s">
        <v>472</v>
      </c>
      <c r="N157" t="s">
        <v>473</v>
      </c>
    </row>
    <row r="158" spans="1:14">
      <c r="A158">
        <v>104514230</v>
      </c>
      <c r="B158" t="s">
        <v>454</v>
      </c>
      <c r="C158">
        <v>11759</v>
      </c>
      <c r="D158" t="s">
        <v>470</v>
      </c>
      <c r="E158">
        <v>5646</v>
      </c>
      <c r="F158">
        <v>10349</v>
      </c>
      <c r="G158" s="4">
        <v>3.9000000000000002E-54</v>
      </c>
      <c r="H158" s="2">
        <v>4703</v>
      </c>
      <c r="I158" s="3">
        <f>(F158-E158+1)/3-1</f>
        <v>1567</v>
      </c>
      <c r="J158" t="s">
        <v>474</v>
      </c>
      <c r="K158" t="s">
        <v>474</v>
      </c>
      <c r="L158" t="s">
        <v>474</v>
      </c>
      <c r="M158" t="s">
        <v>472</v>
      </c>
      <c r="N158" t="s">
        <v>473</v>
      </c>
    </row>
    <row r="159" spans="1:14">
      <c r="A159">
        <v>104514230</v>
      </c>
      <c r="B159" t="s">
        <v>454</v>
      </c>
      <c r="C159">
        <v>11759</v>
      </c>
      <c r="D159" t="s">
        <v>470</v>
      </c>
      <c r="E159">
        <v>5646</v>
      </c>
      <c r="F159">
        <v>10349</v>
      </c>
      <c r="G159" s="4">
        <v>5.3999999999999997E-64</v>
      </c>
      <c r="H159" s="2">
        <v>4703</v>
      </c>
      <c r="I159" s="3">
        <f>(F159-E159+1)/3-1</f>
        <v>1567</v>
      </c>
      <c r="J159" t="s">
        <v>475</v>
      </c>
      <c r="K159" t="s">
        <v>475</v>
      </c>
      <c r="L159" t="s">
        <v>475</v>
      </c>
      <c r="M159" t="s">
        <v>472</v>
      </c>
      <c r="N159" t="s">
        <v>473</v>
      </c>
    </row>
    <row r="160" spans="1:14">
      <c r="A160">
        <v>104514230</v>
      </c>
      <c r="B160" t="s">
        <v>454</v>
      </c>
      <c r="C160">
        <v>11759</v>
      </c>
      <c r="D160">
        <v>13473</v>
      </c>
      <c r="E160">
        <v>5646</v>
      </c>
      <c r="F160">
        <v>10349</v>
      </c>
      <c r="G160" s="1">
        <v>0</v>
      </c>
      <c r="H160" s="2">
        <v>-1410</v>
      </c>
      <c r="I160" s="3">
        <f>(F160-E160+1)/3-1</f>
        <v>1567</v>
      </c>
      <c r="J160" t="s">
        <v>476</v>
      </c>
      <c r="K160" t="s">
        <v>477</v>
      </c>
      <c r="L160" t="s">
        <v>478</v>
      </c>
      <c r="M160" t="s">
        <v>472</v>
      </c>
      <c r="N160" t="s">
        <v>473</v>
      </c>
    </row>
    <row r="161" spans="1:14">
      <c r="A161">
        <v>104514230</v>
      </c>
      <c r="B161" t="s">
        <v>454</v>
      </c>
      <c r="C161">
        <v>11759</v>
      </c>
      <c r="D161" t="s">
        <v>479</v>
      </c>
      <c r="E161">
        <v>10346</v>
      </c>
      <c r="F161">
        <v>11239</v>
      </c>
      <c r="G161" s="4">
        <v>1.2000000000000001E-52</v>
      </c>
      <c r="H161" s="2">
        <v>893</v>
      </c>
      <c r="I161" s="3">
        <f>(F161-E161+1)/3-1</f>
        <v>297</v>
      </c>
      <c r="J161" t="s">
        <v>255</v>
      </c>
      <c r="K161" t="s">
        <v>255</v>
      </c>
      <c r="L161" t="s">
        <v>255</v>
      </c>
      <c r="M161" t="s">
        <v>480</v>
      </c>
      <c r="N161" t="s">
        <v>481</v>
      </c>
    </row>
    <row r="162" spans="1:14">
      <c r="A162">
        <v>104514230</v>
      </c>
      <c r="B162" t="s">
        <v>454</v>
      </c>
      <c r="C162">
        <v>11759</v>
      </c>
      <c r="D162">
        <v>13473</v>
      </c>
      <c r="E162">
        <v>10346</v>
      </c>
      <c r="F162">
        <v>11239</v>
      </c>
      <c r="G162" s="4">
        <v>2.5600000000000001E-180</v>
      </c>
      <c r="H162" s="2">
        <v>-520</v>
      </c>
      <c r="I162" s="3">
        <f>(F162-E162+1)/3-1</f>
        <v>297</v>
      </c>
      <c r="J162" t="s">
        <v>258</v>
      </c>
      <c r="K162" t="s">
        <v>259</v>
      </c>
      <c r="L162" t="s">
        <v>260</v>
      </c>
      <c r="M162" t="s">
        <v>480</v>
      </c>
      <c r="N162" t="s">
        <v>481</v>
      </c>
    </row>
    <row r="163" spans="1:14">
      <c r="A163">
        <v>104514230</v>
      </c>
      <c r="B163" t="s">
        <v>454</v>
      </c>
      <c r="C163">
        <v>11759</v>
      </c>
      <c r="D163" t="s">
        <v>482</v>
      </c>
      <c r="E163">
        <v>11294</v>
      </c>
      <c r="F163">
        <v>11641</v>
      </c>
      <c r="G163" s="4">
        <v>1.2E-15</v>
      </c>
      <c r="H163" s="2">
        <v>347</v>
      </c>
      <c r="I163" s="3">
        <f>(F163-E163+1)/3-1</f>
        <v>115</v>
      </c>
      <c r="J163" t="s">
        <v>483</v>
      </c>
      <c r="K163" t="s">
        <v>483</v>
      </c>
      <c r="L163" t="s">
        <v>483</v>
      </c>
      <c r="M163" t="s">
        <v>484</v>
      </c>
      <c r="N163" t="s">
        <v>485</v>
      </c>
    </row>
    <row r="164" spans="1:14">
      <c r="A164">
        <v>104514230</v>
      </c>
      <c r="B164" t="s">
        <v>454</v>
      </c>
      <c r="C164">
        <v>11759</v>
      </c>
      <c r="D164">
        <v>13473</v>
      </c>
      <c r="E164">
        <v>11294</v>
      </c>
      <c r="F164">
        <v>11641</v>
      </c>
      <c r="G164" s="4">
        <v>3.6899999999999999E-68</v>
      </c>
      <c r="H164" s="2">
        <v>-118</v>
      </c>
      <c r="I164" s="3">
        <f>(F164-E164+1)/3-1</f>
        <v>115</v>
      </c>
      <c r="J164" t="s">
        <v>486</v>
      </c>
      <c r="K164" t="s">
        <v>487</v>
      </c>
      <c r="L164" t="s">
        <v>488</v>
      </c>
      <c r="M164" t="s">
        <v>484</v>
      </c>
      <c r="N164" t="s">
        <v>485</v>
      </c>
    </row>
    <row r="165" spans="1:14">
      <c r="A165">
        <v>112253426</v>
      </c>
      <c r="B165" t="s">
        <v>489</v>
      </c>
      <c r="C165">
        <v>2510</v>
      </c>
      <c r="D165" t="s">
        <v>490</v>
      </c>
      <c r="E165">
        <v>1</v>
      </c>
      <c r="F165">
        <v>1725</v>
      </c>
      <c r="G165" s="1">
        <v>3.3999999999999998E-3</v>
      </c>
      <c r="H165" s="2">
        <v>1724</v>
      </c>
      <c r="I165" s="3">
        <f>(F165-E165+1)/3-1</f>
        <v>574</v>
      </c>
      <c r="J165" t="s">
        <v>491</v>
      </c>
      <c r="K165" t="s">
        <v>491</v>
      </c>
      <c r="L165" t="s">
        <v>491</v>
      </c>
      <c r="M165" t="s">
        <v>492</v>
      </c>
      <c r="N165" t="s">
        <v>493</v>
      </c>
    </row>
    <row r="166" spans="1:14">
      <c r="A166">
        <v>112253426</v>
      </c>
      <c r="B166" t="s">
        <v>489</v>
      </c>
      <c r="C166">
        <v>2510</v>
      </c>
      <c r="D166" t="s">
        <v>490</v>
      </c>
      <c r="E166">
        <v>1</v>
      </c>
      <c r="F166">
        <v>1725</v>
      </c>
      <c r="G166" s="4">
        <v>3.8000000000000001E-44</v>
      </c>
      <c r="H166" s="2">
        <v>1724</v>
      </c>
      <c r="I166" s="3">
        <f>(F166-E166+1)/3-1</f>
        <v>574</v>
      </c>
      <c r="J166" t="s">
        <v>474</v>
      </c>
      <c r="K166" t="s">
        <v>474</v>
      </c>
      <c r="L166" t="s">
        <v>474</v>
      </c>
      <c r="M166" t="s">
        <v>492</v>
      </c>
      <c r="N166" t="s">
        <v>493</v>
      </c>
    </row>
    <row r="167" spans="1:14">
      <c r="A167">
        <v>112253426</v>
      </c>
      <c r="B167" t="s">
        <v>489</v>
      </c>
      <c r="C167">
        <v>2510</v>
      </c>
      <c r="D167" t="s">
        <v>490</v>
      </c>
      <c r="E167">
        <v>1</v>
      </c>
      <c r="F167">
        <v>1725</v>
      </c>
      <c r="G167" s="4">
        <v>3.5999999999999997E-29</v>
      </c>
      <c r="H167" s="2">
        <v>1724</v>
      </c>
      <c r="I167" s="3">
        <f>(F167-E167+1)/3-1</f>
        <v>574</v>
      </c>
      <c r="J167" t="s">
        <v>475</v>
      </c>
      <c r="K167" t="s">
        <v>475</v>
      </c>
      <c r="L167" t="s">
        <v>475</v>
      </c>
      <c r="M167" t="s">
        <v>492</v>
      </c>
      <c r="N167" t="s">
        <v>493</v>
      </c>
    </row>
    <row r="168" spans="1:14">
      <c r="A168">
        <v>112253426</v>
      </c>
      <c r="B168" t="s">
        <v>489</v>
      </c>
      <c r="C168">
        <v>2510</v>
      </c>
      <c r="D168">
        <v>3402</v>
      </c>
      <c r="E168">
        <v>1</v>
      </c>
      <c r="F168">
        <v>1725</v>
      </c>
      <c r="G168" s="1">
        <v>0</v>
      </c>
      <c r="H168" s="2">
        <v>-785</v>
      </c>
      <c r="I168" s="3">
        <f>(F168-E168+1)/3-1</f>
        <v>574</v>
      </c>
      <c r="J168" t="s">
        <v>494</v>
      </c>
      <c r="K168" t="s">
        <v>477</v>
      </c>
      <c r="L168" t="s">
        <v>478</v>
      </c>
      <c r="M168" t="s">
        <v>492</v>
      </c>
      <c r="N168" t="s">
        <v>493</v>
      </c>
    </row>
    <row r="169" spans="1:14">
      <c r="A169">
        <v>112253426</v>
      </c>
      <c r="B169" t="s">
        <v>489</v>
      </c>
      <c r="C169">
        <v>2510</v>
      </c>
      <c r="D169">
        <v>3402</v>
      </c>
      <c r="E169">
        <v>1726</v>
      </c>
      <c r="F169">
        <v>2388</v>
      </c>
      <c r="G169" s="4">
        <v>6.7900000000000003E-106</v>
      </c>
      <c r="H169" s="2">
        <v>-122</v>
      </c>
      <c r="I169" s="3">
        <f>(F169-E169+1)/3-1</f>
        <v>220</v>
      </c>
      <c r="J169" t="s">
        <v>494</v>
      </c>
      <c r="K169" t="s">
        <v>477</v>
      </c>
      <c r="L169" t="s">
        <v>478</v>
      </c>
      <c r="M169" t="s">
        <v>495</v>
      </c>
      <c r="N169" t="s">
        <v>496</v>
      </c>
    </row>
    <row r="170" spans="1:14">
      <c r="A170">
        <v>130472822</v>
      </c>
      <c r="B170" t="s">
        <v>497</v>
      </c>
      <c r="C170">
        <v>1908</v>
      </c>
      <c r="D170">
        <v>2290</v>
      </c>
      <c r="E170">
        <v>3</v>
      </c>
      <c r="F170">
        <v>2621</v>
      </c>
      <c r="G170" s="4">
        <v>1.0600000000000001E-34</v>
      </c>
      <c r="H170" s="2">
        <v>-2287</v>
      </c>
      <c r="I170" s="3">
        <f>(F170-E170+1)/3-1</f>
        <v>872</v>
      </c>
      <c r="J170" t="s">
        <v>14</v>
      </c>
      <c r="K170" t="s">
        <v>14</v>
      </c>
      <c r="L170" t="s">
        <v>14</v>
      </c>
      <c r="M170" t="s">
        <v>498</v>
      </c>
      <c r="N170" t="s">
        <v>499</v>
      </c>
    </row>
    <row r="171" spans="1:14">
      <c r="A171">
        <v>142902356</v>
      </c>
      <c r="B171" t="s">
        <v>500</v>
      </c>
      <c r="C171">
        <v>76</v>
      </c>
      <c r="D171">
        <v>1307</v>
      </c>
      <c r="E171">
        <v>1436</v>
      </c>
      <c r="F171">
        <v>2017</v>
      </c>
      <c r="G171" s="4">
        <v>9.5799999999999999E-16</v>
      </c>
      <c r="H171" s="2">
        <v>129</v>
      </c>
      <c r="I171" s="3">
        <f>(F171-E171+1)/3-1</f>
        <v>193</v>
      </c>
      <c r="J171" t="s">
        <v>279</v>
      </c>
      <c r="K171" t="s">
        <v>14</v>
      </c>
      <c r="L171" t="s">
        <v>501</v>
      </c>
      <c r="M171" t="s">
        <v>502</v>
      </c>
      <c r="N171" t="s">
        <v>503</v>
      </c>
    </row>
    <row r="172" spans="1:14">
      <c r="A172">
        <v>142902356</v>
      </c>
      <c r="B172" t="s">
        <v>500</v>
      </c>
      <c r="C172">
        <v>76</v>
      </c>
      <c r="D172">
        <v>1307</v>
      </c>
      <c r="E172">
        <v>2030</v>
      </c>
      <c r="F172">
        <v>2356</v>
      </c>
      <c r="G172" s="4">
        <v>1.8199999999999999E-25</v>
      </c>
      <c r="H172" s="2">
        <v>723</v>
      </c>
      <c r="I172" s="3">
        <f>(F172-E172+1)/3-1</f>
        <v>108</v>
      </c>
      <c r="J172" t="s">
        <v>274</v>
      </c>
      <c r="K172" t="s">
        <v>14</v>
      </c>
      <c r="L172" t="s">
        <v>276</v>
      </c>
      <c r="M172" t="s">
        <v>504</v>
      </c>
      <c r="N172" t="s">
        <v>505</v>
      </c>
    </row>
    <row r="173" spans="1:14">
      <c r="A173">
        <v>178572530</v>
      </c>
      <c r="B173" t="s">
        <v>506</v>
      </c>
      <c r="C173">
        <v>46</v>
      </c>
      <c r="D173" t="s">
        <v>507</v>
      </c>
      <c r="E173">
        <v>470</v>
      </c>
      <c r="F173">
        <v>2494</v>
      </c>
      <c r="G173" s="4">
        <v>1.1E-5</v>
      </c>
      <c r="H173" s="2">
        <v>2024</v>
      </c>
      <c r="I173" s="3">
        <f>(F173-E173+1)/3-1</f>
        <v>674</v>
      </c>
      <c r="J173" t="s">
        <v>412</v>
      </c>
      <c r="K173" t="s">
        <v>412</v>
      </c>
      <c r="L173" t="s">
        <v>412</v>
      </c>
      <c r="M173" t="s">
        <v>508</v>
      </c>
      <c r="N173" t="s">
        <v>509</v>
      </c>
    </row>
    <row r="174" spans="1:14">
      <c r="A174">
        <v>178572530</v>
      </c>
      <c r="B174" t="s">
        <v>506</v>
      </c>
      <c r="C174">
        <v>46</v>
      </c>
      <c r="D174" t="s">
        <v>507</v>
      </c>
      <c r="E174">
        <v>470</v>
      </c>
      <c r="F174">
        <v>2494</v>
      </c>
      <c r="G174" s="4">
        <v>9.5000000000000003E-10</v>
      </c>
      <c r="H174" s="2">
        <v>2024</v>
      </c>
      <c r="I174" s="3">
        <f>(F174-E174+1)/3-1</f>
        <v>674</v>
      </c>
      <c r="J174" t="s">
        <v>415</v>
      </c>
      <c r="K174" t="s">
        <v>415</v>
      </c>
      <c r="L174" t="s">
        <v>415</v>
      </c>
      <c r="M174" t="s">
        <v>508</v>
      </c>
      <c r="N174" t="s">
        <v>509</v>
      </c>
    </row>
    <row r="175" spans="1:14">
      <c r="A175">
        <v>178572530</v>
      </c>
      <c r="B175" t="s">
        <v>506</v>
      </c>
      <c r="C175">
        <v>46</v>
      </c>
      <c r="D175">
        <v>441</v>
      </c>
      <c r="E175">
        <v>470</v>
      </c>
      <c r="F175">
        <v>2494</v>
      </c>
      <c r="G175" s="4">
        <v>7.3900000000000003E-9</v>
      </c>
      <c r="H175" s="2">
        <v>29</v>
      </c>
      <c r="I175" s="3">
        <f>(F175-E175+1)/3-1</f>
        <v>674</v>
      </c>
      <c r="J175" t="s">
        <v>510</v>
      </c>
      <c r="K175" t="s">
        <v>14</v>
      </c>
      <c r="L175" t="s">
        <v>417</v>
      </c>
      <c r="M175" t="s">
        <v>508</v>
      </c>
      <c r="N175" t="s">
        <v>509</v>
      </c>
    </row>
    <row r="176" spans="1:14">
      <c r="A176">
        <v>190032197</v>
      </c>
      <c r="B176" t="s">
        <v>511</v>
      </c>
      <c r="C176">
        <v>578</v>
      </c>
      <c r="D176">
        <v>1173</v>
      </c>
      <c r="E176">
        <v>1534</v>
      </c>
      <c r="F176">
        <v>2196</v>
      </c>
      <c r="G176" s="4">
        <v>8.58E-23</v>
      </c>
      <c r="H176" s="2">
        <v>361</v>
      </c>
      <c r="I176" s="3">
        <f>(F176-E176+1)/3-1</f>
        <v>220</v>
      </c>
      <c r="J176" t="s">
        <v>14</v>
      </c>
      <c r="K176" t="s">
        <v>14</v>
      </c>
      <c r="L176" t="s">
        <v>14</v>
      </c>
      <c r="M176" t="s">
        <v>512</v>
      </c>
      <c r="N176" t="s">
        <v>513</v>
      </c>
    </row>
    <row r="177" spans="1:14">
      <c r="A177">
        <v>222542343</v>
      </c>
      <c r="B177" t="s">
        <v>514</v>
      </c>
      <c r="C177">
        <v>1348</v>
      </c>
      <c r="D177">
        <v>1638</v>
      </c>
      <c r="E177">
        <v>556</v>
      </c>
      <c r="F177">
        <v>2343</v>
      </c>
      <c r="G177" s="4">
        <v>7.8099999999999999E-42</v>
      </c>
      <c r="H177" s="2">
        <v>-1082</v>
      </c>
      <c r="I177" s="3">
        <f>(F177-E177+1)/3-1</f>
        <v>595</v>
      </c>
      <c r="J177" t="s">
        <v>515</v>
      </c>
      <c r="K177" t="s">
        <v>14</v>
      </c>
      <c r="L177" t="s">
        <v>516</v>
      </c>
      <c r="M177" t="s">
        <v>517</v>
      </c>
      <c r="N177" t="s">
        <v>518</v>
      </c>
    </row>
    <row r="178" spans="1:14">
      <c r="A178">
        <v>262132041</v>
      </c>
      <c r="B178" t="s">
        <v>519</v>
      </c>
      <c r="C178">
        <v>8</v>
      </c>
      <c r="D178">
        <v>320</v>
      </c>
      <c r="E178">
        <v>1</v>
      </c>
      <c r="F178">
        <v>1830</v>
      </c>
      <c r="G178" s="4">
        <v>8.5900000000000008E-6</v>
      </c>
      <c r="H178" s="2">
        <v>-319</v>
      </c>
      <c r="I178" s="3">
        <f>(F178-E178+1)/3-1</f>
        <v>609</v>
      </c>
      <c r="J178" t="s">
        <v>14</v>
      </c>
      <c r="K178" t="s">
        <v>14</v>
      </c>
      <c r="L178" t="s">
        <v>14</v>
      </c>
      <c r="M178" t="s">
        <v>520</v>
      </c>
      <c r="N178" t="s">
        <v>521</v>
      </c>
    </row>
  </sheetData>
  <sortState xmlns:xlrd2="http://schemas.microsoft.com/office/spreadsheetml/2017/richdata2" ref="A2:N178">
    <sortCondition ref="A2:A178"/>
    <sortCondition ref="E2:E178"/>
  </sortState>
  <phoneticPr fontId="18" type="noConversion"/>
  <conditionalFormatting sqref="A1:A1048576">
    <cfRule type="colorScale" priority="3">
      <colorScale>
        <cfvo type="min"/>
        <cfvo type="percentile" val="50"/>
        <cfvo type="max"/>
        <color rgb="FF63BE7B"/>
        <color rgb="FFFFEB84"/>
        <color rgb="FFF8696B"/>
      </colorScale>
    </cfRule>
  </conditionalFormatting>
  <conditionalFormatting sqref="H1:H1048576">
    <cfRule type="colorScale" priority="2">
      <colorScale>
        <cfvo type="min"/>
        <cfvo type="percentile" val="50"/>
        <cfvo type="max"/>
        <color rgb="FF5A8AC6"/>
        <color rgb="FFFCFCFF"/>
        <color rgb="FFF8696B"/>
      </colorScale>
    </cfRule>
  </conditionalFormatting>
  <conditionalFormatting sqref="J1:L1048576">
    <cfRule type="containsText" dxfId="0" priority="1" operator="containsText" text="CRISPR">
      <formula>NOT(ISERROR(SEARCH("CRISPR",J1)))</formula>
    </cfRule>
  </conditionalFormatting>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Nordic34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Champion</dc:creator>
  <cp:lastModifiedBy>Lee Champion</cp:lastModifiedBy>
  <dcterms:created xsi:type="dcterms:W3CDTF">2022-03-04T07:56:29Z</dcterms:created>
  <dcterms:modified xsi:type="dcterms:W3CDTF">2022-03-04T07:56:29Z</dcterms:modified>
</cp:coreProperties>
</file>