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ersonal\"/>
    </mc:Choice>
  </mc:AlternateContent>
  <xr:revisionPtr revIDLastSave="0" documentId="13_ncr:1_{4669F845-89A6-44D8-B7BA-FA3AA7722D48}" xr6:coauthVersionLast="45" xr6:coauthVersionMax="45" xr10:uidLastSave="{00000000-0000-0000-0000-000000000000}"/>
  <bookViews>
    <workbookView xWindow="-120" yWindow="-120" windowWidth="29040" windowHeight="15840" xr2:uid="{08836A28-72B3-4601-B060-B8924ED76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8" i="1"/>
  <c r="H11" i="1"/>
  <c r="H8" i="1"/>
  <c r="L5" i="1"/>
  <c r="L3" i="1"/>
  <c r="L11" i="1" s="1"/>
  <c r="L4" i="1"/>
  <c r="L2" i="1"/>
  <c r="H5" i="1"/>
  <c r="H4" i="1"/>
  <c r="H3" i="1"/>
  <c r="H2" i="1"/>
  <c r="L8" i="1" l="1"/>
  <c r="E6" i="1"/>
  <c r="E5" i="1"/>
  <c r="E4" i="1"/>
  <c r="E3" i="1"/>
  <c r="E2" i="1"/>
  <c r="B11" i="1"/>
  <c r="B8" i="1"/>
  <c r="E11" i="1" l="1"/>
  <c r="E8" i="1"/>
</calcChain>
</file>

<file path=xl/sharedStrings.xml><?xml version="1.0" encoding="utf-8"?>
<sst xmlns="http://schemas.openxmlformats.org/spreadsheetml/2006/main" count="35" uniqueCount="24">
  <si>
    <t>A - valuation</t>
  </si>
  <si>
    <t>B - outstanding mortgage</t>
  </si>
  <si>
    <t>C - Hannah Capital</t>
  </si>
  <si>
    <t>D - Sandy Capital</t>
  </si>
  <si>
    <t>E - Sandy deposit</t>
  </si>
  <si>
    <t>Hannah to pay Sandy =</t>
  </si>
  <si>
    <t>Sandy to pay Hannah =</t>
  </si>
  <si>
    <t>D - Sandy Deposit + Capital</t>
  </si>
  <si>
    <t>E - Sandy Deposit only</t>
  </si>
  <si>
    <t>0.5(A-B+E)+D-C</t>
  </si>
  <si>
    <t>0.5(A-B-E)+C-D</t>
  </si>
  <si>
    <t>0.5(A-B-E)-C+D</t>
  </si>
  <si>
    <t>0.5(A-B-E)+C-(D-E)</t>
  </si>
  <si>
    <t>Hannahs way</t>
  </si>
  <si>
    <t>Sandys way</t>
  </si>
  <si>
    <t>Katies way</t>
  </si>
  <si>
    <t>0.5(A-B-C)+D</t>
  </si>
  <si>
    <t>0.5(A-B-D)+C</t>
  </si>
  <si>
    <t>Morags way</t>
  </si>
  <si>
    <t>0.5(A-B-C)+D-C</t>
  </si>
  <si>
    <t>0.5(A-B-D)+C-D</t>
  </si>
  <si>
    <t>what Hannah thinks Katie meant</t>
  </si>
  <si>
    <t>0.5(A-B)-C+D</t>
  </si>
  <si>
    <t>0.5(A-B)-D+C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</si>
</sst>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FD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FD2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91DB-EE07-4773-9FA2-C2F4A6FE70BA}">
  <dimension ref="A1:L12"/>
  <sheetViews>
    <sheetView tabSelected="1" workbookViewId="0">
      <selection activeCell="B15" sqref="B15"/>
    </sheetView>
  </sheetViews>
  <sheetFormatPr defaultRowHeight="15" x14ac:dyDescent="0.25"/>
  <cols>
    <col min="1" max="1" width="23.5703125" bestFit="1" customWidth="1"/>
    <col min="2" max="2" width="14.42578125" bestFit="1" customWidth="1"/>
    <col min="4" max="4" width="24.85546875" bestFit="1" customWidth="1"/>
    <col min="5" max="5" width="17.42578125" bestFit="1" customWidth="1"/>
    <col min="7" max="7" width="24.85546875" bestFit="1" customWidth="1"/>
    <col min="8" max="8" width="17" bestFit="1" customWidth="1"/>
    <col min="9" max="9" width="30.28515625" bestFit="1" customWidth="1"/>
    <col min="11" max="11" width="24.85546875" bestFit="1" customWidth="1"/>
    <col min="12" max="12" width="14.42578125" bestFit="1" customWidth="1"/>
  </cols>
  <sheetData>
    <row r="1" spans="1:12" x14ac:dyDescent="0.25">
      <c r="A1" t="s">
        <v>13</v>
      </c>
      <c r="D1" t="s">
        <v>14</v>
      </c>
      <c r="G1" t="s">
        <v>15</v>
      </c>
      <c r="I1" t="s">
        <v>21</v>
      </c>
      <c r="K1" t="s">
        <v>18</v>
      </c>
    </row>
    <row r="2" spans="1:12" x14ac:dyDescent="0.25">
      <c r="A2" t="s">
        <v>0</v>
      </c>
      <c r="B2" s="1">
        <v>230000</v>
      </c>
      <c r="D2" t="s">
        <v>0</v>
      </c>
      <c r="E2">
        <f>B2</f>
        <v>230000</v>
      </c>
      <c r="G2" t="s">
        <v>0</v>
      </c>
      <c r="H2">
        <f>B2</f>
        <v>230000</v>
      </c>
      <c r="K2" t="s">
        <v>0</v>
      </c>
      <c r="L2">
        <f>B2</f>
        <v>230000</v>
      </c>
    </row>
    <row r="3" spans="1:12" x14ac:dyDescent="0.25">
      <c r="A3" t="s">
        <v>1</v>
      </c>
      <c r="B3" s="1">
        <v>176000</v>
      </c>
      <c r="D3" t="s">
        <v>1</v>
      </c>
      <c r="E3">
        <f>B3</f>
        <v>176000</v>
      </c>
      <c r="G3" t="s">
        <v>1</v>
      </c>
      <c r="H3">
        <f>B3</f>
        <v>176000</v>
      </c>
      <c r="K3" t="s">
        <v>1</v>
      </c>
      <c r="L3">
        <f>B3</f>
        <v>176000</v>
      </c>
    </row>
    <row r="4" spans="1:12" x14ac:dyDescent="0.25">
      <c r="A4" t="s">
        <v>2</v>
      </c>
      <c r="B4" s="1">
        <v>5000</v>
      </c>
      <c r="D4" t="s">
        <v>2</v>
      </c>
      <c r="E4">
        <f>B4</f>
        <v>5000</v>
      </c>
      <c r="G4" t="s">
        <v>2</v>
      </c>
      <c r="H4">
        <f>B4</f>
        <v>5000</v>
      </c>
      <c r="K4" t="s">
        <v>2</v>
      </c>
      <c r="L4">
        <f>B4</f>
        <v>5000</v>
      </c>
    </row>
    <row r="5" spans="1:12" x14ac:dyDescent="0.25">
      <c r="A5" t="s">
        <v>3</v>
      </c>
      <c r="B5" s="1">
        <v>5000</v>
      </c>
      <c r="D5" t="s">
        <v>7</v>
      </c>
      <c r="E5">
        <f>B5+B6</f>
        <v>49000</v>
      </c>
      <c r="G5" t="s">
        <v>7</v>
      </c>
      <c r="H5">
        <f>B5+B6</f>
        <v>49000</v>
      </c>
      <c r="K5" t="s">
        <v>7</v>
      </c>
      <c r="L5">
        <f>B5+B6</f>
        <v>49000</v>
      </c>
    </row>
    <row r="6" spans="1:12" x14ac:dyDescent="0.25">
      <c r="A6" t="s">
        <v>4</v>
      </c>
      <c r="B6" s="1">
        <v>44000</v>
      </c>
      <c r="D6" t="s">
        <v>8</v>
      </c>
      <c r="E6">
        <f>B6</f>
        <v>44000</v>
      </c>
    </row>
    <row r="8" spans="1:12" x14ac:dyDescent="0.25">
      <c r="A8" s="2" t="s">
        <v>5</v>
      </c>
      <c r="B8">
        <f>0.5*(B2-B3+B6)+B5-B4</f>
        <v>49000</v>
      </c>
      <c r="E8">
        <f>0.5*(E2-E3-E6)-E4+E5</f>
        <v>49000</v>
      </c>
      <c r="H8">
        <f>0.5*(H2-H3-H4)+H5</f>
        <v>73500</v>
      </c>
      <c r="I8">
        <f>0.5*(H2-H3)-H4+H5</f>
        <v>71000</v>
      </c>
      <c r="L8">
        <f>0.5*(L2-L3-L4)+L5-L4</f>
        <v>68500</v>
      </c>
    </row>
    <row r="9" spans="1:12" x14ac:dyDescent="0.25">
      <c r="A9" s="2"/>
      <c r="B9" t="s">
        <v>9</v>
      </c>
      <c r="E9" t="s">
        <v>11</v>
      </c>
      <c r="H9" t="s">
        <v>16</v>
      </c>
      <c r="I9" t="s">
        <v>22</v>
      </c>
      <c r="L9" t="s">
        <v>19</v>
      </c>
    </row>
    <row r="11" spans="1:12" x14ac:dyDescent="0.25">
      <c r="A11" s="2" t="s">
        <v>6</v>
      </c>
      <c r="B11">
        <f>0.5*(B2-B3-B6)+B4-B5</f>
        <v>5000</v>
      </c>
      <c r="E11">
        <f>0.5*(E2-E3-E6)+E4-(E5-E6)</f>
        <v>5000</v>
      </c>
      <c r="H11">
        <f>0.5*(H2-H3-H5)+H4</f>
        <v>7500</v>
      </c>
      <c r="I11">
        <f>0.5*(H2-H3)-H5+H4</f>
        <v>-17000</v>
      </c>
      <c r="L11">
        <f>0.5*(L2-L3-L5)+L4-L5</f>
        <v>-41500</v>
      </c>
    </row>
    <row r="12" spans="1:12" x14ac:dyDescent="0.25">
      <c r="A12" s="2"/>
      <c r="B12" t="s">
        <v>10</v>
      </c>
      <c r="E12" t="s">
        <v>12</v>
      </c>
      <c r="H12" t="s">
        <v>17</v>
      </c>
      <c r="I12" t="s">
        <v>23</v>
      </c>
      <c r="L12" t="s">
        <v>20</v>
      </c>
    </row>
  </sheetData>
  <sheetProtection sheet="1" objects="1" scenarios="1"/>
  <protectedRanges>
    <protectedRange sqref="B2:B6" name="Range1"/>
  </protectedRanges>
  <mergeCells count="2">
    <mergeCell ref="A8:A9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Ford</dc:creator>
  <cp:lastModifiedBy>Hannah Ford</cp:lastModifiedBy>
  <dcterms:created xsi:type="dcterms:W3CDTF">2021-01-06T16:24:14Z</dcterms:created>
  <dcterms:modified xsi:type="dcterms:W3CDTF">2021-01-07T09:23:32Z</dcterms:modified>
</cp:coreProperties>
</file>