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hou/Desktop/MMM/"/>
    </mc:Choice>
  </mc:AlternateContent>
  <xr:revisionPtr revIDLastSave="0" documentId="8_{E73A26EA-270C-2249-8089-52210324EBC9}" xr6:coauthVersionLast="36" xr6:coauthVersionMax="36" xr10:uidLastSave="{00000000-0000-0000-0000-000000000000}"/>
  <bookViews>
    <workbookView xWindow="0" yWindow="460" windowWidth="28800" windowHeight="15940" activeTab="2" xr2:uid="{00000000-000D-0000-FFFF-FFFF00000000}"/>
  </bookViews>
  <sheets>
    <sheet name="Data for Side Model" sheetId="1" r:id="rId1"/>
    <sheet name="Side Results1" sheetId="5" r:id="rId2"/>
    <sheet name="Side Model" sheetId="8" r:id="rId3"/>
    <sheet name="Side Model1" sheetId="4" r:id="rId4"/>
    <sheet name="Side Results2" sheetId="7" r:id="rId5"/>
    <sheet name="Side Model2" sheetId="6" r:id="rId6"/>
    <sheet name="Side Results3 " sheetId="3" r:id="rId7"/>
    <sheet name="Side Model3" sheetId="2" r:id="rId8"/>
  </sheets>
  <calcPr calcId="181029"/>
</workbook>
</file>

<file path=xl/calcChain.xml><?xml version="1.0" encoding="utf-8"?>
<calcChain xmlns="http://schemas.openxmlformats.org/spreadsheetml/2006/main">
  <c r="C27" i="5" l="1"/>
  <c r="D27" i="5"/>
  <c r="E27" i="5"/>
  <c r="B27" i="5"/>
  <c r="C26" i="5"/>
  <c r="D26" i="5"/>
  <c r="E26" i="5"/>
  <c r="B26" i="5"/>
  <c r="B25" i="5"/>
  <c r="C25" i="5"/>
  <c r="D25" i="5"/>
  <c r="E25" i="5"/>
  <c r="E29" i="5"/>
  <c r="E28" i="5"/>
  <c r="D28" i="5"/>
  <c r="C27" i="7"/>
  <c r="D27" i="7"/>
  <c r="C28" i="7"/>
  <c r="D28" i="7"/>
  <c r="B28" i="7"/>
  <c r="B27" i="7"/>
  <c r="C26" i="7"/>
  <c r="D26" i="7"/>
  <c r="B26" i="7"/>
  <c r="C28" i="5" l="1"/>
  <c r="D29" i="5"/>
  <c r="B28" i="5"/>
  <c r="B29" i="5"/>
  <c r="C29" i="5"/>
  <c r="AC3" i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C59" i="1"/>
  <c r="AD59" i="1"/>
  <c r="AE59" i="1"/>
  <c r="AC60" i="1"/>
  <c r="AD60" i="1"/>
  <c r="AE60" i="1"/>
  <c r="AC61" i="1"/>
  <c r="AD61" i="1"/>
  <c r="AE61" i="1"/>
  <c r="AC62" i="1"/>
  <c r="AD62" i="1"/>
  <c r="AE62" i="1"/>
  <c r="AC63" i="1"/>
  <c r="AD63" i="1"/>
  <c r="AE63" i="1"/>
  <c r="AC64" i="1"/>
  <c r="AD64" i="1"/>
  <c r="AE64" i="1"/>
  <c r="AC65" i="1"/>
  <c r="AD65" i="1"/>
  <c r="AE65" i="1"/>
  <c r="AC66" i="1"/>
  <c r="AD66" i="1"/>
  <c r="AE66" i="1"/>
  <c r="AC67" i="1"/>
  <c r="AD67" i="1"/>
  <c r="AE67" i="1"/>
  <c r="AC68" i="1"/>
  <c r="AD68" i="1"/>
  <c r="AE68" i="1"/>
  <c r="AC69" i="1"/>
  <c r="AD69" i="1"/>
  <c r="AE69" i="1"/>
  <c r="AC70" i="1"/>
  <c r="AD70" i="1"/>
  <c r="AE70" i="1"/>
  <c r="AC71" i="1"/>
  <c r="AD71" i="1"/>
  <c r="AE71" i="1"/>
  <c r="AC72" i="1"/>
  <c r="AD72" i="1"/>
  <c r="AE72" i="1"/>
  <c r="AC73" i="1"/>
  <c r="AD73" i="1"/>
  <c r="AE73" i="1"/>
  <c r="AC74" i="1"/>
  <c r="AD74" i="1"/>
  <c r="AE74" i="1"/>
  <c r="AC75" i="1"/>
  <c r="AD75" i="1"/>
  <c r="AE75" i="1"/>
  <c r="AC76" i="1"/>
  <c r="AD76" i="1"/>
  <c r="AE76" i="1"/>
  <c r="AC77" i="1"/>
  <c r="AD77" i="1"/>
  <c r="AE77" i="1"/>
  <c r="AC78" i="1"/>
  <c r="AD78" i="1"/>
  <c r="AE78" i="1"/>
  <c r="AC79" i="1"/>
  <c r="AD79" i="1"/>
  <c r="AE79" i="1"/>
  <c r="AC80" i="1"/>
  <c r="AD80" i="1"/>
  <c r="AE80" i="1"/>
  <c r="AC81" i="1"/>
  <c r="AD81" i="1"/>
  <c r="AE81" i="1"/>
  <c r="AC82" i="1"/>
  <c r="AD82" i="1"/>
  <c r="AE82" i="1"/>
  <c r="AC83" i="1"/>
  <c r="AD83" i="1"/>
  <c r="AE83" i="1"/>
  <c r="AC84" i="1"/>
  <c r="AD84" i="1"/>
  <c r="AE84" i="1"/>
  <c r="AC85" i="1"/>
  <c r="AD85" i="1"/>
  <c r="AE85" i="1"/>
  <c r="AC86" i="1"/>
  <c r="AD86" i="1"/>
  <c r="AE86" i="1"/>
  <c r="AC87" i="1"/>
  <c r="AD87" i="1"/>
  <c r="AE87" i="1"/>
  <c r="AC88" i="1"/>
  <c r="AD88" i="1"/>
  <c r="AE88" i="1"/>
  <c r="AC89" i="1"/>
  <c r="AD89" i="1"/>
  <c r="AE89" i="1"/>
  <c r="AC90" i="1"/>
  <c r="AD90" i="1"/>
  <c r="AE90" i="1"/>
  <c r="AC91" i="1"/>
  <c r="AD91" i="1"/>
  <c r="AE91" i="1"/>
  <c r="AC92" i="1"/>
  <c r="AD92" i="1"/>
  <c r="AE92" i="1"/>
  <c r="AC93" i="1"/>
  <c r="AD93" i="1"/>
  <c r="AE93" i="1"/>
  <c r="AC94" i="1"/>
  <c r="AD94" i="1"/>
  <c r="AE94" i="1"/>
  <c r="AC95" i="1"/>
  <c r="AD95" i="1"/>
  <c r="AE95" i="1"/>
  <c r="AC96" i="1"/>
  <c r="AD96" i="1"/>
  <c r="AE96" i="1"/>
  <c r="AC97" i="1"/>
  <c r="AD97" i="1"/>
  <c r="AE97" i="1"/>
  <c r="AC98" i="1"/>
  <c r="AD98" i="1"/>
  <c r="AE98" i="1"/>
  <c r="AC99" i="1"/>
  <c r="AD99" i="1"/>
  <c r="AE99" i="1"/>
  <c r="AC100" i="1"/>
  <c r="AD100" i="1"/>
  <c r="AE100" i="1"/>
  <c r="AC101" i="1"/>
  <c r="AD101" i="1"/>
  <c r="AE101" i="1"/>
  <c r="AC102" i="1"/>
  <c r="AD102" i="1"/>
  <c r="AE102" i="1"/>
  <c r="AC103" i="1"/>
  <c r="AD103" i="1"/>
  <c r="AE103" i="1"/>
  <c r="AC104" i="1"/>
  <c r="AD104" i="1"/>
  <c r="AE104" i="1"/>
  <c r="AC105" i="1"/>
  <c r="AD105" i="1"/>
  <c r="AE105" i="1"/>
  <c r="AC106" i="1"/>
  <c r="AD106" i="1"/>
  <c r="AE106" i="1"/>
  <c r="AC107" i="1"/>
  <c r="AD107" i="1"/>
  <c r="AE107" i="1"/>
  <c r="AC108" i="1"/>
  <c r="AD108" i="1"/>
  <c r="AE108" i="1"/>
  <c r="AC109" i="1"/>
  <c r="AD109" i="1"/>
  <c r="AE109" i="1"/>
  <c r="AC110" i="1"/>
  <c r="AD110" i="1"/>
  <c r="AE110" i="1"/>
  <c r="AC111" i="1"/>
  <c r="AD111" i="1"/>
  <c r="AE111" i="1"/>
  <c r="AC112" i="1"/>
  <c r="AD112" i="1"/>
  <c r="AE112" i="1"/>
  <c r="AC113" i="1"/>
  <c r="AD113" i="1"/>
  <c r="AE113" i="1"/>
  <c r="AC114" i="1"/>
  <c r="AD114" i="1"/>
  <c r="AE114" i="1"/>
  <c r="AC115" i="1"/>
  <c r="AD115" i="1"/>
  <c r="AE115" i="1"/>
  <c r="AC116" i="1"/>
  <c r="AD116" i="1"/>
  <c r="AE116" i="1"/>
  <c r="AC117" i="1"/>
  <c r="AD117" i="1"/>
  <c r="AE117" i="1"/>
  <c r="AC118" i="1"/>
  <c r="AD118" i="1"/>
  <c r="AE118" i="1"/>
  <c r="AC119" i="1"/>
  <c r="AD119" i="1"/>
  <c r="AE119" i="1"/>
  <c r="AC120" i="1"/>
  <c r="AD120" i="1"/>
  <c r="AE120" i="1"/>
  <c r="AC121" i="1"/>
  <c r="AD121" i="1"/>
  <c r="AE121" i="1"/>
  <c r="AC122" i="1"/>
  <c r="AD122" i="1"/>
  <c r="AE122" i="1"/>
  <c r="AC123" i="1"/>
  <c r="AD123" i="1"/>
  <c r="AE123" i="1"/>
  <c r="AC124" i="1"/>
  <c r="AD124" i="1"/>
  <c r="AE124" i="1"/>
  <c r="AC125" i="1"/>
  <c r="AD125" i="1"/>
  <c r="AE125" i="1"/>
  <c r="AC126" i="1"/>
  <c r="AD126" i="1"/>
  <c r="AE126" i="1"/>
  <c r="AC127" i="1"/>
  <c r="AD127" i="1"/>
  <c r="AE127" i="1"/>
  <c r="AC128" i="1"/>
  <c r="AD128" i="1"/>
  <c r="AE128" i="1"/>
  <c r="AC129" i="1"/>
  <c r="AD129" i="1"/>
  <c r="AE129" i="1"/>
  <c r="AC130" i="1"/>
  <c r="AD130" i="1"/>
  <c r="AE130" i="1"/>
  <c r="AC131" i="1"/>
  <c r="AD131" i="1"/>
  <c r="AE131" i="1"/>
  <c r="AC132" i="1"/>
  <c r="AD132" i="1"/>
  <c r="AE132" i="1"/>
  <c r="AC133" i="1"/>
  <c r="AD133" i="1"/>
  <c r="AE133" i="1"/>
  <c r="AC134" i="1"/>
  <c r="AD134" i="1"/>
  <c r="AE134" i="1"/>
  <c r="AC135" i="1"/>
  <c r="AD135" i="1"/>
  <c r="AE135" i="1"/>
  <c r="AC136" i="1"/>
  <c r="AD136" i="1"/>
  <c r="AE136" i="1"/>
  <c r="AC137" i="1"/>
  <c r="AD137" i="1"/>
  <c r="AE137" i="1"/>
  <c r="AC138" i="1"/>
  <c r="AD138" i="1"/>
  <c r="AE138" i="1"/>
  <c r="AC139" i="1"/>
  <c r="AD139" i="1"/>
  <c r="AE139" i="1"/>
  <c r="AC140" i="1"/>
  <c r="AD140" i="1"/>
  <c r="AE140" i="1"/>
  <c r="AC141" i="1"/>
  <c r="AD141" i="1"/>
  <c r="AE141" i="1"/>
  <c r="AC142" i="1"/>
  <c r="AD142" i="1"/>
  <c r="AE142" i="1"/>
  <c r="AC143" i="1"/>
  <c r="AD143" i="1"/>
  <c r="AE143" i="1"/>
  <c r="AC144" i="1"/>
  <c r="AD144" i="1"/>
  <c r="AE144" i="1"/>
  <c r="AC145" i="1"/>
  <c r="AD145" i="1"/>
  <c r="AE145" i="1"/>
  <c r="AC146" i="1"/>
  <c r="AD146" i="1"/>
  <c r="AE146" i="1"/>
  <c r="AC147" i="1"/>
  <c r="AD147" i="1"/>
  <c r="AE147" i="1"/>
  <c r="AC148" i="1"/>
  <c r="AD148" i="1"/>
  <c r="AE148" i="1"/>
  <c r="AC149" i="1"/>
  <c r="AD149" i="1"/>
  <c r="AE149" i="1"/>
  <c r="AC150" i="1"/>
  <c r="AD150" i="1"/>
  <c r="AE150" i="1"/>
  <c r="AC151" i="1"/>
  <c r="AD151" i="1"/>
  <c r="AE151" i="1"/>
  <c r="AC152" i="1"/>
  <c r="AD152" i="1"/>
  <c r="AE152" i="1"/>
  <c r="AC153" i="1"/>
  <c r="AD153" i="1"/>
  <c r="AE153" i="1"/>
  <c r="AC154" i="1"/>
  <c r="AD154" i="1"/>
  <c r="AE154" i="1"/>
  <c r="AC155" i="1"/>
  <c r="AD155" i="1"/>
  <c r="AE155" i="1"/>
  <c r="AC156" i="1"/>
  <c r="AD156" i="1"/>
  <c r="AE156" i="1"/>
  <c r="AC157" i="1"/>
  <c r="AD157" i="1"/>
  <c r="AE157" i="1"/>
  <c r="AC158" i="1"/>
  <c r="AD158" i="1"/>
  <c r="AE158" i="1"/>
  <c r="AC159" i="1"/>
  <c r="AD159" i="1"/>
  <c r="AE159" i="1"/>
  <c r="AC160" i="1"/>
  <c r="AD160" i="1"/>
  <c r="AE160" i="1"/>
  <c r="AC161" i="1"/>
  <c r="AD161" i="1"/>
  <c r="AE161" i="1"/>
  <c r="AC162" i="1"/>
  <c r="AD162" i="1"/>
  <c r="AE162" i="1"/>
  <c r="AC163" i="1"/>
  <c r="AD163" i="1"/>
  <c r="AE163" i="1"/>
  <c r="AC164" i="1"/>
  <c r="AD164" i="1"/>
  <c r="AE164" i="1"/>
  <c r="AC165" i="1"/>
  <c r="AD165" i="1"/>
  <c r="AE165" i="1"/>
  <c r="AC166" i="1"/>
  <c r="AD166" i="1"/>
  <c r="AE166" i="1"/>
  <c r="AC167" i="1"/>
  <c r="AD167" i="1"/>
  <c r="AE167" i="1"/>
  <c r="AC168" i="1"/>
  <c r="AD168" i="1"/>
  <c r="AE168" i="1"/>
  <c r="AC169" i="1"/>
  <c r="AD169" i="1"/>
  <c r="AE169" i="1"/>
  <c r="AC170" i="1"/>
  <c r="AD170" i="1"/>
  <c r="AE170" i="1"/>
  <c r="AC171" i="1"/>
  <c r="AD171" i="1"/>
  <c r="AE171" i="1"/>
  <c r="AC172" i="1"/>
  <c r="AD172" i="1"/>
  <c r="AE172" i="1"/>
  <c r="AC173" i="1"/>
  <c r="AD173" i="1"/>
  <c r="AE173" i="1"/>
  <c r="AC174" i="1"/>
  <c r="AD174" i="1"/>
  <c r="AE174" i="1"/>
  <c r="AC175" i="1"/>
  <c r="AD175" i="1"/>
  <c r="AE175" i="1"/>
  <c r="AC176" i="1"/>
  <c r="AD176" i="1"/>
  <c r="AE176" i="1"/>
  <c r="AC177" i="1"/>
  <c r="AD177" i="1"/>
  <c r="AE177" i="1"/>
  <c r="AC178" i="1"/>
  <c r="AD178" i="1"/>
  <c r="AE178" i="1"/>
  <c r="AC179" i="1"/>
  <c r="AD179" i="1"/>
  <c r="AE179" i="1"/>
  <c r="AC180" i="1"/>
  <c r="AD180" i="1"/>
  <c r="AE180" i="1"/>
  <c r="AC181" i="1"/>
  <c r="AD181" i="1"/>
  <c r="AE181" i="1"/>
  <c r="AC182" i="1"/>
  <c r="AD182" i="1"/>
  <c r="AE182" i="1"/>
  <c r="AC183" i="1"/>
  <c r="AD183" i="1"/>
  <c r="AE183" i="1"/>
  <c r="AC184" i="1"/>
  <c r="AD184" i="1"/>
  <c r="AE184" i="1"/>
  <c r="AC185" i="1"/>
  <c r="AD185" i="1"/>
  <c r="AE185" i="1"/>
  <c r="AC186" i="1"/>
  <c r="AD186" i="1"/>
  <c r="AE186" i="1"/>
  <c r="AC187" i="1"/>
  <c r="AD187" i="1"/>
  <c r="AE187" i="1"/>
  <c r="AC188" i="1"/>
  <c r="AD188" i="1"/>
  <c r="AE188" i="1"/>
  <c r="AC189" i="1"/>
  <c r="AD189" i="1"/>
  <c r="AE189" i="1"/>
  <c r="AC190" i="1"/>
  <c r="AD190" i="1"/>
  <c r="AE190" i="1"/>
  <c r="AC191" i="1"/>
  <c r="AD191" i="1"/>
  <c r="AE191" i="1"/>
  <c r="AC192" i="1"/>
  <c r="AD192" i="1"/>
  <c r="AE192" i="1"/>
  <c r="AC193" i="1"/>
  <c r="AD193" i="1"/>
  <c r="AE193" i="1"/>
  <c r="AC194" i="1"/>
  <c r="AD194" i="1"/>
  <c r="AE194" i="1"/>
  <c r="AC195" i="1"/>
  <c r="AD195" i="1"/>
  <c r="AE195" i="1"/>
  <c r="AC196" i="1"/>
  <c r="AD196" i="1"/>
  <c r="AE196" i="1"/>
  <c r="AC197" i="1"/>
  <c r="AD197" i="1"/>
  <c r="AE197" i="1"/>
  <c r="AC198" i="1"/>
  <c r="AD198" i="1"/>
  <c r="AE198" i="1"/>
  <c r="AC199" i="1"/>
  <c r="AD199" i="1"/>
  <c r="AE199" i="1"/>
  <c r="AC200" i="1"/>
  <c r="AD200" i="1"/>
  <c r="AE200" i="1"/>
  <c r="AC201" i="1"/>
  <c r="AD201" i="1"/>
  <c r="AE201" i="1"/>
  <c r="AC202" i="1"/>
  <c r="AD202" i="1"/>
  <c r="AE202" i="1"/>
  <c r="AC203" i="1"/>
  <c r="AD203" i="1"/>
  <c r="AE203" i="1"/>
  <c r="AC204" i="1"/>
  <c r="AD204" i="1"/>
  <c r="AE204" i="1"/>
  <c r="AC205" i="1"/>
  <c r="AD205" i="1"/>
  <c r="AE205" i="1"/>
  <c r="AC206" i="1"/>
  <c r="AD206" i="1"/>
  <c r="AE206" i="1"/>
  <c r="AC207" i="1"/>
  <c r="AD207" i="1"/>
  <c r="AE207" i="1"/>
  <c r="AC208" i="1"/>
  <c r="AD208" i="1"/>
  <c r="AE208" i="1"/>
  <c r="AC209" i="1"/>
  <c r="AD209" i="1"/>
  <c r="AE209" i="1"/>
  <c r="AD2" i="1"/>
  <c r="AE2" i="1"/>
  <c r="AC2" i="1"/>
  <c r="V3" i="1"/>
  <c r="W3" i="1"/>
  <c r="X3" i="1"/>
  <c r="Y3" i="1"/>
  <c r="V4" i="1"/>
  <c r="W4" i="1"/>
  <c r="X4" i="1"/>
  <c r="Y4" i="1"/>
  <c r="V5" i="1"/>
  <c r="W5" i="1"/>
  <c r="X5" i="1"/>
  <c r="Y5" i="1"/>
  <c r="V6" i="1"/>
  <c r="W6" i="1"/>
  <c r="X6" i="1"/>
  <c r="Y6" i="1"/>
  <c r="V7" i="1"/>
  <c r="W7" i="1"/>
  <c r="X7" i="1"/>
  <c r="Y7" i="1"/>
  <c r="V8" i="1"/>
  <c r="W8" i="1"/>
  <c r="X8" i="1"/>
  <c r="Y8" i="1"/>
  <c r="V9" i="1"/>
  <c r="W9" i="1"/>
  <c r="X9" i="1"/>
  <c r="Y9" i="1"/>
  <c r="V10" i="1"/>
  <c r="W10" i="1"/>
  <c r="X10" i="1"/>
  <c r="Y10" i="1"/>
  <c r="V11" i="1"/>
  <c r="W11" i="1"/>
  <c r="X11" i="1"/>
  <c r="Y11" i="1"/>
  <c r="V12" i="1"/>
  <c r="W12" i="1"/>
  <c r="X12" i="1"/>
  <c r="Y12" i="1"/>
  <c r="V13" i="1"/>
  <c r="W13" i="1"/>
  <c r="X13" i="1"/>
  <c r="Y13" i="1"/>
  <c r="V14" i="1"/>
  <c r="W14" i="1"/>
  <c r="X14" i="1"/>
  <c r="Y14" i="1"/>
  <c r="V15" i="1"/>
  <c r="W15" i="1"/>
  <c r="X15" i="1"/>
  <c r="Y15" i="1"/>
  <c r="V16" i="1"/>
  <c r="W16" i="1"/>
  <c r="X16" i="1"/>
  <c r="Y16" i="1"/>
  <c r="V17" i="1"/>
  <c r="W17" i="1"/>
  <c r="X17" i="1"/>
  <c r="Y17" i="1"/>
  <c r="V18" i="1"/>
  <c r="W18" i="1"/>
  <c r="X18" i="1"/>
  <c r="Y18" i="1"/>
  <c r="V19" i="1"/>
  <c r="W19" i="1"/>
  <c r="X19" i="1"/>
  <c r="Y19" i="1"/>
  <c r="V20" i="1"/>
  <c r="W20" i="1"/>
  <c r="X20" i="1"/>
  <c r="Y20" i="1"/>
  <c r="V21" i="1"/>
  <c r="W21" i="1"/>
  <c r="X21" i="1"/>
  <c r="Y21" i="1"/>
  <c r="V22" i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V35" i="1"/>
  <c r="W35" i="1"/>
  <c r="X35" i="1"/>
  <c r="Y35" i="1"/>
  <c r="V36" i="1"/>
  <c r="W36" i="1"/>
  <c r="X36" i="1"/>
  <c r="Y36" i="1"/>
  <c r="V37" i="1"/>
  <c r="W37" i="1"/>
  <c r="X37" i="1"/>
  <c r="Y37" i="1"/>
  <c r="V38" i="1"/>
  <c r="W38" i="1"/>
  <c r="X38" i="1"/>
  <c r="Y38" i="1"/>
  <c r="V39" i="1"/>
  <c r="W39" i="1"/>
  <c r="X39" i="1"/>
  <c r="Y39" i="1"/>
  <c r="V40" i="1"/>
  <c r="W40" i="1"/>
  <c r="X40" i="1"/>
  <c r="Y40" i="1"/>
  <c r="V41" i="1"/>
  <c r="W41" i="1"/>
  <c r="X41" i="1"/>
  <c r="Y41" i="1"/>
  <c r="V42" i="1"/>
  <c r="W42" i="1"/>
  <c r="X42" i="1"/>
  <c r="Y42" i="1"/>
  <c r="V43" i="1"/>
  <c r="W43" i="1"/>
  <c r="X43" i="1"/>
  <c r="Y43" i="1"/>
  <c r="V44" i="1"/>
  <c r="W44" i="1"/>
  <c r="X44" i="1"/>
  <c r="Y44" i="1"/>
  <c r="V45" i="1"/>
  <c r="W45" i="1"/>
  <c r="X45" i="1"/>
  <c r="Y45" i="1"/>
  <c r="V46" i="1"/>
  <c r="W46" i="1"/>
  <c r="X46" i="1"/>
  <c r="Y46" i="1"/>
  <c r="V47" i="1"/>
  <c r="W47" i="1"/>
  <c r="X47" i="1"/>
  <c r="Y47" i="1"/>
  <c r="V48" i="1"/>
  <c r="W48" i="1"/>
  <c r="X48" i="1"/>
  <c r="Y48" i="1"/>
  <c r="V49" i="1"/>
  <c r="W49" i="1"/>
  <c r="X49" i="1"/>
  <c r="Y49" i="1"/>
  <c r="V50" i="1"/>
  <c r="W50" i="1"/>
  <c r="X50" i="1"/>
  <c r="Y50" i="1"/>
  <c r="V51" i="1"/>
  <c r="W51" i="1"/>
  <c r="X51" i="1"/>
  <c r="Y51" i="1"/>
  <c r="V52" i="1"/>
  <c r="W52" i="1"/>
  <c r="X52" i="1"/>
  <c r="Y52" i="1"/>
  <c r="V53" i="1"/>
  <c r="W53" i="1"/>
  <c r="X53" i="1"/>
  <c r="Y53" i="1"/>
  <c r="V54" i="1"/>
  <c r="W54" i="1"/>
  <c r="X54" i="1"/>
  <c r="Y54" i="1"/>
  <c r="V55" i="1"/>
  <c r="W55" i="1"/>
  <c r="X55" i="1"/>
  <c r="Y55" i="1"/>
  <c r="V56" i="1"/>
  <c r="W56" i="1"/>
  <c r="X56" i="1"/>
  <c r="Y56" i="1"/>
  <c r="V57" i="1"/>
  <c r="W57" i="1"/>
  <c r="X57" i="1"/>
  <c r="Y57" i="1"/>
  <c r="V58" i="1"/>
  <c r="W58" i="1"/>
  <c r="X58" i="1"/>
  <c r="Y58" i="1"/>
  <c r="V59" i="1"/>
  <c r="W59" i="1"/>
  <c r="X59" i="1"/>
  <c r="Y59" i="1"/>
  <c r="V60" i="1"/>
  <c r="W60" i="1"/>
  <c r="X60" i="1"/>
  <c r="Y60" i="1"/>
  <c r="V61" i="1"/>
  <c r="W61" i="1"/>
  <c r="X61" i="1"/>
  <c r="Y61" i="1"/>
  <c r="V62" i="1"/>
  <c r="W62" i="1"/>
  <c r="X62" i="1"/>
  <c r="Y62" i="1"/>
  <c r="V63" i="1"/>
  <c r="W63" i="1"/>
  <c r="X63" i="1"/>
  <c r="Y63" i="1"/>
  <c r="V64" i="1"/>
  <c r="W64" i="1"/>
  <c r="X64" i="1"/>
  <c r="Y64" i="1"/>
  <c r="V65" i="1"/>
  <c r="W65" i="1"/>
  <c r="X65" i="1"/>
  <c r="Y65" i="1"/>
  <c r="V66" i="1"/>
  <c r="W66" i="1"/>
  <c r="X66" i="1"/>
  <c r="Y66" i="1"/>
  <c r="V67" i="1"/>
  <c r="W67" i="1"/>
  <c r="X67" i="1"/>
  <c r="Y67" i="1"/>
  <c r="V68" i="1"/>
  <c r="W68" i="1"/>
  <c r="X68" i="1"/>
  <c r="Y68" i="1"/>
  <c r="V69" i="1"/>
  <c r="W69" i="1"/>
  <c r="X69" i="1"/>
  <c r="Y69" i="1"/>
  <c r="V70" i="1"/>
  <c r="W70" i="1"/>
  <c r="X70" i="1"/>
  <c r="Y70" i="1"/>
  <c r="V71" i="1"/>
  <c r="W71" i="1"/>
  <c r="X71" i="1"/>
  <c r="Y71" i="1"/>
  <c r="V72" i="1"/>
  <c r="W72" i="1"/>
  <c r="X72" i="1"/>
  <c r="Y72" i="1"/>
  <c r="V73" i="1"/>
  <c r="W73" i="1"/>
  <c r="X73" i="1"/>
  <c r="Y73" i="1"/>
  <c r="V74" i="1"/>
  <c r="W74" i="1"/>
  <c r="X74" i="1"/>
  <c r="Y74" i="1"/>
  <c r="V75" i="1"/>
  <c r="W75" i="1"/>
  <c r="X75" i="1"/>
  <c r="Y75" i="1"/>
  <c r="V76" i="1"/>
  <c r="W76" i="1"/>
  <c r="X76" i="1"/>
  <c r="Y76" i="1"/>
  <c r="V77" i="1"/>
  <c r="W77" i="1"/>
  <c r="X77" i="1"/>
  <c r="Y77" i="1"/>
  <c r="V78" i="1"/>
  <c r="W78" i="1"/>
  <c r="X78" i="1"/>
  <c r="Y78" i="1"/>
  <c r="V79" i="1"/>
  <c r="W79" i="1"/>
  <c r="X79" i="1"/>
  <c r="Y79" i="1"/>
  <c r="V80" i="1"/>
  <c r="W80" i="1"/>
  <c r="X80" i="1"/>
  <c r="Y80" i="1"/>
  <c r="V81" i="1"/>
  <c r="W81" i="1"/>
  <c r="X81" i="1"/>
  <c r="Y81" i="1"/>
  <c r="V82" i="1"/>
  <c r="W82" i="1"/>
  <c r="X82" i="1"/>
  <c r="Y82" i="1"/>
  <c r="V83" i="1"/>
  <c r="W83" i="1"/>
  <c r="X83" i="1"/>
  <c r="Y83" i="1"/>
  <c r="V84" i="1"/>
  <c r="W84" i="1"/>
  <c r="X84" i="1"/>
  <c r="Y84" i="1"/>
  <c r="V85" i="1"/>
  <c r="W85" i="1"/>
  <c r="X85" i="1"/>
  <c r="Y85" i="1"/>
  <c r="V86" i="1"/>
  <c r="W86" i="1"/>
  <c r="X86" i="1"/>
  <c r="Y86" i="1"/>
  <c r="V87" i="1"/>
  <c r="W87" i="1"/>
  <c r="X87" i="1"/>
  <c r="Y87" i="1"/>
  <c r="V88" i="1"/>
  <c r="W88" i="1"/>
  <c r="X88" i="1"/>
  <c r="Y88" i="1"/>
  <c r="V89" i="1"/>
  <c r="W89" i="1"/>
  <c r="X89" i="1"/>
  <c r="Y89" i="1"/>
  <c r="V90" i="1"/>
  <c r="W90" i="1"/>
  <c r="X90" i="1"/>
  <c r="Y90" i="1"/>
  <c r="V91" i="1"/>
  <c r="W91" i="1"/>
  <c r="X91" i="1"/>
  <c r="Y91" i="1"/>
  <c r="V92" i="1"/>
  <c r="W92" i="1"/>
  <c r="X92" i="1"/>
  <c r="Y92" i="1"/>
  <c r="V93" i="1"/>
  <c r="W93" i="1"/>
  <c r="X93" i="1"/>
  <c r="Y93" i="1"/>
  <c r="V94" i="1"/>
  <c r="W94" i="1"/>
  <c r="X94" i="1"/>
  <c r="Y94" i="1"/>
  <c r="V95" i="1"/>
  <c r="W95" i="1"/>
  <c r="X95" i="1"/>
  <c r="Y95" i="1"/>
  <c r="V96" i="1"/>
  <c r="W96" i="1"/>
  <c r="X96" i="1"/>
  <c r="Y96" i="1"/>
  <c r="V97" i="1"/>
  <c r="W97" i="1"/>
  <c r="X97" i="1"/>
  <c r="Y97" i="1"/>
  <c r="V98" i="1"/>
  <c r="W98" i="1"/>
  <c r="X98" i="1"/>
  <c r="Y98" i="1"/>
  <c r="V99" i="1"/>
  <c r="W99" i="1"/>
  <c r="X99" i="1"/>
  <c r="Y99" i="1"/>
  <c r="V100" i="1"/>
  <c r="W100" i="1"/>
  <c r="X100" i="1"/>
  <c r="Y100" i="1"/>
  <c r="V101" i="1"/>
  <c r="W101" i="1"/>
  <c r="X101" i="1"/>
  <c r="Y101" i="1"/>
  <c r="V102" i="1"/>
  <c r="W102" i="1"/>
  <c r="X102" i="1"/>
  <c r="Y102" i="1"/>
  <c r="V103" i="1"/>
  <c r="W103" i="1"/>
  <c r="X103" i="1"/>
  <c r="Y103" i="1"/>
  <c r="V104" i="1"/>
  <c r="W104" i="1"/>
  <c r="X104" i="1"/>
  <c r="Y104" i="1"/>
  <c r="V105" i="1"/>
  <c r="W105" i="1"/>
  <c r="X105" i="1"/>
  <c r="Y105" i="1"/>
  <c r="V106" i="1"/>
  <c r="W106" i="1"/>
  <c r="X106" i="1"/>
  <c r="Y106" i="1"/>
  <c r="V107" i="1"/>
  <c r="W107" i="1"/>
  <c r="X107" i="1"/>
  <c r="Y107" i="1"/>
  <c r="V108" i="1"/>
  <c r="W108" i="1"/>
  <c r="X108" i="1"/>
  <c r="Y108" i="1"/>
  <c r="V109" i="1"/>
  <c r="W109" i="1"/>
  <c r="X109" i="1"/>
  <c r="Y109" i="1"/>
  <c r="V110" i="1"/>
  <c r="W110" i="1"/>
  <c r="X110" i="1"/>
  <c r="Y110" i="1"/>
  <c r="V111" i="1"/>
  <c r="W111" i="1"/>
  <c r="X111" i="1"/>
  <c r="Y111" i="1"/>
  <c r="V112" i="1"/>
  <c r="W112" i="1"/>
  <c r="X112" i="1"/>
  <c r="Y112" i="1"/>
  <c r="V113" i="1"/>
  <c r="W113" i="1"/>
  <c r="X113" i="1"/>
  <c r="Y113" i="1"/>
  <c r="V114" i="1"/>
  <c r="W114" i="1"/>
  <c r="X114" i="1"/>
  <c r="Y114" i="1"/>
  <c r="V115" i="1"/>
  <c r="W115" i="1"/>
  <c r="X115" i="1"/>
  <c r="Y115" i="1"/>
  <c r="V116" i="1"/>
  <c r="W116" i="1"/>
  <c r="X116" i="1"/>
  <c r="Y116" i="1"/>
  <c r="V117" i="1"/>
  <c r="W117" i="1"/>
  <c r="X117" i="1"/>
  <c r="Y117" i="1"/>
  <c r="V118" i="1"/>
  <c r="W118" i="1"/>
  <c r="X118" i="1"/>
  <c r="Y118" i="1"/>
  <c r="V119" i="1"/>
  <c r="W119" i="1"/>
  <c r="X119" i="1"/>
  <c r="Y119" i="1"/>
  <c r="V120" i="1"/>
  <c r="W120" i="1"/>
  <c r="X120" i="1"/>
  <c r="Y120" i="1"/>
  <c r="V121" i="1"/>
  <c r="W121" i="1"/>
  <c r="X121" i="1"/>
  <c r="Y121" i="1"/>
  <c r="V122" i="1"/>
  <c r="W122" i="1"/>
  <c r="X122" i="1"/>
  <c r="Y122" i="1"/>
  <c r="V123" i="1"/>
  <c r="W123" i="1"/>
  <c r="X123" i="1"/>
  <c r="Y123" i="1"/>
  <c r="V124" i="1"/>
  <c r="W124" i="1"/>
  <c r="X124" i="1"/>
  <c r="Y124" i="1"/>
  <c r="V125" i="1"/>
  <c r="W125" i="1"/>
  <c r="X125" i="1"/>
  <c r="Y125" i="1"/>
  <c r="V126" i="1"/>
  <c r="W126" i="1"/>
  <c r="X126" i="1"/>
  <c r="Y126" i="1"/>
  <c r="V127" i="1"/>
  <c r="W127" i="1"/>
  <c r="X127" i="1"/>
  <c r="Y127" i="1"/>
  <c r="V128" i="1"/>
  <c r="W128" i="1"/>
  <c r="X128" i="1"/>
  <c r="Y128" i="1"/>
  <c r="V129" i="1"/>
  <c r="W129" i="1"/>
  <c r="X129" i="1"/>
  <c r="Y129" i="1"/>
  <c r="V130" i="1"/>
  <c r="W130" i="1"/>
  <c r="X130" i="1"/>
  <c r="Y130" i="1"/>
  <c r="V131" i="1"/>
  <c r="W131" i="1"/>
  <c r="X131" i="1"/>
  <c r="Y131" i="1"/>
  <c r="V132" i="1"/>
  <c r="W132" i="1"/>
  <c r="X132" i="1"/>
  <c r="Y132" i="1"/>
  <c r="V133" i="1"/>
  <c r="W133" i="1"/>
  <c r="X133" i="1"/>
  <c r="Y133" i="1"/>
  <c r="V134" i="1"/>
  <c r="W134" i="1"/>
  <c r="X134" i="1"/>
  <c r="Y134" i="1"/>
  <c r="V135" i="1"/>
  <c r="W135" i="1"/>
  <c r="X135" i="1"/>
  <c r="Y135" i="1"/>
  <c r="V136" i="1"/>
  <c r="W136" i="1"/>
  <c r="X136" i="1"/>
  <c r="Y136" i="1"/>
  <c r="V137" i="1"/>
  <c r="W137" i="1"/>
  <c r="X137" i="1"/>
  <c r="Y137" i="1"/>
  <c r="V138" i="1"/>
  <c r="W138" i="1"/>
  <c r="X138" i="1"/>
  <c r="Y138" i="1"/>
  <c r="V139" i="1"/>
  <c r="W139" i="1"/>
  <c r="X139" i="1"/>
  <c r="Y139" i="1"/>
  <c r="V140" i="1"/>
  <c r="W140" i="1"/>
  <c r="X140" i="1"/>
  <c r="Y140" i="1"/>
  <c r="V141" i="1"/>
  <c r="W141" i="1"/>
  <c r="X141" i="1"/>
  <c r="Y141" i="1"/>
  <c r="V142" i="1"/>
  <c r="W142" i="1"/>
  <c r="X142" i="1"/>
  <c r="Y142" i="1"/>
  <c r="V143" i="1"/>
  <c r="W143" i="1"/>
  <c r="X143" i="1"/>
  <c r="Y143" i="1"/>
  <c r="V144" i="1"/>
  <c r="W144" i="1"/>
  <c r="X144" i="1"/>
  <c r="Y144" i="1"/>
  <c r="V145" i="1"/>
  <c r="W145" i="1"/>
  <c r="X145" i="1"/>
  <c r="Y145" i="1"/>
  <c r="V146" i="1"/>
  <c r="W146" i="1"/>
  <c r="X146" i="1"/>
  <c r="Y146" i="1"/>
  <c r="V147" i="1"/>
  <c r="W147" i="1"/>
  <c r="X147" i="1"/>
  <c r="Y147" i="1"/>
  <c r="V148" i="1"/>
  <c r="W148" i="1"/>
  <c r="X148" i="1"/>
  <c r="Y148" i="1"/>
  <c r="V149" i="1"/>
  <c r="W149" i="1"/>
  <c r="X149" i="1"/>
  <c r="Y149" i="1"/>
  <c r="V150" i="1"/>
  <c r="W150" i="1"/>
  <c r="X150" i="1"/>
  <c r="Y150" i="1"/>
  <c r="V151" i="1"/>
  <c r="W151" i="1"/>
  <c r="X151" i="1"/>
  <c r="Y151" i="1"/>
  <c r="V152" i="1"/>
  <c r="W152" i="1"/>
  <c r="X152" i="1"/>
  <c r="Y152" i="1"/>
  <c r="V153" i="1"/>
  <c r="W153" i="1"/>
  <c r="X153" i="1"/>
  <c r="Y153" i="1"/>
  <c r="V154" i="1"/>
  <c r="W154" i="1"/>
  <c r="X154" i="1"/>
  <c r="Y154" i="1"/>
  <c r="V155" i="1"/>
  <c r="W155" i="1"/>
  <c r="X155" i="1"/>
  <c r="Y155" i="1"/>
  <c r="V156" i="1"/>
  <c r="W156" i="1"/>
  <c r="X156" i="1"/>
  <c r="Y156" i="1"/>
  <c r="V157" i="1"/>
  <c r="W157" i="1"/>
  <c r="X157" i="1"/>
  <c r="Y157" i="1"/>
  <c r="V158" i="1"/>
  <c r="W158" i="1"/>
  <c r="X158" i="1"/>
  <c r="Y158" i="1"/>
  <c r="V159" i="1"/>
  <c r="W159" i="1"/>
  <c r="X159" i="1"/>
  <c r="Y159" i="1"/>
  <c r="V160" i="1"/>
  <c r="W160" i="1"/>
  <c r="X160" i="1"/>
  <c r="Y160" i="1"/>
  <c r="V161" i="1"/>
  <c r="W161" i="1"/>
  <c r="X161" i="1"/>
  <c r="Y161" i="1"/>
  <c r="V162" i="1"/>
  <c r="W162" i="1"/>
  <c r="X162" i="1"/>
  <c r="Y162" i="1"/>
  <c r="V163" i="1"/>
  <c r="W163" i="1"/>
  <c r="X163" i="1"/>
  <c r="Y163" i="1"/>
  <c r="V164" i="1"/>
  <c r="W164" i="1"/>
  <c r="X164" i="1"/>
  <c r="Y164" i="1"/>
  <c r="V165" i="1"/>
  <c r="W165" i="1"/>
  <c r="X165" i="1"/>
  <c r="Y165" i="1"/>
  <c r="V166" i="1"/>
  <c r="W166" i="1"/>
  <c r="X166" i="1"/>
  <c r="Y166" i="1"/>
  <c r="V167" i="1"/>
  <c r="W167" i="1"/>
  <c r="X167" i="1"/>
  <c r="Y167" i="1"/>
  <c r="V168" i="1"/>
  <c r="W168" i="1"/>
  <c r="X168" i="1"/>
  <c r="Y168" i="1"/>
  <c r="V169" i="1"/>
  <c r="W169" i="1"/>
  <c r="X169" i="1"/>
  <c r="Y169" i="1"/>
  <c r="V170" i="1"/>
  <c r="W170" i="1"/>
  <c r="X170" i="1"/>
  <c r="Y170" i="1"/>
  <c r="V171" i="1"/>
  <c r="W171" i="1"/>
  <c r="X171" i="1"/>
  <c r="Y171" i="1"/>
  <c r="V172" i="1"/>
  <c r="W172" i="1"/>
  <c r="X172" i="1"/>
  <c r="Y172" i="1"/>
  <c r="V173" i="1"/>
  <c r="W173" i="1"/>
  <c r="X173" i="1"/>
  <c r="Y173" i="1"/>
  <c r="V174" i="1"/>
  <c r="W174" i="1"/>
  <c r="X174" i="1"/>
  <c r="Y174" i="1"/>
  <c r="V175" i="1"/>
  <c r="W175" i="1"/>
  <c r="X175" i="1"/>
  <c r="Y175" i="1"/>
  <c r="V176" i="1"/>
  <c r="W176" i="1"/>
  <c r="X176" i="1"/>
  <c r="Y176" i="1"/>
  <c r="V177" i="1"/>
  <c r="W177" i="1"/>
  <c r="X177" i="1"/>
  <c r="Y177" i="1"/>
  <c r="V178" i="1"/>
  <c r="W178" i="1"/>
  <c r="X178" i="1"/>
  <c r="Y178" i="1"/>
  <c r="V179" i="1"/>
  <c r="W179" i="1"/>
  <c r="X179" i="1"/>
  <c r="Y179" i="1"/>
  <c r="V180" i="1"/>
  <c r="W180" i="1"/>
  <c r="X180" i="1"/>
  <c r="Y180" i="1"/>
  <c r="V181" i="1"/>
  <c r="W181" i="1"/>
  <c r="X181" i="1"/>
  <c r="Y181" i="1"/>
  <c r="V182" i="1"/>
  <c r="W182" i="1"/>
  <c r="X182" i="1"/>
  <c r="Y182" i="1"/>
  <c r="V183" i="1"/>
  <c r="W183" i="1"/>
  <c r="X183" i="1"/>
  <c r="Y183" i="1"/>
  <c r="V184" i="1"/>
  <c r="W184" i="1"/>
  <c r="X184" i="1"/>
  <c r="Y184" i="1"/>
  <c r="V185" i="1"/>
  <c r="W185" i="1"/>
  <c r="X185" i="1"/>
  <c r="Y185" i="1"/>
  <c r="V186" i="1"/>
  <c r="W186" i="1"/>
  <c r="X186" i="1"/>
  <c r="Y186" i="1"/>
  <c r="V187" i="1"/>
  <c r="W187" i="1"/>
  <c r="X187" i="1"/>
  <c r="Y187" i="1"/>
  <c r="V188" i="1"/>
  <c r="W188" i="1"/>
  <c r="X188" i="1"/>
  <c r="Y188" i="1"/>
  <c r="V189" i="1"/>
  <c r="W189" i="1"/>
  <c r="X189" i="1"/>
  <c r="Y189" i="1"/>
  <c r="V190" i="1"/>
  <c r="W190" i="1"/>
  <c r="X190" i="1"/>
  <c r="Y190" i="1"/>
  <c r="V191" i="1"/>
  <c r="W191" i="1"/>
  <c r="X191" i="1"/>
  <c r="Y191" i="1"/>
  <c r="V192" i="1"/>
  <c r="W192" i="1"/>
  <c r="X192" i="1"/>
  <c r="Y192" i="1"/>
  <c r="V193" i="1"/>
  <c r="W193" i="1"/>
  <c r="X193" i="1"/>
  <c r="Y193" i="1"/>
  <c r="V194" i="1"/>
  <c r="W194" i="1"/>
  <c r="X194" i="1"/>
  <c r="Y194" i="1"/>
  <c r="V195" i="1"/>
  <c r="W195" i="1"/>
  <c r="X195" i="1"/>
  <c r="Y195" i="1"/>
  <c r="V196" i="1"/>
  <c r="W196" i="1"/>
  <c r="X196" i="1"/>
  <c r="Y196" i="1"/>
  <c r="V197" i="1"/>
  <c r="W197" i="1"/>
  <c r="X197" i="1"/>
  <c r="Y197" i="1"/>
  <c r="V198" i="1"/>
  <c r="W198" i="1"/>
  <c r="X198" i="1"/>
  <c r="Y198" i="1"/>
  <c r="V199" i="1"/>
  <c r="W199" i="1"/>
  <c r="X199" i="1"/>
  <c r="Y199" i="1"/>
  <c r="V200" i="1"/>
  <c r="W200" i="1"/>
  <c r="X200" i="1"/>
  <c r="Y200" i="1"/>
  <c r="V201" i="1"/>
  <c r="W201" i="1"/>
  <c r="X201" i="1"/>
  <c r="Y201" i="1"/>
  <c r="V202" i="1"/>
  <c r="W202" i="1"/>
  <c r="X202" i="1"/>
  <c r="Y202" i="1"/>
  <c r="V203" i="1"/>
  <c r="W203" i="1"/>
  <c r="X203" i="1"/>
  <c r="Y203" i="1"/>
  <c r="V204" i="1"/>
  <c r="W204" i="1"/>
  <c r="X204" i="1"/>
  <c r="Y204" i="1"/>
  <c r="V205" i="1"/>
  <c r="W205" i="1"/>
  <c r="X205" i="1"/>
  <c r="Y205" i="1"/>
  <c r="V206" i="1"/>
  <c r="W206" i="1"/>
  <c r="X206" i="1"/>
  <c r="Y206" i="1"/>
  <c r="V207" i="1"/>
  <c r="W207" i="1"/>
  <c r="X207" i="1"/>
  <c r="Y207" i="1"/>
  <c r="V208" i="1"/>
  <c r="W208" i="1"/>
  <c r="X208" i="1"/>
  <c r="Y208" i="1"/>
  <c r="V209" i="1"/>
  <c r="W209" i="1"/>
  <c r="X209" i="1"/>
  <c r="Y209" i="1"/>
  <c r="W2" i="1"/>
  <c r="X2" i="1"/>
  <c r="Y2" i="1"/>
  <c r="V2" i="1"/>
  <c r="Z3" i="1"/>
  <c r="AA3" i="1"/>
  <c r="AB3" i="1"/>
  <c r="Z4" i="1"/>
  <c r="AA4" i="1"/>
  <c r="AB4" i="1"/>
  <c r="Z5" i="1"/>
  <c r="AA5" i="1"/>
  <c r="AB5" i="1"/>
  <c r="Z6" i="1"/>
  <c r="AA6" i="1"/>
  <c r="AB6" i="1"/>
  <c r="Z7" i="1"/>
  <c r="AA7" i="1"/>
  <c r="AB7" i="1"/>
  <c r="Z8" i="1"/>
  <c r="AA8" i="1"/>
  <c r="AB8" i="1"/>
  <c r="Z9" i="1"/>
  <c r="AA9" i="1"/>
  <c r="AB9" i="1"/>
  <c r="Z10" i="1"/>
  <c r="AA10" i="1"/>
  <c r="AB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Z37" i="1"/>
  <c r="AA37" i="1"/>
  <c r="AB37" i="1"/>
  <c r="Z38" i="1"/>
  <c r="AA38" i="1"/>
  <c r="AB38" i="1"/>
  <c r="Z39" i="1"/>
  <c r="AA39" i="1"/>
  <c r="AB39" i="1"/>
  <c r="Z40" i="1"/>
  <c r="AA40" i="1"/>
  <c r="AB40" i="1"/>
  <c r="Z41" i="1"/>
  <c r="AA41" i="1"/>
  <c r="AB41" i="1"/>
  <c r="Z42" i="1"/>
  <c r="AA42" i="1"/>
  <c r="AB42" i="1"/>
  <c r="Z43" i="1"/>
  <c r="AA43" i="1"/>
  <c r="AB43" i="1"/>
  <c r="Z44" i="1"/>
  <c r="AA44" i="1"/>
  <c r="AB44" i="1"/>
  <c r="Z45" i="1"/>
  <c r="AA45" i="1"/>
  <c r="AB45" i="1"/>
  <c r="Z46" i="1"/>
  <c r="AA46" i="1"/>
  <c r="AB46" i="1"/>
  <c r="Z47" i="1"/>
  <c r="AA47" i="1"/>
  <c r="AB47" i="1"/>
  <c r="Z48" i="1"/>
  <c r="AA48" i="1"/>
  <c r="AB48" i="1"/>
  <c r="Z49" i="1"/>
  <c r="AA49" i="1"/>
  <c r="AB49" i="1"/>
  <c r="Z50" i="1"/>
  <c r="AA50" i="1"/>
  <c r="AB50" i="1"/>
  <c r="Z51" i="1"/>
  <c r="AA51" i="1"/>
  <c r="AB51" i="1"/>
  <c r="Z52" i="1"/>
  <c r="AA52" i="1"/>
  <c r="AB52" i="1"/>
  <c r="Z53" i="1"/>
  <c r="AA53" i="1"/>
  <c r="AB53" i="1"/>
  <c r="Z54" i="1"/>
  <c r="AA54" i="1"/>
  <c r="AB54" i="1"/>
  <c r="Z55" i="1"/>
  <c r="AA55" i="1"/>
  <c r="AB55" i="1"/>
  <c r="Z56" i="1"/>
  <c r="AA56" i="1"/>
  <c r="AB56" i="1"/>
  <c r="Z57" i="1"/>
  <c r="AA57" i="1"/>
  <c r="AB57" i="1"/>
  <c r="Z58" i="1"/>
  <c r="AA58" i="1"/>
  <c r="AB58" i="1"/>
  <c r="Z59" i="1"/>
  <c r="AA59" i="1"/>
  <c r="AB59" i="1"/>
  <c r="Z60" i="1"/>
  <c r="AA60" i="1"/>
  <c r="AB60" i="1"/>
  <c r="Z61" i="1"/>
  <c r="AA61" i="1"/>
  <c r="AB61" i="1"/>
  <c r="Z62" i="1"/>
  <c r="AA62" i="1"/>
  <c r="AB62" i="1"/>
  <c r="Z63" i="1"/>
  <c r="AA63" i="1"/>
  <c r="AB63" i="1"/>
  <c r="Z64" i="1"/>
  <c r="AA64" i="1"/>
  <c r="AB64" i="1"/>
  <c r="Z65" i="1"/>
  <c r="AA65" i="1"/>
  <c r="AB65" i="1"/>
  <c r="Z66" i="1"/>
  <c r="AA66" i="1"/>
  <c r="AB66" i="1"/>
  <c r="Z67" i="1"/>
  <c r="AA67" i="1"/>
  <c r="AB67" i="1"/>
  <c r="Z68" i="1"/>
  <c r="AA68" i="1"/>
  <c r="AB68" i="1"/>
  <c r="Z69" i="1"/>
  <c r="AA69" i="1"/>
  <c r="AB69" i="1"/>
  <c r="Z70" i="1"/>
  <c r="AA70" i="1"/>
  <c r="AB70" i="1"/>
  <c r="Z71" i="1"/>
  <c r="AA71" i="1"/>
  <c r="AB71" i="1"/>
  <c r="Z72" i="1"/>
  <c r="AA72" i="1"/>
  <c r="AB72" i="1"/>
  <c r="Z73" i="1"/>
  <c r="AA73" i="1"/>
  <c r="AB73" i="1"/>
  <c r="Z74" i="1"/>
  <c r="AA74" i="1"/>
  <c r="AB74" i="1"/>
  <c r="Z75" i="1"/>
  <c r="AA75" i="1"/>
  <c r="AB75" i="1"/>
  <c r="Z76" i="1"/>
  <c r="AA76" i="1"/>
  <c r="AB76" i="1"/>
  <c r="Z77" i="1"/>
  <c r="AA77" i="1"/>
  <c r="AB77" i="1"/>
  <c r="Z78" i="1"/>
  <c r="AA78" i="1"/>
  <c r="AB78" i="1"/>
  <c r="Z79" i="1"/>
  <c r="AA79" i="1"/>
  <c r="AB79" i="1"/>
  <c r="Z80" i="1"/>
  <c r="AA80" i="1"/>
  <c r="AB80" i="1"/>
  <c r="Z81" i="1"/>
  <c r="AA81" i="1"/>
  <c r="AB81" i="1"/>
  <c r="Z82" i="1"/>
  <c r="AA82" i="1"/>
  <c r="AB82" i="1"/>
  <c r="Z83" i="1"/>
  <c r="AA83" i="1"/>
  <c r="AB83" i="1"/>
  <c r="Z84" i="1"/>
  <c r="AA84" i="1"/>
  <c r="AB84" i="1"/>
  <c r="Z85" i="1"/>
  <c r="AA85" i="1"/>
  <c r="AB85" i="1"/>
  <c r="Z86" i="1"/>
  <c r="AA86" i="1"/>
  <c r="AB86" i="1"/>
  <c r="Z87" i="1"/>
  <c r="AA87" i="1"/>
  <c r="AB87" i="1"/>
  <c r="Z88" i="1"/>
  <c r="AA88" i="1"/>
  <c r="AB88" i="1"/>
  <c r="Z89" i="1"/>
  <c r="AA89" i="1"/>
  <c r="AB89" i="1"/>
  <c r="Z90" i="1"/>
  <c r="AA90" i="1"/>
  <c r="AB90" i="1"/>
  <c r="Z91" i="1"/>
  <c r="AA91" i="1"/>
  <c r="AB91" i="1"/>
  <c r="Z92" i="1"/>
  <c r="AA92" i="1"/>
  <c r="AB92" i="1"/>
  <c r="Z93" i="1"/>
  <c r="AA93" i="1"/>
  <c r="AB93" i="1"/>
  <c r="Z94" i="1"/>
  <c r="AA94" i="1"/>
  <c r="AB94" i="1"/>
  <c r="Z95" i="1"/>
  <c r="AA95" i="1"/>
  <c r="AB95" i="1"/>
  <c r="Z96" i="1"/>
  <c r="AA96" i="1"/>
  <c r="AB96" i="1"/>
  <c r="Z97" i="1"/>
  <c r="AA97" i="1"/>
  <c r="AB97" i="1"/>
  <c r="Z98" i="1"/>
  <c r="AA98" i="1"/>
  <c r="AB98" i="1"/>
  <c r="Z99" i="1"/>
  <c r="AA99" i="1"/>
  <c r="AB99" i="1"/>
  <c r="Z100" i="1"/>
  <c r="AA100" i="1"/>
  <c r="AB100" i="1"/>
  <c r="Z101" i="1"/>
  <c r="AA101" i="1"/>
  <c r="AB101" i="1"/>
  <c r="Z102" i="1"/>
  <c r="AA102" i="1"/>
  <c r="AB102" i="1"/>
  <c r="Z103" i="1"/>
  <c r="AA103" i="1"/>
  <c r="AB103" i="1"/>
  <c r="Z104" i="1"/>
  <c r="AA104" i="1"/>
  <c r="AB104" i="1"/>
  <c r="Z105" i="1"/>
  <c r="AA105" i="1"/>
  <c r="AB105" i="1"/>
  <c r="Z106" i="1"/>
  <c r="AA106" i="1"/>
  <c r="AB106" i="1"/>
  <c r="Z107" i="1"/>
  <c r="AA107" i="1"/>
  <c r="AB107" i="1"/>
  <c r="Z108" i="1"/>
  <c r="AA108" i="1"/>
  <c r="AB108" i="1"/>
  <c r="Z109" i="1"/>
  <c r="AA109" i="1"/>
  <c r="AB109" i="1"/>
  <c r="Z110" i="1"/>
  <c r="AA110" i="1"/>
  <c r="AB110" i="1"/>
  <c r="Z111" i="1"/>
  <c r="AA111" i="1"/>
  <c r="AB111" i="1"/>
  <c r="Z112" i="1"/>
  <c r="AA112" i="1"/>
  <c r="AB112" i="1"/>
  <c r="Z113" i="1"/>
  <c r="AA113" i="1"/>
  <c r="AB113" i="1"/>
  <c r="Z114" i="1"/>
  <c r="AA114" i="1"/>
  <c r="AB114" i="1"/>
  <c r="Z115" i="1"/>
  <c r="AA115" i="1"/>
  <c r="AB115" i="1"/>
  <c r="Z116" i="1"/>
  <c r="AA116" i="1"/>
  <c r="AB116" i="1"/>
  <c r="Z117" i="1"/>
  <c r="AA117" i="1"/>
  <c r="AB117" i="1"/>
  <c r="Z118" i="1"/>
  <c r="AA118" i="1"/>
  <c r="AB118" i="1"/>
  <c r="Z119" i="1"/>
  <c r="AA119" i="1"/>
  <c r="AB119" i="1"/>
  <c r="Z120" i="1"/>
  <c r="AA120" i="1"/>
  <c r="AB120" i="1"/>
  <c r="Z121" i="1"/>
  <c r="AA121" i="1"/>
  <c r="AB121" i="1"/>
  <c r="Z122" i="1"/>
  <c r="AA122" i="1"/>
  <c r="AB122" i="1"/>
  <c r="Z123" i="1"/>
  <c r="AA123" i="1"/>
  <c r="AB123" i="1"/>
  <c r="Z124" i="1"/>
  <c r="AA124" i="1"/>
  <c r="AB124" i="1"/>
  <c r="Z125" i="1"/>
  <c r="AA125" i="1"/>
  <c r="AB125" i="1"/>
  <c r="Z126" i="1"/>
  <c r="AA126" i="1"/>
  <c r="AB126" i="1"/>
  <c r="Z127" i="1"/>
  <c r="AA127" i="1"/>
  <c r="AB127" i="1"/>
  <c r="Z128" i="1"/>
  <c r="AA128" i="1"/>
  <c r="AB128" i="1"/>
  <c r="Z129" i="1"/>
  <c r="AA129" i="1"/>
  <c r="AB129" i="1"/>
  <c r="Z130" i="1"/>
  <c r="AA130" i="1"/>
  <c r="AB130" i="1"/>
  <c r="Z131" i="1"/>
  <c r="AA131" i="1"/>
  <c r="AB131" i="1"/>
  <c r="Z132" i="1"/>
  <c r="AA132" i="1"/>
  <c r="AB132" i="1"/>
  <c r="Z133" i="1"/>
  <c r="AA133" i="1"/>
  <c r="AB133" i="1"/>
  <c r="Z134" i="1"/>
  <c r="AA134" i="1"/>
  <c r="AB134" i="1"/>
  <c r="Z135" i="1"/>
  <c r="AA135" i="1"/>
  <c r="AB135" i="1"/>
  <c r="Z136" i="1"/>
  <c r="AA136" i="1"/>
  <c r="AB136" i="1"/>
  <c r="Z137" i="1"/>
  <c r="AA137" i="1"/>
  <c r="AB137" i="1"/>
  <c r="Z138" i="1"/>
  <c r="AA138" i="1"/>
  <c r="AB138" i="1"/>
  <c r="Z139" i="1"/>
  <c r="AA139" i="1"/>
  <c r="AB139" i="1"/>
  <c r="Z140" i="1"/>
  <c r="AA140" i="1"/>
  <c r="AB140" i="1"/>
  <c r="Z141" i="1"/>
  <c r="AA141" i="1"/>
  <c r="AB141" i="1"/>
  <c r="Z142" i="1"/>
  <c r="AA142" i="1"/>
  <c r="AB142" i="1"/>
  <c r="Z143" i="1"/>
  <c r="AA143" i="1"/>
  <c r="AB143" i="1"/>
  <c r="Z144" i="1"/>
  <c r="AA144" i="1"/>
  <c r="AB144" i="1"/>
  <c r="Z145" i="1"/>
  <c r="AA145" i="1"/>
  <c r="AB145" i="1"/>
  <c r="Z146" i="1"/>
  <c r="AA146" i="1"/>
  <c r="AB146" i="1"/>
  <c r="Z147" i="1"/>
  <c r="AA147" i="1"/>
  <c r="AB147" i="1"/>
  <c r="Z148" i="1"/>
  <c r="AA148" i="1"/>
  <c r="AB148" i="1"/>
  <c r="Z149" i="1"/>
  <c r="AA149" i="1"/>
  <c r="AB149" i="1"/>
  <c r="Z150" i="1"/>
  <c r="AA150" i="1"/>
  <c r="AB150" i="1"/>
  <c r="Z151" i="1"/>
  <c r="AA151" i="1"/>
  <c r="AB151" i="1"/>
  <c r="Z152" i="1"/>
  <c r="AA152" i="1"/>
  <c r="AB152" i="1"/>
  <c r="Z153" i="1"/>
  <c r="AA153" i="1"/>
  <c r="AB153" i="1"/>
  <c r="Z154" i="1"/>
  <c r="AA154" i="1"/>
  <c r="AB154" i="1"/>
  <c r="Z155" i="1"/>
  <c r="AA155" i="1"/>
  <c r="AB155" i="1"/>
  <c r="Z156" i="1"/>
  <c r="AA156" i="1"/>
  <c r="AB156" i="1"/>
  <c r="Z157" i="1"/>
  <c r="AA157" i="1"/>
  <c r="AB157" i="1"/>
  <c r="Z158" i="1"/>
  <c r="AA158" i="1"/>
  <c r="AB158" i="1"/>
  <c r="Z159" i="1"/>
  <c r="AA159" i="1"/>
  <c r="AB159" i="1"/>
  <c r="Z160" i="1"/>
  <c r="AA160" i="1"/>
  <c r="AB160" i="1"/>
  <c r="Z161" i="1"/>
  <c r="AA161" i="1"/>
  <c r="AB161" i="1"/>
  <c r="Z162" i="1"/>
  <c r="AA162" i="1"/>
  <c r="AB162" i="1"/>
  <c r="Z163" i="1"/>
  <c r="AA163" i="1"/>
  <c r="AB163" i="1"/>
  <c r="Z164" i="1"/>
  <c r="AA164" i="1"/>
  <c r="AB164" i="1"/>
  <c r="Z165" i="1"/>
  <c r="AA165" i="1"/>
  <c r="AB165" i="1"/>
  <c r="Z166" i="1"/>
  <c r="AA166" i="1"/>
  <c r="AB166" i="1"/>
  <c r="Z167" i="1"/>
  <c r="AA167" i="1"/>
  <c r="AB167" i="1"/>
  <c r="Z168" i="1"/>
  <c r="AA168" i="1"/>
  <c r="AB168" i="1"/>
  <c r="Z169" i="1"/>
  <c r="AA169" i="1"/>
  <c r="AB169" i="1"/>
  <c r="Z170" i="1"/>
  <c r="AA170" i="1"/>
  <c r="AB170" i="1"/>
  <c r="Z171" i="1"/>
  <c r="AA171" i="1"/>
  <c r="AB171" i="1"/>
  <c r="Z172" i="1"/>
  <c r="AA172" i="1"/>
  <c r="AB172" i="1"/>
  <c r="Z173" i="1"/>
  <c r="AA173" i="1"/>
  <c r="AB173" i="1"/>
  <c r="Z174" i="1"/>
  <c r="AA174" i="1"/>
  <c r="AB174" i="1"/>
  <c r="Z175" i="1"/>
  <c r="AA175" i="1"/>
  <c r="AB175" i="1"/>
  <c r="Z176" i="1"/>
  <c r="AA176" i="1"/>
  <c r="AB176" i="1"/>
  <c r="Z177" i="1"/>
  <c r="AA177" i="1"/>
  <c r="AB177" i="1"/>
  <c r="Z178" i="1"/>
  <c r="AA178" i="1"/>
  <c r="AB178" i="1"/>
  <c r="Z179" i="1"/>
  <c r="AA179" i="1"/>
  <c r="AB179" i="1"/>
  <c r="Z180" i="1"/>
  <c r="AA180" i="1"/>
  <c r="AB180" i="1"/>
  <c r="Z181" i="1"/>
  <c r="AA181" i="1"/>
  <c r="AB181" i="1"/>
  <c r="Z182" i="1"/>
  <c r="AA182" i="1"/>
  <c r="AB182" i="1"/>
  <c r="Z183" i="1"/>
  <c r="AA183" i="1"/>
  <c r="AB183" i="1"/>
  <c r="Z184" i="1"/>
  <c r="AA184" i="1"/>
  <c r="AB184" i="1"/>
  <c r="Z185" i="1"/>
  <c r="AA185" i="1"/>
  <c r="AB185" i="1"/>
  <c r="Z186" i="1"/>
  <c r="AA186" i="1"/>
  <c r="AB186" i="1"/>
  <c r="Z187" i="1"/>
  <c r="AA187" i="1"/>
  <c r="AB187" i="1"/>
  <c r="Z188" i="1"/>
  <c r="AA188" i="1"/>
  <c r="AB188" i="1"/>
  <c r="Z189" i="1"/>
  <c r="AA189" i="1"/>
  <c r="AB189" i="1"/>
  <c r="Z190" i="1"/>
  <c r="AA190" i="1"/>
  <c r="AB190" i="1"/>
  <c r="Z191" i="1"/>
  <c r="AA191" i="1"/>
  <c r="AB191" i="1"/>
  <c r="Z192" i="1"/>
  <c r="AA192" i="1"/>
  <c r="AB192" i="1"/>
  <c r="Z193" i="1"/>
  <c r="AA193" i="1"/>
  <c r="AB193" i="1"/>
  <c r="Z194" i="1"/>
  <c r="AA194" i="1"/>
  <c r="AB194" i="1"/>
  <c r="Z195" i="1"/>
  <c r="AA195" i="1"/>
  <c r="AB195" i="1"/>
  <c r="Z196" i="1"/>
  <c r="AA196" i="1"/>
  <c r="AB196" i="1"/>
  <c r="Z197" i="1"/>
  <c r="AA197" i="1"/>
  <c r="AB197" i="1"/>
  <c r="Z198" i="1"/>
  <c r="AA198" i="1"/>
  <c r="AB198" i="1"/>
  <c r="Z199" i="1"/>
  <c r="AA199" i="1"/>
  <c r="AB199" i="1"/>
  <c r="Z200" i="1"/>
  <c r="AA200" i="1"/>
  <c r="AB200" i="1"/>
  <c r="Z201" i="1"/>
  <c r="AA201" i="1"/>
  <c r="AB201" i="1"/>
  <c r="Z202" i="1"/>
  <c r="AA202" i="1"/>
  <c r="AB202" i="1"/>
  <c r="Z203" i="1"/>
  <c r="AA203" i="1"/>
  <c r="AB203" i="1"/>
  <c r="Z204" i="1"/>
  <c r="AA204" i="1"/>
  <c r="AB204" i="1"/>
  <c r="Z205" i="1"/>
  <c r="AA205" i="1"/>
  <c r="AB205" i="1"/>
  <c r="Z206" i="1"/>
  <c r="AA206" i="1"/>
  <c r="AB206" i="1"/>
  <c r="Z207" i="1"/>
  <c r="AA207" i="1"/>
  <c r="AB207" i="1"/>
  <c r="Z208" i="1"/>
  <c r="AA208" i="1"/>
  <c r="AB208" i="1"/>
  <c r="Z209" i="1"/>
  <c r="AA209" i="1"/>
  <c r="AB209" i="1"/>
  <c r="AA2" i="1"/>
  <c r="AB2" i="1"/>
  <c r="Z2" i="1"/>
  <c r="C25" i="7"/>
  <c r="D25" i="7"/>
  <c r="B25" i="7"/>
  <c r="B24" i="7"/>
  <c r="C24" i="7"/>
  <c r="D24" i="7"/>
  <c r="C26" i="3" l="1"/>
  <c r="D26" i="3"/>
  <c r="B26" i="3"/>
  <c r="C25" i="3"/>
  <c r="D25" i="3"/>
  <c r="B25" i="3"/>
  <c r="B24" i="3"/>
  <c r="B28" i="3" s="1"/>
  <c r="C24" i="3"/>
  <c r="C28" i="3" s="1"/>
  <c r="D24" i="3"/>
  <c r="D27" i="3" s="1"/>
  <c r="C27" i="3" l="1"/>
  <c r="D28" i="3"/>
  <c r="B27" i="3"/>
</calcChain>
</file>

<file path=xl/sharedStrings.xml><?xml version="1.0" encoding="utf-8"?>
<sst xmlns="http://schemas.openxmlformats.org/spreadsheetml/2006/main" count="187" uniqueCount="75">
  <si>
    <t>Period</t>
  </si>
  <si>
    <t>DisplayAlwaysOnImpression</t>
  </si>
  <si>
    <t>DisplayBrandingImpression</t>
  </si>
  <si>
    <t>DisplayWebsiteImpression</t>
  </si>
  <si>
    <t>DisplayHolidayImpression</t>
  </si>
  <si>
    <t>SearchBrandingclicks</t>
  </si>
  <si>
    <t>SearchAlwasyOnclicks</t>
  </si>
  <si>
    <t>SearchWebsiteclicks</t>
  </si>
  <si>
    <t>FacebookBrandingImpressions</t>
  </si>
  <si>
    <t>FacebookHolidayImpressions</t>
  </si>
  <si>
    <t>FacebookOtherImpressions</t>
  </si>
  <si>
    <t>DisplayAlwaysOnSpend</t>
  </si>
  <si>
    <t>DisplayBrandingSpend</t>
  </si>
  <si>
    <t>DisplayWebsiteSpend</t>
  </si>
  <si>
    <t>DisplayHolidaySpend</t>
  </si>
  <si>
    <t>SearchBrandingSpend</t>
  </si>
  <si>
    <t>SearchAlwasyOnSpend</t>
  </si>
  <si>
    <t>SearchWebsiteSpend</t>
  </si>
  <si>
    <t>FacebookBrandingSpend</t>
  </si>
  <si>
    <t>FacebookHolidaySpend</t>
  </si>
  <si>
    <t>FacebookOtherSpend</t>
  </si>
  <si>
    <t>Facebook contribution in main model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</si>
  <si>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</si>
  <si>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</si>
  <si>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</si>
  <si>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</si>
  <si>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</si>
  <si>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</si>
  <si>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</si>
  <si>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</si>
  <si>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</si>
  <si>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</si>
  <si>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</si>
  <si>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</si>
  <si>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</si>
  <si>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</si>
  <si>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</si>
  <si>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</si>
  <si>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</si>
  <si>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</si>
  <si>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</si>
  <si>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</si>
  <si>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</si>
  <si>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</si>
  <si>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</si>
  <si>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</si>
  <si>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Coefficient</t>
  </si>
  <si>
    <t>Sales contribution</t>
  </si>
  <si>
    <t>Activity</t>
  </si>
  <si>
    <t>Spend</t>
  </si>
  <si>
    <t>Effectiveness</t>
  </si>
  <si>
    <t>Efficiency</t>
  </si>
  <si>
    <t>Display contribution in main model</t>
  </si>
  <si>
    <t>PaidSearch contribution in main model</t>
  </si>
  <si>
    <t>Efficient</t>
  </si>
  <si>
    <t>SearchBrandingSalesContribution</t>
  </si>
  <si>
    <t>SearchAlwasyOnSalesContribution</t>
  </si>
  <si>
    <t>SearchWebsiteSalesContribution</t>
  </si>
  <si>
    <t>DisplayAlwaysOnSalesContribution</t>
  </si>
  <si>
    <t>DisplayBrandingSalesContribution</t>
  </si>
  <si>
    <t>DisplayWebsiteSalesContribution</t>
  </si>
  <si>
    <t>DisplayHolidaySalesContribution</t>
  </si>
  <si>
    <t>FacebookBrandingSalesContribution</t>
  </si>
  <si>
    <t>FacebookHolidaySalesContribution</t>
  </si>
  <si>
    <t>FacebookOtherSalesContribution</t>
  </si>
  <si>
    <t>Display</t>
  </si>
  <si>
    <t>Media Channel</t>
  </si>
  <si>
    <t>Campaign</t>
  </si>
  <si>
    <t>Paid Search</t>
  </si>
  <si>
    <t>Facebook</t>
  </si>
  <si>
    <t>Always On</t>
  </si>
  <si>
    <t>Branding</t>
  </si>
  <si>
    <t>Website</t>
  </si>
  <si>
    <t>Holiday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</si>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</sst>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3" fontId="0" fillId="0" borderId="0" xfId="0" applyNumberFormat="1"/>
    <xf numFmtId="8" fontId="0" fillId="0" borderId="0" xfId="0" applyNumberFormat="1"/>
    <xf numFmtId="6" fontId="0" fillId="0" borderId="0" xfId="0" applyNumberFormat="1"/>
    <xf numFmtId="0" fontId="18" fillId="0" borderId="0" xfId="0" applyFont="1" applyFill="1" applyBorder="1" applyAlignment="1">
      <alignment horizontal="center"/>
    </xf>
    <xf numFmtId="44" fontId="0" fillId="0" borderId="0" xfId="42" applyFon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9"/>
  <sheetViews>
    <sheetView topLeftCell="E177" workbookViewId="0">
      <selection activeCell="P5" sqref="P5:Q5"/>
    </sheetView>
  </sheetViews>
  <sheetFormatPr baseColWidth="10" defaultColWidth="8.83203125" defaultRowHeight="15"/>
  <cols>
    <col min="1" max="1" width="10.1640625" bestFit="1" customWidth="1"/>
  </cols>
  <sheetData>
    <row r="1" spans="1:31" s="2" customFormat="1" ht="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55</v>
      </c>
      <c r="AA1" s="2" t="s">
        <v>56</v>
      </c>
      <c r="AB1" s="2" t="s">
        <v>57</v>
      </c>
      <c r="AC1" s="2" t="s">
        <v>62</v>
      </c>
      <c r="AD1" s="2" t="s">
        <v>63</v>
      </c>
      <c r="AE1" s="2" t="s">
        <v>64</v>
      </c>
    </row>
    <row r="2" spans="1:31">
      <c r="A2" s="1">
        <v>41645</v>
      </c>
      <c r="B2">
        <v>20191419</v>
      </c>
      <c r="C2">
        <v>6252594</v>
      </c>
      <c r="D2">
        <v>10255894</v>
      </c>
      <c r="E2">
        <v>0</v>
      </c>
      <c r="F2">
        <v>103017</v>
      </c>
      <c r="G2">
        <v>164915</v>
      </c>
      <c r="H2">
        <v>54630</v>
      </c>
      <c r="I2">
        <v>10912086</v>
      </c>
      <c r="J2">
        <v>0</v>
      </c>
      <c r="K2">
        <v>0</v>
      </c>
      <c r="L2">
        <v>191</v>
      </c>
      <c r="M2">
        <v>150</v>
      </c>
      <c r="N2">
        <v>236</v>
      </c>
      <c r="O2">
        <v>0</v>
      </c>
      <c r="P2">
        <v>752</v>
      </c>
      <c r="Q2">
        <v>1300</v>
      </c>
      <c r="R2">
        <v>591</v>
      </c>
      <c r="S2">
        <v>172</v>
      </c>
      <c r="T2">
        <v>0</v>
      </c>
      <c r="U2">
        <v>0</v>
      </c>
      <c r="V2">
        <f>B2*'Side Results1'!B$24</f>
        <v>5530.9208314001362</v>
      </c>
      <c r="W2">
        <f>C2*'Side Results1'!C$24</f>
        <v>1712.7375943655818</v>
      </c>
      <c r="X2">
        <f>D2*'Side Results1'!D$24</f>
        <v>2809.3388468255584</v>
      </c>
      <c r="Y2">
        <f>E2*'Side Results1'!E$24</f>
        <v>0</v>
      </c>
      <c r="Z2">
        <f>F2*'Side Results2'!B$23</f>
        <v>5560.3515419603427</v>
      </c>
      <c r="AA2">
        <f>G2*'Side Results2'!C$23</f>
        <v>8894.2593370009763</v>
      </c>
      <c r="AB2">
        <f>H2*'Side Results2'!D$23</f>
        <v>2935.5277334678103</v>
      </c>
      <c r="AC2">
        <f>S2*'Side Results3 '!B$23</f>
        <v>6.2382959592246545E-2</v>
      </c>
      <c r="AD2">
        <f>T2*'Side Results3 '!C$23</f>
        <v>0</v>
      </c>
      <c r="AE2">
        <f>U2*'Side Results3 '!D$23</f>
        <v>0</v>
      </c>
    </row>
    <row r="3" spans="1:31">
      <c r="A3" s="1">
        <v>41652</v>
      </c>
      <c r="B3">
        <v>20377046</v>
      </c>
      <c r="C3">
        <v>6954673</v>
      </c>
      <c r="D3">
        <v>9824188</v>
      </c>
      <c r="E3">
        <v>0</v>
      </c>
      <c r="F3">
        <v>74678</v>
      </c>
      <c r="G3">
        <v>108301</v>
      </c>
      <c r="H3">
        <v>104300</v>
      </c>
      <c r="I3">
        <v>10231860</v>
      </c>
      <c r="J3">
        <v>0</v>
      </c>
      <c r="K3">
        <v>0</v>
      </c>
      <c r="L3">
        <v>191</v>
      </c>
      <c r="M3">
        <v>167</v>
      </c>
      <c r="N3">
        <v>226</v>
      </c>
      <c r="O3">
        <v>0</v>
      </c>
      <c r="P3">
        <v>508</v>
      </c>
      <c r="Q3">
        <v>795</v>
      </c>
      <c r="R3">
        <v>1051</v>
      </c>
      <c r="S3">
        <v>161</v>
      </c>
      <c r="T3">
        <v>0</v>
      </c>
      <c r="U3">
        <v>0</v>
      </c>
      <c r="V3">
        <f>B3*'Side Results1'!B$24</f>
        <v>5581.7685821783416</v>
      </c>
      <c r="W3">
        <f>C3*'Side Results1'!C$24</f>
        <v>1905.0541109208857</v>
      </c>
      <c r="X3">
        <f>D3*'Side Results1'!D$24</f>
        <v>2691.0840719412163</v>
      </c>
      <c r="Y3">
        <f>E3*'Side Results1'!E$24</f>
        <v>0</v>
      </c>
      <c r="Z3">
        <f>F3*'Side Results2'!B$23</f>
        <v>4030.7515502345677</v>
      </c>
      <c r="AA3">
        <f>G3*'Side Results2'!C$23</f>
        <v>5840.9312703910664</v>
      </c>
      <c r="AB3">
        <f>H3*'Side Results2'!D$23</f>
        <v>5604.5312575634744</v>
      </c>
      <c r="AC3">
        <f>S3*'Side Results3 '!B$23</f>
        <v>5.8393351711347061E-2</v>
      </c>
      <c r="AD3">
        <f>T3*'Side Results3 '!C$23</f>
        <v>0</v>
      </c>
      <c r="AE3">
        <f>U3*'Side Results3 '!D$23</f>
        <v>0</v>
      </c>
    </row>
    <row r="4" spans="1:31">
      <c r="A4" s="1">
        <v>41659</v>
      </c>
      <c r="B4">
        <v>21822504</v>
      </c>
      <c r="C4">
        <v>5098543</v>
      </c>
      <c r="D4">
        <v>14215887</v>
      </c>
      <c r="E4">
        <v>0</v>
      </c>
      <c r="F4">
        <v>76437</v>
      </c>
      <c r="G4">
        <v>133055</v>
      </c>
      <c r="H4">
        <v>88597</v>
      </c>
      <c r="I4">
        <v>9519178</v>
      </c>
      <c r="J4">
        <v>0</v>
      </c>
      <c r="K4">
        <v>0</v>
      </c>
      <c r="L4">
        <v>198</v>
      </c>
      <c r="M4">
        <v>122</v>
      </c>
      <c r="N4">
        <v>327</v>
      </c>
      <c r="O4">
        <v>0</v>
      </c>
      <c r="P4">
        <v>506</v>
      </c>
      <c r="Q4">
        <v>1024</v>
      </c>
      <c r="R4">
        <v>913</v>
      </c>
      <c r="S4">
        <v>150</v>
      </c>
      <c r="T4">
        <v>0</v>
      </c>
      <c r="U4">
        <v>0</v>
      </c>
      <c r="V4">
        <f>B4*'Side Results1'!B$24</f>
        <v>5977.714689934016</v>
      </c>
      <c r="W4">
        <f>C4*'Side Results1'!C$24</f>
        <v>1396.6149525444123</v>
      </c>
      <c r="X4">
        <f>D4*'Side Results1'!D$24</f>
        <v>3894.0772585190962</v>
      </c>
      <c r="Y4">
        <f>E4*'Side Results1'!E$24</f>
        <v>0</v>
      </c>
      <c r="Z4">
        <f>F4*'Side Results2'!B$23</f>
        <v>4125.6937283440857</v>
      </c>
      <c r="AA4">
        <f>G4*'Side Results2'!C$23</f>
        <v>7175.9735383965372</v>
      </c>
      <c r="AB4">
        <f>H4*'Side Results2'!D$23</f>
        <v>4760.734955190328</v>
      </c>
      <c r="AC4">
        <f>S4*'Side Results3 '!B$23</f>
        <v>5.4403743830447569E-2</v>
      </c>
      <c r="AD4">
        <f>T4*'Side Results3 '!C$23</f>
        <v>0</v>
      </c>
      <c r="AE4">
        <f>U4*'Side Results3 '!D$23</f>
        <v>0</v>
      </c>
    </row>
    <row r="5" spans="1:31">
      <c r="A5" s="1">
        <v>41666</v>
      </c>
      <c r="B5">
        <v>19889110</v>
      </c>
      <c r="C5">
        <v>0</v>
      </c>
      <c r="D5">
        <v>20104215</v>
      </c>
      <c r="E5">
        <v>0</v>
      </c>
      <c r="F5">
        <v>82677</v>
      </c>
      <c r="G5">
        <v>178666</v>
      </c>
      <c r="H5">
        <v>131802</v>
      </c>
      <c r="I5">
        <v>3705699</v>
      </c>
      <c r="J5">
        <v>0</v>
      </c>
      <c r="K5">
        <v>0</v>
      </c>
      <c r="L5">
        <v>167</v>
      </c>
      <c r="M5">
        <v>0</v>
      </c>
      <c r="N5">
        <v>462</v>
      </c>
      <c r="O5">
        <v>0</v>
      </c>
      <c r="P5">
        <v>540</v>
      </c>
      <c r="Q5">
        <v>1346</v>
      </c>
      <c r="R5">
        <v>1336</v>
      </c>
      <c r="S5">
        <v>58</v>
      </c>
      <c r="T5">
        <v>0</v>
      </c>
      <c r="U5">
        <v>0</v>
      </c>
      <c r="V5">
        <f>B5*'Side Results1'!B$24</f>
        <v>5448.1110424685239</v>
      </c>
      <c r="W5">
        <f>C5*'Side Results1'!C$24</f>
        <v>0</v>
      </c>
      <c r="X5">
        <f>D5*'Side Results1'!D$24</f>
        <v>5507.0335345151861</v>
      </c>
      <c r="Y5">
        <f>E5*'Side Results1'!E$24</f>
        <v>0</v>
      </c>
      <c r="Z5">
        <f>F5*'Side Results2'!B$23</f>
        <v>4462.4982714955322</v>
      </c>
      <c r="AA5">
        <f>G5*'Side Results2'!C$23</f>
        <v>9635.8835685329796</v>
      </c>
      <c r="AB5">
        <f>H5*'Side Results2'!D$23</f>
        <v>7082.3435168684673</v>
      </c>
      <c r="AC5">
        <f>S5*'Side Results3 '!B$23</f>
        <v>2.1036114281106393E-2</v>
      </c>
      <c r="AD5">
        <f>T5*'Side Results3 '!C$23</f>
        <v>0</v>
      </c>
      <c r="AE5">
        <f>U5*'Side Results3 '!D$23</f>
        <v>0</v>
      </c>
    </row>
    <row r="6" spans="1:31">
      <c r="A6" s="1">
        <v>41673</v>
      </c>
      <c r="B6">
        <v>22439345</v>
      </c>
      <c r="C6">
        <v>2282690</v>
      </c>
      <c r="D6">
        <v>16344536</v>
      </c>
      <c r="E6">
        <v>0</v>
      </c>
      <c r="F6">
        <v>88491</v>
      </c>
      <c r="G6">
        <v>250863</v>
      </c>
      <c r="H6">
        <v>68502</v>
      </c>
      <c r="I6">
        <v>9695603</v>
      </c>
      <c r="J6">
        <v>0</v>
      </c>
      <c r="K6">
        <v>0</v>
      </c>
      <c r="L6">
        <v>265</v>
      </c>
      <c r="M6">
        <v>55</v>
      </c>
      <c r="N6">
        <v>376</v>
      </c>
      <c r="O6">
        <v>0</v>
      </c>
      <c r="P6">
        <v>770</v>
      </c>
      <c r="Q6">
        <v>2363</v>
      </c>
      <c r="R6">
        <v>883</v>
      </c>
      <c r="S6">
        <v>164</v>
      </c>
      <c r="T6">
        <v>0</v>
      </c>
      <c r="U6">
        <v>0</v>
      </c>
      <c r="V6">
        <f>B6*'Side Results1'!B$24</f>
        <v>6146.6824448283942</v>
      </c>
      <c r="W6">
        <f>C6*'Side Results1'!C$24</f>
        <v>625.2843186815536</v>
      </c>
      <c r="X6">
        <f>D6*'Side Results1'!D$24</f>
        <v>4477.1660001691534</v>
      </c>
      <c r="Y6">
        <f>E6*'Side Results1'!E$24</f>
        <v>0</v>
      </c>
      <c r="Z6">
        <f>F6*'Side Results2'!B$23</f>
        <v>4776.3094275664471</v>
      </c>
      <c r="AA6">
        <f>G6*'Side Results2'!C$23</f>
        <v>13529.639996713919</v>
      </c>
      <c r="AB6">
        <f>H6*'Side Results2'!D$23</f>
        <v>3680.9357641957158</v>
      </c>
      <c r="AC6">
        <f>S6*'Side Results3 '!B$23</f>
        <v>5.9481426587956007E-2</v>
      </c>
      <c r="AD6">
        <f>T6*'Side Results3 '!C$23</f>
        <v>0</v>
      </c>
      <c r="AE6">
        <f>U6*'Side Results3 '!D$23</f>
        <v>0</v>
      </c>
    </row>
    <row r="7" spans="1:31">
      <c r="A7" s="1">
        <v>41680</v>
      </c>
      <c r="B7">
        <v>13171416</v>
      </c>
      <c r="C7">
        <v>8289094</v>
      </c>
      <c r="D7">
        <v>10375169</v>
      </c>
      <c r="E7">
        <v>0</v>
      </c>
      <c r="F7">
        <v>98239</v>
      </c>
      <c r="G7">
        <v>162350</v>
      </c>
      <c r="H7">
        <v>87056</v>
      </c>
      <c r="I7">
        <v>8906979</v>
      </c>
      <c r="J7">
        <v>0</v>
      </c>
      <c r="K7">
        <v>0</v>
      </c>
      <c r="L7">
        <v>118</v>
      </c>
      <c r="M7">
        <v>182</v>
      </c>
      <c r="N7">
        <v>239</v>
      </c>
      <c r="O7">
        <v>0</v>
      </c>
      <c r="P7">
        <v>839</v>
      </c>
      <c r="Q7">
        <v>1487</v>
      </c>
      <c r="R7">
        <v>1097</v>
      </c>
      <c r="S7">
        <v>151</v>
      </c>
      <c r="T7">
        <v>0</v>
      </c>
      <c r="U7">
        <v>0</v>
      </c>
      <c r="V7">
        <f>B7*'Side Results1'!B$24</f>
        <v>3607.9712442913028</v>
      </c>
      <c r="W7">
        <f>C7*'Side Results1'!C$24</f>
        <v>2270.5844833408628</v>
      </c>
      <c r="X7">
        <f>D7*'Side Results1'!D$24</f>
        <v>2842.0111707551073</v>
      </c>
      <c r="Y7">
        <f>E7*'Side Results1'!E$24</f>
        <v>0</v>
      </c>
      <c r="Z7">
        <f>F7*'Side Results2'!B$23</f>
        <v>5302.458576066495</v>
      </c>
      <c r="AA7">
        <f>G7*'Side Results2'!C$23</f>
        <v>8755.9227684692632</v>
      </c>
      <c r="AB7">
        <f>H7*'Side Results2'!D$23</f>
        <v>4677.9297522382158</v>
      </c>
      <c r="AC7">
        <f>S7*'Side Results3 '!B$23</f>
        <v>5.4766435455983885E-2</v>
      </c>
      <c r="AD7">
        <f>T7*'Side Results3 '!C$23</f>
        <v>0</v>
      </c>
      <c r="AE7">
        <f>U7*'Side Results3 '!D$23</f>
        <v>0</v>
      </c>
    </row>
    <row r="8" spans="1:31">
      <c r="A8" s="1">
        <v>41687</v>
      </c>
      <c r="B8">
        <v>25204778</v>
      </c>
      <c r="C8">
        <v>9519471</v>
      </c>
      <c r="D8">
        <v>4911068</v>
      </c>
      <c r="E8">
        <v>0</v>
      </c>
      <c r="F8">
        <v>47941</v>
      </c>
      <c r="G8">
        <v>194609</v>
      </c>
      <c r="H8">
        <v>106774</v>
      </c>
      <c r="I8">
        <v>7411653</v>
      </c>
      <c r="J8">
        <v>0</v>
      </c>
      <c r="K8">
        <v>0</v>
      </c>
      <c r="L8">
        <v>330</v>
      </c>
      <c r="M8">
        <v>228</v>
      </c>
      <c r="N8">
        <v>113</v>
      </c>
      <c r="O8">
        <v>0</v>
      </c>
      <c r="P8">
        <v>388</v>
      </c>
      <c r="Q8">
        <v>1747</v>
      </c>
      <c r="R8">
        <v>1305</v>
      </c>
      <c r="S8">
        <v>126</v>
      </c>
      <c r="T8">
        <v>0</v>
      </c>
      <c r="U8">
        <v>0</v>
      </c>
      <c r="V8">
        <f>B8*'Side Results1'!B$24</f>
        <v>6904.2018141972021</v>
      </c>
      <c r="W8">
        <f>C8*'Side Results1'!C$24</f>
        <v>2607.6146732336883</v>
      </c>
      <c r="X8">
        <f>D8*'Side Results1'!D$24</f>
        <v>1345.2609896125975</v>
      </c>
      <c r="Y8">
        <f>E8*'Side Results1'!E$24</f>
        <v>0</v>
      </c>
      <c r="Z8">
        <f>F8*'Side Results2'!B$23</f>
        <v>2587.6196479524815</v>
      </c>
      <c r="AA8">
        <f>G8*'Side Results2'!C$23</f>
        <v>10495.727588845302</v>
      </c>
      <c r="AB8">
        <f>H8*'Side Results2'!D$23</f>
        <v>5737.4709539317591</v>
      </c>
      <c r="AC8">
        <f>S8*'Side Results3 '!B$23</f>
        <v>4.5699144817575962E-2</v>
      </c>
      <c r="AD8">
        <f>T8*'Side Results3 '!C$23</f>
        <v>0</v>
      </c>
      <c r="AE8">
        <f>U8*'Side Results3 '!D$23</f>
        <v>0</v>
      </c>
    </row>
    <row r="9" spans="1:31">
      <c r="A9" s="1">
        <v>41694</v>
      </c>
      <c r="B9">
        <v>23829032</v>
      </c>
      <c r="C9">
        <v>9326058</v>
      </c>
      <c r="D9">
        <v>7133060</v>
      </c>
      <c r="E9">
        <v>0</v>
      </c>
      <c r="F9">
        <v>68944</v>
      </c>
      <c r="G9">
        <v>194390</v>
      </c>
      <c r="H9">
        <v>85462</v>
      </c>
      <c r="I9">
        <v>8259165</v>
      </c>
      <c r="J9">
        <v>0</v>
      </c>
      <c r="K9">
        <v>0</v>
      </c>
      <c r="L9">
        <v>294</v>
      </c>
      <c r="M9">
        <v>224</v>
      </c>
      <c r="N9">
        <v>164</v>
      </c>
      <c r="O9">
        <v>0</v>
      </c>
      <c r="P9">
        <v>568</v>
      </c>
      <c r="Q9">
        <v>1796</v>
      </c>
      <c r="R9">
        <v>1071</v>
      </c>
      <c r="S9">
        <v>140</v>
      </c>
      <c r="T9">
        <v>0</v>
      </c>
      <c r="U9">
        <v>0</v>
      </c>
      <c r="V9">
        <f>B9*'Side Results1'!B$24</f>
        <v>6527.3515190240196</v>
      </c>
      <c r="W9">
        <f>C9*'Side Results1'!C$24</f>
        <v>2554.6341476567791</v>
      </c>
      <c r="X9">
        <f>D9*'Side Results1'!D$24</f>
        <v>1953.9186495821345</v>
      </c>
      <c r="Y9">
        <f>E9*'Side Results1'!E$24</f>
        <v>0</v>
      </c>
      <c r="Z9">
        <f>F9*'Side Results2'!B$23</f>
        <v>3721.2584011271329</v>
      </c>
      <c r="AA9">
        <f>G9*'Side Results2'!C$23</f>
        <v>10483.916396444349</v>
      </c>
      <c r="AB9">
        <f>H9*'Side Results2'!D$23</f>
        <v>4592.2766091456342</v>
      </c>
      <c r="AC9">
        <f>S9*'Side Results3 '!B$23</f>
        <v>5.07768275750844E-2</v>
      </c>
      <c r="AD9">
        <f>T9*'Side Results3 '!C$23</f>
        <v>0</v>
      </c>
      <c r="AE9">
        <f>U9*'Side Results3 '!D$23</f>
        <v>0</v>
      </c>
    </row>
    <row r="10" spans="1:31">
      <c r="A10" s="1">
        <v>41701</v>
      </c>
      <c r="B10">
        <v>24157382</v>
      </c>
      <c r="C10">
        <v>0</v>
      </c>
      <c r="D10">
        <v>14932506</v>
      </c>
      <c r="E10">
        <v>0</v>
      </c>
      <c r="F10">
        <v>87823</v>
      </c>
      <c r="G10">
        <v>175811</v>
      </c>
      <c r="H10">
        <v>102698</v>
      </c>
      <c r="I10">
        <v>5847489</v>
      </c>
      <c r="J10">
        <v>0</v>
      </c>
      <c r="K10">
        <v>0</v>
      </c>
      <c r="L10">
        <v>339</v>
      </c>
      <c r="M10">
        <v>0</v>
      </c>
      <c r="N10">
        <v>343</v>
      </c>
      <c r="O10">
        <v>0</v>
      </c>
      <c r="P10">
        <v>931</v>
      </c>
      <c r="Q10">
        <v>1988</v>
      </c>
      <c r="R10">
        <v>1599</v>
      </c>
      <c r="S10">
        <v>102</v>
      </c>
      <c r="T10">
        <v>0</v>
      </c>
      <c r="U10">
        <v>0</v>
      </c>
      <c r="V10">
        <f>B10*'Side Results1'!B$24</f>
        <v>6617.2945713171857</v>
      </c>
      <c r="W10">
        <f>C10*'Side Results1'!C$24</f>
        <v>0</v>
      </c>
      <c r="X10">
        <f>D10*'Side Results1'!D$24</f>
        <v>4090.3766347678447</v>
      </c>
      <c r="Y10">
        <f>E10*'Side Results1'!E$24</f>
        <v>0</v>
      </c>
      <c r="Z10">
        <f>F10*'Side Results2'!B$23</f>
        <v>4740.2540694213885</v>
      </c>
      <c r="AA10">
        <f>G10*'Side Results2'!C$23</f>
        <v>9481.9066082374484</v>
      </c>
      <c r="AB10">
        <f>H10*'Side Results2'!D$23</f>
        <v>5518.4482367138426</v>
      </c>
      <c r="AC10">
        <f>S10*'Side Results3 '!B$23</f>
        <v>3.6994545804704349E-2</v>
      </c>
      <c r="AD10">
        <f>T10*'Side Results3 '!C$23</f>
        <v>0</v>
      </c>
      <c r="AE10">
        <f>U10*'Side Results3 '!D$23</f>
        <v>0</v>
      </c>
    </row>
    <row r="11" spans="1:31">
      <c r="A11" s="1">
        <v>41708</v>
      </c>
      <c r="B11">
        <v>22617281</v>
      </c>
      <c r="C11">
        <v>0</v>
      </c>
      <c r="D11">
        <v>19646670</v>
      </c>
      <c r="E11">
        <v>0</v>
      </c>
      <c r="F11">
        <v>99707</v>
      </c>
      <c r="G11">
        <v>188083</v>
      </c>
      <c r="H11">
        <v>86423</v>
      </c>
      <c r="I11">
        <v>8186571</v>
      </c>
      <c r="J11">
        <v>0</v>
      </c>
      <c r="K11">
        <v>0</v>
      </c>
      <c r="L11">
        <v>285</v>
      </c>
      <c r="M11">
        <v>0</v>
      </c>
      <c r="N11">
        <v>452</v>
      </c>
      <c r="O11">
        <v>0</v>
      </c>
      <c r="P11">
        <v>1051</v>
      </c>
      <c r="Q11">
        <v>2193</v>
      </c>
      <c r="R11">
        <v>1371</v>
      </c>
      <c r="S11">
        <v>143</v>
      </c>
      <c r="T11">
        <v>0</v>
      </c>
      <c r="U11">
        <v>0</v>
      </c>
      <c r="V11">
        <f>B11*'Side Results1'!B$24</f>
        <v>6195.4234436188217</v>
      </c>
      <c r="W11">
        <f>C11*'Side Results1'!C$24</f>
        <v>0</v>
      </c>
      <c r="X11">
        <f>D11*'Side Results1'!D$24</f>
        <v>5381.7008289830501</v>
      </c>
      <c r="Y11">
        <f>E11*'Side Results1'!E$24</f>
        <v>0</v>
      </c>
      <c r="Z11">
        <f>F11*'Side Results2'!B$23</f>
        <v>5381.6940038463545</v>
      </c>
      <c r="AA11">
        <f>G11*'Side Results2'!C$23</f>
        <v>10143.764841773973</v>
      </c>
      <c r="AB11">
        <f>H11*'Side Results2'!D$23</f>
        <v>4643.9156747114876</v>
      </c>
      <c r="AC11">
        <f>S11*'Side Results3 '!B$23</f>
        <v>5.1864902451693354E-2</v>
      </c>
      <c r="AD11">
        <f>T11*'Side Results3 '!C$23</f>
        <v>0</v>
      </c>
      <c r="AE11">
        <f>U11*'Side Results3 '!D$23</f>
        <v>0</v>
      </c>
    </row>
    <row r="12" spans="1:31">
      <c r="A12" s="1">
        <v>41715</v>
      </c>
      <c r="B12">
        <v>21358437</v>
      </c>
      <c r="C12">
        <v>0</v>
      </c>
      <c r="D12">
        <v>14772485</v>
      </c>
      <c r="E12">
        <v>0</v>
      </c>
      <c r="F12">
        <v>86284</v>
      </c>
      <c r="G12">
        <v>180448</v>
      </c>
      <c r="H12">
        <v>88878</v>
      </c>
      <c r="I12">
        <v>5828062</v>
      </c>
      <c r="J12">
        <v>0</v>
      </c>
      <c r="K12">
        <v>0</v>
      </c>
      <c r="L12">
        <v>290</v>
      </c>
      <c r="M12">
        <v>0</v>
      </c>
      <c r="N12">
        <v>340</v>
      </c>
      <c r="O12">
        <v>0</v>
      </c>
      <c r="P12">
        <v>910</v>
      </c>
      <c r="Q12">
        <v>2077</v>
      </c>
      <c r="R12">
        <v>1399</v>
      </c>
      <c r="S12">
        <v>102</v>
      </c>
      <c r="T12">
        <v>0</v>
      </c>
      <c r="U12">
        <v>0</v>
      </c>
      <c r="V12">
        <f>B12*'Side Results1'!B$24</f>
        <v>5850.5954499506661</v>
      </c>
      <c r="W12">
        <f>C12*'Side Results1'!C$24</f>
        <v>0</v>
      </c>
      <c r="X12">
        <f>D12*'Side Results1'!D$24</f>
        <v>4046.5429902695814</v>
      </c>
      <c r="Y12">
        <f>E12*'Side Results1'!E$24</f>
        <v>0</v>
      </c>
      <c r="Z12">
        <f>F12*'Side Results2'!B$23</f>
        <v>4657.1864104614406</v>
      </c>
      <c r="AA12">
        <f>G12*'Side Results2'!C$23</f>
        <v>9731.991079302381</v>
      </c>
      <c r="AB12">
        <f>H12*'Side Results2'!D$23</f>
        <v>4775.8344114067741</v>
      </c>
      <c r="AC12">
        <f>S12*'Side Results3 '!B$23</f>
        <v>3.6994545804704349E-2</v>
      </c>
      <c r="AD12">
        <f>T12*'Side Results3 '!C$23</f>
        <v>0</v>
      </c>
      <c r="AE12">
        <f>U12*'Side Results3 '!D$23</f>
        <v>0</v>
      </c>
    </row>
    <row r="13" spans="1:31">
      <c r="A13" s="1">
        <v>41722</v>
      </c>
      <c r="B13">
        <v>21034294</v>
      </c>
      <c r="C13">
        <v>0</v>
      </c>
      <c r="D13">
        <v>17482501</v>
      </c>
      <c r="E13">
        <v>0</v>
      </c>
      <c r="F13">
        <v>111463</v>
      </c>
      <c r="G13">
        <v>167011</v>
      </c>
      <c r="H13">
        <v>45056</v>
      </c>
      <c r="I13">
        <v>0</v>
      </c>
      <c r="J13">
        <v>0</v>
      </c>
      <c r="K13">
        <v>0</v>
      </c>
      <c r="L13">
        <v>270</v>
      </c>
      <c r="M13">
        <v>0</v>
      </c>
      <c r="N13">
        <v>402</v>
      </c>
      <c r="O13">
        <v>0</v>
      </c>
      <c r="P13">
        <v>1217</v>
      </c>
      <c r="Q13">
        <v>2030</v>
      </c>
      <c r="R13">
        <v>743</v>
      </c>
      <c r="S13">
        <v>0</v>
      </c>
      <c r="T13">
        <v>0</v>
      </c>
      <c r="U13">
        <v>0</v>
      </c>
      <c r="V13">
        <f>B13*'Side Results1'!B$24</f>
        <v>5761.8047972950735</v>
      </c>
      <c r="W13">
        <f>C13*'Side Results1'!C$24</f>
        <v>0</v>
      </c>
      <c r="X13">
        <f>D13*'Side Results1'!D$24</f>
        <v>4788.8822952895835</v>
      </c>
      <c r="Y13">
        <f>E13*'Side Results1'!E$24</f>
        <v>0</v>
      </c>
      <c r="Z13">
        <f>F13*'Side Results2'!B$23</f>
        <v>6016.2251271297519</v>
      </c>
      <c r="AA13">
        <f>G13*'Side Results2'!C$23</f>
        <v>9007.3016167836158</v>
      </c>
      <c r="AB13">
        <f>H13*'Side Results2'!D$23</f>
        <v>2421.0715277160107</v>
      </c>
      <c r="AC13">
        <f>S13*'Side Results3 '!B$23</f>
        <v>0</v>
      </c>
      <c r="AD13">
        <f>T13*'Side Results3 '!C$23</f>
        <v>0</v>
      </c>
      <c r="AE13">
        <f>U13*'Side Results3 '!D$23</f>
        <v>0</v>
      </c>
    </row>
    <row r="14" spans="1:31">
      <c r="A14" s="1">
        <v>41729</v>
      </c>
      <c r="B14">
        <v>16259438</v>
      </c>
      <c r="C14">
        <v>0</v>
      </c>
      <c r="D14">
        <v>26548523</v>
      </c>
      <c r="E14">
        <v>0</v>
      </c>
      <c r="F14">
        <v>46402</v>
      </c>
      <c r="G14">
        <v>187068</v>
      </c>
      <c r="H14">
        <v>63435</v>
      </c>
      <c r="I14">
        <v>6608543</v>
      </c>
      <c r="J14">
        <v>0</v>
      </c>
      <c r="K14">
        <v>0</v>
      </c>
      <c r="L14">
        <v>338</v>
      </c>
      <c r="M14">
        <v>0</v>
      </c>
      <c r="N14">
        <v>611</v>
      </c>
      <c r="O14">
        <v>0</v>
      </c>
      <c r="P14">
        <v>353</v>
      </c>
      <c r="Q14">
        <v>1578</v>
      </c>
      <c r="R14">
        <v>729</v>
      </c>
      <c r="S14">
        <v>147</v>
      </c>
      <c r="T14">
        <v>0</v>
      </c>
      <c r="U14">
        <v>0</v>
      </c>
      <c r="V14">
        <f>B14*'Side Results1'!B$24</f>
        <v>4453.8555879138048</v>
      </c>
      <c r="W14">
        <f>C14*'Side Results1'!C$24</f>
        <v>0</v>
      </c>
      <c r="X14">
        <f>D14*'Side Results1'!D$24</f>
        <v>7272.2862570285743</v>
      </c>
      <c r="Y14">
        <f>E14*'Side Results1'!E$24</f>
        <v>0</v>
      </c>
      <c r="Z14">
        <f>F14*'Side Results2'!B$23</f>
        <v>2504.5519889925336</v>
      </c>
      <c r="AA14">
        <f>G14*'Side Results2'!C$23</f>
        <v>10089.023470600605</v>
      </c>
      <c r="AB14">
        <f>H14*'Side Results2'!D$23</f>
        <v>3408.6619398230014</v>
      </c>
      <c r="AC14">
        <f>S14*'Side Results3 '!B$23</f>
        <v>5.3315668953838616E-2</v>
      </c>
      <c r="AD14">
        <f>T14*'Side Results3 '!C$23</f>
        <v>0</v>
      </c>
      <c r="AE14">
        <f>U14*'Side Results3 '!D$23</f>
        <v>0</v>
      </c>
    </row>
    <row r="15" spans="1:31">
      <c r="A15" s="1">
        <v>41736</v>
      </c>
      <c r="B15">
        <v>21609847</v>
      </c>
      <c r="C15">
        <v>0</v>
      </c>
      <c r="D15">
        <v>18098708</v>
      </c>
      <c r="E15">
        <v>0</v>
      </c>
      <c r="F15">
        <v>87576</v>
      </c>
      <c r="G15">
        <v>231537</v>
      </c>
      <c r="H15">
        <v>138883</v>
      </c>
      <c r="I15">
        <v>0</v>
      </c>
      <c r="J15">
        <v>0</v>
      </c>
      <c r="K15">
        <v>0</v>
      </c>
      <c r="L15">
        <v>465</v>
      </c>
      <c r="M15">
        <v>0</v>
      </c>
      <c r="N15">
        <v>416</v>
      </c>
      <c r="O15">
        <v>0</v>
      </c>
      <c r="P15">
        <v>650</v>
      </c>
      <c r="Q15">
        <v>1901</v>
      </c>
      <c r="R15">
        <v>1552</v>
      </c>
      <c r="S15">
        <v>0</v>
      </c>
      <c r="T15">
        <v>0</v>
      </c>
      <c r="U15">
        <v>0</v>
      </c>
      <c r="V15">
        <f>B15*'Side Results1'!B$24</f>
        <v>5919.4627646362915</v>
      </c>
      <c r="W15">
        <f>C15*'Side Results1'!C$24</f>
        <v>0</v>
      </c>
      <c r="X15">
        <f>D15*'Side Results1'!D$24</f>
        <v>4957.6763821615659</v>
      </c>
      <c r="Y15">
        <f>E15*'Side Results1'!E$24</f>
        <v>0</v>
      </c>
      <c r="Z15">
        <f>F15*'Side Results2'!B$23</f>
        <v>4726.9222229216439</v>
      </c>
      <c r="AA15">
        <f>G15*'Side Results2'!C$23</f>
        <v>12487.342716618834</v>
      </c>
      <c r="AB15">
        <f>H15*'Side Results2'!D$23</f>
        <v>7462.8390665789848</v>
      </c>
      <c r="AC15">
        <f>S15*'Side Results3 '!B$23</f>
        <v>0</v>
      </c>
      <c r="AD15">
        <f>T15*'Side Results3 '!C$23</f>
        <v>0</v>
      </c>
      <c r="AE15">
        <f>U15*'Side Results3 '!D$23</f>
        <v>0</v>
      </c>
    </row>
    <row r="16" spans="1:31">
      <c r="A16" s="1">
        <v>41743</v>
      </c>
      <c r="B16">
        <v>15619430</v>
      </c>
      <c r="C16">
        <v>0</v>
      </c>
      <c r="D16">
        <v>23665083</v>
      </c>
      <c r="E16">
        <v>0</v>
      </c>
      <c r="F16">
        <v>133636</v>
      </c>
      <c r="G16">
        <v>72706</v>
      </c>
      <c r="H16">
        <v>88509</v>
      </c>
      <c r="I16">
        <v>11504439</v>
      </c>
      <c r="J16">
        <v>0</v>
      </c>
      <c r="K16">
        <v>0</v>
      </c>
      <c r="L16">
        <v>327</v>
      </c>
      <c r="M16">
        <v>0</v>
      </c>
      <c r="N16">
        <v>544</v>
      </c>
      <c r="O16">
        <v>0</v>
      </c>
      <c r="P16">
        <v>1035</v>
      </c>
      <c r="Q16">
        <v>594</v>
      </c>
      <c r="R16">
        <v>1012</v>
      </c>
      <c r="S16">
        <v>255</v>
      </c>
      <c r="T16">
        <v>0</v>
      </c>
      <c r="U16">
        <v>0</v>
      </c>
      <c r="V16">
        <f>B16*'Side Results1'!B$24</f>
        <v>4278.5418281694929</v>
      </c>
      <c r="W16">
        <f>C16*'Side Results1'!C$24</f>
        <v>0</v>
      </c>
      <c r="X16">
        <f>D16*'Side Results1'!D$24</f>
        <v>6482.4418997750099</v>
      </c>
      <c r="Y16">
        <f>E16*'Side Results1'!E$24</f>
        <v>0</v>
      </c>
      <c r="Z16">
        <f>F16*'Side Results2'!B$23</f>
        <v>7213.0147321452996</v>
      </c>
      <c r="AA16">
        <f>G16*'Side Results2'!C$23</f>
        <v>3921.2080123457113</v>
      </c>
      <c r="AB16">
        <f>H16*'Side Results2'!D$23</f>
        <v>4756.0062998627573</v>
      </c>
      <c r="AC16">
        <f>S16*'Side Results3 '!B$23</f>
        <v>9.2486364511760871E-2</v>
      </c>
      <c r="AD16">
        <f>T16*'Side Results3 '!C$23</f>
        <v>0</v>
      </c>
      <c r="AE16">
        <f>U16*'Side Results3 '!D$23</f>
        <v>0</v>
      </c>
    </row>
    <row r="17" spans="1:31">
      <c r="A17" s="1">
        <v>41750</v>
      </c>
      <c r="B17">
        <v>22230114</v>
      </c>
      <c r="C17">
        <v>0</v>
      </c>
      <c r="D17">
        <v>26170878</v>
      </c>
      <c r="E17">
        <v>0</v>
      </c>
      <c r="F17">
        <v>102603</v>
      </c>
      <c r="G17">
        <v>130947</v>
      </c>
      <c r="H17">
        <v>82199</v>
      </c>
      <c r="I17">
        <v>5625945</v>
      </c>
      <c r="J17">
        <v>0</v>
      </c>
      <c r="K17">
        <v>0</v>
      </c>
      <c r="L17">
        <v>472</v>
      </c>
      <c r="M17">
        <v>0</v>
      </c>
      <c r="N17">
        <v>602</v>
      </c>
      <c r="O17">
        <v>0</v>
      </c>
      <c r="P17">
        <v>768</v>
      </c>
      <c r="Q17">
        <v>1117</v>
      </c>
      <c r="R17">
        <v>943</v>
      </c>
      <c r="S17">
        <v>125</v>
      </c>
      <c r="T17">
        <v>0</v>
      </c>
      <c r="U17">
        <v>0</v>
      </c>
      <c r="V17">
        <f>B17*'Side Results1'!B$24</f>
        <v>6089.3689842699914</v>
      </c>
      <c r="W17">
        <f>C17*'Side Results1'!C$24</f>
        <v>0</v>
      </c>
      <c r="X17">
        <f>D17*'Side Results1'!D$24</f>
        <v>7168.8401051075971</v>
      </c>
      <c r="Y17">
        <f>E17*'Side Results1'!E$24</f>
        <v>0</v>
      </c>
      <c r="Z17">
        <f>F17*'Side Results2'!B$23</f>
        <v>5538.0058559243334</v>
      </c>
      <c r="AA17">
        <f>G17*'Side Results2'!C$23</f>
        <v>7062.2840699891876</v>
      </c>
      <c r="AB17">
        <f>H17*'Side Results2'!D$23</f>
        <v>4416.9402189881121</v>
      </c>
      <c r="AC17">
        <f>S17*'Side Results3 '!B$23</f>
        <v>4.533645319203964E-2</v>
      </c>
      <c r="AD17">
        <f>T17*'Side Results3 '!C$23</f>
        <v>0</v>
      </c>
      <c r="AE17">
        <f>U17*'Side Results3 '!D$23</f>
        <v>0</v>
      </c>
    </row>
    <row r="18" spans="1:31">
      <c r="A18" s="1">
        <v>41757</v>
      </c>
      <c r="B18">
        <v>12291716</v>
      </c>
      <c r="C18">
        <v>0</v>
      </c>
      <c r="D18">
        <v>24158862</v>
      </c>
      <c r="E18">
        <v>0</v>
      </c>
      <c r="F18">
        <v>94800</v>
      </c>
      <c r="G18">
        <v>154114</v>
      </c>
      <c r="H18">
        <v>96208</v>
      </c>
      <c r="I18">
        <v>10241105</v>
      </c>
      <c r="J18">
        <v>0</v>
      </c>
      <c r="K18">
        <v>0</v>
      </c>
      <c r="L18">
        <v>252</v>
      </c>
      <c r="M18">
        <v>0</v>
      </c>
      <c r="N18">
        <v>556</v>
      </c>
      <c r="O18">
        <v>0</v>
      </c>
      <c r="P18">
        <v>731</v>
      </c>
      <c r="Q18">
        <v>1269</v>
      </c>
      <c r="R18">
        <v>1092</v>
      </c>
      <c r="S18">
        <v>227</v>
      </c>
      <c r="T18">
        <v>0</v>
      </c>
      <c r="U18">
        <v>0</v>
      </c>
      <c r="V18">
        <f>B18*'Side Results1'!B$24</f>
        <v>3367.0000151081185</v>
      </c>
      <c r="W18">
        <f>C18*'Side Results1'!C$24</f>
        <v>0</v>
      </c>
      <c r="X18">
        <f>D18*'Side Results1'!D$24</f>
        <v>6617.6999793189943</v>
      </c>
      <c r="Y18">
        <f>E18*'Side Results1'!E$24</f>
        <v>0</v>
      </c>
      <c r="Z18">
        <f>F18*'Side Results2'!B$23</f>
        <v>5116.8382517238952</v>
      </c>
      <c r="AA18">
        <f>G18*'Side Results2'!C$23</f>
        <v>8311.7356423767906</v>
      </c>
      <c r="AB18">
        <f>H18*'Side Results2'!D$23</f>
        <v>5169.7099063055302</v>
      </c>
      <c r="AC18">
        <f>S18*'Side Results3 '!B$23</f>
        <v>8.2330998996743995E-2</v>
      </c>
      <c r="AD18">
        <f>T18*'Side Results3 '!C$23</f>
        <v>0</v>
      </c>
      <c r="AE18">
        <f>U18*'Side Results3 '!D$23</f>
        <v>0</v>
      </c>
    </row>
    <row r="19" spans="1:31">
      <c r="A19" s="1">
        <v>41764</v>
      </c>
      <c r="B19">
        <v>16040604</v>
      </c>
      <c r="C19">
        <v>0</v>
      </c>
      <c r="D19">
        <v>26245734</v>
      </c>
      <c r="E19">
        <v>0</v>
      </c>
      <c r="F19">
        <v>73464</v>
      </c>
      <c r="G19">
        <v>241495</v>
      </c>
      <c r="H19">
        <v>80961</v>
      </c>
      <c r="I19">
        <v>15524325</v>
      </c>
      <c r="J19">
        <v>0</v>
      </c>
      <c r="K19">
        <v>0</v>
      </c>
      <c r="L19">
        <v>313</v>
      </c>
      <c r="M19">
        <v>0</v>
      </c>
      <c r="N19">
        <v>761</v>
      </c>
      <c r="O19">
        <v>0</v>
      </c>
      <c r="P19">
        <v>738</v>
      </c>
      <c r="Q19">
        <v>2660</v>
      </c>
      <c r="R19">
        <v>1217</v>
      </c>
      <c r="S19">
        <v>394</v>
      </c>
      <c r="T19">
        <v>0</v>
      </c>
      <c r="U19">
        <v>0</v>
      </c>
      <c r="V19">
        <f>B19*'Side Results1'!B$24</f>
        <v>4393.9116320571802</v>
      </c>
      <c r="W19">
        <f>C19*'Side Results1'!C$24</f>
        <v>0</v>
      </c>
      <c r="X19">
        <f>D19*'Side Results1'!D$24</f>
        <v>7189.3449844206998</v>
      </c>
      <c r="Y19">
        <f>E19*'Side Results1'!E$24</f>
        <v>0</v>
      </c>
      <c r="Z19">
        <f>F19*'Side Results2'!B$23</f>
        <v>3965.2257945637575</v>
      </c>
      <c r="AA19">
        <f>G19*'Side Results2'!C$23</f>
        <v>13024.401410357159</v>
      </c>
      <c r="AB19">
        <f>H19*'Side Results2'!D$23</f>
        <v>4350.4166360843383</v>
      </c>
      <c r="AC19">
        <f>S19*'Side Results3 '!B$23</f>
        <v>0.14290050046130895</v>
      </c>
      <c r="AD19">
        <f>T19*'Side Results3 '!C$23</f>
        <v>0</v>
      </c>
      <c r="AE19">
        <f>U19*'Side Results3 '!D$23</f>
        <v>0</v>
      </c>
    </row>
    <row r="20" spans="1:31">
      <c r="A20" s="1">
        <v>41771</v>
      </c>
      <c r="B20">
        <v>24270365</v>
      </c>
      <c r="C20">
        <v>0</v>
      </c>
      <c r="D20">
        <v>11272034</v>
      </c>
      <c r="E20">
        <v>0</v>
      </c>
      <c r="F20">
        <v>62141</v>
      </c>
      <c r="G20">
        <v>175114</v>
      </c>
      <c r="H20">
        <v>81954</v>
      </c>
      <c r="I20">
        <v>19298410</v>
      </c>
      <c r="J20">
        <v>0</v>
      </c>
      <c r="K20">
        <v>0</v>
      </c>
      <c r="L20">
        <v>576</v>
      </c>
      <c r="M20">
        <v>0</v>
      </c>
      <c r="N20">
        <v>327</v>
      </c>
      <c r="O20">
        <v>0</v>
      </c>
      <c r="P20">
        <v>601</v>
      </c>
      <c r="Q20">
        <v>1909</v>
      </c>
      <c r="R20">
        <v>1211</v>
      </c>
      <c r="S20">
        <v>490</v>
      </c>
      <c r="T20">
        <v>0</v>
      </c>
      <c r="U20">
        <v>0</v>
      </c>
      <c r="V20">
        <f>B20*'Side Results1'!B$24</f>
        <v>6648.2433633903966</v>
      </c>
      <c r="W20">
        <f>C20*'Side Results1'!C$24</f>
        <v>0</v>
      </c>
      <c r="X20">
        <f>D20*'Side Results1'!D$24</f>
        <v>3087.6843109862957</v>
      </c>
      <c r="Y20">
        <f>E20*'Side Results1'!E$24</f>
        <v>0</v>
      </c>
      <c r="Z20">
        <f>F20*'Side Results2'!B$23</f>
        <v>3354.0658839701955</v>
      </c>
      <c r="AA20">
        <f>G20*'Side Results2'!C$23</f>
        <v>9444.3157356188876</v>
      </c>
      <c r="AB20">
        <f>H20*'Side Results2'!D$23</f>
        <v>4403.7752126783989</v>
      </c>
      <c r="AC20">
        <f>S20*'Side Results3 '!B$23</f>
        <v>0.1777188965127954</v>
      </c>
      <c r="AD20">
        <f>T20*'Side Results3 '!C$23</f>
        <v>0</v>
      </c>
      <c r="AE20">
        <f>U20*'Side Results3 '!D$23</f>
        <v>0</v>
      </c>
    </row>
    <row r="21" spans="1:31">
      <c r="A21" s="1">
        <v>41778</v>
      </c>
      <c r="B21">
        <v>13380153</v>
      </c>
      <c r="C21">
        <v>0</v>
      </c>
      <c r="D21">
        <v>26610230</v>
      </c>
      <c r="E21">
        <v>0</v>
      </c>
      <c r="F21">
        <v>94946</v>
      </c>
      <c r="G21">
        <v>112880</v>
      </c>
      <c r="H21">
        <v>98170</v>
      </c>
      <c r="I21">
        <v>5432662</v>
      </c>
      <c r="J21">
        <v>0</v>
      </c>
      <c r="K21">
        <v>0</v>
      </c>
      <c r="L21">
        <v>243</v>
      </c>
      <c r="M21">
        <v>0</v>
      </c>
      <c r="N21">
        <v>772</v>
      </c>
      <c r="O21">
        <v>0</v>
      </c>
      <c r="P21">
        <v>905</v>
      </c>
      <c r="Q21">
        <v>1228</v>
      </c>
      <c r="R21">
        <v>1434</v>
      </c>
      <c r="S21">
        <v>138</v>
      </c>
      <c r="T21">
        <v>0</v>
      </c>
      <c r="U21">
        <v>0</v>
      </c>
      <c r="V21">
        <f>B21*'Side Results1'!B$24</f>
        <v>3665.1493862328857</v>
      </c>
      <c r="W21">
        <f>C21*'Side Results1'!C$24</f>
        <v>0</v>
      </c>
      <c r="X21">
        <f>D21*'Side Results1'!D$24</f>
        <v>7289.1893053850672</v>
      </c>
      <c r="Y21">
        <f>E21*'Side Results1'!E$24</f>
        <v>0</v>
      </c>
      <c r="Z21">
        <f>F21*'Side Results2'!B$23</f>
        <v>5124.7186144322459</v>
      </c>
      <c r="AA21">
        <f>G21*'Side Results2'!C$23</f>
        <v>6087.8876631032363</v>
      </c>
      <c r="AB21">
        <f>H21*'Side Results2'!D$23</f>
        <v>5275.1374262224963</v>
      </c>
      <c r="AC21">
        <f>S21*'Side Results3 '!B$23</f>
        <v>5.0051444324011762E-2</v>
      </c>
      <c r="AD21">
        <f>T21*'Side Results3 '!C$23</f>
        <v>0</v>
      </c>
      <c r="AE21">
        <f>U21*'Side Results3 '!D$23</f>
        <v>0</v>
      </c>
    </row>
    <row r="22" spans="1:31">
      <c r="A22" s="1">
        <v>41785</v>
      </c>
      <c r="B22">
        <v>23270038</v>
      </c>
      <c r="C22">
        <v>0</v>
      </c>
      <c r="D22">
        <v>18811025</v>
      </c>
      <c r="E22">
        <v>0</v>
      </c>
      <c r="F22">
        <v>65621</v>
      </c>
      <c r="G22">
        <v>216469</v>
      </c>
      <c r="H22">
        <v>77938</v>
      </c>
      <c r="I22">
        <v>8750111</v>
      </c>
      <c r="J22">
        <v>0</v>
      </c>
      <c r="K22">
        <v>0</v>
      </c>
      <c r="L22">
        <v>523</v>
      </c>
      <c r="M22">
        <v>0</v>
      </c>
      <c r="N22">
        <v>546</v>
      </c>
      <c r="O22">
        <v>0</v>
      </c>
      <c r="P22">
        <v>642</v>
      </c>
      <c r="Q22">
        <v>2389</v>
      </c>
      <c r="R22">
        <v>1166</v>
      </c>
      <c r="S22">
        <v>222</v>
      </c>
      <c r="T22">
        <v>0</v>
      </c>
      <c r="U22">
        <v>0</v>
      </c>
      <c r="V22">
        <f>B22*'Side Results1'!B$24</f>
        <v>6374.2294645895254</v>
      </c>
      <c r="W22">
        <f>C22*'Side Results1'!C$24</f>
        <v>0</v>
      </c>
      <c r="X22">
        <f>D22*'Side Results1'!D$24</f>
        <v>5152.7973359618136</v>
      </c>
      <c r="Y22">
        <f>E22*'Side Results1'!E$24</f>
        <v>0</v>
      </c>
      <c r="Z22">
        <f>F22*'Side Results2'!B$23</f>
        <v>3541.8991868815792</v>
      </c>
      <c r="AA22">
        <f>G22*'Side Results2'!C$23</f>
        <v>11674.689533524934</v>
      </c>
      <c r="AB22">
        <f>H22*'Side Results2'!D$23</f>
        <v>4187.9765786383714</v>
      </c>
      <c r="AC22">
        <f>S22*'Side Results3 '!B$23</f>
        <v>8.0517540869062404E-2</v>
      </c>
      <c r="AD22">
        <f>T22*'Side Results3 '!C$23</f>
        <v>0</v>
      </c>
      <c r="AE22">
        <f>U22*'Side Results3 '!D$23</f>
        <v>0</v>
      </c>
    </row>
    <row r="23" spans="1:31">
      <c r="A23" s="1">
        <v>41792</v>
      </c>
      <c r="B23">
        <v>18866906</v>
      </c>
      <c r="C23">
        <v>0</v>
      </c>
      <c r="D23">
        <v>19671984</v>
      </c>
      <c r="E23">
        <v>0</v>
      </c>
      <c r="F23">
        <v>61905</v>
      </c>
      <c r="G23">
        <v>178713</v>
      </c>
      <c r="H23">
        <v>78768</v>
      </c>
      <c r="I23">
        <v>6503622</v>
      </c>
      <c r="J23">
        <v>0</v>
      </c>
      <c r="K23">
        <v>0</v>
      </c>
      <c r="L23">
        <v>576</v>
      </c>
      <c r="M23">
        <v>0</v>
      </c>
      <c r="N23">
        <v>570</v>
      </c>
      <c r="O23">
        <v>0</v>
      </c>
      <c r="P23">
        <v>646</v>
      </c>
      <c r="Q23">
        <v>2015</v>
      </c>
      <c r="R23">
        <v>1216</v>
      </c>
      <c r="S23">
        <v>193</v>
      </c>
      <c r="T23">
        <v>0</v>
      </c>
      <c r="U23">
        <v>0</v>
      </c>
      <c r="V23">
        <f>B23*'Side Results1'!B$24</f>
        <v>5168.104501197673</v>
      </c>
      <c r="W23">
        <f>C23*'Side Results1'!C$24</f>
        <v>0</v>
      </c>
      <c r="X23">
        <f>D23*'Side Results1'!D$24</f>
        <v>5388.6349493599328</v>
      </c>
      <c r="Y23">
        <f>E23*'Side Results1'!E$24</f>
        <v>0</v>
      </c>
      <c r="Z23">
        <f>F23*'Side Results2'!B$23</f>
        <v>3341.3277634279293</v>
      </c>
      <c r="AA23">
        <f>G23*'Side Results2'!C$23</f>
        <v>9638.4183906464277</v>
      </c>
      <c r="AB23">
        <f>H23*'Side Results2'!D$23</f>
        <v>4232.5763959325004</v>
      </c>
      <c r="AC23">
        <f>S23*'Side Results3 '!B$23</f>
        <v>6.9999483728509213E-2</v>
      </c>
      <c r="AD23">
        <f>T23*'Side Results3 '!C$23</f>
        <v>0</v>
      </c>
      <c r="AE23">
        <f>U23*'Side Results3 '!D$23</f>
        <v>0</v>
      </c>
    </row>
    <row r="24" spans="1:31">
      <c r="A24" s="1">
        <v>41799</v>
      </c>
      <c r="B24">
        <v>22452171</v>
      </c>
      <c r="C24">
        <v>0</v>
      </c>
      <c r="D24">
        <v>18502668</v>
      </c>
      <c r="E24">
        <v>0</v>
      </c>
      <c r="F24">
        <v>109219</v>
      </c>
      <c r="G24">
        <v>160961</v>
      </c>
      <c r="H24">
        <v>99856</v>
      </c>
      <c r="I24">
        <v>3055470</v>
      </c>
      <c r="J24">
        <v>0</v>
      </c>
      <c r="K24">
        <v>0</v>
      </c>
      <c r="L24">
        <v>681</v>
      </c>
      <c r="M24">
        <v>0</v>
      </c>
      <c r="N24">
        <v>537</v>
      </c>
      <c r="O24">
        <v>0</v>
      </c>
      <c r="P24">
        <v>1113</v>
      </c>
      <c r="Q24">
        <v>1836</v>
      </c>
      <c r="R24">
        <v>1543</v>
      </c>
      <c r="S24">
        <v>91</v>
      </c>
      <c r="T24">
        <v>0</v>
      </c>
      <c r="U24">
        <v>0</v>
      </c>
      <c r="V24">
        <f>B24*'Side Results1'!B$24</f>
        <v>6150.1957982278527</v>
      </c>
      <c r="W24">
        <f>C24*'Side Results1'!C$24</f>
        <v>0</v>
      </c>
      <c r="X24">
        <f>D24*'Side Results1'!D$24</f>
        <v>5068.3308527092968</v>
      </c>
      <c r="Y24">
        <f>E24*'Side Results1'!E$24</f>
        <v>0</v>
      </c>
      <c r="Z24">
        <f>F24*'Side Results2'!B$23</f>
        <v>5895.1050318041353</v>
      </c>
      <c r="AA24">
        <f>G24*'Side Results2'!C$23</f>
        <v>8681.0106851591063</v>
      </c>
      <c r="AB24">
        <f>H24*'Side Results2'!D$23</f>
        <v>5365.7341635211733</v>
      </c>
      <c r="AC24">
        <f>S24*'Side Results3 '!B$23</f>
        <v>3.3004937923804857E-2</v>
      </c>
      <c r="AD24">
        <f>T24*'Side Results3 '!C$23</f>
        <v>0</v>
      </c>
      <c r="AE24">
        <f>U24*'Side Results3 '!D$23</f>
        <v>0</v>
      </c>
    </row>
    <row r="25" spans="1:31">
      <c r="A25" s="1">
        <v>41806</v>
      </c>
      <c r="B25">
        <v>20749729</v>
      </c>
      <c r="C25">
        <v>0</v>
      </c>
      <c r="D25">
        <v>18339977</v>
      </c>
      <c r="E25">
        <v>0</v>
      </c>
      <c r="F25">
        <v>43222</v>
      </c>
      <c r="G25">
        <v>168573</v>
      </c>
      <c r="H25">
        <v>101214</v>
      </c>
      <c r="I25">
        <v>0</v>
      </c>
      <c r="J25">
        <v>0</v>
      </c>
      <c r="K25">
        <v>0</v>
      </c>
      <c r="L25">
        <v>631</v>
      </c>
      <c r="M25">
        <v>0</v>
      </c>
      <c r="N25">
        <v>532</v>
      </c>
      <c r="O25">
        <v>0</v>
      </c>
      <c r="P25">
        <v>427</v>
      </c>
      <c r="Q25">
        <v>1856</v>
      </c>
      <c r="R25">
        <v>1516</v>
      </c>
      <c r="S25">
        <v>0</v>
      </c>
      <c r="T25">
        <v>0</v>
      </c>
      <c r="U25">
        <v>0</v>
      </c>
      <c r="V25">
        <f>B25*'Side Results1'!B$24</f>
        <v>5683.8555215959568</v>
      </c>
      <c r="W25">
        <f>C25*'Side Results1'!C$24</f>
        <v>0</v>
      </c>
      <c r="X25">
        <f>D25*'Side Results1'!D$24</f>
        <v>5023.7658302618247</v>
      </c>
      <c r="Y25">
        <f>E25*'Side Results1'!E$24</f>
        <v>0</v>
      </c>
      <c r="Z25">
        <f>F25*'Side Results2'!B$23</f>
        <v>2332.9112121942003</v>
      </c>
      <c r="AA25">
        <f>G25*'Side Results2'!C$23</f>
        <v>9091.5440027666718</v>
      </c>
      <c r="AB25">
        <f>H25*'Side Results2'!D$23</f>
        <v>5438.7059127807242</v>
      </c>
      <c r="AC25">
        <f>S25*'Side Results3 '!B$23</f>
        <v>0</v>
      </c>
      <c r="AD25">
        <f>T25*'Side Results3 '!C$23</f>
        <v>0</v>
      </c>
      <c r="AE25">
        <f>U25*'Side Results3 '!D$23</f>
        <v>0</v>
      </c>
    </row>
    <row r="26" spans="1:31">
      <c r="A26" s="1">
        <v>41813</v>
      </c>
      <c r="B26">
        <v>12860376</v>
      </c>
      <c r="C26">
        <v>0</v>
      </c>
      <c r="D26">
        <v>28248933</v>
      </c>
      <c r="E26">
        <v>0</v>
      </c>
      <c r="F26">
        <v>50027</v>
      </c>
      <c r="G26">
        <v>175670</v>
      </c>
      <c r="H26">
        <v>79868</v>
      </c>
      <c r="I26">
        <v>0</v>
      </c>
      <c r="J26">
        <v>0</v>
      </c>
      <c r="K26">
        <v>0</v>
      </c>
      <c r="L26">
        <v>404</v>
      </c>
      <c r="M26">
        <v>0</v>
      </c>
      <c r="N26">
        <v>819</v>
      </c>
      <c r="O26">
        <v>0</v>
      </c>
      <c r="P26">
        <v>518</v>
      </c>
      <c r="Q26">
        <v>1967</v>
      </c>
      <c r="R26">
        <v>1224</v>
      </c>
      <c r="S26">
        <v>0</v>
      </c>
      <c r="T26">
        <v>0</v>
      </c>
      <c r="U26">
        <v>0</v>
      </c>
      <c r="V26">
        <f>B26*'Side Results1'!B$24</f>
        <v>3522.769822073345</v>
      </c>
      <c r="W26">
        <f>C26*'Side Results1'!C$24</f>
        <v>0</v>
      </c>
      <c r="X26">
        <f>D26*'Side Results1'!D$24</f>
        <v>7738.0699194309591</v>
      </c>
      <c r="Y26">
        <f>E26*'Side Results1'!E$24</f>
        <v>0</v>
      </c>
      <c r="Z26">
        <f>F26*'Side Results2'!B$23</f>
        <v>2700.2116795252246</v>
      </c>
      <c r="AA26">
        <f>G26*'Side Results2'!C$23</f>
        <v>9474.3021418971075</v>
      </c>
      <c r="AB26">
        <f>H26*'Side Results2'!D$23</f>
        <v>4291.6845875271292</v>
      </c>
      <c r="AC26">
        <f>S26*'Side Results3 '!B$23</f>
        <v>0</v>
      </c>
      <c r="AD26">
        <f>T26*'Side Results3 '!C$23</f>
        <v>0</v>
      </c>
      <c r="AE26">
        <f>U26*'Side Results3 '!D$23</f>
        <v>0</v>
      </c>
    </row>
    <row r="27" spans="1:31">
      <c r="A27" s="1">
        <v>41820</v>
      </c>
      <c r="B27">
        <v>25232198</v>
      </c>
      <c r="C27">
        <v>0</v>
      </c>
      <c r="D27">
        <v>9078378</v>
      </c>
      <c r="E27">
        <v>0</v>
      </c>
      <c r="F27">
        <v>118397</v>
      </c>
      <c r="G27">
        <v>129822</v>
      </c>
      <c r="H27">
        <v>53079</v>
      </c>
      <c r="I27">
        <v>0</v>
      </c>
      <c r="J27">
        <v>0</v>
      </c>
      <c r="K27">
        <v>0</v>
      </c>
      <c r="L27">
        <v>600</v>
      </c>
      <c r="M27">
        <v>0</v>
      </c>
      <c r="N27">
        <v>263</v>
      </c>
      <c r="O27">
        <v>0</v>
      </c>
      <c r="P27">
        <v>985</v>
      </c>
      <c r="Q27">
        <v>1187</v>
      </c>
      <c r="R27">
        <v>662</v>
      </c>
      <c r="S27">
        <v>0</v>
      </c>
      <c r="T27">
        <v>0</v>
      </c>
      <c r="U27">
        <v>0</v>
      </c>
      <c r="V27">
        <f>B27*'Side Results1'!B$24</f>
        <v>6911.7128192036853</v>
      </c>
      <c r="W27">
        <f>C27*'Side Results1'!C$24</f>
        <v>0</v>
      </c>
      <c r="X27">
        <f>D27*'Side Results1'!D$24</f>
        <v>2486.788570705442</v>
      </c>
      <c r="Y27">
        <f>E27*'Side Results1'!E$24</f>
        <v>0</v>
      </c>
      <c r="Z27">
        <f>F27*'Side Results2'!B$23</f>
        <v>6390.4883806893877</v>
      </c>
      <c r="AA27">
        <f>G27*'Side Results2'!C$23</f>
        <v>7001.610136422647</v>
      </c>
      <c r="AB27">
        <f>H27*'Side Results2'!D$23</f>
        <v>2852.1851833193832</v>
      </c>
      <c r="AC27">
        <f>S27*'Side Results3 '!B$23</f>
        <v>0</v>
      </c>
      <c r="AD27">
        <f>T27*'Side Results3 '!C$23</f>
        <v>0</v>
      </c>
      <c r="AE27">
        <f>U27*'Side Results3 '!D$23</f>
        <v>0</v>
      </c>
    </row>
    <row r="28" spans="1:31">
      <c r="A28" s="1">
        <v>41827</v>
      </c>
      <c r="B28">
        <v>21132085</v>
      </c>
      <c r="C28">
        <v>14357754</v>
      </c>
      <c r="D28">
        <v>6454863</v>
      </c>
      <c r="E28">
        <v>0</v>
      </c>
      <c r="F28">
        <v>65621</v>
      </c>
      <c r="G28">
        <v>218449</v>
      </c>
      <c r="H28">
        <v>84650</v>
      </c>
      <c r="I28">
        <v>16726148</v>
      </c>
      <c r="J28">
        <v>0</v>
      </c>
      <c r="K28">
        <v>0</v>
      </c>
      <c r="L28">
        <v>522</v>
      </c>
      <c r="M28">
        <v>345</v>
      </c>
      <c r="N28">
        <v>187</v>
      </c>
      <c r="O28">
        <v>0</v>
      </c>
      <c r="P28">
        <v>529</v>
      </c>
      <c r="Q28">
        <v>1922</v>
      </c>
      <c r="R28">
        <v>1017</v>
      </c>
      <c r="S28">
        <v>420</v>
      </c>
      <c r="T28">
        <v>0</v>
      </c>
      <c r="U28">
        <v>0</v>
      </c>
      <c r="V28">
        <f>B28*'Side Results1'!B$24</f>
        <v>5788.5921310145832</v>
      </c>
      <c r="W28">
        <f>C28*'Side Results1'!C$24</f>
        <v>3932.9380808113897</v>
      </c>
      <c r="X28">
        <f>D28*'Side Results1'!D$24</f>
        <v>1768.1439937695304</v>
      </c>
      <c r="Y28">
        <f>E28*'Side Results1'!E$24</f>
        <v>0</v>
      </c>
      <c r="Z28">
        <f>F28*'Side Results2'!B$23</f>
        <v>3541.8991868815792</v>
      </c>
      <c r="AA28">
        <f>G28*'Side Results2'!C$23</f>
        <v>11781.475656602046</v>
      </c>
      <c r="AB28">
        <f>H28*'Side Results2'!D$23</f>
        <v>4548.6440168048721</v>
      </c>
      <c r="AC28">
        <f>S28*'Side Results3 '!B$23</f>
        <v>0.15233048272525321</v>
      </c>
      <c r="AD28">
        <f>T28*'Side Results3 '!C$23</f>
        <v>0</v>
      </c>
      <c r="AE28">
        <f>U28*'Side Results3 '!D$23</f>
        <v>0</v>
      </c>
    </row>
    <row r="29" spans="1:31">
      <c r="A29" s="1">
        <v>41834</v>
      </c>
      <c r="B29">
        <v>14738549</v>
      </c>
      <c r="C29">
        <v>9211337</v>
      </c>
      <c r="D29">
        <v>16478906</v>
      </c>
      <c r="E29">
        <v>0</v>
      </c>
      <c r="F29">
        <v>114280</v>
      </c>
      <c r="G29">
        <v>163327</v>
      </c>
      <c r="H29">
        <v>111423</v>
      </c>
      <c r="I29">
        <v>402</v>
      </c>
      <c r="J29">
        <v>0</v>
      </c>
      <c r="K29">
        <v>0</v>
      </c>
      <c r="L29">
        <v>317</v>
      </c>
      <c r="M29">
        <v>221</v>
      </c>
      <c r="N29">
        <v>478</v>
      </c>
      <c r="O29">
        <v>0</v>
      </c>
      <c r="P29">
        <v>914</v>
      </c>
      <c r="Q29">
        <v>1419</v>
      </c>
      <c r="R29">
        <v>1326</v>
      </c>
      <c r="S29">
        <v>0</v>
      </c>
      <c r="T29">
        <v>0</v>
      </c>
      <c r="U29">
        <v>0</v>
      </c>
      <c r="V29">
        <f>B29*'Side Results1'!B$24</f>
        <v>4037.2470943578383</v>
      </c>
      <c r="W29">
        <f>C29*'Side Results1'!C$24</f>
        <v>2523.209275105768</v>
      </c>
      <c r="X29">
        <f>D29*'Side Results1'!D$24</f>
        <v>4513.9732117928261</v>
      </c>
      <c r="Y29">
        <f>E29*'Side Results1'!E$24</f>
        <v>0</v>
      </c>
      <c r="Z29">
        <f>F29*'Side Results2'!B$23</f>
        <v>6168.2729473312938</v>
      </c>
      <c r="AA29">
        <f>G29*'Side Results2'!C$23</f>
        <v>8808.6147089977167</v>
      </c>
      <c r="AB29">
        <f>H29*'Side Results2'!D$23</f>
        <v>5987.283665498514</v>
      </c>
      <c r="AC29">
        <f>S29*'Side Results3 '!B$23</f>
        <v>0</v>
      </c>
      <c r="AD29">
        <f>T29*'Side Results3 '!C$23</f>
        <v>0</v>
      </c>
      <c r="AE29">
        <f>U29*'Side Results3 '!D$23</f>
        <v>0</v>
      </c>
    </row>
    <row r="30" spans="1:31">
      <c r="A30" s="1">
        <v>41841</v>
      </c>
      <c r="B30">
        <v>20811313</v>
      </c>
      <c r="C30">
        <v>6909527</v>
      </c>
      <c r="D30">
        <v>10739082</v>
      </c>
      <c r="E30">
        <v>0</v>
      </c>
      <c r="F30">
        <v>116867</v>
      </c>
      <c r="G30">
        <v>183254</v>
      </c>
      <c r="H30">
        <v>125948</v>
      </c>
      <c r="I30">
        <v>3248667</v>
      </c>
      <c r="J30">
        <v>0</v>
      </c>
      <c r="K30">
        <v>0</v>
      </c>
      <c r="L30">
        <v>490</v>
      </c>
      <c r="M30">
        <v>166</v>
      </c>
      <c r="N30">
        <v>311</v>
      </c>
      <c r="O30">
        <v>0</v>
      </c>
      <c r="P30">
        <v>929</v>
      </c>
      <c r="Q30">
        <v>1586</v>
      </c>
      <c r="R30">
        <v>1492</v>
      </c>
      <c r="S30">
        <v>82</v>
      </c>
      <c r="T30">
        <v>0</v>
      </c>
      <c r="U30">
        <v>0</v>
      </c>
      <c r="V30">
        <f>B30*'Side Results1'!B$24</f>
        <v>5700.724877260408</v>
      </c>
      <c r="W30">
        <f>C30*'Side Results1'!C$24</f>
        <v>1892.687523319767</v>
      </c>
      <c r="X30">
        <f>D30*'Side Results1'!D$24</f>
        <v>2941.6957938376813</v>
      </c>
      <c r="Y30">
        <f>E30*'Side Results1'!E$24</f>
        <v>0</v>
      </c>
      <c r="Z30">
        <f>F30*'Side Results2'!B$23</f>
        <v>6307.9064975128313</v>
      </c>
      <c r="AA30">
        <f>G30*'Side Results2'!C$23</f>
        <v>9883.3253527136822</v>
      </c>
      <c r="AB30">
        <f>H30*'Side Results2'!D$23</f>
        <v>6767.7804681457765</v>
      </c>
      <c r="AC30">
        <f>S30*'Side Results3 '!B$23</f>
        <v>2.9740713293978004E-2</v>
      </c>
      <c r="AD30">
        <f>T30*'Side Results3 '!C$23</f>
        <v>0</v>
      </c>
      <c r="AE30">
        <f>U30*'Side Results3 '!D$23</f>
        <v>0</v>
      </c>
    </row>
    <row r="31" spans="1:31">
      <c r="A31" s="1">
        <v>41848</v>
      </c>
      <c r="B31">
        <v>22348479</v>
      </c>
      <c r="C31">
        <v>14426694</v>
      </c>
      <c r="D31">
        <v>4126487</v>
      </c>
      <c r="E31">
        <v>0</v>
      </c>
      <c r="F31">
        <v>68719</v>
      </c>
      <c r="G31">
        <v>246225</v>
      </c>
      <c r="H31">
        <v>96579</v>
      </c>
      <c r="I31">
        <v>2155449</v>
      </c>
      <c r="J31">
        <v>0</v>
      </c>
      <c r="K31">
        <v>0</v>
      </c>
      <c r="L31">
        <v>562</v>
      </c>
      <c r="M31">
        <v>346</v>
      </c>
      <c r="N31">
        <v>120</v>
      </c>
      <c r="O31">
        <v>0</v>
      </c>
      <c r="P31">
        <v>541</v>
      </c>
      <c r="Q31">
        <v>2172</v>
      </c>
      <c r="R31">
        <v>1157</v>
      </c>
      <c r="S31">
        <v>54</v>
      </c>
      <c r="T31">
        <v>0</v>
      </c>
      <c r="U31">
        <v>0</v>
      </c>
      <c r="V31">
        <f>B31*'Side Results1'!B$24</f>
        <v>6121.7920370632928</v>
      </c>
      <c r="W31">
        <f>C31*'Side Results1'!C$24</f>
        <v>3951.8224238145599</v>
      </c>
      <c r="X31">
        <f>D31*'Side Results1'!D$24</f>
        <v>1130.345168351063</v>
      </c>
      <c r="Y31">
        <f>E31*'Side Results1'!E$24</f>
        <v>0</v>
      </c>
      <c r="Z31">
        <f>F31*'Side Results2'!B$23</f>
        <v>3709.1140065423451</v>
      </c>
      <c r="AA31">
        <f>G31*'Side Results2'!C$23</f>
        <v>13279.501593263592</v>
      </c>
      <c r="AB31">
        <f>H31*'Side Results2'!D$23</f>
        <v>5189.6454872888098</v>
      </c>
      <c r="AC31">
        <f>S31*'Side Results3 '!B$23</f>
        <v>1.9585347778961124E-2</v>
      </c>
      <c r="AD31">
        <f>T31*'Side Results3 '!C$23</f>
        <v>0</v>
      </c>
      <c r="AE31">
        <f>U31*'Side Results3 '!D$23</f>
        <v>0</v>
      </c>
    </row>
    <row r="32" spans="1:31">
      <c r="A32" s="1">
        <v>41855</v>
      </c>
      <c r="B32">
        <v>17405852</v>
      </c>
      <c r="C32">
        <v>17312942</v>
      </c>
      <c r="D32">
        <v>5245434</v>
      </c>
      <c r="E32">
        <v>0</v>
      </c>
      <c r="F32">
        <v>89118</v>
      </c>
      <c r="G32">
        <v>235619</v>
      </c>
      <c r="H32">
        <v>110472</v>
      </c>
      <c r="I32">
        <v>1313728</v>
      </c>
      <c r="J32">
        <v>0</v>
      </c>
      <c r="K32">
        <v>0</v>
      </c>
      <c r="L32">
        <v>515</v>
      </c>
      <c r="M32">
        <v>416</v>
      </c>
      <c r="N32">
        <v>152</v>
      </c>
      <c r="O32">
        <v>0</v>
      </c>
      <c r="P32">
        <v>1075</v>
      </c>
      <c r="Q32">
        <v>3048</v>
      </c>
      <c r="R32">
        <v>1961</v>
      </c>
      <c r="S32">
        <v>36</v>
      </c>
      <c r="T32">
        <v>0</v>
      </c>
      <c r="U32">
        <v>0</v>
      </c>
      <c r="V32">
        <f>B32*'Side Results1'!B$24</f>
        <v>4767.8862696607766</v>
      </c>
      <c r="W32">
        <f>C32*'Side Results1'!C$24</f>
        <v>4742.4359605742584</v>
      </c>
      <c r="X32">
        <f>D32*'Side Results1'!D$24</f>
        <v>1436.8519706482512</v>
      </c>
      <c r="Y32">
        <f>E32*'Side Results1'!E$24</f>
        <v>0</v>
      </c>
      <c r="Z32">
        <f>F32*'Side Results2'!B$23</f>
        <v>4810.1518071427217</v>
      </c>
      <c r="AA32">
        <f>G32*'Side Results2'!C$23</f>
        <v>12707.49471379094</v>
      </c>
      <c r="AB32">
        <f>H32*'Side Results2'!D$23</f>
        <v>5936.1819471289755</v>
      </c>
      <c r="AC32">
        <f>S32*'Side Results3 '!B$23</f>
        <v>1.3056898519307417E-2</v>
      </c>
      <c r="AD32">
        <f>T32*'Side Results3 '!C$23</f>
        <v>0</v>
      </c>
      <c r="AE32">
        <f>U32*'Side Results3 '!D$23</f>
        <v>0</v>
      </c>
    </row>
    <row r="33" spans="1:31">
      <c r="A33" s="1">
        <v>41862</v>
      </c>
      <c r="B33">
        <v>19798269</v>
      </c>
      <c r="C33">
        <v>10293422</v>
      </c>
      <c r="D33">
        <v>10461352</v>
      </c>
      <c r="E33">
        <v>0</v>
      </c>
      <c r="F33">
        <v>77585</v>
      </c>
      <c r="G33">
        <v>171690</v>
      </c>
      <c r="H33">
        <v>112380</v>
      </c>
      <c r="I33">
        <v>2863637</v>
      </c>
      <c r="J33">
        <v>0</v>
      </c>
      <c r="K33">
        <v>0</v>
      </c>
      <c r="L33">
        <v>549</v>
      </c>
      <c r="M33">
        <v>247</v>
      </c>
      <c r="N33">
        <v>303</v>
      </c>
      <c r="O33">
        <v>0</v>
      </c>
      <c r="P33">
        <v>920</v>
      </c>
      <c r="Q33">
        <v>2177</v>
      </c>
      <c r="R33">
        <v>1959</v>
      </c>
      <c r="S33">
        <v>78</v>
      </c>
      <c r="T33">
        <v>0</v>
      </c>
      <c r="U33">
        <v>0</v>
      </c>
      <c r="V33">
        <f>B33*'Side Results1'!B$24</f>
        <v>5423.2274828115615</v>
      </c>
      <c r="W33">
        <f>C33*'Side Results1'!C$24</f>
        <v>2819.6186789146641</v>
      </c>
      <c r="X33">
        <f>D33*'Side Results1'!D$24</f>
        <v>2865.6187909036744</v>
      </c>
      <c r="Y33">
        <f>E33*'Side Results1'!E$24</f>
        <v>0</v>
      </c>
      <c r="Z33">
        <f>F33*'Side Results2'!B$23</f>
        <v>4187.6571282700252</v>
      </c>
      <c r="AA33">
        <f>G33*'Side Results2'!C$23</f>
        <v>9259.6512480350339</v>
      </c>
      <c r="AB33">
        <f>H33*'Side Results2'!D$23</f>
        <v>6038.7077921858418</v>
      </c>
      <c r="AC33">
        <f>S33*'Side Results3 '!B$23</f>
        <v>2.8289946791832738E-2</v>
      </c>
      <c r="AD33">
        <f>T33*'Side Results3 '!C$23</f>
        <v>0</v>
      </c>
      <c r="AE33">
        <f>U33*'Side Results3 '!D$23</f>
        <v>0</v>
      </c>
    </row>
    <row r="34" spans="1:31">
      <c r="A34" s="1">
        <v>41869</v>
      </c>
      <c r="B34">
        <v>16729386</v>
      </c>
      <c r="C34">
        <v>12785754</v>
      </c>
      <c r="D34">
        <v>11849588</v>
      </c>
      <c r="E34">
        <v>0</v>
      </c>
      <c r="F34">
        <v>102956</v>
      </c>
      <c r="G34">
        <v>169382</v>
      </c>
      <c r="H34">
        <v>147781</v>
      </c>
      <c r="I34">
        <v>325</v>
      </c>
      <c r="J34">
        <v>0</v>
      </c>
      <c r="K34">
        <v>0</v>
      </c>
      <c r="L34">
        <v>470</v>
      </c>
      <c r="M34">
        <v>307</v>
      </c>
      <c r="N34">
        <v>344</v>
      </c>
      <c r="O34">
        <v>0</v>
      </c>
      <c r="P34">
        <v>1171</v>
      </c>
      <c r="Q34">
        <v>2154</v>
      </c>
      <c r="R34">
        <v>2548</v>
      </c>
      <c r="S34">
        <v>0</v>
      </c>
      <c r="T34">
        <v>0</v>
      </c>
      <c r="U34">
        <v>0</v>
      </c>
      <c r="V34">
        <f>B34*'Side Results1'!B$24</f>
        <v>4582.5857768556925</v>
      </c>
      <c r="W34">
        <f>C34*'Side Results1'!C$24</f>
        <v>3502.3290410524201</v>
      </c>
      <c r="X34">
        <f>D34*'Side Results1'!D$24</f>
        <v>3245.890400902932</v>
      </c>
      <c r="Y34">
        <f>E34*'Side Results1'!E$24</f>
        <v>0</v>
      </c>
      <c r="Z34">
        <f>F34*'Side Results2'!B$23</f>
        <v>5557.0590616506888</v>
      </c>
      <c r="AA34">
        <f>G34*'Side Results2'!C$23</f>
        <v>9135.1753025491889</v>
      </c>
      <c r="AB34">
        <f>H34*'Side Results2'!D$23</f>
        <v>7940.9706018599027</v>
      </c>
      <c r="AC34">
        <f>S34*'Side Results3 '!B$23</f>
        <v>0</v>
      </c>
      <c r="AD34">
        <f>T34*'Side Results3 '!C$23</f>
        <v>0</v>
      </c>
      <c r="AE34">
        <f>U34*'Side Results3 '!D$23</f>
        <v>0</v>
      </c>
    </row>
    <row r="35" spans="1:31">
      <c r="A35" s="1">
        <v>41876</v>
      </c>
      <c r="B35">
        <v>17111235</v>
      </c>
      <c r="C35">
        <v>11182321</v>
      </c>
      <c r="D35">
        <v>5967599</v>
      </c>
      <c r="E35">
        <v>0</v>
      </c>
      <c r="F35">
        <v>109652</v>
      </c>
      <c r="G35">
        <v>156019</v>
      </c>
      <c r="H35">
        <v>94450</v>
      </c>
      <c r="I35">
        <v>430</v>
      </c>
      <c r="J35">
        <v>0</v>
      </c>
      <c r="K35">
        <v>0</v>
      </c>
      <c r="L35">
        <v>488</v>
      </c>
      <c r="M35">
        <v>268</v>
      </c>
      <c r="N35">
        <v>173</v>
      </c>
      <c r="O35">
        <v>0</v>
      </c>
      <c r="P35">
        <v>1297</v>
      </c>
      <c r="Q35">
        <v>2051</v>
      </c>
      <c r="R35">
        <v>1686</v>
      </c>
      <c r="S35">
        <v>0</v>
      </c>
      <c r="T35">
        <v>0</v>
      </c>
      <c r="U35">
        <v>0</v>
      </c>
      <c r="V35">
        <f>B35*'Side Results1'!B$24</f>
        <v>4687.1835066412668</v>
      </c>
      <c r="W35">
        <f>C35*'Side Results1'!C$24</f>
        <v>3063.1097379685498</v>
      </c>
      <c r="X35">
        <f>D35*'Side Results1'!D$24</f>
        <v>1634.6705312064803</v>
      </c>
      <c r="Y35">
        <f>E35*'Side Results1'!E$24</f>
        <v>0</v>
      </c>
      <c r="Z35">
        <f>F35*'Side Results2'!B$23</f>
        <v>5918.4762444939715</v>
      </c>
      <c r="AA35">
        <f>G35*'Side Results2'!C$23</f>
        <v>8414.4768365494674</v>
      </c>
      <c r="AB35">
        <f>H35*'Side Results2'!D$23</f>
        <v>5075.2442691933866</v>
      </c>
      <c r="AC35">
        <f>S35*'Side Results3 '!B$23</f>
        <v>0</v>
      </c>
      <c r="AD35">
        <f>T35*'Side Results3 '!C$23</f>
        <v>0</v>
      </c>
      <c r="AE35">
        <f>U35*'Side Results3 '!D$23</f>
        <v>0</v>
      </c>
    </row>
    <row r="36" spans="1:31">
      <c r="A36" s="1">
        <v>41883</v>
      </c>
      <c r="B36">
        <v>16928464</v>
      </c>
      <c r="C36">
        <v>12449253</v>
      </c>
      <c r="D36">
        <v>11437559</v>
      </c>
      <c r="E36">
        <v>0</v>
      </c>
      <c r="F36">
        <v>38218</v>
      </c>
      <c r="G36">
        <v>166503</v>
      </c>
      <c r="H36">
        <v>117625</v>
      </c>
      <c r="I36">
        <v>704</v>
      </c>
      <c r="J36">
        <v>0</v>
      </c>
      <c r="K36">
        <v>0</v>
      </c>
      <c r="L36">
        <v>319</v>
      </c>
      <c r="M36">
        <v>299</v>
      </c>
      <c r="N36">
        <v>332</v>
      </c>
      <c r="O36">
        <v>0</v>
      </c>
      <c r="P36">
        <v>465</v>
      </c>
      <c r="Q36">
        <v>2212</v>
      </c>
      <c r="R36">
        <v>2133</v>
      </c>
      <c r="S36">
        <v>0</v>
      </c>
      <c r="T36">
        <v>0</v>
      </c>
      <c r="U36">
        <v>0</v>
      </c>
      <c r="V36">
        <f>B36*'Side Results1'!B$24</f>
        <v>4637.1180837368229</v>
      </c>
      <c r="W36">
        <f>C36*'Side Results1'!C$24</f>
        <v>3410.1532315817249</v>
      </c>
      <c r="X36">
        <f>D36*'Side Results1'!D$24</f>
        <v>3133.0256349723668</v>
      </c>
      <c r="Y36">
        <f>E36*'Side Results1'!E$24</f>
        <v>0</v>
      </c>
      <c r="Z36">
        <f>F36*'Side Results2'!B$23</f>
        <v>2062.8198766285213</v>
      </c>
      <c r="AA36">
        <f>G36*'Side Results2'!C$23</f>
        <v>8979.9039650042359</v>
      </c>
      <c r="AB36">
        <f>H36*'Side Results2'!D$23</f>
        <v>6320.5463966529596</v>
      </c>
      <c r="AC36">
        <f>S36*'Side Results3 '!B$23</f>
        <v>0</v>
      </c>
      <c r="AD36">
        <f>T36*'Side Results3 '!C$23</f>
        <v>0</v>
      </c>
      <c r="AE36">
        <f>U36*'Side Results3 '!D$23</f>
        <v>0</v>
      </c>
    </row>
    <row r="37" spans="1:31">
      <c r="A37" s="1">
        <v>41890</v>
      </c>
      <c r="B37">
        <v>14537185</v>
      </c>
      <c r="C37">
        <v>13609584</v>
      </c>
      <c r="D37">
        <v>9910857</v>
      </c>
      <c r="E37">
        <v>0</v>
      </c>
      <c r="F37">
        <v>163447</v>
      </c>
      <c r="G37">
        <v>132745</v>
      </c>
      <c r="H37">
        <v>102012</v>
      </c>
      <c r="I37">
        <v>18300302</v>
      </c>
      <c r="J37">
        <v>0</v>
      </c>
      <c r="K37">
        <v>0</v>
      </c>
      <c r="L37">
        <v>271</v>
      </c>
      <c r="M37">
        <v>327</v>
      </c>
      <c r="N37">
        <v>287</v>
      </c>
      <c r="O37">
        <v>0</v>
      </c>
      <c r="P37">
        <v>2082</v>
      </c>
      <c r="Q37">
        <v>1894</v>
      </c>
      <c r="R37">
        <v>1966</v>
      </c>
      <c r="S37">
        <v>426</v>
      </c>
      <c r="T37">
        <v>0</v>
      </c>
      <c r="U37">
        <v>0</v>
      </c>
      <c r="V37">
        <f>B37*'Side Results1'!B$24</f>
        <v>3982.088596468509</v>
      </c>
      <c r="W37">
        <f>C37*'Side Results1'!C$24</f>
        <v>3727.9961181673261</v>
      </c>
      <c r="X37">
        <f>D37*'Side Results1'!D$24</f>
        <v>2714.8248193119989</v>
      </c>
      <c r="Y37">
        <f>E37*'Side Results1'!E$24</f>
        <v>0</v>
      </c>
      <c r="Z37">
        <f>F37*'Side Results2'!B$23</f>
        <v>8822.066051999107</v>
      </c>
      <c r="AA37">
        <f>G37*'Side Results2'!C$23</f>
        <v>7159.2544989248681</v>
      </c>
      <c r="AB37">
        <f>H37*'Side Results2'!D$23</f>
        <v>5481.586219046646</v>
      </c>
      <c r="AC37">
        <f>S37*'Side Results3 '!B$23</f>
        <v>0.1545066324784711</v>
      </c>
      <c r="AD37">
        <f>T37*'Side Results3 '!C$23</f>
        <v>0</v>
      </c>
      <c r="AE37">
        <f>U37*'Side Results3 '!D$23</f>
        <v>0</v>
      </c>
    </row>
    <row r="38" spans="1:31">
      <c r="A38" s="1">
        <v>41897</v>
      </c>
      <c r="B38">
        <v>13527219</v>
      </c>
      <c r="C38">
        <v>5190665</v>
      </c>
      <c r="D38">
        <v>16791401</v>
      </c>
      <c r="E38">
        <v>0</v>
      </c>
      <c r="F38">
        <v>86122</v>
      </c>
      <c r="G38">
        <v>158661</v>
      </c>
      <c r="H38">
        <v>133094</v>
      </c>
      <c r="I38">
        <v>15213692</v>
      </c>
      <c r="J38">
        <v>0</v>
      </c>
      <c r="K38">
        <v>0</v>
      </c>
      <c r="L38">
        <v>214</v>
      </c>
      <c r="M38">
        <v>125</v>
      </c>
      <c r="N38">
        <v>487</v>
      </c>
      <c r="O38">
        <v>0</v>
      </c>
      <c r="P38">
        <v>1045</v>
      </c>
      <c r="Q38">
        <v>2148</v>
      </c>
      <c r="R38">
        <v>2446</v>
      </c>
      <c r="S38">
        <v>354</v>
      </c>
      <c r="T38">
        <v>0</v>
      </c>
      <c r="U38">
        <v>0</v>
      </c>
      <c r="V38">
        <f>B38*'Side Results1'!B$24</f>
        <v>3705.4343410936954</v>
      </c>
      <c r="W38">
        <f>C38*'Side Results1'!C$24</f>
        <v>1421.8494092623994</v>
      </c>
      <c r="X38">
        <f>D38*'Side Results1'!D$24</f>
        <v>4599.5731939044545</v>
      </c>
      <c r="Y38">
        <f>E38*'Side Results1'!E$24</f>
        <v>0</v>
      </c>
      <c r="Z38">
        <f>F38*'Side Results2'!B$23</f>
        <v>4648.4424463603928</v>
      </c>
      <c r="AA38">
        <f>G38*'Side Results2'!C$23</f>
        <v>8556.9661987564014</v>
      </c>
      <c r="AB38">
        <f>H38*'Side Results2'!D$23</f>
        <v>7151.7687746323409</v>
      </c>
      <c r="AC38">
        <f>S38*'Side Results3 '!B$23</f>
        <v>0.12839283543985627</v>
      </c>
      <c r="AD38">
        <f>T38*'Side Results3 '!C$23</f>
        <v>0</v>
      </c>
      <c r="AE38">
        <f>U38*'Side Results3 '!D$23</f>
        <v>0</v>
      </c>
    </row>
    <row r="39" spans="1:31">
      <c r="A39" s="1">
        <v>41904</v>
      </c>
      <c r="B39">
        <v>20947155</v>
      </c>
      <c r="C39">
        <v>10900283</v>
      </c>
      <c r="D39">
        <v>8217008</v>
      </c>
      <c r="E39">
        <v>0</v>
      </c>
      <c r="F39">
        <v>79543</v>
      </c>
      <c r="G39">
        <v>170278</v>
      </c>
      <c r="H39">
        <v>100467</v>
      </c>
      <c r="I39">
        <v>7247411</v>
      </c>
      <c r="J39">
        <v>0</v>
      </c>
      <c r="K39">
        <v>0</v>
      </c>
      <c r="L39">
        <v>432</v>
      </c>
      <c r="M39">
        <v>262</v>
      </c>
      <c r="N39">
        <v>238</v>
      </c>
      <c r="O39">
        <v>0</v>
      </c>
      <c r="P39">
        <v>991</v>
      </c>
      <c r="Q39">
        <v>2349</v>
      </c>
      <c r="R39">
        <v>1887</v>
      </c>
      <c r="S39">
        <v>169</v>
      </c>
      <c r="T39">
        <v>0</v>
      </c>
      <c r="U39">
        <v>0</v>
      </c>
      <c r="V39">
        <f>B39*'Side Results1'!B$24</f>
        <v>5737.9353054912845</v>
      </c>
      <c r="W39">
        <f>C39*'Side Results1'!C$24</f>
        <v>2985.8526690400895</v>
      </c>
      <c r="X39">
        <f>D39*'Side Results1'!D$24</f>
        <v>2250.8383744095236</v>
      </c>
      <c r="Y39">
        <f>E39*'Side Results1'!E$24</f>
        <v>0</v>
      </c>
      <c r="Z39">
        <f>F39*'Side Results2'!B$23</f>
        <v>4293.3403487012001</v>
      </c>
      <c r="AA39">
        <f>G39*'Side Results2'!C$23</f>
        <v>9183.4987198608505</v>
      </c>
      <c r="AB39">
        <f>H39*'Side Results2'!D$23</f>
        <v>5398.5660772160081</v>
      </c>
      <c r="AC39">
        <f>S39*'Side Results3 '!B$23</f>
        <v>6.1294884715637599E-2</v>
      </c>
      <c r="AD39">
        <f>T39*'Side Results3 '!C$23</f>
        <v>0</v>
      </c>
      <c r="AE39">
        <f>U39*'Side Results3 '!D$23</f>
        <v>0</v>
      </c>
    </row>
    <row r="40" spans="1:31">
      <c r="A40" s="1">
        <v>41911</v>
      </c>
      <c r="B40">
        <v>23571974</v>
      </c>
      <c r="C40">
        <v>0</v>
      </c>
      <c r="D40">
        <v>17103963</v>
      </c>
      <c r="E40">
        <v>0</v>
      </c>
      <c r="F40">
        <v>96979</v>
      </c>
      <c r="G40">
        <v>241247</v>
      </c>
      <c r="H40">
        <v>84459</v>
      </c>
      <c r="I40">
        <v>3131468</v>
      </c>
      <c r="J40">
        <v>0</v>
      </c>
      <c r="K40">
        <v>0</v>
      </c>
      <c r="L40">
        <v>527</v>
      </c>
      <c r="M40">
        <v>0</v>
      </c>
      <c r="N40">
        <v>496</v>
      </c>
      <c r="O40">
        <v>0</v>
      </c>
      <c r="P40">
        <v>768</v>
      </c>
      <c r="Q40">
        <v>2177</v>
      </c>
      <c r="R40">
        <v>1030</v>
      </c>
      <c r="S40">
        <v>79</v>
      </c>
      <c r="T40">
        <v>0</v>
      </c>
      <c r="U40">
        <v>0</v>
      </c>
      <c r="V40">
        <f>B40*'Side Results1'!B$24</f>
        <v>6456.9370797477086</v>
      </c>
      <c r="W40">
        <f>C40*'Side Results1'!C$24</f>
        <v>0</v>
      </c>
      <c r="X40">
        <f>D40*'Side Results1'!D$24</f>
        <v>4685.1915289458939</v>
      </c>
      <c r="Y40">
        <f>E40*'Side Results1'!E$24</f>
        <v>0</v>
      </c>
      <c r="Z40">
        <f>F40*'Side Results2'!B$23</f>
        <v>5234.4499663916831</v>
      </c>
      <c r="AA40">
        <f>G40*'Side Results2'!C$23</f>
        <v>13011.026178779823</v>
      </c>
      <c r="AB40">
        <f>H40*'Side Results2'!D$23</f>
        <v>4538.3806853552587</v>
      </c>
      <c r="AC40">
        <f>S40*'Side Results3 '!B$23</f>
        <v>2.8652638417369054E-2</v>
      </c>
      <c r="AD40">
        <f>T40*'Side Results3 '!C$23</f>
        <v>0</v>
      </c>
      <c r="AE40">
        <f>U40*'Side Results3 '!D$23</f>
        <v>0</v>
      </c>
    </row>
    <row r="41" spans="1:31">
      <c r="A41" s="1">
        <v>41918</v>
      </c>
      <c r="B41">
        <v>18375731</v>
      </c>
      <c r="C41">
        <v>0</v>
      </c>
      <c r="D41">
        <v>23643871</v>
      </c>
      <c r="E41">
        <v>0</v>
      </c>
      <c r="F41">
        <v>97555</v>
      </c>
      <c r="G41">
        <v>184512</v>
      </c>
      <c r="H41">
        <v>76733</v>
      </c>
      <c r="I41">
        <v>14494397</v>
      </c>
      <c r="J41">
        <v>0</v>
      </c>
      <c r="K41">
        <v>0</v>
      </c>
      <c r="L41">
        <v>370</v>
      </c>
      <c r="M41">
        <v>0</v>
      </c>
      <c r="N41">
        <v>686</v>
      </c>
      <c r="O41">
        <v>0</v>
      </c>
      <c r="P41">
        <v>793</v>
      </c>
      <c r="Q41">
        <v>1647</v>
      </c>
      <c r="R41">
        <v>934</v>
      </c>
      <c r="S41">
        <v>364</v>
      </c>
      <c r="T41">
        <v>0</v>
      </c>
      <c r="U41">
        <v>0</v>
      </c>
      <c r="V41">
        <f>B41*'Side Results1'!B$24</f>
        <v>5033.5597205974109</v>
      </c>
      <c r="W41">
        <f>C41*'Side Results1'!C$24</f>
        <v>0</v>
      </c>
      <c r="X41">
        <f>D41*'Side Results1'!D$24</f>
        <v>6476.6314169815196</v>
      </c>
      <c r="Y41">
        <f>E41*'Side Results1'!E$24</f>
        <v>0</v>
      </c>
      <c r="Z41">
        <f>F41*'Side Results2'!B$23</f>
        <v>5265.5396165287402</v>
      </c>
      <c r="AA41">
        <f>G41*'Side Results2'!C$23</f>
        <v>9951.1722935374237</v>
      </c>
      <c r="AB41">
        <f>H41*'Side Results2'!D$23</f>
        <v>4123.2262414824363</v>
      </c>
      <c r="AC41">
        <f>S41*'Side Results3 '!B$23</f>
        <v>0.13201975169521943</v>
      </c>
      <c r="AD41">
        <f>T41*'Side Results3 '!C$23</f>
        <v>0</v>
      </c>
      <c r="AE41">
        <f>U41*'Side Results3 '!D$23</f>
        <v>0</v>
      </c>
    </row>
    <row r="42" spans="1:31">
      <c r="A42" s="1">
        <v>41925</v>
      </c>
      <c r="B42">
        <v>18105149</v>
      </c>
      <c r="C42">
        <v>0</v>
      </c>
      <c r="D42">
        <v>22067737</v>
      </c>
      <c r="E42">
        <v>0</v>
      </c>
      <c r="F42">
        <v>80692</v>
      </c>
      <c r="G42">
        <v>162186</v>
      </c>
      <c r="H42">
        <v>90062</v>
      </c>
      <c r="I42">
        <v>13230595</v>
      </c>
      <c r="J42">
        <v>0</v>
      </c>
      <c r="K42">
        <v>0</v>
      </c>
      <c r="L42">
        <v>370</v>
      </c>
      <c r="M42">
        <v>0</v>
      </c>
      <c r="N42">
        <v>640</v>
      </c>
      <c r="O42">
        <v>0</v>
      </c>
      <c r="P42">
        <v>637</v>
      </c>
      <c r="Q42">
        <v>1421</v>
      </c>
      <c r="R42">
        <v>1073</v>
      </c>
      <c r="S42">
        <v>333</v>
      </c>
      <c r="T42">
        <v>0</v>
      </c>
      <c r="U42">
        <v>0</v>
      </c>
      <c r="V42">
        <f>B42*'Side Results1'!B$24</f>
        <v>4959.4407287424101</v>
      </c>
      <c r="W42">
        <f>C42*'Side Results1'!C$24</f>
        <v>0</v>
      </c>
      <c r="X42">
        <f>D42*'Side Results1'!D$24</f>
        <v>6044.8899740607403</v>
      </c>
      <c r="Y42">
        <f>E42*'Side Results1'!E$24</f>
        <v>0</v>
      </c>
      <c r="Z42">
        <f>F42*'Side Results2'!B$23</f>
        <v>4355.3577237141826</v>
      </c>
      <c r="AA42">
        <f>G42*'Side Results2'!C$23</f>
        <v>8747.077857264896</v>
      </c>
      <c r="AB42">
        <f>H42*'Side Results2'!D$23</f>
        <v>4839.4563194504472</v>
      </c>
      <c r="AC42">
        <f>S42*'Side Results3 '!B$23</f>
        <v>0.12077631130359361</v>
      </c>
      <c r="AD42">
        <f>T42*'Side Results3 '!C$23</f>
        <v>0</v>
      </c>
      <c r="AE42">
        <f>U42*'Side Results3 '!D$23</f>
        <v>0</v>
      </c>
    </row>
    <row r="43" spans="1:31">
      <c r="A43" s="1">
        <v>41932</v>
      </c>
      <c r="B43">
        <v>14489061</v>
      </c>
      <c r="C43">
        <v>0</v>
      </c>
      <c r="D43">
        <v>15047528</v>
      </c>
      <c r="E43">
        <v>0</v>
      </c>
      <c r="F43">
        <v>69856</v>
      </c>
      <c r="G43">
        <v>167397</v>
      </c>
      <c r="H43">
        <v>76758</v>
      </c>
      <c r="I43">
        <v>17763124</v>
      </c>
      <c r="J43">
        <v>0</v>
      </c>
      <c r="K43">
        <v>0</v>
      </c>
      <c r="L43">
        <v>307</v>
      </c>
      <c r="M43">
        <v>0</v>
      </c>
      <c r="N43">
        <v>436</v>
      </c>
      <c r="O43">
        <v>0</v>
      </c>
      <c r="P43">
        <v>567</v>
      </c>
      <c r="Q43">
        <v>1465</v>
      </c>
      <c r="R43">
        <v>921</v>
      </c>
      <c r="S43">
        <v>447</v>
      </c>
      <c r="T43">
        <v>0</v>
      </c>
      <c r="U43">
        <v>0</v>
      </c>
      <c r="V43">
        <f>B43*'Side Results1'!B$24</f>
        <v>3968.9062622259135</v>
      </c>
      <c r="W43">
        <f>C43*'Side Results1'!C$24</f>
        <v>0</v>
      </c>
      <c r="X43">
        <f>D43*'Side Results1'!D$24</f>
        <v>4121.883958540845</v>
      </c>
      <c r="Y43">
        <f>E43*'Side Results1'!E$24</f>
        <v>0</v>
      </c>
      <c r="Z43">
        <f>F43*'Side Results2'!B$23</f>
        <v>3770.4836805108057</v>
      </c>
      <c r="AA43">
        <f>G43*'Side Results2'!C$23</f>
        <v>9028.1195175451139</v>
      </c>
      <c r="AB43">
        <f>H43*'Side Results2'!D$23</f>
        <v>4124.569609473223</v>
      </c>
      <c r="AC43">
        <f>S43*'Side Results3 '!B$23</f>
        <v>0.16212315661473375</v>
      </c>
      <c r="AD43">
        <f>T43*'Side Results3 '!C$23</f>
        <v>0</v>
      </c>
      <c r="AE43">
        <f>U43*'Side Results3 '!D$23</f>
        <v>0</v>
      </c>
    </row>
    <row r="44" spans="1:31">
      <c r="A44" s="1">
        <v>41939</v>
      </c>
      <c r="B44">
        <v>14693573</v>
      </c>
      <c r="C44">
        <v>0</v>
      </c>
      <c r="D44">
        <v>21244879</v>
      </c>
      <c r="E44">
        <v>0</v>
      </c>
      <c r="F44">
        <v>60639</v>
      </c>
      <c r="G44">
        <v>260730</v>
      </c>
      <c r="H44">
        <v>92047</v>
      </c>
      <c r="I44">
        <v>5316261</v>
      </c>
      <c r="J44">
        <v>0</v>
      </c>
      <c r="K44">
        <v>0</v>
      </c>
      <c r="L44">
        <v>287</v>
      </c>
      <c r="M44">
        <v>0</v>
      </c>
      <c r="N44">
        <v>616</v>
      </c>
      <c r="O44">
        <v>0</v>
      </c>
      <c r="P44">
        <v>468</v>
      </c>
      <c r="Q44">
        <v>2314</v>
      </c>
      <c r="R44">
        <v>1106</v>
      </c>
      <c r="S44">
        <v>134</v>
      </c>
      <c r="T44">
        <v>0</v>
      </c>
      <c r="U44">
        <v>0</v>
      </c>
      <c r="V44">
        <f>B44*'Side Results1'!B$24</f>
        <v>4024.9270738920623</v>
      </c>
      <c r="W44">
        <f>C44*'Side Results1'!C$24</f>
        <v>0</v>
      </c>
      <c r="X44">
        <f>D44*'Side Results1'!D$24</f>
        <v>5819.4891513902658</v>
      </c>
      <c r="Y44">
        <f>E44*'Side Results1'!E$24</f>
        <v>0</v>
      </c>
      <c r="Z44">
        <f>F44*'Side Results2'!B$23</f>
        <v>3272.9953032308572</v>
      </c>
      <c r="AA44">
        <f>G44*'Side Results2'!C$23</f>
        <v>14061.790843381526</v>
      </c>
      <c r="AB44">
        <f>H44*'Side Results2'!D$23</f>
        <v>4946.1197379189371</v>
      </c>
      <c r="AC44">
        <f>S44*'Side Results3 '!B$23</f>
        <v>4.8600677821866493E-2</v>
      </c>
      <c r="AD44">
        <f>T44*'Side Results3 '!C$23</f>
        <v>0</v>
      </c>
      <c r="AE44">
        <f>U44*'Side Results3 '!D$23</f>
        <v>0</v>
      </c>
    </row>
    <row r="45" spans="1:31">
      <c r="A45" s="1">
        <v>41946</v>
      </c>
      <c r="B45">
        <v>16143168</v>
      </c>
      <c r="C45">
        <v>14516918</v>
      </c>
      <c r="D45">
        <v>7828784</v>
      </c>
      <c r="E45">
        <v>0</v>
      </c>
      <c r="F45">
        <v>97133</v>
      </c>
      <c r="G45">
        <v>156230</v>
      </c>
      <c r="H45">
        <v>108947</v>
      </c>
      <c r="I45">
        <v>14659929</v>
      </c>
      <c r="J45">
        <v>0</v>
      </c>
      <c r="K45">
        <v>0</v>
      </c>
      <c r="L45">
        <v>468</v>
      </c>
      <c r="M45">
        <v>348</v>
      </c>
      <c r="N45">
        <v>227</v>
      </c>
      <c r="O45">
        <v>0</v>
      </c>
      <c r="P45">
        <v>1150</v>
      </c>
      <c r="Q45">
        <v>2001</v>
      </c>
      <c r="R45">
        <v>1914</v>
      </c>
      <c r="S45">
        <v>397</v>
      </c>
      <c r="T45">
        <v>0</v>
      </c>
      <c r="U45">
        <v>0</v>
      </c>
      <c r="V45">
        <f>B45*'Side Results1'!B$24</f>
        <v>4422.0064065825227</v>
      </c>
      <c r="W45">
        <f>C45*'Side Results1'!C$24</f>
        <v>3976.5369721626598</v>
      </c>
      <c r="X45">
        <f>D45*'Side Results1'!D$24</f>
        <v>2144.4943770485911</v>
      </c>
      <c r="Y45">
        <f>E45*'Side Results1'!E$24</f>
        <v>0</v>
      </c>
      <c r="Z45">
        <f>F45*'Side Results2'!B$23</f>
        <v>5242.7621297963824</v>
      </c>
      <c r="AA45">
        <f>G45*'Side Results2'!C$23</f>
        <v>8425.856569867281</v>
      </c>
      <c r="AB45">
        <f>H45*'Side Results2'!D$23</f>
        <v>5854.2364996909673</v>
      </c>
      <c r="AC45">
        <f>S45*'Side Results3 '!B$23</f>
        <v>0.1439885753379179</v>
      </c>
      <c r="AD45">
        <f>T45*'Side Results3 '!C$23</f>
        <v>0</v>
      </c>
      <c r="AE45">
        <f>U45*'Side Results3 '!D$23</f>
        <v>0</v>
      </c>
    </row>
    <row r="46" spans="1:31">
      <c r="A46" s="1">
        <v>41953</v>
      </c>
      <c r="B46">
        <v>18783601</v>
      </c>
      <c r="C46">
        <v>16221845</v>
      </c>
      <c r="D46">
        <v>11680108</v>
      </c>
      <c r="E46">
        <v>0</v>
      </c>
      <c r="F46">
        <v>93770</v>
      </c>
      <c r="G46">
        <v>256154</v>
      </c>
      <c r="H46">
        <v>55466</v>
      </c>
      <c r="I46">
        <v>10970829</v>
      </c>
      <c r="J46">
        <v>0</v>
      </c>
      <c r="K46">
        <v>0</v>
      </c>
      <c r="L46">
        <v>538</v>
      </c>
      <c r="M46">
        <v>389</v>
      </c>
      <c r="N46">
        <v>339</v>
      </c>
      <c r="O46">
        <v>0</v>
      </c>
      <c r="P46">
        <v>1144</v>
      </c>
      <c r="Q46">
        <v>3495</v>
      </c>
      <c r="R46">
        <v>1028</v>
      </c>
      <c r="S46">
        <v>297</v>
      </c>
      <c r="T46">
        <v>0</v>
      </c>
      <c r="U46">
        <v>0</v>
      </c>
      <c r="V46">
        <f>B46*'Side Results1'!B$24</f>
        <v>5145.2852352580285</v>
      </c>
      <c r="W46">
        <f>C46*'Side Results1'!C$24</f>
        <v>4443.5579507435386</v>
      </c>
      <c r="X46">
        <f>D46*'Side Results1'!D$24</f>
        <v>3199.4657062093252</v>
      </c>
      <c r="Y46">
        <f>E46*'Side Results1'!E$24</f>
        <v>0</v>
      </c>
      <c r="Z46">
        <f>F46*'Side Results2'!B$23</f>
        <v>5061.2439120690888</v>
      </c>
      <c r="AA46">
        <f>G46*'Side Results2'!C$23</f>
        <v>13814.996247825535</v>
      </c>
      <c r="AB46">
        <f>H46*'Side Results2'!D$23</f>
        <v>2980.4499590797286</v>
      </c>
      <c r="AC46">
        <f>S46*'Side Results3 '!B$23</f>
        <v>0.10771941278428619</v>
      </c>
      <c r="AD46">
        <f>T46*'Side Results3 '!C$23</f>
        <v>0</v>
      </c>
      <c r="AE46">
        <f>U46*'Side Results3 '!D$23</f>
        <v>0</v>
      </c>
    </row>
    <row r="47" spans="1:31">
      <c r="A47" s="1">
        <v>41960</v>
      </c>
      <c r="B47">
        <v>20234482</v>
      </c>
      <c r="C47">
        <v>5640792</v>
      </c>
      <c r="D47">
        <v>8415226</v>
      </c>
      <c r="E47">
        <v>0</v>
      </c>
      <c r="F47">
        <v>67247</v>
      </c>
      <c r="G47">
        <v>103746</v>
      </c>
      <c r="H47">
        <v>145535</v>
      </c>
      <c r="I47">
        <v>3326546</v>
      </c>
      <c r="J47">
        <v>0</v>
      </c>
      <c r="K47">
        <v>0</v>
      </c>
      <c r="L47">
        <v>551</v>
      </c>
      <c r="M47">
        <v>135</v>
      </c>
      <c r="N47">
        <v>244</v>
      </c>
      <c r="O47">
        <v>0</v>
      </c>
      <c r="P47">
        <v>760</v>
      </c>
      <c r="Q47">
        <v>1248</v>
      </c>
      <c r="R47">
        <v>2417</v>
      </c>
      <c r="S47">
        <v>90</v>
      </c>
      <c r="T47">
        <v>0</v>
      </c>
      <c r="U47">
        <v>0</v>
      </c>
      <c r="V47">
        <f>B47*'Side Results1'!B$24</f>
        <v>5542.7168346311419</v>
      </c>
      <c r="W47">
        <f>C47*'Side Results1'!C$24</f>
        <v>1545.1501441476321</v>
      </c>
      <c r="X47">
        <f>D47*'Side Results1'!D$24</f>
        <v>2305.1351063706838</v>
      </c>
      <c r="Y47">
        <f>E47*'Side Results1'!E$24</f>
        <v>0</v>
      </c>
      <c r="Z47">
        <f>F47*'Side Results2'!B$23</f>
        <v>3629.6626784143118</v>
      </c>
      <c r="AA47">
        <f>G47*'Side Results2'!C$23</f>
        <v>5595.2692549283165</v>
      </c>
      <c r="AB47">
        <f>H47*'Side Results2'!D$23</f>
        <v>7820.2824215675964</v>
      </c>
      <c r="AC47">
        <f>S47*'Side Results3 '!B$23</f>
        <v>3.2642246298268542E-2</v>
      </c>
      <c r="AD47">
        <f>T47*'Side Results3 '!C$23</f>
        <v>0</v>
      </c>
      <c r="AE47">
        <f>U47*'Side Results3 '!D$23</f>
        <v>0</v>
      </c>
    </row>
    <row r="48" spans="1:31">
      <c r="A48" s="1">
        <v>41967</v>
      </c>
      <c r="B48">
        <v>25946277</v>
      </c>
      <c r="C48">
        <v>10760253</v>
      </c>
      <c r="D48">
        <v>5492636</v>
      </c>
      <c r="E48">
        <v>0</v>
      </c>
      <c r="F48">
        <v>85763</v>
      </c>
      <c r="G48">
        <v>178989</v>
      </c>
      <c r="H48">
        <v>71639</v>
      </c>
      <c r="I48">
        <v>25071778</v>
      </c>
      <c r="J48">
        <v>0</v>
      </c>
      <c r="K48">
        <v>0</v>
      </c>
      <c r="L48">
        <v>727</v>
      </c>
      <c r="M48">
        <v>258</v>
      </c>
      <c r="N48">
        <v>159</v>
      </c>
      <c r="O48">
        <v>0</v>
      </c>
      <c r="P48">
        <v>1029</v>
      </c>
      <c r="Q48">
        <v>2379</v>
      </c>
      <c r="R48">
        <v>1295</v>
      </c>
      <c r="S48">
        <v>680</v>
      </c>
      <c r="T48">
        <v>0</v>
      </c>
      <c r="U48">
        <v>0</v>
      </c>
      <c r="V48">
        <f>B48*'Side Results1'!B$24</f>
        <v>7107.3164276655461</v>
      </c>
      <c r="W48">
        <f>C48*'Side Results1'!C$24</f>
        <v>2947.4950457338241</v>
      </c>
      <c r="X48">
        <f>D48*'Side Results1'!D$24</f>
        <v>1504.566611771977</v>
      </c>
      <c r="Y48">
        <f>E48*'Side Results1'!E$24</f>
        <v>0</v>
      </c>
      <c r="Z48">
        <f>F48*'Side Results2'!B$23</f>
        <v>4629.0653901117767</v>
      </c>
      <c r="AA48">
        <f>G48*'Side Results2'!C$23</f>
        <v>9653.3037290147513</v>
      </c>
      <c r="AB48">
        <f>H48*'Side Results2'!D$23</f>
        <v>3849.501579679672</v>
      </c>
      <c r="AC48">
        <f>S48*'Side Results3 '!B$23</f>
        <v>0.24663030536469566</v>
      </c>
      <c r="AD48">
        <f>T48*'Side Results3 '!C$23</f>
        <v>0</v>
      </c>
      <c r="AE48">
        <f>U48*'Side Results3 '!D$23</f>
        <v>0</v>
      </c>
    </row>
    <row r="49" spans="1:31">
      <c r="A49" s="1">
        <v>41974</v>
      </c>
      <c r="B49">
        <v>29530083</v>
      </c>
      <c r="C49">
        <v>7714006</v>
      </c>
      <c r="D49">
        <v>10552132</v>
      </c>
      <c r="E49">
        <v>0</v>
      </c>
      <c r="F49">
        <v>90672</v>
      </c>
      <c r="G49">
        <v>148454</v>
      </c>
      <c r="H49">
        <v>52050</v>
      </c>
      <c r="I49">
        <v>29306480</v>
      </c>
      <c r="J49">
        <v>0</v>
      </c>
      <c r="K49">
        <v>0</v>
      </c>
      <c r="L49">
        <v>621</v>
      </c>
      <c r="M49">
        <v>185</v>
      </c>
      <c r="N49">
        <v>306</v>
      </c>
      <c r="O49">
        <v>0</v>
      </c>
      <c r="P49">
        <v>1177</v>
      </c>
      <c r="Q49">
        <v>2146</v>
      </c>
      <c r="R49">
        <v>1022</v>
      </c>
      <c r="S49">
        <v>682</v>
      </c>
      <c r="T49">
        <v>0</v>
      </c>
      <c r="U49">
        <v>0</v>
      </c>
      <c r="V49">
        <f>B49*'Side Results1'!B$24</f>
        <v>8089.0080691047533</v>
      </c>
      <c r="W49">
        <f>C49*'Side Results1'!C$24</f>
        <v>2113.0538908110243</v>
      </c>
      <c r="X49">
        <f>D49*'Side Results1'!D$24</f>
        <v>2890.4856411767782</v>
      </c>
      <c r="Y49">
        <f>E49*'Side Results1'!E$24</f>
        <v>0</v>
      </c>
      <c r="Z49">
        <f>F49*'Side Results2'!B$23</f>
        <v>4894.0290924083229</v>
      </c>
      <c r="AA49">
        <f>G49*'Side Results2'!C$23</f>
        <v>8006.4783410553491</v>
      </c>
      <c r="AB49">
        <f>H49*'Side Results2'!D$23</f>
        <v>2796.8921568185892</v>
      </c>
      <c r="AC49">
        <f>S49*'Side Results3 '!B$23</f>
        <v>0.24735568861576829</v>
      </c>
      <c r="AD49">
        <f>T49*'Side Results3 '!C$23</f>
        <v>0</v>
      </c>
      <c r="AE49">
        <f>U49*'Side Results3 '!D$23</f>
        <v>0</v>
      </c>
    </row>
    <row r="50" spans="1:31">
      <c r="A50" s="1">
        <v>41981</v>
      </c>
      <c r="B50">
        <v>20945687</v>
      </c>
      <c r="C50">
        <v>6310091</v>
      </c>
      <c r="D50">
        <v>6588699</v>
      </c>
      <c r="E50">
        <v>0</v>
      </c>
      <c r="F50">
        <v>88228</v>
      </c>
      <c r="G50">
        <v>166203</v>
      </c>
      <c r="H50">
        <v>53872</v>
      </c>
      <c r="I50">
        <v>14806586</v>
      </c>
      <c r="J50">
        <v>0</v>
      </c>
      <c r="K50">
        <v>0</v>
      </c>
      <c r="L50">
        <v>445</v>
      </c>
      <c r="M50">
        <v>151</v>
      </c>
      <c r="N50">
        <v>191</v>
      </c>
      <c r="O50">
        <v>0</v>
      </c>
      <c r="P50">
        <v>1160</v>
      </c>
      <c r="Q50">
        <v>2384</v>
      </c>
      <c r="R50">
        <v>1057</v>
      </c>
      <c r="S50">
        <v>344</v>
      </c>
      <c r="T50">
        <v>0</v>
      </c>
      <c r="U50">
        <v>0</v>
      </c>
      <c r="V50">
        <f>B50*'Side Results1'!B$24</f>
        <v>5737.5331845813816</v>
      </c>
      <c r="W50">
        <f>C50*'Side Results1'!C$24</f>
        <v>1728.4874213115243</v>
      </c>
      <c r="X50">
        <f>D50*'Side Results1'!D$24</f>
        <v>1804.8049298033609</v>
      </c>
      <c r="Y50">
        <f>E50*'Side Results1'!E$24</f>
        <v>0</v>
      </c>
      <c r="Z50">
        <f>F50*'Side Results2'!B$23</f>
        <v>4762.1139796740063</v>
      </c>
      <c r="AA50">
        <f>G50*'Side Results2'!C$23</f>
        <v>8963.7242493864924</v>
      </c>
      <c r="AB50">
        <f>H50*'Side Results2'!D$23</f>
        <v>2894.796815987148</v>
      </c>
      <c r="AC50">
        <f>S50*'Side Results3 '!B$23</f>
        <v>0.12476591918449309</v>
      </c>
      <c r="AD50">
        <f>T50*'Side Results3 '!C$23</f>
        <v>0</v>
      </c>
      <c r="AE50">
        <f>U50*'Side Results3 '!D$23</f>
        <v>0</v>
      </c>
    </row>
    <row r="51" spans="1:31">
      <c r="A51" s="1">
        <v>41988</v>
      </c>
      <c r="B51">
        <v>20953523</v>
      </c>
      <c r="C51">
        <v>13245775</v>
      </c>
      <c r="D51">
        <v>11579625</v>
      </c>
      <c r="E51">
        <v>0</v>
      </c>
      <c r="F51">
        <v>146635</v>
      </c>
      <c r="G51">
        <v>130733</v>
      </c>
      <c r="H51">
        <v>140012</v>
      </c>
      <c r="I51">
        <v>24464832</v>
      </c>
      <c r="J51">
        <v>0</v>
      </c>
      <c r="K51">
        <v>0</v>
      </c>
      <c r="L51">
        <v>411</v>
      </c>
      <c r="M51">
        <v>318</v>
      </c>
      <c r="N51">
        <v>336</v>
      </c>
      <c r="O51">
        <v>0</v>
      </c>
      <c r="P51">
        <v>1831</v>
      </c>
      <c r="Q51">
        <v>1783</v>
      </c>
      <c r="R51">
        <v>2614</v>
      </c>
      <c r="S51">
        <v>569</v>
      </c>
      <c r="T51">
        <v>0</v>
      </c>
      <c r="U51">
        <v>0</v>
      </c>
      <c r="V51">
        <f>B51*'Side Results1'!B$24</f>
        <v>5739.6796555963638</v>
      </c>
      <c r="W51">
        <f>C51*'Side Results1'!C$24</f>
        <v>3628.3399832146092</v>
      </c>
      <c r="X51">
        <f>D51*'Side Results1'!D$24</f>
        <v>3171.9409682054443</v>
      </c>
      <c r="Y51">
        <f>E51*'Side Results1'!E$24</f>
        <v>0</v>
      </c>
      <c r="Z51">
        <f>F51*'Side Results2'!B$23</f>
        <v>7914.6368886237688</v>
      </c>
      <c r="AA51">
        <f>G51*'Side Results2'!C$23</f>
        <v>7050.7425395151968</v>
      </c>
      <c r="AB51">
        <f>H51*'Side Results2'!D$23</f>
        <v>7523.5055650429267</v>
      </c>
      <c r="AC51">
        <f>S51*'Side Results3 '!B$23</f>
        <v>0.20637153493016444</v>
      </c>
      <c r="AD51">
        <f>T51*'Side Results3 '!C$23</f>
        <v>0</v>
      </c>
      <c r="AE51">
        <f>U51*'Side Results3 '!D$23</f>
        <v>0</v>
      </c>
    </row>
    <row r="52" spans="1:31">
      <c r="A52" s="1">
        <v>41995</v>
      </c>
      <c r="B52">
        <v>16855657</v>
      </c>
      <c r="C52">
        <v>10575216</v>
      </c>
      <c r="D52">
        <v>11767961</v>
      </c>
      <c r="E52">
        <v>0</v>
      </c>
      <c r="F52">
        <v>19230</v>
      </c>
      <c r="G52">
        <v>194546</v>
      </c>
      <c r="H52">
        <v>48314</v>
      </c>
      <c r="I52">
        <v>38534317</v>
      </c>
      <c r="J52">
        <v>0</v>
      </c>
      <c r="K52">
        <v>0</v>
      </c>
      <c r="L52">
        <v>317</v>
      </c>
      <c r="M52">
        <v>254</v>
      </c>
      <c r="N52">
        <v>341</v>
      </c>
      <c r="O52">
        <v>0</v>
      </c>
      <c r="P52">
        <v>262</v>
      </c>
      <c r="Q52">
        <v>2722</v>
      </c>
      <c r="R52">
        <v>927</v>
      </c>
      <c r="S52">
        <v>896</v>
      </c>
      <c r="T52">
        <v>0</v>
      </c>
      <c r="U52">
        <v>0</v>
      </c>
      <c r="V52">
        <f>B52*'Side Results1'!B$24</f>
        <v>4617.1744753667645</v>
      </c>
      <c r="W52">
        <f>C52*'Side Results1'!C$24</f>
        <v>2896.8089103076918</v>
      </c>
      <c r="X52">
        <f>D52*'Side Results1'!D$24</f>
        <v>3223.5307799815546</v>
      </c>
      <c r="Y52">
        <f>E52*'Side Results1'!E$24</f>
        <v>0</v>
      </c>
      <c r="Z52">
        <f>F52*'Side Results2'!B$23</f>
        <v>1037.9409238465241</v>
      </c>
      <c r="AA52">
        <f>G52*'Side Results2'!C$23</f>
        <v>10492.329848565576</v>
      </c>
      <c r="AB52">
        <f>H52*'Side Results2'!D$23</f>
        <v>2596.1392442753759</v>
      </c>
      <c r="AC52">
        <f>S52*'Side Results3 '!B$23</f>
        <v>0.32497169648054014</v>
      </c>
      <c r="AD52">
        <f>T52*'Side Results3 '!C$23</f>
        <v>0</v>
      </c>
      <c r="AE52">
        <f>U52*'Side Results3 '!D$23</f>
        <v>0</v>
      </c>
    </row>
    <row r="53" spans="1:31">
      <c r="A53" s="1">
        <v>42002</v>
      </c>
      <c r="B53">
        <v>16533319</v>
      </c>
      <c r="C53">
        <v>9340545</v>
      </c>
      <c r="D53">
        <v>13766466</v>
      </c>
      <c r="E53">
        <v>0</v>
      </c>
      <c r="F53">
        <v>35203</v>
      </c>
      <c r="G53">
        <v>144453</v>
      </c>
      <c r="H53">
        <v>95004</v>
      </c>
      <c r="I53">
        <v>33821247</v>
      </c>
      <c r="J53">
        <v>0</v>
      </c>
      <c r="K53">
        <v>0</v>
      </c>
      <c r="L53">
        <v>299</v>
      </c>
      <c r="M53">
        <v>224</v>
      </c>
      <c r="N53">
        <v>399</v>
      </c>
      <c r="O53">
        <v>0</v>
      </c>
      <c r="P53">
        <v>414</v>
      </c>
      <c r="Q53">
        <v>1950</v>
      </c>
      <c r="R53">
        <v>1735</v>
      </c>
      <c r="S53">
        <v>787</v>
      </c>
      <c r="T53">
        <v>0</v>
      </c>
      <c r="U53">
        <v>0</v>
      </c>
      <c r="V53">
        <f>B53*'Side Results1'!B$24</f>
        <v>4528.8782561187836</v>
      </c>
      <c r="W53">
        <f>C53*'Side Results1'!C$24</f>
        <v>2558.6024893609697</v>
      </c>
      <c r="X53">
        <f>D53*'Side Results1'!D$24</f>
        <v>3770.9699142076993</v>
      </c>
      <c r="Y53">
        <f>E53*'Side Results1'!E$24</f>
        <v>0</v>
      </c>
      <c r="Z53">
        <f>F53*'Side Results2'!B$23</f>
        <v>1900.0849891923656</v>
      </c>
      <c r="AA53">
        <f>G53*'Side Results2'!C$23</f>
        <v>7790.6948671000337</v>
      </c>
      <c r="AB53">
        <f>H53*'Side Results2'!D$23</f>
        <v>5105.0133038692265</v>
      </c>
      <c r="AC53">
        <f>S53*'Side Results3 '!B$23</f>
        <v>0.28543830929708158</v>
      </c>
      <c r="AD53">
        <f>T53*'Side Results3 '!C$23</f>
        <v>0</v>
      </c>
      <c r="AE53">
        <f>U53*'Side Results3 '!D$23</f>
        <v>0</v>
      </c>
    </row>
    <row r="54" spans="1:31">
      <c r="A54" s="1">
        <v>42009</v>
      </c>
      <c r="B54">
        <v>10947260</v>
      </c>
      <c r="C54">
        <v>16645699</v>
      </c>
      <c r="D54">
        <v>7103444</v>
      </c>
      <c r="E54">
        <v>0</v>
      </c>
      <c r="F54">
        <v>79003</v>
      </c>
      <c r="G54">
        <v>122757</v>
      </c>
      <c r="H54">
        <v>95173</v>
      </c>
      <c r="I54">
        <v>13303858</v>
      </c>
      <c r="J54">
        <v>0</v>
      </c>
      <c r="K54">
        <v>0</v>
      </c>
      <c r="L54">
        <v>103</v>
      </c>
      <c r="M54">
        <v>300</v>
      </c>
      <c r="N54">
        <v>142</v>
      </c>
      <c r="O54">
        <v>0</v>
      </c>
      <c r="P54">
        <v>520</v>
      </c>
      <c r="Q54">
        <v>940</v>
      </c>
      <c r="R54">
        <v>973</v>
      </c>
      <c r="S54">
        <v>209</v>
      </c>
      <c r="T54">
        <v>0</v>
      </c>
      <c r="U54">
        <v>0</v>
      </c>
      <c r="V54">
        <f>B54*'Side Results1'!B$24</f>
        <v>2998.7208120812834</v>
      </c>
      <c r="W54">
        <f>C54*'Side Results1'!C$24</f>
        <v>4559.6618718236896</v>
      </c>
      <c r="X54">
        <f>D54*'Side Results1'!D$24</f>
        <v>1945.8061067567519</v>
      </c>
      <c r="Y54">
        <f>E54*'Side Results1'!E$24</f>
        <v>0</v>
      </c>
      <c r="Z54">
        <f>F54*'Side Results2'!B$23</f>
        <v>4264.1938016977092</v>
      </c>
      <c r="AA54">
        <f>G54*'Side Results2'!C$23</f>
        <v>6620.5778336247695</v>
      </c>
      <c r="AB54">
        <f>H54*'Side Results2'!D$23</f>
        <v>5114.0944714869474</v>
      </c>
      <c r="AC54">
        <f>S54*'Side Results3 '!B$23</f>
        <v>7.5802549737090275E-2</v>
      </c>
      <c r="AD54">
        <f>T54*'Side Results3 '!C$23</f>
        <v>0</v>
      </c>
      <c r="AE54">
        <f>U54*'Side Results3 '!D$23</f>
        <v>0</v>
      </c>
    </row>
    <row r="55" spans="1:31">
      <c r="A55" s="1">
        <v>42016</v>
      </c>
      <c r="B55">
        <v>22605133</v>
      </c>
      <c r="C55">
        <v>0</v>
      </c>
      <c r="D55">
        <v>15647097</v>
      </c>
      <c r="E55">
        <v>0</v>
      </c>
      <c r="F55">
        <v>54160</v>
      </c>
      <c r="G55">
        <v>174227</v>
      </c>
      <c r="H55">
        <v>112379</v>
      </c>
      <c r="I55">
        <v>0</v>
      </c>
      <c r="J55">
        <v>0</v>
      </c>
      <c r="K55">
        <v>0</v>
      </c>
      <c r="L55">
        <v>288</v>
      </c>
      <c r="M55">
        <v>0</v>
      </c>
      <c r="N55">
        <v>313</v>
      </c>
      <c r="O55">
        <v>0</v>
      </c>
      <c r="P55">
        <v>346</v>
      </c>
      <c r="Q55">
        <v>1310</v>
      </c>
      <c r="R55">
        <v>1136</v>
      </c>
      <c r="S55">
        <v>0</v>
      </c>
      <c r="T55">
        <v>0</v>
      </c>
      <c r="U55">
        <v>0</v>
      </c>
      <c r="V55">
        <f>B55*'Side Results1'!B$24</f>
        <v>6192.0958109120838</v>
      </c>
      <c r="W55">
        <f>C55*'Side Results1'!C$24</f>
        <v>0</v>
      </c>
      <c r="X55">
        <f>D55*'Side Results1'!D$24</f>
        <v>4286.1204924843851</v>
      </c>
      <c r="Y55">
        <f>E55*'Side Results1'!E$24</f>
        <v>0</v>
      </c>
      <c r="Z55">
        <f>F55*'Side Results2'!B$23</f>
        <v>2923.2907142760141</v>
      </c>
      <c r="AA55">
        <f>G55*'Side Results2'!C$23</f>
        <v>9396.4777097757578</v>
      </c>
      <c r="AB55">
        <f>H55*'Side Results2'!D$23</f>
        <v>6038.6540574662104</v>
      </c>
      <c r="AC55">
        <f>S55*'Side Results3 '!B$23</f>
        <v>0</v>
      </c>
      <c r="AD55">
        <f>T55*'Side Results3 '!C$23</f>
        <v>0</v>
      </c>
      <c r="AE55">
        <f>U55*'Side Results3 '!D$23</f>
        <v>0</v>
      </c>
    </row>
    <row r="56" spans="1:31">
      <c r="A56" s="1">
        <v>42023</v>
      </c>
      <c r="B56">
        <v>16758457</v>
      </c>
      <c r="C56">
        <v>0</v>
      </c>
      <c r="D56">
        <v>22840876</v>
      </c>
      <c r="E56">
        <v>0</v>
      </c>
      <c r="F56">
        <v>78652</v>
      </c>
      <c r="G56">
        <v>144267</v>
      </c>
      <c r="H56">
        <v>77458</v>
      </c>
      <c r="I56">
        <v>0</v>
      </c>
      <c r="J56">
        <v>0</v>
      </c>
      <c r="K56">
        <v>0</v>
      </c>
      <c r="L56">
        <v>166</v>
      </c>
      <c r="M56">
        <v>0</v>
      </c>
      <c r="N56">
        <v>457</v>
      </c>
      <c r="O56">
        <v>0</v>
      </c>
      <c r="P56">
        <v>528</v>
      </c>
      <c r="Q56">
        <v>1124</v>
      </c>
      <c r="R56">
        <v>809</v>
      </c>
      <c r="S56">
        <v>0</v>
      </c>
      <c r="T56">
        <v>0</v>
      </c>
      <c r="U56">
        <v>0</v>
      </c>
      <c r="V56">
        <f>B56*'Side Results1'!B$24</f>
        <v>4590.5490309236529</v>
      </c>
      <c r="W56">
        <f>C56*'Side Results1'!C$24</f>
        <v>0</v>
      </c>
      <c r="X56">
        <f>D56*'Side Results1'!D$24</f>
        <v>6256.6715531893733</v>
      </c>
      <c r="Y56">
        <f>E56*'Side Results1'!E$24</f>
        <v>0</v>
      </c>
      <c r="Z56">
        <f>F56*'Side Results2'!B$23</f>
        <v>4245.2485461454407</v>
      </c>
      <c r="AA56">
        <f>G56*'Side Results2'!C$23</f>
        <v>7780.6634434170319</v>
      </c>
      <c r="AB56">
        <f>H56*'Side Results2'!D$23</f>
        <v>4162.18391321526</v>
      </c>
      <c r="AC56">
        <f>S56*'Side Results3 '!B$23</f>
        <v>0</v>
      </c>
      <c r="AD56">
        <f>T56*'Side Results3 '!C$23</f>
        <v>0</v>
      </c>
      <c r="AE56">
        <f>U56*'Side Results3 '!D$23</f>
        <v>0</v>
      </c>
    </row>
    <row r="57" spans="1:31">
      <c r="A57" s="1">
        <v>42030</v>
      </c>
      <c r="B57">
        <v>19083393</v>
      </c>
      <c r="C57">
        <v>0</v>
      </c>
      <c r="D57">
        <v>23931276</v>
      </c>
      <c r="E57">
        <v>0</v>
      </c>
      <c r="F57">
        <v>96575</v>
      </c>
      <c r="G57">
        <v>172969</v>
      </c>
      <c r="H57">
        <v>118244</v>
      </c>
      <c r="I57">
        <v>0</v>
      </c>
      <c r="J57">
        <v>0</v>
      </c>
      <c r="K57">
        <v>0</v>
      </c>
      <c r="L57">
        <v>197</v>
      </c>
      <c r="M57">
        <v>0</v>
      </c>
      <c r="N57">
        <v>479</v>
      </c>
      <c r="O57">
        <v>0</v>
      </c>
      <c r="P57">
        <v>654</v>
      </c>
      <c r="Q57">
        <v>1310</v>
      </c>
      <c r="R57">
        <v>1214</v>
      </c>
      <c r="S57">
        <v>0</v>
      </c>
      <c r="T57">
        <v>0</v>
      </c>
      <c r="U57">
        <v>0</v>
      </c>
      <c r="V57">
        <f>B57*'Side Results1'!B$24</f>
        <v>5227.4055566622401</v>
      </c>
      <c r="W57">
        <f>C57*'Side Results1'!C$24</f>
        <v>0</v>
      </c>
      <c r="X57">
        <f>D57*'Side Results1'!D$24</f>
        <v>6555.3586377651873</v>
      </c>
      <c r="Y57">
        <f>E57*'Side Results1'!E$24</f>
        <v>0</v>
      </c>
      <c r="Z57">
        <f>F57*'Side Results2'!B$23</f>
        <v>5212.6440312261093</v>
      </c>
      <c r="AA57">
        <f>G57*'Side Results2'!C$23</f>
        <v>9328.6307689520163</v>
      </c>
      <c r="AB57">
        <f>H57*'Side Results2'!D$23</f>
        <v>6353.8081881048465</v>
      </c>
      <c r="AC57">
        <f>S57*'Side Results3 '!B$23</f>
        <v>0</v>
      </c>
      <c r="AD57">
        <f>T57*'Side Results3 '!C$23</f>
        <v>0</v>
      </c>
      <c r="AE57">
        <f>U57*'Side Results3 '!D$23</f>
        <v>0</v>
      </c>
    </row>
    <row r="58" spans="1:31">
      <c r="A58" s="1">
        <v>42037</v>
      </c>
      <c r="B58">
        <v>20789509</v>
      </c>
      <c r="C58">
        <v>0</v>
      </c>
      <c r="D58">
        <v>18715826</v>
      </c>
      <c r="E58">
        <v>0</v>
      </c>
      <c r="F58">
        <v>99771</v>
      </c>
      <c r="G58">
        <v>177661</v>
      </c>
      <c r="H58">
        <v>80371</v>
      </c>
      <c r="I58">
        <v>11044687</v>
      </c>
      <c r="J58">
        <v>0</v>
      </c>
      <c r="K58">
        <v>0</v>
      </c>
      <c r="L58">
        <v>295</v>
      </c>
      <c r="M58">
        <v>0</v>
      </c>
      <c r="N58">
        <v>374</v>
      </c>
      <c r="O58">
        <v>0</v>
      </c>
      <c r="P58">
        <v>860</v>
      </c>
      <c r="Q58">
        <v>1641</v>
      </c>
      <c r="R58">
        <v>1022</v>
      </c>
      <c r="S58">
        <v>187</v>
      </c>
      <c r="T58">
        <v>0</v>
      </c>
      <c r="U58">
        <v>0</v>
      </c>
      <c r="V58">
        <f>B58*'Side Results1'!B$24</f>
        <v>5694.7522312661931</v>
      </c>
      <c r="W58">
        <f>C58*'Side Results1'!C$24</f>
        <v>0</v>
      </c>
      <c r="X58">
        <f>D58*'Side Results1'!D$24</f>
        <v>5126.7200140941204</v>
      </c>
      <c r="Y58">
        <f>E58*'Side Results1'!E$24</f>
        <v>0</v>
      </c>
      <c r="Z58">
        <f>F58*'Side Results2'!B$23</f>
        <v>5385.1484094171383</v>
      </c>
      <c r="AA58">
        <f>G58*'Side Results2'!C$23</f>
        <v>9581.6815212135371</v>
      </c>
      <c r="AB58">
        <f>H58*'Side Results2'!D$23</f>
        <v>4318.7131515017645</v>
      </c>
      <c r="AC58">
        <f>S58*'Side Results3 '!B$23</f>
        <v>6.7823333975291306E-2</v>
      </c>
      <c r="AD58">
        <f>T58*'Side Results3 '!C$23</f>
        <v>0</v>
      </c>
      <c r="AE58">
        <f>U58*'Side Results3 '!D$23</f>
        <v>0</v>
      </c>
    </row>
    <row r="59" spans="1:31">
      <c r="A59" s="1">
        <v>42044</v>
      </c>
      <c r="B59">
        <v>25800645</v>
      </c>
      <c r="C59">
        <v>0</v>
      </c>
      <c r="D59">
        <v>17116171</v>
      </c>
      <c r="E59">
        <v>0</v>
      </c>
      <c r="F59">
        <v>48249</v>
      </c>
      <c r="G59">
        <v>152441</v>
      </c>
      <c r="H59">
        <v>135285</v>
      </c>
      <c r="I59">
        <v>11750888</v>
      </c>
      <c r="J59">
        <v>0</v>
      </c>
      <c r="K59">
        <v>0</v>
      </c>
      <c r="L59">
        <v>385</v>
      </c>
      <c r="M59">
        <v>0</v>
      </c>
      <c r="N59">
        <v>342</v>
      </c>
      <c r="O59">
        <v>0</v>
      </c>
      <c r="P59">
        <v>367</v>
      </c>
      <c r="Q59">
        <v>1339</v>
      </c>
      <c r="R59">
        <v>1603</v>
      </c>
      <c r="S59">
        <v>199</v>
      </c>
      <c r="T59">
        <v>0</v>
      </c>
      <c r="U59">
        <v>0</v>
      </c>
      <c r="V59">
        <f>B59*'Side Results1'!B$24</f>
        <v>7067.4242802875697</v>
      </c>
      <c r="W59">
        <f>C59*'Side Results1'!C$24</f>
        <v>0</v>
      </c>
      <c r="X59">
        <f>D59*'Side Results1'!D$24</f>
        <v>4688.5355971121644</v>
      </c>
      <c r="Y59">
        <f>E59*'Side Results1'!E$24</f>
        <v>0</v>
      </c>
      <c r="Z59">
        <f>F59*'Side Results2'!B$23</f>
        <v>2604.2439747618796</v>
      </c>
      <c r="AA59">
        <f>G59*'Side Results2'!C$23</f>
        <v>8221.50676161517</v>
      </c>
      <c r="AB59">
        <f>H59*'Side Results2'!D$23</f>
        <v>7269.5015453449159</v>
      </c>
      <c r="AC59">
        <f>S59*'Side Results3 '!B$23</f>
        <v>7.2175633481727106E-2</v>
      </c>
      <c r="AD59">
        <f>T59*'Side Results3 '!C$23</f>
        <v>0</v>
      </c>
      <c r="AE59">
        <f>U59*'Side Results3 '!D$23</f>
        <v>0</v>
      </c>
    </row>
    <row r="60" spans="1:31">
      <c r="A60" s="1">
        <v>42051</v>
      </c>
      <c r="B60">
        <v>20072766</v>
      </c>
      <c r="C60">
        <v>0</v>
      </c>
      <c r="D60">
        <v>19168651</v>
      </c>
      <c r="E60">
        <v>0</v>
      </c>
      <c r="F60">
        <v>115806</v>
      </c>
      <c r="G60">
        <v>193501</v>
      </c>
      <c r="H60">
        <v>104396</v>
      </c>
      <c r="I60">
        <v>9292861</v>
      </c>
      <c r="J60">
        <v>0</v>
      </c>
      <c r="K60">
        <v>0</v>
      </c>
      <c r="L60">
        <v>282</v>
      </c>
      <c r="M60">
        <v>0</v>
      </c>
      <c r="N60">
        <v>383</v>
      </c>
      <c r="O60">
        <v>0</v>
      </c>
      <c r="P60">
        <v>967</v>
      </c>
      <c r="Q60">
        <v>1792</v>
      </c>
      <c r="R60">
        <v>1315</v>
      </c>
      <c r="S60">
        <v>157</v>
      </c>
      <c r="T60">
        <v>0</v>
      </c>
      <c r="U60">
        <v>0</v>
      </c>
      <c r="V60">
        <f>B60*'Side Results1'!B$24</f>
        <v>5498.4188884010773</v>
      </c>
      <c r="W60">
        <f>C60*'Side Results1'!C$24</f>
        <v>0</v>
      </c>
      <c r="X60">
        <f>D60*'Side Results1'!D$24</f>
        <v>5250.759796809677</v>
      </c>
      <c r="Y60">
        <f>E60*'Side Results1'!E$24</f>
        <v>0</v>
      </c>
      <c r="Z60">
        <f>F60*'Side Results2'!B$23</f>
        <v>6250.6389301596764</v>
      </c>
      <c r="AA60">
        <f>G60*'Side Results2'!C$23</f>
        <v>10435.970505830433</v>
      </c>
      <c r="AB60">
        <f>H60*'Side Results2'!D$23</f>
        <v>5609.6897906480972</v>
      </c>
      <c r="AC60">
        <f>S60*'Side Results3 '!B$23</f>
        <v>5.6942585209201792E-2</v>
      </c>
      <c r="AD60">
        <f>T60*'Side Results3 '!C$23</f>
        <v>0</v>
      </c>
      <c r="AE60">
        <f>U60*'Side Results3 '!D$23</f>
        <v>0</v>
      </c>
    </row>
    <row r="61" spans="1:31">
      <c r="A61" s="1">
        <v>42058</v>
      </c>
      <c r="B61">
        <v>14983876</v>
      </c>
      <c r="C61">
        <v>0</v>
      </c>
      <c r="D61">
        <v>21441998</v>
      </c>
      <c r="E61">
        <v>0</v>
      </c>
      <c r="F61">
        <v>110347</v>
      </c>
      <c r="G61">
        <v>175956</v>
      </c>
      <c r="H61">
        <v>77257</v>
      </c>
      <c r="I61">
        <v>10394345</v>
      </c>
      <c r="J61">
        <v>0</v>
      </c>
      <c r="K61">
        <v>0</v>
      </c>
      <c r="L61">
        <v>188</v>
      </c>
      <c r="M61">
        <v>0</v>
      </c>
      <c r="N61">
        <v>429</v>
      </c>
      <c r="O61">
        <v>0</v>
      </c>
      <c r="P61">
        <v>946</v>
      </c>
      <c r="Q61">
        <v>1646</v>
      </c>
      <c r="R61">
        <v>988</v>
      </c>
      <c r="S61">
        <v>176</v>
      </c>
      <c r="T61">
        <v>0</v>
      </c>
      <c r="U61">
        <v>0</v>
      </c>
      <c r="V61">
        <f>B61*'Side Results1'!B$24</f>
        <v>4104.4481273711644</v>
      </c>
      <c r="W61">
        <f>C61*'Side Results1'!C$24</f>
        <v>0</v>
      </c>
      <c r="X61">
        <f>D61*'Side Results1'!D$24</f>
        <v>5873.4848405176508</v>
      </c>
      <c r="Y61">
        <f>E61*'Side Results1'!E$24</f>
        <v>0</v>
      </c>
      <c r="Z61">
        <f>F61*'Side Results2'!B$23</f>
        <v>5955.9889299892047</v>
      </c>
      <c r="AA61">
        <f>G61*'Side Results2'!C$23</f>
        <v>9489.7268041193565</v>
      </c>
      <c r="AB61">
        <f>H61*'Side Results2'!D$23</f>
        <v>4151.3832345693327</v>
      </c>
      <c r="AC61">
        <f>S61*'Side Results3 '!B$23</f>
        <v>6.3833726094391821E-2</v>
      </c>
      <c r="AD61">
        <f>T61*'Side Results3 '!C$23</f>
        <v>0</v>
      </c>
      <c r="AE61">
        <f>U61*'Side Results3 '!D$23</f>
        <v>0</v>
      </c>
    </row>
    <row r="62" spans="1:31">
      <c r="A62" s="1">
        <v>42065</v>
      </c>
      <c r="B62">
        <v>23854095</v>
      </c>
      <c r="C62">
        <v>12767907</v>
      </c>
      <c r="D62">
        <v>9505878</v>
      </c>
      <c r="E62">
        <v>0</v>
      </c>
      <c r="F62">
        <v>135039</v>
      </c>
      <c r="G62">
        <v>170281</v>
      </c>
      <c r="H62">
        <v>56760</v>
      </c>
      <c r="I62">
        <v>8753955</v>
      </c>
      <c r="J62">
        <v>0</v>
      </c>
      <c r="K62">
        <v>0</v>
      </c>
      <c r="L62">
        <v>309</v>
      </c>
      <c r="M62">
        <v>306</v>
      </c>
      <c r="N62">
        <v>190</v>
      </c>
      <c r="O62">
        <v>0</v>
      </c>
      <c r="P62">
        <v>1496</v>
      </c>
      <c r="Q62">
        <v>2037</v>
      </c>
      <c r="R62">
        <v>933</v>
      </c>
      <c r="S62">
        <v>153</v>
      </c>
      <c r="T62">
        <v>0</v>
      </c>
      <c r="U62">
        <v>0</v>
      </c>
      <c r="V62">
        <f>B62*'Side Results1'!B$24</f>
        <v>6534.2168843951895</v>
      </c>
      <c r="W62">
        <f>C62*'Side Results1'!C$24</f>
        <v>3497.4403136143933</v>
      </c>
      <c r="X62">
        <f>D62*'Side Results1'!D$24</f>
        <v>2603.8912198765361</v>
      </c>
      <c r="Y62">
        <f>E62*'Side Results1'!E$24</f>
        <v>0</v>
      </c>
      <c r="Z62">
        <f>F62*'Side Results2'!B$23</f>
        <v>7288.7417792673314</v>
      </c>
      <c r="AA62">
        <f>G62*'Side Results2'!C$23</f>
        <v>9183.6605170170278</v>
      </c>
      <c r="AB62">
        <f>H62*'Side Results2'!D$23</f>
        <v>3049.982686282865</v>
      </c>
      <c r="AC62">
        <f>S62*'Side Results3 '!B$23</f>
        <v>5.5491818707056523E-2</v>
      </c>
      <c r="AD62">
        <f>T62*'Side Results3 '!C$23</f>
        <v>0</v>
      </c>
      <c r="AE62">
        <f>U62*'Side Results3 '!D$23</f>
        <v>0</v>
      </c>
    </row>
    <row r="63" spans="1:31">
      <c r="A63" s="1">
        <v>42072</v>
      </c>
      <c r="B63">
        <v>21850038</v>
      </c>
      <c r="C63">
        <v>10920646</v>
      </c>
      <c r="D63">
        <v>8004892</v>
      </c>
      <c r="E63">
        <v>0</v>
      </c>
      <c r="F63">
        <v>30239</v>
      </c>
      <c r="G63">
        <v>200637</v>
      </c>
      <c r="H63">
        <v>131509</v>
      </c>
      <c r="I63">
        <v>5295171</v>
      </c>
      <c r="J63">
        <v>0</v>
      </c>
      <c r="K63">
        <v>0</v>
      </c>
      <c r="L63">
        <v>289</v>
      </c>
      <c r="M63">
        <v>262</v>
      </c>
      <c r="N63">
        <v>160</v>
      </c>
      <c r="O63">
        <v>0</v>
      </c>
      <c r="P63">
        <v>304</v>
      </c>
      <c r="Q63">
        <v>2198</v>
      </c>
      <c r="R63">
        <v>1967</v>
      </c>
      <c r="S63">
        <v>92</v>
      </c>
      <c r="T63">
        <v>0</v>
      </c>
      <c r="U63">
        <v>0</v>
      </c>
      <c r="V63">
        <f>B63*'Side Results1'!B$24</f>
        <v>5985.2569223136106</v>
      </c>
      <c r="W63">
        <f>C63*'Side Results1'!C$24</f>
        <v>2991.430590081191</v>
      </c>
      <c r="X63">
        <f>D63*'Side Results1'!D$24</f>
        <v>2192.7346421719194</v>
      </c>
      <c r="Y63">
        <f>E63*'Side Results1'!E$24</f>
        <v>0</v>
      </c>
      <c r="Z63">
        <f>F63*'Side Results2'!B$23</f>
        <v>1632.1526571084266</v>
      </c>
      <c r="AA63">
        <f>G63*'Side Results2'!C$23</f>
        <v>10820.832007991177</v>
      </c>
      <c r="AB63">
        <f>H63*'Side Results2'!D$23</f>
        <v>7066.5992440164428</v>
      </c>
      <c r="AC63">
        <f>S63*'Side Results3 '!B$23</f>
        <v>3.336762954934118E-2</v>
      </c>
      <c r="AD63">
        <f>T63*'Side Results3 '!C$23</f>
        <v>0</v>
      </c>
      <c r="AE63">
        <f>U63*'Side Results3 '!D$23</f>
        <v>0</v>
      </c>
    </row>
    <row r="64" spans="1:31">
      <c r="A64" s="1">
        <v>42079</v>
      </c>
      <c r="B64">
        <v>18109429</v>
      </c>
      <c r="C64">
        <v>0</v>
      </c>
      <c r="D64">
        <v>20249573</v>
      </c>
      <c r="E64">
        <v>0</v>
      </c>
      <c r="F64">
        <v>102323</v>
      </c>
      <c r="G64">
        <v>151257</v>
      </c>
      <c r="H64">
        <v>101806</v>
      </c>
      <c r="I64">
        <v>9574044</v>
      </c>
      <c r="J64">
        <v>0</v>
      </c>
      <c r="K64">
        <v>0</v>
      </c>
      <c r="L64">
        <v>264</v>
      </c>
      <c r="M64">
        <v>0</v>
      </c>
      <c r="N64">
        <v>405</v>
      </c>
      <c r="O64">
        <v>0</v>
      </c>
      <c r="P64">
        <v>1072</v>
      </c>
      <c r="Q64">
        <v>1723</v>
      </c>
      <c r="R64">
        <v>1588</v>
      </c>
      <c r="S64">
        <v>167</v>
      </c>
      <c r="T64">
        <v>0</v>
      </c>
      <c r="U64">
        <v>0</v>
      </c>
      <c r="V64">
        <f>B64*'Side Results1'!B$24</f>
        <v>4960.6131248557485</v>
      </c>
      <c r="W64">
        <f>C64*'Side Results1'!C$24</f>
        <v>0</v>
      </c>
      <c r="X64">
        <f>D64*'Side Results1'!D$24</f>
        <v>5546.8506266279628</v>
      </c>
      <c r="Y64">
        <f>E64*'Side Results1'!E$24</f>
        <v>0</v>
      </c>
      <c r="Z64">
        <f>F64*'Side Results2'!B$23</f>
        <v>5522.8928315521525</v>
      </c>
      <c r="AA64">
        <f>G64*'Side Results2'!C$23</f>
        <v>8157.650817310473</v>
      </c>
      <c r="AB64">
        <f>H64*'Side Results2'!D$23</f>
        <v>5470.5168668025608</v>
      </c>
      <c r="AC64">
        <f>S64*'Side Results3 '!B$23</f>
        <v>6.0569501464564961E-2</v>
      </c>
      <c r="AD64">
        <f>T64*'Side Results3 '!C$23</f>
        <v>0</v>
      </c>
      <c r="AE64">
        <f>U64*'Side Results3 '!D$23</f>
        <v>0</v>
      </c>
    </row>
    <row r="65" spans="1:31">
      <c r="A65" s="1">
        <v>42086</v>
      </c>
      <c r="B65">
        <v>13008102</v>
      </c>
      <c r="C65">
        <v>0</v>
      </c>
      <c r="D65">
        <v>22935342</v>
      </c>
      <c r="E65">
        <v>0</v>
      </c>
      <c r="F65">
        <v>113060</v>
      </c>
      <c r="G65">
        <v>190711</v>
      </c>
      <c r="H65">
        <v>81669</v>
      </c>
      <c r="I65">
        <v>0</v>
      </c>
      <c r="J65">
        <v>0</v>
      </c>
      <c r="K65">
        <v>0</v>
      </c>
      <c r="L65">
        <v>168</v>
      </c>
      <c r="M65">
        <v>0</v>
      </c>
      <c r="N65">
        <v>459</v>
      </c>
      <c r="O65">
        <v>0</v>
      </c>
      <c r="P65">
        <v>1196</v>
      </c>
      <c r="Q65">
        <v>2250</v>
      </c>
      <c r="R65">
        <v>1308</v>
      </c>
      <c r="S65">
        <v>0</v>
      </c>
      <c r="T65">
        <v>0</v>
      </c>
      <c r="U65">
        <v>0</v>
      </c>
      <c r="V65">
        <f>B65*'Side Results1'!B$24</f>
        <v>3563.2355669890153</v>
      </c>
      <c r="W65">
        <f>C65*'Side Results1'!C$24</f>
        <v>0</v>
      </c>
      <c r="X65">
        <f>D65*'Side Results1'!D$24</f>
        <v>6282.5480885264406</v>
      </c>
      <c r="Y65">
        <f>E65*'Side Results1'!E$24</f>
        <v>0</v>
      </c>
      <c r="Z65">
        <f>F65*'Side Results2'!B$23</f>
        <v>6102.4233411382229</v>
      </c>
      <c r="AA65">
        <f>G65*'Side Results2'!C$23</f>
        <v>10285.499150585412</v>
      </c>
      <c r="AB65">
        <f>H65*'Side Results2'!D$23</f>
        <v>4388.4608175834264</v>
      </c>
      <c r="AC65">
        <f>S65*'Side Results3 '!B$23</f>
        <v>0</v>
      </c>
      <c r="AD65">
        <f>T65*'Side Results3 '!C$23</f>
        <v>0</v>
      </c>
      <c r="AE65">
        <f>U65*'Side Results3 '!D$23</f>
        <v>0</v>
      </c>
    </row>
    <row r="66" spans="1:31">
      <c r="A66" s="1">
        <v>42093</v>
      </c>
      <c r="B66">
        <v>22338620</v>
      </c>
      <c r="C66">
        <v>7249414</v>
      </c>
      <c r="D66">
        <v>9884542</v>
      </c>
      <c r="E66">
        <v>0</v>
      </c>
      <c r="F66">
        <v>71227</v>
      </c>
      <c r="G66">
        <v>210940</v>
      </c>
      <c r="H66">
        <v>55171</v>
      </c>
      <c r="I66">
        <v>0</v>
      </c>
      <c r="J66">
        <v>0</v>
      </c>
      <c r="K66">
        <v>0</v>
      </c>
      <c r="L66">
        <v>415</v>
      </c>
      <c r="M66">
        <v>174</v>
      </c>
      <c r="N66">
        <v>287</v>
      </c>
      <c r="O66">
        <v>0</v>
      </c>
      <c r="P66">
        <v>539</v>
      </c>
      <c r="Q66">
        <v>1835</v>
      </c>
      <c r="R66">
        <v>648</v>
      </c>
      <c r="S66">
        <v>0</v>
      </c>
      <c r="T66">
        <v>0</v>
      </c>
      <c r="U66">
        <v>0</v>
      </c>
      <c r="V66">
        <f>B66*'Side Results1'!B$24</f>
        <v>6119.0914171377308</v>
      </c>
      <c r="W66">
        <f>C66*'Side Results1'!C$24</f>
        <v>1985.7908405567625</v>
      </c>
      <c r="X66">
        <f>D66*'Side Results1'!D$24</f>
        <v>2707.6165006852448</v>
      </c>
      <c r="Y66">
        <f>E66*'Side Results1'!E$24</f>
        <v>0</v>
      </c>
      <c r="Z66">
        <f>F66*'Side Results2'!B$23</f>
        <v>3844.4835248474456</v>
      </c>
      <c r="AA66">
        <f>G66*'Side Results2'!C$23</f>
        <v>11376.497374689907</v>
      </c>
      <c r="AB66">
        <f>H66*'Side Results2'!D$23</f>
        <v>2964.5982167884417</v>
      </c>
      <c r="AC66">
        <f>S66*'Side Results3 '!B$23</f>
        <v>0</v>
      </c>
      <c r="AD66">
        <f>T66*'Side Results3 '!C$23</f>
        <v>0</v>
      </c>
      <c r="AE66">
        <f>U66*'Side Results3 '!D$23</f>
        <v>0</v>
      </c>
    </row>
    <row r="67" spans="1:31">
      <c r="A67" s="1">
        <v>42100</v>
      </c>
      <c r="B67">
        <v>23509154</v>
      </c>
      <c r="C67">
        <v>16842956</v>
      </c>
      <c r="D67">
        <v>0</v>
      </c>
      <c r="E67">
        <v>0</v>
      </c>
      <c r="F67">
        <v>110553</v>
      </c>
      <c r="G67">
        <v>165614</v>
      </c>
      <c r="H67">
        <v>68168</v>
      </c>
      <c r="I67">
        <v>0</v>
      </c>
      <c r="J67">
        <v>0</v>
      </c>
      <c r="K67">
        <v>0</v>
      </c>
      <c r="L67">
        <v>491</v>
      </c>
      <c r="M67">
        <v>404</v>
      </c>
      <c r="N67">
        <v>0</v>
      </c>
      <c r="O67">
        <v>0</v>
      </c>
      <c r="P67">
        <v>864</v>
      </c>
      <c r="Q67">
        <v>1422</v>
      </c>
      <c r="R67">
        <v>798</v>
      </c>
      <c r="S67">
        <v>0</v>
      </c>
      <c r="T67">
        <v>0</v>
      </c>
      <c r="U67">
        <v>0</v>
      </c>
      <c r="V67">
        <f>B67*'Side Results1'!B$24</f>
        <v>6439.7291536168823</v>
      </c>
      <c r="W67">
        <f>C67*'Side Results1'!C$24</f>
        <v>4613.6953625079996</v>
      </c>
      <c r="X67">
        <f>D67*'Side Results1'!D$24</f>
        <v>0</v>
      </c>
      <c r="Y67">
        <f>E67*'Side Results1'!E$24</f>
        <v>0</v>
      </c>
      <c r="Z67">
        <f>F67*'Side Results2'!B$23</f>
        <v>5967.1077979201664</v>
      </c>
      <c r="AA67">
        <f>G67*'Side Results2'!C$23</f>
        <v>8931.9580743903207</v>
      </c>
      <c r="AB67">
        <f>H67*'Side Results2'!D$23</f>
        <v>3662.988367838801</v>
      </c>
      <c r="AC67">
        <f>S67*'Side Results3 '!B$23</f>
        <v>0</v>
      </c>
      <c r="AD67">
        <f>T67*'Side Results3 '!C$23</f>
        <v>0</v>
      </c>
      <c r="AE67">
        <f>U67*'Side Results3 '!D$23</f>
        <v>0</v>
      </c>
    </row>
    <row r="68" spans="1:31">
      <c r="A68" s="1">
        <v>42107</v>
      </c>
      <c r="B68">
        <v>22560425</v>
      </c>
      <c r="C68">
        <v>10513602</v>
      </c>
      <c r="D68">
        <v>8253776</v>
      </c>
      <c r="E68">
        <v>0</v>
      </c>
      <c r="F68">
        <v>125856</v>
      </c>
      <c r="G68">
        <v>164164</v>
      </c>
      <c r="H68">
        <v>81510</v>
      </c>
      <c r="I68">
        <v>11504439</v>
      </c>
      <c r="J68">
        <v>0</v>
      </c>
      <c r="K68">
        <v>0</v>
      </c>
      <c r="L68">
        <v>426</v>
      </c>
      <c r="M68">
        <v>252</v>
      </c>
      <c r="N68">
        <v>239</v>
      </c>
      <c r="O68">
        <v>0</v>
      </c>
      <c r="P68">
        <v>987</v>
      </c>
      <c r="Q68">
        <v>1392</v>
      </c>
      <c r="R68">
        <v>949</v>
      </c>
      <c r="S68">
        <v>255</v>
      </c>
      <c r="T68">
        <v>0</v>
      </c>
      <c r="U68">
        <v>0</v>
      </c>
      <c r="V68">
        <f>B68*'Side Results1'!B$24</f>
        <v>6179.8492021655547</v>
      </c>
      <c r="W68">
        <f>C68*'Side Results1'!C$24</f>
        <v>2879.9313369134748</v>
      </c>
      <c r="X68">
        <f>D68*'Side Results1'!D$24</f>
        <v>2260.9100240112143</v>
      </c>
      <c r="Y68">
        <f>E68*'Side Results1'!E$24</f>
        <v>0</v>
      </c>
      <c r="Z68">
        <f>F68*'Side Results2'!B$23</f>
        <v>6793.0885549468621</v>
      </c>
      <c r="AA68">
        <f>G68*'Side Results2'!C$23</f>
        <v>8853.7561155712228</v>
      </c>
      <c r="AB68">
        <f>H68*'Side Results2'!D$23</f>
        <v>4379.9169971620213</v>
      </c>
      <c r="AC68">
        <f>S68*'Side Results3 '!B$23</f>
        <v>9.2486364511760871E-2</v>
      </c>
      <c r="AD68">
        <f>T68*'Side Results3 '!C$23</f>
        <v>0</v>
      </c>
      <c r="AE68">
        <f>U68*'Side Results3 '!D$23</f>
        <v>0</v>
      </c>
    </row>
    <row r="69" spans="1:31">
      <c r="A69" s="1">
        <v>42114</v>
      </c>
      <c r="B69">
        <v>20863156</v>
      </c>
      <c r="C69">
        <v>11444923</v>
      </c>
      <c r="D69">
        <v>7773070</v>
      </c>
      <c r="E69">
        <v>0</v>
      </c>
      <c r="F69">
        <v>127400</v>
      </c>
      <c r="G69">
        <v>210749</v>
      </c>
      <c r="H69">
        <v>49352</v>
      </c>
      <c r="I69">
        <v>5625945</v>
      </c>
      <c r="J69">
        <v>0</v>
      </c>
      <c r="K69">
        <v>0</v>
      </c>
      <c r="L69">
        <v>389</v>
      </c>
      <c r="M69">
        <v>275</v>
      </c>
      <c r="N69">
        <v>225</v>
      </c>
      <c r="O69">
        <v>0</v>
      </c>
      <c r="P69">
        <v>1024</v>
      </c>
      <c r="Q69">
        <v>1854</v>
      </c>
      <c r="R69">
        <v>593</v>
      </c>
      <c r="S69">
        <v>125</v>
      </c>
      <c r="T69">
        <v>0</v>
      </c>
      <c r="U69">
        <v>0</v>
      </c>
      <c r="V69">
        <f>B69*'Side Results1'!B$24</f>
        <v>5714.9259360697106</v>
      </c>
      <c r="W69">
        <f>C69*'Side Results1'!C$24</f>
        <v>3135.0428137056906</v>
      </c>
      <c r="X69">
        <f>D69*'Side Results1'!D$24</f>
        <v>2129.2329571750979</v>
      </c>
      <c r="Y69">
        <f>E69*'Side Results1'!E$24</f>
        <v>0</v>
      </c>
      <c r="Z69">
        <f>F69*'Side Results2'!B$23</f>
        <v>6876.4260893420269</v>
      </c>
      <c r="AA69">
        <f>G69*'Side Results2'!C$23</f>
        <v>11366.196289079942</v>
      </c>
      <c r="AB69">
        <f>H69*'Side Results2'!D$23</f>
        <v>2651.9158832528533</v>
      </c>
      <c r="AC69">
        <f>S69*'Side Results3 '!B$23</f>
        <v>4.533645319203964E-2</v>
      </c>
      <c r="AD69">
        <f>T69*'Side Results3 '!C$23</f>
        <v>0</v>
      </c>
      <c r="AE69">
        <f>U69*'Side Results3 '!D$23</f>
        <v>0</v>
      </c>
    </row>
    <row r="70" spans="1:31">
      <c r="A70" s="1">
        <v>42121</v>
      </c>
      <c r="B70">
        <v>20645604</v>
      </c>
      <c r="C70">
        <v>5332697</v>
      </c>
      <c r="D70">
        <v>10702267</v>
      </c>
      <c r="E70">
        <v>0</v>
      </c>
      <c r="F70">
        <v>59380</v>
      </c>
      <c r="G70">
        <v>185190</v>
      </c>
      <c r="H70">
        <v>81698</v>
      </c>
      <c r="I70">
        <v>10241105</v>
      </c>
      <c r="J70">
        <v>0</v>
      </c>
      <c r="K70">
        <v>0</v>
      </c>
      <c r="L70">
        <v>376</v>
      </c>
      <c r="M70">
        <v>128</v>
      </c>
      <c r="N70">
        <v>310</v>
      </c>
      <c r="O70">
        <v>0</v>
      </c>
      <c r="P70">
        <v>455</v>
      </c>
      <c r="Q70">
        <v>1539</v>
      </c>
      <c r="R70">
        <v>929</v>
      </c>
      <c r="S70">
        <v>227</v>
      </c>
      <c r="T70">
        <v>0</v>
      </c>
      <c r="U70">
        <v>0</v>
      </c>
      <c r="V70">
        <f>B70*'Side Results1'!B$24</f>
        <v>5655.3331511984361</v>
      </c>
      <c r="W70">
        <f>C70*'Side Results1'!C$24</f>
        <v>1460.7554290684084</v>
      </c>
      <c r="X70">
        <f>D70*'Side Results1'!D$24</f>
        <v>2931.6112697926897</v>
      </c>
      <c r="Y70">
        <f>E70*'Side Results1'!E$24</f>
        <v>0</v>
      </c>
      <c r="Z70">
        <f>F70*'Side Results2'!B$23</f>
        <v>3205.0406686430892</v>
      </c>
      <c r="AA70">
        <f>G70*'Side Results2'!C$23</f>
        <v>9987.7384508335253</v>
      </c>
      <c r="AB70">
        <f>H70*'Side Results2'!D$23</f>
        <v>4390.0191244527396</v>
      </c>
      <c r="AC70">
        <f>S70*'Side Results3 '!B$23</f>
        <v>8.2330998996743995E-2</v>
      </c>
      <c r="AD70">
        <f>T70*'Side Results3 '!C$23</f>
        <v>0</v>
      </c>
      <c r="AE70">
        <f>U70*'Side Results3 '!D$23</f>
        <v>0</v>
      </c>
    </row>
    <row r="71" spans="1:31">
      <c r="A71" s="1">
        <v>42128</v>
      </c>
      <c r="B71">
        <v>14537450</v>
      </c>
      <c r="C71">
        <v>14740737</v>
      </c>
      <c r="D71">
        <v>5493982</v>
      </c>
      <c r="E71">
        <v>0</v>
      </c>
      <c r="F71">
        <v>128134</v>
      </c>
      <c r="G71">
        <v>124780</v>
      </c>
      <c r="H71">
        <v>110641</v>
      </c>
      <c r="I71">
        <v>15524325</v>
      </c>
      <c r="J71">
        <v>0</v>
      </c>
      <c r="K71">
        <v>0</v>
      </c>
      <c r="L71">
        <v>370</v>
      </c>
      <c r="M71">
        <v>354</v>
      </c>
      <c r="N71">
        <v>159</v>
      </c>
      <c r="O71">
        <v>0</v>
      </c>
      <c r="P71">
        <v>1264</v>
      </c>
      <c r="Q71">
        <v>1343</v>
      </c>
      <c r="R71">
        <v>1631</v>
      </c>
      <c r="S71">
        <v>394</v>
      </c>
      <c r="T71">
        <v>0</v>
      </c>
      <c r="U71">
        <v>0</v>
      </c>
      <c r="V71">
        <f>B71*'Side Results1'!B$24</f>
        <v>3982.161186414779</v>
      </c>
      <c r="W71">
        <f>C71*'Side Results1'!C$24</f>
        <v>4037.8464407821339</v>
      </c>
      <c r="X71">
        <f>D71*'Side Results1'!D$24</f>
        <v>1504.9353139141624</v>
      </c>
      <c r="Y71">
        <f>E71*'Side Results1'!E$24</f>
        <v>0</v>
      </c>
      <c r="Z71">
        <f>F71*'Side Results2'!B$23</f>
        <v>6916.0438032319571</v>
      </c>
      <c r="AA71">
        <f>G71*'Side Results2'!C$23</f>
        <v>6729.6830492737581</v>
      </c>
      <c r="AB71">
        <f>H71*'Side Results2'!D$23</f>
        <v>5945.2631147466964</v>
      </c>
      <c r="AC71">
        <f>S71*'Side Results3 '!B$23</f>
        <v>0.14290050046130895</v>
      </c>
      <c r="AD71">
        <f>T71*'Side Results3 '!C$23</f>
        <v>0</v>
      </c>
      <c r="AE71">
        <f>U71*'Side Results3 '!D$23</f>
        <v>0</v>
      </c>
    </row>
    <row r="72" spans="1:31">
      <c r="A72" s="1">
        <v>42135</v>
      </c>
      <c r="B72">
        <v>21203245</v>
      </c>
      <c r="C72">
        <v>15298338</v>
      </c>
      <c r="D72">
        <v>3797026</v>
      </c>
      <c r="E72">
        <v>0</v>
      </c>
      <c r="F72">
        <v>61822</v>
      </c>
      <c r="G72">
        <v>188494</v>
      </c>
      <c r="H72">
        <v>104226</v>
      </c>
      <c r="I72">
        <v>19298410</v>
      </c>
      <c r="J72">
        <v>0</v>
      </c>
      <c r="K72">
        <v>0</v>
      </c>
      <c r="L72">
        <v>546</v>
      </c>
      <c r="M72">
        <v>367</v>
      </c>
      <c r="N72">
        <v>110</v>
      </c>
      <c r="O72">
        <v>0</v>
      </c>
      <c r="P72">
        <v>596</v>
      </c>
      <c r="Q72">
        <v>2018</v>
      </c>
      <c r="R72">
        <v>1519</v>
      </c>
      <c r="S72">
        <v>490</v>
      </c>
      <c r="T72">
        <v>0</v>
      </c>
      <c r="U72">
        <v>0</v>
      </c>
      <c r="V72">
        <f>B72*'Side Results1'!B$24</f>
        <v>5808.0845860204663</v>
      </c>
      <c r="W72">
        <f>C72*'Side Results1'!C$24</f>
        <v>4190.586918631142</v>
      </c>
      <c r="X72">
        <f>D72*'Side Results1'!D$24</f>
        <v>1040.0977861322147</v>
      </c>
      <c r="Y72">
        <f>E72*'Side Results1'!E$24</f>
        <v>0</v>
      </c>
      <c r="Z72">
        <f>F72*'Side Results2'!B$23</f>
        <v>3336.8478312033189</v>
      </c>
      <c r="AA72">
        <f>G72*'Side Results2'!C$23</f>
        <v>10165.931052170283</v>
      </c>
      <c r="AB72">
        <f>H72*'Side Results2'!D$23</f>
        <v>5600.5548883107449</v>
      </c>
      <c r="AC72">
        <f>S72*'Side Results3 '!B$23</f>
        <v>0.1777188965127954</v>
      </c>
      <c r="AD72">
        <f>T72*'Side Results3 '!C$23</f>
        <v>0</v>
      </c>
      <c r="AE72">
        <f>U72*'Side Results3 '!D$23</f>
        <v>0</v>
      </c>
    </row>
    <row r="73" spans="1:31">
      <c r="A73" s="1">
        <v>42142</v>
      </c>
      <c r="B73">
        <v>19924683</v>
      </c>
      <c r="C73">
        <v>15679645</v>
      </c>
      <c r="D73">
        <v>0</v>
      </c>
      <c r="E73">
        <v>0</v>
      </c>
      <c r="F73">
        <v>154946</v>
      </c>
      <c r="G73">
        <v>165946</v>
      </c>
      <c r="H73">
        <v>64566</v>
      </c>
      <c r="I73">
        <v>5432662</v>
      </c>
      <c r="J73">
        <v>0</v>
      </c>
      <c r="K73">
        <v>8750111</v>
      </c>
      <c r="L73">
        <v>528</v>
      </c>
      <c r="M73">
        <v>376</v>
      </c>
      <c r="N73">
        <v>0</v>
      </c>
      <c r="O73">
        <v>0</v>
      </c>
      <c r="P73">
        <v>1590</v>
      </c>
      <c r="Q73">
        <v>1901</v>
      </c>
      <c r="R73">
        <v>1002</v>
      </c>
      <c r="S73">
        <v>122</v>
      </c>
      <c r="T73">
        <v>0</v>
      </c>
      <c r="U73">
        <v>238</v>
      </c>
      <c r="V73">
        <f>B73*'Side Results1'!B$24</f>
        <v>5457.8553525011866</v>
      </c>
      <c r="W73">
        <f>C73*'Side Results1'!C$24</f>
        <v>4295.0361814322705</v>
      </c>
      <c r="X73">
        <f>D73*'Side Results1'!D$24</f>
        <v>0</v>
      </c>
      <c r="Y73">
        <f>E73*'Side Results1'!E$24</f>
        <v>0</v>
      </c>
      <c r="Z73">
        <f>F73*'Side Results2'!B$23</f>
        <v>8363.2238370423056</v>
      </c>
      <c r="AA73">
        <f>G73*'Side Results2'!C$23</f>
        <v>8949.8636263406243</v>
      </c>
      <c r="AB73">
        <f>H73*'Side Results2'!D$23</f>
        <v>3469.4359077262061</v>
      </c>
      <c r="AC73">
        <f>S73*'Side Results3 '!B$23</f>
        <v>4.4248378315430693E-2</v>
      </c>
      <c r="AD73">
        <f>T73*'Side Results3 '!C$23</f>
        <v>0</v>
      </c>
      <c r="AE73">
        <f>U73*'Side Results3 '!D$23</f>
        <v>7.4525201388088116E-2</v>
      </c>
    </row>
    <row r="74" spans="1:31">
      <c r="A74" s="1">
        <v>42149</v>
      </c>
      <c r="B74">
        <v>20365975</v>
      </c>
      <c r="C74">
        <v>24566141</v>
      </c>
      <c r="D74">
        <v>0</v>
      </c>
      <c r="E74">
        <v>0</v>
      </c>
      <c r="F74">
        <v>138437</v>
      </c>
      <c r="G74">
        <v>156562</v>
      </c>
      <c r="H74">
        <v>114812</v>
      </c>
      <c r="I74">
        <v>6503622</v>
      </c>
      <c r="J74">
        <v>0</v>
      </c>
      <c r="K74">
        <v>3055470</v>
      </c>
      <c r="L74">
        <v>551</v>
      </c>
      <c r="M74">
        <v>590</v>
      </c>
      <c r="N74">
        <v>0</v>
      </c>
      <c r="O74">
        <v>0</v>
      </c>
      <c r="P74">
        <v>1379</v>
      </c>
      <c r="Q74">
        <v>1694</v>
      </c>
      <c r="R74">
        <v>1704</v>
      </c>
      <c r="S74">
        <v>155</v>
      </c>
      <c r="T74">
        <v>0</v>
      </c>
      <c r="U74">
        <v>88</v>
      </c>
      <c r="V74">
        <f>B74*'Side Results1'!B$24</f>
        <v>5578.735965970217</v>
      </c>
      <c r="W74">
        <f>C74*'Side Results1'!C$24</f>
        <v>6729.2636047032147</v>
      </c>
      <c r="X74">
        <f>D74*'Side Results1'!D$24</f>
        <v>0</v>
      </c>
      <c r="Y74">
        <f>E74*'Side Results1'!E$24</f>
        <v>0</v>
      </c>
      <c r="Z74">
        <f>F74*'Side Results2'!B$23</f>
        <v>7472.1491250411482</v>
      </c>
      <c r="AA74">
        <f>G74*'Side Results2'!C$23</f>
        <v>8443.7621218175846</v>
      </c>
      <c r="AB74">
        <f>H74*'Side Results2'!D$23</f>
        <v>6169.3906303296035</v>
      </c>
      <c r="AC74">
        <f>S74*'Side Results3 '!B$23</f>
        <v>5.6217201958129154E-2</v>
      </c>
      <c r="AD74">
        <f>T74*'Side Results3 '!C$23</f>
        <v>0</v>
      </c>
      <c r="AE74">
        <f>U74*'Side Results3 '!D$23</f>
        <v>2.7555536647696451E-2</v>
      </c>
    </row>
    <row r="75" spans="1:31">
      <c r="A75" s="1">
        <v>42156</v>
      </c>
      <c r="B75">
        <v>20902954</v>
      </c>
      <c r="C75">
        <v>2913184</v>
      </c>
      <c r="D75">
        <v>13384383</v>
      </c>
      <c r="E75">
        <v>0</v>
      </c>
      <c r="F75">
        <v>70180</v>
      </c>
      <c r="G75">
        <v>178174</v>
      </c>
      <c r="H75">
        <v>101557</v>
      </c>
      <c r="I75">
        <v>0</v>
      </c>
      <c r="J75">
        <v>0</v>
      </c>
      <c r="K75">
        <v>0</v>
      </c>
      <c r="L75">
        <v>600</v>
      </c>
      <c r="M75">
        <v>79</v>
      </c>
      <c r="N75">
        <v>428</v>
      </c>
      <c r="O75">
        <v>0</v>
      </c>
      <c r="P75">
        <v>711</v>
      </c>
      <c r="Q75">
        <v>1990</v>
      </c>
      <c r="R75">
        <v>1546</v>
      </c>
      <c r="S75">
        <v>0</v>
      </c>
      <c r="T75">
        <v>0</v>
      </c>
      <c r="U75">
        <v>0</v>
      </c>
      <c r="V75">
        <f>B75*'Side Results1'!B$24</f>
        <v>5725.8275763778065</v>
      </c>
      <c r="W75">
        <f>C75*'Side Results1'!C$24</f>
        <v>797.9919623926171</v>
      </c>
      <c r="X75">
        <f>D75*'Side Results1'!D$24</f>
        <v>3666.3080861299472</v>
      </c>
      <c r="Y75">
        <f>E75*'Side Results1'!E$24</f>
        <v>0</v>
      </c>
      <c r="Z75">
        <f>F75*'Side Results2'!B$23</f>
        <v>3787.9716087129</v>
      </c>
      <c r="AA75">
        <f>G75*'Side Results2'!C$23</f>
        <v>9609.3488349198797</v>
      </c>
      <c r="AB75">
        <f>H75*'Side Results2'!D$23</f>
        <v>5457.1369216143221</v>
      </c>
      <c r="AC75">
        <f>S75*'Side Results3 '!B$23</f>
        <v>0</v>
      </c>
      <c r="AD75">
        <f>T75*'Side Results3 '!C$23</f>
        <v>0</v>
      </c>
      <c r="AE75">
        <f>U75*'Side Results3 '!D$23</f>
        <v>0</v>
      </c>
    </row>
    <row r="76" spans="1:31">
      <c r="A76" s="1">
        <v>42163</v>
      </c>
      <c r="B76">
        <v>15691888</v>
      </c>
      <c r="C76">
        <v>2576273</v>
      </c>
      <c r="D76">
        <v>18170642</v>
      </c>
      <c r="E76">
        <v>0</v>
      </c>
      <c r="F76">
        <v>114812</v>
      </c>
      <c r="G76">
        <v>110507</v>
      </c>
      <c r="H76">
        <v>139997</v>
      </c>
      <c r="I76">
        <v>0</v>
      </c>
      <c r="J76">
        <v>0</v>
      </c>
      <c r="K76">
        <v>0</v>
      </c>
      <c r="L76">
        <v>433</v>
      </c>
      <c r="M76">
        <v>70</v>
      </c>
      <c r="N76">
        <v>581</v>
      </c>
      <c r="O76">
        <v>0</v>
      </c>
      <c r="P76">
        <v>1124</v>
      </c>
      <c r="Q76">
        <v>1224</v>
      </c>
      <c r="R76">
        <v>2086</v>
      </c>
      <c r="S76">
        <v>0</v>
      </c>
      <c r="T76">
        <v>0</v>
      </c>
      <c r="U76">
        <v>0</v>
      </c>
      <c r="V76">
        <f>B76*'Side Results1'!B$24</f>
        <v>4298.3898369499348</v>
      </c>
      <c r="W76">
        <f>C76*'Side Results1'!C$24</f>
        <v>705.7038439484478</v>
      </c>
      <c r="X76">
        <f>D76*'Side Results1'!D$24</f>
        <v>4977.3808545954216</v>
      </c>
      <c r="Y76">
        <f>E76*'Side Results1'!E$24</f>
        <v>0</v>
      </c>
      <c r="Z76">
        <f>F76*'Side Results2'!B$23</f>
        <v>6196.9876936384371</v>
      </c>
      <c r="AA76">
        <f>G76*'Side Results2'!C$23</f>
        <v>5959.9061125668795</v>
      </c>
      <c r="AB76">
        <f>H76*'Side Results2'!D$23</f>
        <v>7522.699544248454</v>
      </c>
      <c r="AC76">
        <f>S76*'Side Results3 '!B$23</f>
        <v>0</v>
      </c>
      <c r="AD76">
        <f>T76*'Side Results3 '!C$23</f>
        <v>0</v>
      </c>
      <c r="AE76">
        <f>U76*'Side Results3 '!D$23</f>
        <v>0</v>
      </c>
    </row>
    <row r="77" spans="1:31">
      <c r="A77" s="1">
        <v>42170</v>
      </c>
      <c r="B77">
        <v>16528657</v>
      </c>
      <c r="C77">
        <v>16572679</v>
      </c>
      <c r="D77">
        <v>3455941</v>
      </c>
      <c r="E77">
        <v>0</v>
      </c>
      <c r="F77">
        <v>135356</v>
      </c>
      <c r="G77">
        <v>230474</v>
      </c>
      <c r="H77">
        <v>79334</v>
      </c>
      <c r="I77">
        <v>7628776</v>
      </c>
      <c r="J77">
        <v>0</v>
      </c>
      <c r="K77">
        <v>0</v>
      </c>
      <c r="L77">
        <v>500</v>
      </c>
      <c r="M77">
        <v>464</v>
      </c>
      <c r="N77">
        <v>124</v>
      </c>
      <c r="O77">
        <v>0</v>
      </c>
      <c r="P77">
        <v>1444</v>
      </c>
      <c r="Q77">
        <v>2694</v>
      </c>
      <c r="R77">
        <v>1266</v>
      </c>
      <c r="S77">
        <v>227</v>
      </c>
      <c r="T77">
        <v>0</v>
      </c>
      <c r="U77">
        <v>0</v>
      </c>
      <c r="V77">
        <f>B77*'Side Results1'!B$24</f>
        <v>4527.6012209130859</v>
      </c>
      <c r="W77">
        <f>C77*'Side Results1'!C$24</f>
        <v>4539.6599175722904</v>
      </c>
      <c r="X77">
        <f>D77*'Side Results1'!D$24</f>
        <v>946.66630755321444</v>
      </c>
      <c r="Y77">
        <f>E77*'Side Results1'!E$24</f>
        <v>0</v>
      </c>
      <c r="Z77">
        <f>F77*'Side Results2'!B$23</f>
        <v>7305.8518818601215</v>
      </c>
      <c r="AA77">
        <f>G77*'Side Results2'!C$23</f>
        <v>12430.012590946628</v>
      </c>
      <c r="AB77">
        <f>H77*'Side Results2'!D$23</f>
        <v>4262.9902472439189</v>
      </c>
      <c r="AC77">
        <f>S77*'Side Results3 '!B$23</f>
        <v>8.2330998996743995E-2</v>
      </c>
      <c r="AD77">
        <f>T77*'Side Results3 '!C$23</f>
        <v>0</v>
      </c>
      <c r="AE77">
        <f>U77*'Side Results3 '!D$23</f>
        <v>0</v>
      </c>
    </row>
    <row r="78" spans="1:31">
      <c r="A78" s="1">
        <v>42177</v>
      </c>
      <c r="B78">
        <v>22112680</v>
      </c>
      <c r="C78">
        <v>7359230</v>
      </c>
      <c r="D78">
        <v>14225888</v>
      </c>
      <c r="E78">
        <v>0</v>
      </c>
      <c r="F78">
        <v>60560</v>
      </c>
      <c r="G78">
        <v>217414</v>
      </c>
      <c r="H78">
        <v>87879</v>
      </c>
      <c r="I78">
        <v>0</v>
      </c>
      <c r="J78">
        <v>0</v>
      </c>
      <c r="K78">
        <v>0</v>
      </c>
      <c r="L78">
        <v>646</v>
      </c>
      <c r="M78">
        <v>199</v>
      </c>
      <c r="N78">
        <v>455</v>
      </c>
      <c r="O78">
        <v>0</v>
      </c>
      <c r="P78">
        <v>633</v>
      </c>
      <c r="Q78">
        <v>2451</v>
      </c>
      <c r="R78">
        <v>1357</v>
      </c>
      <c r="S78">
        <v>0</v>
      </c>
      <c r="T78">
        <v>0</v>
      </c>
      <c r="U78">
        <v>0</v>
      </c>
      <c r="V78">
        <f>B78*'Side Results1'!B$24</f>
        <v>6057.2009550237735</v>
      </c>
      <c r="W78">
        <f>C78*'Side Results1'!C$24</f>
        <v>2015.8721142909681</v>
      </c>
      <c r="X78">
        <f>D78*'Side Results1'!D$24</f>
        <v>3896.816775698886</v>
      </c>
      <c r="Y78">
        <f>E78*'Side Results1'!E$24</f>
        <v>0</v>
      </c>
      <c r="Z78">
        <f>F78*'Side Results2'!B$23</f>
        <v>3268.7312713544206</v>
      </c>
      <c r="AA78">
        <f>G78*'Side Results2'!C$23</f>
        <v>11725.655637720827</v>
      </c>
      <c r="AB78">
        <f>H78*'Side Results2'!D$23</f>
        <v>4722.1534264949241</v>
      </c>
      <c r="AC78">
        <f>S78*'Side Results3 '!B$23</f>
        <v>0</v>
      </c>
      <c r="AD78">
        <f>T78*'Side Results3 '!C$23</f>
        <v>0</v>
      </c>
      <c r="AE78">
        <f>U78*'Side Results3 '!D$23</f>
        <v>0</v>
      </c>
    </row>
    <row r="79" spans="1:31">
      <c r="A79" s="1">
        <v>42184</v>
      </c>
      <c r="B79">
        <v>11860779</v>
      </c>
      <c r="C79">
        <v>0</v>
      </c>
      <c r="D79">
        <v>26320014</v>
      </c>
      <c r="E79">
        <v>0</v>
      </c>
      <c r="F79">
        <v>95030</v>
      </c>
      <c r="G79">
        <v>214934</v>
      </c>
      <c r="H79">
        <v>66856</v>
      </c>
      <c r="I79">
        <v>22813503</v>
      </c>
      <c r="J79">
        <v>0</v>
      </c>
      <c r="K79">
        <v>0</v>
      </c>
      <c r="L79">
        <v>197</v>
      </c>
      <c r="M79">
        <v>0</v>
      </c>
      <c r="N79">
        <v>763</v>
      </c>
      <c r="O79">
        <v>0</v>
      </c>
      <c r="P79">
        <v>780</v>
      </c>
      <c r="Q79">
        <v>1941</v>
      </c>
      <c r="R79">
        <v>823</v>
      </c>
      <c r="S79">
        <v>574</v>
      </c>
      <c r="T79">
        <v>0</v>
      </c>
      <c r="U79">
        <v>0</v>
      </c>
      <c r="V79">
        <f>B79*'Side Results1'!B$24</f>
        <v>3248.955888030122</v>
      </c>
      <c r="W79">
        <f>C79*'Side Results1'!C$24</f>
        <v>0</v>
      </c>
      <c r="X79">
        <f>D79*'Side Results1'!D$24</f>
        <v>7209.6920833222875</v>
      </c>
      <c r="Y79">
        <f>E79*'Side Results1'!E$24</f>
        <v>0</v>
      </c>
      <c r="Z79">
        <f>F79*'Side Results2'!B$23</f>
        <v>5129.2525217438997</v>
      </c>
      <c r="AA79">
        <f>G79*'Side Results2'!C$23</f>
        <v>11591.903321947475</v>
      </c>
      <c r="AB79">
        <f>H79*'Side Results2'!D$23</f>
        <v>3592.4884156822977</v>
      </c>
      <c r="AC79">
        <f>S79*'Side Results3 '!B$23</f>
        <v>0.20818499305784605</v>
      </c>
      <c r="AD79">
        <f>T79*'Side Results3 '!C$23</f>
        <v>0</v>
      </c>
      <c r="AE79">
        <f>U79*'Side Results3 '!D$23</f>
        <v>0</v>
      </c>
    </row>
    <row r="80" spans="1:31">
      <c r="A80" s="1">
        <v>42191</v>
      </c>
      <c r="B80">
        <v>20793494</v>
      </c>
      <c r="C80">
        <v>5822319</v>
      </c>
      <c r="D80">
        <v>12363637</v>
      </c>
      <c r="E80">
        <v>0</v>
      </c>
      <c r="F80">
        <v>39049</v>
      </c>
      <c r="G80">
        <v>177769</v>
      </c>
      <c r="H80">
        <v>79700</v>
      </c>
      <c r="I80">
        <v>17641889</v>
      </c>
      <c r="J80">
        <v>0</v>
      </c>
      <c r="K80">
        <v>0</v>
      </c>
      <c r="L80">
        <v>481</v>
      </c>
      <c r="M80">
        <v>140</v>
      </c>
      <c r="N80">
        <v>359</v>
      </c>
      <c r="O80">
        <v>0</v>
      </c>
      <c r="P80">
        <v>322</v>
      </c>
      <c r="Q80">
        <v>1526</v>
      </c>
      <c r="R80">
        <v>941</v>
      </c>
      <c r="S80">
        <v>444</v>
      </c>
      <c r="T80">
        <v>0</v>
      </c>
      <c r="U80">
        <v>0</v>
      </c>
      <c r="V80">
        <f>B80*'Side Results1'!B$24</f>
        <v>5695.8438197034957</v>
      </c>
      <c r="W80">
        <f>C80*'Side Results1'!C$24</f>
        <v>1594.8748051910968</v>
      </c>
      <c r="X80">
        <f>D80*'Side Results1'!D$24</f>
        <v>3386.7009265257425</v>
      </c>
      <c r="Y80">
        <f>E80*'Side Results1'!E$24</f>
        <v>0</v>
      </c>
      <c r="Z80">
        <f>F80*'Side Results2'!B$23</f>
        <v>2107.6731739616707</v>
      </c>
      <c r="AA80">
        <f>G80*'Side Results2'!C$23</f>
        <v>9587.5062188359243</v>
      </c>
      <c r="AB80">
        <f>H80*'Side Results2'!D$23</f>
        <v>4282.6571546290406</v>
      </c>
      <c r="AC80">
        <f>S80*'Side Results3 '!B$23</f>
        <v>0.16103508173812481</v>
      </c>
      <c r="AD80">
        <f>T80*'Side Results3 '!C$23</f>
        <v>0</v>
      </c>
      <c r="AE80">
        <f>U80*'Side Results3 '!D$23</f>
        <v>0</v>
      </c>
    </row>
    <row r="81" spans="1:31">
      <c r="A81" s="1">
        <v>42198</v>
      </c>
      <c r="B81">
        <v>15072365</v>
      </c>
      <c r="C81">
        <v>16338665</v>
      </c>
      <c r="D81">
        <v>0</v>
      </c>
      <c r="E81">
        <v>0</v>
      </c>
      <c r="F81">
        <v>133956</v>
      </c>
      <c r="G81">
        <v>222740</v>
      </c>
      <c r="H81">
        <v>7214</v>
      </c>
      <c r="I81">
        <v>6329283</v>
      </c>
      <c r="J81">
        <v>0</v>
      </c>
      <c r="K81">
        <v>0</v>
      </c>
      <c r="L81">
        <v>398</v>
      </c>
      <c r="M81">
        <v>392</v>
      </c>
      <c r="N81">
        <v>0</v>
      </c>
      <c r="O81">
        <v>0</v>
      </c>
      <c r="P81">
        <v>1175</v>
      </c>
      <c r="Q81">
        <v>2152</v>
      </c>
      <c r="R81">
        <v>95</v>
      </c>
      <c r="S81">
        <v>159</v>
      </c>
      <c r="T81">
        <v>0</v>
      </c>
      <c r="U81">
        <v>0</v>
      </c>
      <c r="V81">
        <f>B81*'Side Results1'!B$24</f>
        <v>4128.6874170144411</v>
      </c>
      <c r="W81">
        <f>C81*'Side Results1'!C$24</f>
        <v>4475.5577904538704</v>
      </c>
      <c r="X81">
        <f>D81*'Side Results1'!D$24</f>
        <v>0</v>
      </c>
      <c r="Y81">
        <f>E81*'Side Results1'!E$24</f>
        <v>0</v>
      </c>
      <c r="Z81">
        <f>F81*'Side Results2'!B$23</f>
        <v>7230.2867599992196</v>
      </c>
      <c r="AA81">
        <f>G81*'Side Results2'!C$23</f>
        <v>12012.89952232118</v>
      </c>
      <c r="AB81">
        <f>H81*'Side Results2'!D$23</f>
        <v>387.64226742150436</v>
      </c>
      <c r="AC81">
        <f>S81*'Side Results3 '!B$23</f>
        <v>5.7667968460274423E-2</v>
      </c>
      <c r="AD81">
        <f>T81*'Side Results3 '!C$23</f>
        <v>0</v>
      </c>
      <c r="AE81">
        <f>U81*'Side Results3 '!D$23</f>
        <v>0</v>
      </c>
    </row>
    <row r="82" spans="1:31">
      <c r="A82" s="1">
        <v>42205</v>
      </c>
      <c r="B82">
        <v>25950201</v>
      </c>
      <c r="C82">
        <v>16131324</v>
      </c>
      <c r="D82">
        <v>0</v>
      </c>
      <c r="E82">
        <v>0</v>
      </c>
      <c r="F82">
        <v>164693</v>
      </c>
      <c r="G82">
        <v>199117</v>
      </c>
      <c r="H82">
        <v>0</v>
      </c>
      <c r="I82">
        <v>32047886</v>
      </c>
      <c r="J82">
        <v>0</v>
      </c>
      <c r="K82">
        <v>0</v>
      </c>
      <c r="L82">
        <v>671</v>
      </c>
      <c r="M82">
        <v>387</v>
      </c>
      <c r="N82">
        <v>0</v>
      </c>
      <c r="O82">
        <v>0</v>
      </c>
      <c r="P82">
        <v>1466</v>
      </c>
      <c r="Q82">
        <v>1955</v>
      </c>
      <c r="R82">
        <v>0</v>
      </c>
      <c r="S82">
        <v>806</v>
      </c>
      <c r="T82">
        <v>0</v>
      </c>
      <c r="U82">
        <v>0</v>
      </c>
      <c r="V82">
        <f>B82*'Side Results1'!B$24</f>
        <v>7108.3913067189906</v>
      </c>
      <c r="W82">
        <f>C82*'Side Results1'!C$24</f>
        <v>4418.762046870751</v>
      </c>
      <c r="X82">
        <f>D82*'Side Results1'!D$24</f>
        <v>0</v>
      </c>
      <c r="Y82">
        <f>E82*'Side Results1'!E$24</f>
        <v>0</v>
      </c>
      <c r="Z82">
        <f>F82*'Side Results2'!B$23</f>
        <v>8889.3190104553105</v>
      </c>
      <c r="AA82">
        <f>G82*'Side Results2'!C$23</f>
        <v>10738.854782194605</v>
      </c>
      <c r="AB82">
        <f>H82*'Side Results2'!D$23</f>
        <v>0</v>
      </c>
      <c r="AC82">
        <f>S82*'Side Results3 '!B$23</f>
        <v>0.29232945018227163</v>
      </c>
      <c r="AD82">
        <f>T82*'Side Results3 '!C$23</f>
        <v>0</v>
      </c>
      <c r="AE82">
        <f>U82*'Side Results3 '!D$23</f>
        <v>0</v>
      </c>
    </row>
    <row r="83" spans="1:31">
      <c r="A83" s="1">
        <v>42212</v>
      </c>
      <c r="B83">
        <v>20679110</v>
      </c>
      <c r="C83">
        <v>18194008</v>
      </c>
      <c r="D83">
        <v>2573028</v>
      </c>
      <c r="E83">
        <v>0</v>
      </c>
      <c r="F83">
        <v>142915</v>
      </c>
      <c r="G83">
        <v>212178</v>
      </c>
      <c r="H83">
        <v>0</v>
      </c>
      <c r="I83">
        <v>37094851</v>
      </c>
      <c r="J83">
        <v>0</v>
      </c>
      <c r="K83">
        <v>0</v>
      </c>
      <c r="L83">
        <v>530</v>
      </c>
      <c r="M83">
        <v>437</v>
      </c>
      <c r="N83">
        <v>75</v>
      </c>
      <c r="O83">
        <v>0</v>
      </c>
      <c r="P83">
        <v>1266</v>
      </c>
      <c r="Q83">
        <v>2073</v>
      </c>
      <c r="R83">
        <v>0</v>
      </c>
      <c r="S83">
        <v>933</v>
      </c>
      <c r="T83">
        <v>0</v>
      </c>
      <c r="U83">
        <v>0</v>
      </c>
      <c r="V83">
        <f>B83*'Side Results1'!B$24</f>
        <v>5664.511259650194</v>
      </c>
      <c r="W83">
        <f>C83*'Side Results1'!C$24</f>
        <v>4983.7813703861393</v>
      </c>
      <c r="X83">
        <f>D83*'Side Results1'!D$24</f>
        <v>704.81495951204965</v>
      </c>
      <c r="Y83">
        <f>E83*'Side Results1'!E$24</f>
        <v>0</v>
      </c>
      <c r="Z83">
        <f>F83*'Side Results2'!B$23</f>
        <v>7713.849564821945</v>
      </c>
      <c r="AA83">
        <f>G83*'Side Results2'!C$23</f>
        <v>11443.265667805797</v>
      </c>
      <c r="AB83">
        <f>H83*'Side Results2'!D$23</f>
        <v>0</v>
      </c>
      <c r="AC83">
        <f>S83*'Side Results3 '!B$23</f>
        <v>0.33839128662538387</v>
      </c>
      <c r="AD83">
        <f>T83*'Side Results3 '!C$23</f>
        <v>0</v>
      </c>
      <c r="AE83">
        <f>U83*'Side Results3 '!D$23</f>
        <v>0</v>
      </c>
    </row>
    <row r="84" spans="1:31">
      <c r="A84" s="1">
        <v>42219</v>
      </c>
      <c r="B84">
        <v>20577941</v>
      </c>
      <c r="C84">
        <v>16103010</v>
      </c>
      <c r="D84">
        <v>6083851</v>
      </c>
      <c r="E84">
        <v>0</v>
      </c>
      <c r="F84">
        <v>105491</v>
      </c>
      <c r="G84">
        <v>180725</v>
      </c>
      <c r="H84">
        <v>0</v>
      </c>
      <c r="I84">
        <v>38649340</v>
      </c>
      <c r="J84">
        <v>0</v>
      </c>
      <c r="K84">
        <v>0</v>
      </c>
      <c r="L84">
        <v>597</v>
      </c>
      <c r="M84">
        <v>386</v>
      </c>
      <c r="N84">
        <v>176</v>
      </c>
      <c r="O84">
        <v>0</v>
      </c>
      <c r="P84">
        <v>1379</v>
      </c>
      <c r="Q84">
        <v>2622</v>
      </c>
      <c r="R84">
        <v>0</v>
      </c>
      <c r="S84">
        <v>1048</v>
      </c>
      <c r="T84">
        <v>0</v>
      </c>
      <c r="U84">
        <v>0</v>
      </c>
      <c r="V84">
        <f>B84*'Side Results1'!B$24</f>
        <v>5636.7986095589886</v>
      </c>
      <c r="W84">
        <f>C84*'Side Results1'!C$24</f>
        <v>4411.0061535172299</v>
      </c>
      <c r="X84">
        <f>D84*'Side Results1'!D$24</f>
        <v>1666.5147818999026</v>
      </c>
      <c r="Y84">
        <f>E84*'Side Results1'!E$24</f>
        <v>0</v>
      </c>
      <c r="Z84">
        <f>F84*'Side Results2'!B$23</f>
        <v>5693.8859073059639</v>
      </c>
      <c r="AA84">
        <f>G84*'Side Results2'!C$23</f>
        <v>9746.9303500560982</v>
      </c>
      <c r="AB84">
        <f>H84*'Side Results2'!D$23</f>
        <v>0</v>
      </c>
      <c r="AC84">
        <f>S84*'Side Results3 '!B$23</f>
        <v>0.38010082356206037</v>
      </c>
      <c r="AD84">
        <f>T84*'Side Results3 '!C$23</f>
        <v>0</v>
      </c>
      <c r="AE84">
        <f>U84*'Side Results3 '!D$23</f>
        <v>0</v>
      </c>
    </row>
    <row r="85" spans="1:31">
      <c r="A85" s="1">
        <v>42226</v>
      </c>
      <c r="B85">
        <v>20801234</v>
      </c>
      <c r="C85">
        <v>10560731</v>
      </c>
      <c r="D85">
        <v>12880100</v>
      </c>
      <c r="E85">
        <v>0</v>
      </c>
      <c r="F85">
        <v>177438</v>
      </c>
      <c r="G85">
        <v>227401</v>
      </c>
      <c r="H85">
        <v>0</v>
      </c>
      <c r="I85">
        <v>21177270</v>
      </c>
      <c r="J85">
        <v>0</v>
      </c>
      <c r="K85">
        <v>0</v>
      </c>
      <c r="L85">
        <v>572</v>
      </c>
      <c r="M85">
        <v>253</v>
      </c>
      <c r="N85">
        <v>374</v>
      </c>
      <c r="O85">
        <v>0</v>
      </c>
      <c r="P85">
        <v>2332</v>
      </c>
      <c r="Q85">
        <v>3327</v>
      </c>
      <c r="R85">
        <v>0</v>
      </c>
      <c r="S85">
        <v>574</v>
      </c>
      <c r="T85">
        <v>0</v>
      </c>
      <c r="U85">
        <v>0</v>
      </c>
      <c r="V85">
        <f>B85*'Side Results1'!B$24</f>
        <v>5697.963993983225</v>
      </c>
      <c r="W85">
        <f>C85*'Side Results1'!C$24</f>
        <v>2892.8411164521517</v>
      </c>
      <c r="X85">
        <f>D85*'Side Results1'!D$24</f>
        <v>3528.1727054704224</v>
      </c>
      <c r="Y85">
        <f>E85*'Side Results1'!E$24</f>
        <v>0</v>
      </c>
      <c r="Z85">
        <f>F85*'Side Results2'!B$23</f>
        <v>9577.2314948247295</v>
      </c>
      <c r="AA85">
        <f>G85*'Side Results2'!C$23</f>
        <v>12264.278370635533</v>
      </c>
      <c r="AB85">
        <f>H85*'Side Results2'!D$23</f>
        <v>0</v>
      </c>
      <c r="AC85">
        <f>S85*'Side Results3 '!B$23</f>
        <v>0.20818499305784605</v>
      </c>
      <c r="AD85">
        <f>T85*'Side Results3 '!C$23</f>
        <v>0</v>
      </c>
      <c r="AE85">
        <f>U85*'Side Results3 '!D$23</f>
        <v>0</v>
      </c>
    </row>
    <row r="86" spans="1:31">
      <c r="A86" s="1">
        <v>42233</v>
      </c>
      <c r="B86">
        <v>26005372</v>
      </c>
      <c r="C86">
        <v>9907430</v>
      </c>
      <c r="D86">
        <v>3706226</v>
      </c>
      <c r="E86">
        <v>0</v>
      </c>
      <c r="F86">
        <v>261581</v>
      </c>
      <c r="G86">
        <v>105308</v>
      </c>
      <c r="H86">
        <v>0</v>
      </c>
      <c r="I86">
        <v>15443832</v>
      </c>
      <c r="J86">
        <v>0</v>
      </c>
      <c r="K86">
        <v>0</v>
      </c>
      <c r="L86">
        <v>729</v>
      </c>
      <c r="M86">
        <v>238</v>
      </c>
      <c r="N86">
        <v>107</v>
      </c>
      <c r="O86">
        <v>0</v>
      </c>
      <c r="P86">
        <v>3558</v>
      </c>
      <c r="Q86">
        <v>1571</v>
      </c>
      <c r="R86">
        <v>0</v>
      </c>
      <c r="S86">
        <v>419</v>
      </c>
      <c r="T86">
        <v>0</v>
      </c>
      <c r="U86">
        <v>0</v>
      </c>
      <c r="V86">
        <f>B86*'Side Results1'!B$24</f>
        <v>7123.503985683712</v>
      </c>
      <c r="W86">
        <f>C86*'Side Results1'!C$24</f>
        <v>2713.8860806483513</v>
      </c>
      <c r="X86">
        <f>D86*'Side Results1'!D$24</f>
        <v>1015.2254573725997</v>
      </c>
      <c r="Y86">
        <f>E86*'Side Results1'!E$24</f>
        <v>0</v>
      </c>
      <c r="Z86">
        <f>F86*'Side Results2'!B$23</f>
        <v>14118.857243926035</v>
      </c>
      <c r="AA86">
        <f>G86*'Side Results2'!C$23</f>
        <v>5679.5116409113716</v>
      </c>
      <c r="AB86">
        <f>H86*'Side Results2'!D$23</f>
        <v>0</v>
      </c>
      <c r="AC86">
        <f>S86*'Side Results3 '!B$23</f>
        <v>0.15196779109971689</v>
      </c>
      <c r="AD86">
        <f>T86*'Side Results3 '!C$23</f>
        <v>0</v>
      </c>
      <c r="AE86">
        <f>U86*'Side Results3 '!D$23</f>
        <v>0</v>
      </c>
    </row>
    <row r="87" spans="1:31">
      <c r="A87" s="1">
        <v>42240</v>
      </c>
      <c r="B87">
        <v>23927914</v>
      </c>
      <c r="C87">
        <v>5340663</v>
      </c>
      <c r="D87">
        <v>15719553</v>
      </c>
      <c r="E87">
        <v>0</v>
      </c>
      <c r="F87">
        <v>155102</v>
      </c>
      <c r="G87">
        <v>209185</v>
      </c>
      <c r="H87">
        <v>0</v>
      </c>
      <c r="I87">
        <v>6505043</v>
      </c>
      <c r="J87">
        <v>0</v>
      </c>
      <c r="K87">
        <v>0</v>
      </c>
      <c r="L87">
        <v>636</v>
      </c>
      <c r="M87">
        <v>128</v>
      </c>
      <c r="N87">
        <v>456</v>
      </c>
      <c r="O87">
        <v>0</v>
      </c>
      <c r="P87">
        <v>2054</v>
      </c>
      <c r="Q87">
        <v>3039</v>
      </c>
      <c r="R87">
        <v>0</v>
      </c>
      <c r="S87">
        <v>176</v>
      </c>
      <c r="T87">
        <v>0</v>
      </c>
      <c r="U87">
        <v>0</v>
      </c>
      <c r="V87">
        <f>B87*'Side Results1'!B$24</f>
        <v>6554.4377041827001</v>
      </c>
      <c r="W87">
        <f>C87*'Side Results1'!C$24</f>
        <v>1462.9375102457111</v>
      </c>
      <c r="X87">
        <f>D87*'Side Results1'!D$24</f>
        <v>4305.9679534161769</v>
      </c>
      <c r="Y87">
        <f>E87*'Side Results1'!E$24</f>
        <v>0</v>
      </c>
      <c r="Z87">
        <f>F87*'Side Results2'!B$23</f>
        <v>8371.6439506210918</v>
      </c>
      <c r="AA87">
        <f>G87*'Side Results2'!C$23</f>
        <v>11281.846038326103</v>
      </c>
      <c r="AB87">
        <f>H87*'Side Results2'!D$23</f>
        <v>0</v>
      </c>
      <c r="AC87">
        <f>S87*'Side Results3 '!B$23</f>
        <v>6.3833726094391821E-2</v>
      </c>
      <c r="AD87">
        <f>T87*'Side Results3 '!C$23</f>
        <v>0</v>
      </c>
      <c r="AE87">
        <f>U87*'Side Results3 '!D$23</f>
        <v>0</v>
      </c>
    </row>
    <row r="88" spans="1:31">
      <c r="A88" s="1">
        <v>42247</v>
      </c>
      <c r="B88">
        <v>20503840</v>
      </c>
      <c r="C88">
        <v>8767854</v>
      </c>
      <c r="D88">
        <v>7470019</v>
      </c>
      <c r="E88">
        <v>0</v>
      </c>
      <c r="F88">
        <v>115700</v>
      </c>
      <c r="G88">
        <v>235399</v>
      </c>
      <c r="H88">
        <v>0</v>
      </c>
      <c r="I88">
        <v>23630695</v>
      </c>
      <c r="J88">
        <v>0</v>
      </c>
      <c r="K88">
        <v>0</v>
      </c>
      <c r="L88">
        <v>428</v>
      </c>
      <c r="M88">
        <v>210</v>
      </c>
      <c r="N88">
        <v>217</v>
      </c>
      <c r="O88">
        <v>0</v>
      </c>
      <c r="P88">
        <v>1632</v>
      </c>
      <c r="Q88">
        <v>3607</v>
      </c>
      <c r="R88">
        <v>0</v>
      </c>
      <c r="S88">
        <v>550</v>
      </c>
      <c r="T88">
        <v>0</v>
      </c>
      <c r="U88">
        <v>0</v>
      </c>
      <c r="V88">
        <f>B88*'Side Results1'!B$24</f>
        <v>5616.5005431116733</v>
      </c>
      <c r="W88">
        <f>C88*'Side Results1'!C$24</f>
        <v>2401.7284934394661</v>
      </c>
      <c r="X88">
        <f>D88*'Side Results1'!D$24</f>
        <v>2046.2199163939301</v>
      </c>
      <c r="Y88">
        <f>E88*'Side Results1'!E$24</f>
        <v>0</v>
      </c>
      <c r="Z88">
        <f>F88*'Side Results2'!B$23</f>
        <v>6244.9175709330657</v>
      </c>
      <c r="AA88">
        <f>G88*'Side Results2'!C$23</f>
        <v>12695.629589004595</v>
      </c>
      <c r="AB88">
        <f>H88*'Side Results2'!D$23</f>
        <v>0</v>
      </c>
      <c r="AC88">
        <f>S88*'Side Results3 '!B$23</f>
        <v>0.19948039404497442</v>
      </c>
      <c r="AD88">
        <f>T88*'Side Results3 '!C$23</f>
        <v>0</v>
      </c>
      <c r="AE88">
        <f>U88*'Side Results3 '!D$23</f>
        <v>0</v>
      </c>
    </row>
    <row r="89" spans="1:31">
      <c r="A89" s="1">
        <v>42254</v>
      </c>
      <c r="B89">
        <v>16372250</v>
      </c>
      <c r="C89">
        <v>8563242</v>
      </c>
      <c r="D89">
        <v>13884900</v>
      </c>
      <c r="E89">
        <v>0</v>
      </c>
      <c r="F89">
        <v>82023</v>
      </c>
      <c r="G89">
        <v>169372</v>
      </c>
      <c r="H89">
        <v>64001</v>
      </c>
      <c r="I89">
        <v>19776493</v>
      </c>
      <c r="J89">
        <v>0</v>
      </c>
      <c r="K89">
        <v>0</v>
      </c>
      <c r="L89">
        <v>294</v>
      </c>
      <c r="M89">
        <v>206</v>
      </c>
      <c r="N89">
        <v>403</v>
      </c>
      <c r="O89">
        <v>0</v>
      </c>
      <c r="P89">
        <v>1068</v>
      </c>
      <c r="Q89">
        <v>2398</v>
      </c>
      <c r="R89">
        <v>1240</v>
      </c>
      <c r="S89">
        <v>460</v>
      </c>
      <c r="T89">
        <v>0</v>
      </c>
      <c r="U89">
        <v>0</v>
      </c>
      <c r="V89">
        <f>B89*'Side Results1'!B$24</f>
        <v>4484.757538927347</v>
      </c>
      <c r="W89">
        <f>C89*'Side Results1'!C$24</f>
        <v>2345.6802893407621</v>
      </c>
      <c r="X89">
        <f>D89*'Side Results1'!D$24</f>
        <v>3803.4118677794636</v>
      </c>
      <c r="Y89">
        <f>E89*'Side Results1'!E$24</f>
        <v>0</v>
      </c>
      <c r="Z89">
        <f>F89*'Side Results2'!B$23</f>
        <v>4427.1985645690829</v>
      </c>
      <c r="AA89">
        <f>G89*'Side Results2'!C$23</f>
        <v>9134.6359786952635</v>
      </c>
      <c r="AB89">
        <f>H89*'Side Results2'!D$23</f>
        <v>3439.0757911344194</v>
      </c>
      <c r="AC89">
        <f>S89*'Side Results3 '!B$23</f>
        <v>0.16683814774670588</v>
      </c>
      <c r="AD89">
        <f>T89*'Side Results3 '!C$23</f>
        <v>0</v>
      </c>
      <c r="AE89">
        <f>U89*'Side Results3 '!D$23</f>
        <v>0</v>
      </c>
    </row>
    <row r="90" spans="1:31">
      <c r="A90" s="1">
        <v>42261</v>
      </c>
      <c r="B90">
        <v>17362064</v>
      </c>
      <c r="C90">
        <v>0</v>
      </c>
      <c r="D90">
        <v>25522821</v>
      </c>
      <c r="E90">
        <v>0</v>
      </c>
      <c r="F90">
        <v>50314</v>
      </c>
      <c r="G90">
        <v>146314</v>
      </c>
      <c r="H90">
        <v>129871</v>
      </c>
      <c r="I90">
        <v>22952496</v>
      </c>
      <c r="J90">
        <v>0</v>
      </c>
      <c r="K90">
        <v>0</v>
      </c>
      <c r="L90">
        <v>258</v>
      </c>
      <c r="M90">
        <v>0</v>
      </c>
      <c r="N90">
        <v>740</v>
      </c>
      <c r="O90">
        <v>0</v>
      </c>
      <c r="P90">
        <v>609</v>
      </c>
      <c r="Q90">
        <v>1926</v>
      </c>
      <c r="R90">
        <v>2337</v>
      </c>
      <c r="S90">
        <v>534</v>
      </c>
      <c r="T90">
        <v>0</v>
      </c>
      <c r="U90">
        <v>0</v>
      </c>
      <c r="V90">
        <f>B90*'Side Results1'!B$24</f>
        <v>4755.8916712937498</v>
      </c>
      <c r="W90">
        <f>C90*'Side Results1'!C$24</f>
        <v>0</v>
      </c>
      <c r="X90">
        <f>D90*'Side Results1'!D$24</f>
        <v>6991.3215284669623</v>
      </c>
      <c r="Y90">
        <f>E90*'Side Results1'!E$24</f>
        <v>0</v>
      </c>
      <c r="Z90">
        <f>F90*'Side Results2'!B$23</f>
        <v>2715.7025295067092</v>
      </c>
      <c r="AA90">
        <f>G90*'Side Results2'!C$23</f>
        <v>7891.0630363154405</v>
      </c>
      <c r="AB90">
        <f>H90*'Side Results2'!D$23</f>
        <v>6978.5817732600772</v>
      </c>
      <c r="AC90">
        <f>S90*'Side Results3 '!B$23</f>
        <v>0.19367732803639334</v>
      </c>
      <c r="AD90">
        <f>T90*'Side Results3 '!C$23</f>
        <v>0</v>
      </c>
      <c r="AE90">
        <f>U90*'Side Results3 '!D$23</f>
        <v>0</v>
      </c>
    </row>
    <row r="91" spans="1:31">
      <c r="A91" s="1">
        <v>42268</v>
      </c>
      <c r="B91">
        <v>22692427</v>
      </c>
      <c r="C91">
        <v>7443991</v>
      </c>
      <c r="D91">
        <v>8610513</v>
      </c>
      <c r="E91">
        <v>0</v>
      </c>
      <c r="F91">
        <v>82984</v>
      </c>
      <c r="G91">
        <v>138328</v>
      </c>
      <c r="H91">
        <v>93341</v>
      </c>
      <c r="I91">
        <v>33373897</v>
      </c>
      <c r="J91">
        <v>0</v>
      </c>
      <c r="K91">
        <v>0</v>
      </c>
      <c r="L91">
        <v>472</v>
      </c>
      <c r="M91">
        <v>179</v>
      </c>
      <c r="N91">
        <v>250</v>
      </c>
      <c r="O91">
        <v>0</v>
      </c>
      <c r="P91">
        <v>1039</v>
      </c>
      <c r="Q91">
        <v>1904</v>
      </c>
      <c r="R91">
        <v>1752</v>
      </c>
      <c r="S91">
        <v>776</v>
      </c>
      <c r="T91">
        <v>0</v>
      </c>
      <c r="U91">
        <v>0</v>
      </c>
      <c r="V91">
        <f>B91*'Side Results1'!B$24</f>
        <v>6216.0077609863329</v>
      </c>
      <c r="W91">
        <f>C91*'Side Results1'!C$24</f>
        <v>2039.090214048608</v>
      </c>
      <c r="X91">
        <f>D91*'Side Results1'!D$24</f>
        <v>2358.6289661336668</v>
      </c>
      <c r="Y91">
        <f>E91*'Side Results1'!E$24</f>
        <v>0</v>
      </c>
      <c r="Z91">
        <f>F91*'Side Results2'!B$23</f>
        <v>4479.0686232178869</v>
      </c>
      <c r="AA91">
        <f>G91*'Side Results2'!C$23</f>
        <v>7460.3590065710887</v>
      </c>
      <c r="AB91">
        <f>H91*'Side Results2'!D$23</f>
        <v>5015.6524651220734</v>
      </c>
      <c r="AC91">
        <f>S91*'Side Results3 '!B$23</f>
        <v>0.28144870141618211</v>
      </c>
      <c r="AD91">
        <f>T91*'Side Results3 '!C$23</f>
        <v>0</v>
      </c>
      <c r="AE91">
        <f>U91*'Side Results3 '!D$23</f>
        <v>0</v>
      </c>
    </row>
    <row r="92" spans="1:31">
      <c r="A92" s="1">
        <v>42275</v>
      </c>
      <c r="B92">
        <v>14806047</v>
      </c>
      <c r="C92">
        <v>0</v>
      </c>
      <c r="D92">
        <v>23618246</v>
      </c>
      <c r="E92">
        <v>0</v>
      </c>
      <c r="F92">
        <v>74638</v>
      </c>
      <c r="G92">
        <v>214562</v>
      </c>
      <c r="H92">
        <v>62309</v>
      </c>
      <c r="I92">
        <v>28183653</v>
      </c>
      <c r="J92">
        <v>0</v>
      </c>
      <c r="K92">
        <v>0</v>
      </c>
      <c r="L92">
        <v>281</v>
      </c>
      <c r="M92">
        <v>0</v>
      </c>
      <c r="N92">
        <v>685</v>
      </c>
      <c r="O92">
        <v>0</v>
      </c>
      <c r="P92">
        <v>608</v>
      </c>
      <c r="Q92">
        <v>1933</v>
      </c>
      <c r="R92">
        <v>765</v>
      </c>
      <c r="S92">
        <v>709</v>
      </c>
      <c r="T92">
        <v>0</v>
      </c>
      <c r="U92">
        <v>0</v>
      </c>
      <c r="V92">
        <f>B92*'Side Results1'!B$24</f>
        <v>4055.7364384835701</v>
      </c>
      <c r="W92">
        <f>C92*'Side Results1'!C$24</f>
        <v>0</v>
      </c>
      <c r="X92">
        <f>D92*'Side Results1'!D$24</f>
        <v>6469.6121061393924</v>
      </c>
      <c r="Y92">
        <f>E92*'Side Results1'!E$24</f>
        <v>0</v>
      </c>
      <c r="Z92">
        <f>F92*'Side Results2'!B$23</f>
        <v>4028.5925467528277</v>
      </c>
      <c r="AA92">
        <f>G92*'Side Results2'!C$23</f>
        <v>11571.840474581471</v>
      </c>
      <c r="AB92">
        <f>H92*'Side Results2'!D$23</f>
        <v>3348.1566455179536</v>
      </c>
      <c r="AC92">
        <f>S92*'Side Results3 '!B$23</f>
        <v>0.25714836250524886</v>
      </c>
      <c r="AD92">
        <f>T92*'Side Results3 '!C$23</f>
        <v>0</v>
      </c>
      <c r="AE92">
        <f>U92*'Side Results3 '!D$23</f>
        <v>0</v>
      </c>
    </row>
    <row r="93" spans="1:31">
      <c r="A93" s="1">
        <v>42282</v>
      </c>
      <c r="B93">
        <v>23987639</v>
      </c>
      <c r="C93">
        <v>0</v>
      </c>
      <c r="D93">
        <v>11054845</v>
      </c>
      <c r="E93">
        <v>0</v>
      </c>
      <c r="F93">
        <v>128921</v>
      </c>
      <c r="G93">
        <v>187742</v>
      </c>
      <c r="H93">
        <v>39907</v>
      </c>
      <c r="I93">
        <v>22245639</v>
      </c>
      <c r="J93">
        <v>0</v>
      </c>
      <c r="K93">
        <v>0</v>
      </c>
      <c r="L93">
        <v>560</v>
      </c>
      <c r="M93">
        <v>0</v>
      </c>
      <c r="N93">
        <v>321</v>
      </c>
      <c r="O93">
        <v>0</v>
      </c>
      <c r="P93">
        <v>1096</v>
      </c>
      <c r="Q93">
        <v>1749</v>
      </c>
      <c r="R93">
        <v>508</v>
      </c>
      <c r="S93">
        <v>559</v>
      </c>
      <c r="T93">
        <v>0</v>
      </c>
      <c r="U93">
        <v>0</v>
      </c>
      <c r="V93">
        <f>B93*'Side Results1'!B$24</f>
        <v>6570.7978345259608</v>
      </c>
      <c r="W93">
        <f>C93*'Side Results1'!C$24</f>
        <v>0</v>
      </c>
      <c r="X93">
        <f>D93*'Side Results1'!D$24</f>
        <v>3028.190960645195</v>
      </c>
      <c r="Y93">
        <f>E93*'Side Results1'!E$24</f>
        <v>0</v>
      </c>
      <c r="Z93">
        <f>F93*'Side Results2'!B$23</f>
        <v>6958.5221967351927</v>
      </c>
      <c r="AA93">
        <f>G93*'Side Results2'!C$23</f>
        <v>10125.373898355136</v>
      </c>
      <c r="AB93">
        <f>H93*'Side Results2'!D$23</f>
        <v>2144.3914563335147</v>
      </c>
      <c r="AC93">
        <f>S93*'Side Results3 '!B$23</f>
        <v>0.20274461867480129</v>
      </c>
      <c r="AD93">
        <f>T93*'Side Results3 '!C$23</f>
        <v>0</v>
      </c>
      <c r="AE93">
        <f>U93*'Side Results3 '!D$23</f>
        <v>0</v>
      </c>
    </row>
    <row r="94" spans="1:31">
      <c r="A94" s="1">
        <v>42289</v>
      </c>
      <c r="B94">
        <v>17511042</v>
      </c>
      <c r="C94">
        <v>10739552</v>
      </c>
      <c r="D94">
        <v>10329389</v>
      </c>
      <c r="E94">
        <v>0</v>
      </c>
      <c r="F94">
        <v>160896</v>
      </c>
      <c r="G94">
        <v>127600</v>
      </c>
      <c r="H94">
        <v>71371</v>
      </c>
      <c r="I94">
        <v>24376836</v>
      </c>
      <c r="J94">
        <v>0</v>
      </c>
      <c r="K94">
        <v>0</v>
      </c>
      <c r="L94">
        <v>412</v>
      </c>
      <c r="M94">
        <v>258</v>
      </c>
      <c r="N94">
        <v>300</v>
      </c>
      <c r="O94">
        <v>0</v>
      </c>
      <c r="P94">
        <v>1329</v>
      </c>
      <c r="Q94">
        <v>1168</v>
      </c>
      <c r="R94">
        <v>887</v>
      </c>
      <c r="S94">
        <v>613</v>
      </c>
      <c r="T94">
        <v>0</v>
      </c>
      <c r="U94">
        <v>0</v>
      </c>
      <c r="V94">
        <f>B94*'Side Results1'!B$24</f>
        <v>4796.7003694650039</v>
      </c>
      <c r="W94">
        <f>C94*'Side Results1'!C$24</f>
        <v>2941.8245382706878</v>
      </c>
      <c r="X94">
        <f>D94*'Side Results1'!D$24</f>
        <v>2829.4709151315924</v>
      </c>
      <c r="Y94">
        <f>E94*'Side Results1'!E$24</f>
        <v>0</v>
      </c>
      <c r="Z94">
        <f>F94*'Side Results2'!B$23</f>
        <v>8684.3756049511376</v>
      </c>
      <c r="AA94">
        <f>G94*'Side Results2'!C$23</f>
        <v>6881.7723760805538</v>
      </c>
      <c r="AB94">
        <f>H94*'Side Results2'!D$23</f>
        <v>3835.100674818435</v>
      </c>
      <c r="AC94">
        <f>S94*'Side Results3 '!B$23</f>
        <v>0.22232996645376241</v>
      </c>
      <c r="AD94">
        <f>T94*'Side Results3 '!C$23</f>
        <v>0</v>
      </c>
      <c r="AE94">
        <f>U94*'Side Results3 '!D$23</f>
        <v>0</v>
      </c>
    </row>
    <row r="95" spans="1:31">
      <c r="A95" s="1">
        <v>42296</v>
      </c>
      <c r="B95">
        <v>15126985</v>
      </c>
      <c r="C95">
        <v>17659951</v>
      </c>
      <c r="D95">
        <v>10044850</v>
      </c>
      <c r="E95">
        <v>0</v>
      </c>
      <c r="F95">
        <v>97279</v>
      </c>
      <c r="G95">
        <v>141616</v>
      </c>
      <c r="H95">
        <v>98137</v>
      </c>
      <c r="I95">
        <v>24070989</v>
      </c>
      <c r="J95">
        <v>0</v>
      </c>
      <c r="K95">
        <v>0</v>
      </c>
      <c r="L95">
        <v>362</v>
      </c>
      <c r="M95">
        <v>424</v>
      </c>
      <c r="N95">
        <v>291</v>
      </c>
      <c r="O95">
        <v>0</v>
      </c>
      <c r="P95">
        <v>790</v>
      </c>
      <c r="Q95">
        <v>1214</v>
      </c>
      <c r="R95">
        <v>1166</v>
      </c>
      <c r="S95">
        <v>605</v>
      </c>
      <c r="T95">
        <v>0</v>
      </c>
      <c r="U95">
        <v>0</v>
      </c>
      <c r="V95">
        <f>B95*'Side Results1'!B$24</f>
        <v>4143.6491636757864</v>
      </c>
      <c r="W95">
        <f>C95*'Side Results1'!C$24</f>
        <v>4837.4901668577959</v>
      </c>
      <c r="X95">
        <f>D95*'Side Results1'!D$24</f>
        <v>2751.5287614649401</v>
      </c>
      <c r="Y95">
        <f>E95*'Side Results1'!E$24</f>
        <v>0</v>
      </c>
      <c r="Z95">
        <f>F95*'Side Results2'!B$23</f>
        <v>5250.642492504734</v>
      </c>
      <c r="AA95">
        <f>G95*'Side Results2'!C$23</f>
        <v>7637.6886897415652</v>
      </c>
      <c r="AB95">
        <f>H95*'Side Results2'!D$23</f>
        <v>5273.3641804746567</v>
      </c>
      <c r="AC95">
        <f>S95*'Side Results3 '!B$23</f>
        <v>0.21942843344947185</v>
      </c>
      <c r="AD95">
        <f>T95*'Side Results3 '!C$23</f>
        <v>0</v>
      </c>
      <c r="AE95">
        <f>U95*'Side Results3 '!D$23</f>
        <v>0</v>
      </c>
    </row>
    <row r="96" spans="1:31">
      <c r="A96" s="1">
        <v>42303</v>
      </c>
      <c r="B96">
        <v>22929250</v>
      </c>
      <c r="C96">
        <v>14045291</v>
      </c>
      <c r="D96">
        <v>6857751</v>
      </c>
      <c r="E96">
        <v>0</v>
      </c>
      <c r="F96">
        <v>67254</v>
      </c>
      <c r="G96">
        <v>230033</v>
      </c>
      <c r="H96">
        <v>73557</v>
      </c>
      <c r="I96">
        <v>17147335</v>
      </c>
      <c r="J96">
        <v>0</v>
      </c>
      <c r="K96">
        <v>0</v>
      </c>
      <c r="L96">
        <v>566</v>
      </c>
      <c r="M96">
        <v>337</v>
      </c>
      <c r="N96">
        <v>199</v>
      </c>
      <c r="O96">
        <v>0</v>
      </c>
      <c r="P96">
        <v>554</v>
      </c>
      <c r="Q96">
        <v>2040</v>
      </c>
      <c r="R96">
        <v>894</v>
      </c>
      <c r="S96">
        <v>431</v>
      </c>
      <c r="T96">
        <v>0</v>
      </c>
      <c r="U96">
        <v>0</v>
      </c>
      <c r="V96">
        <f>B96*'Side Results1'!B$24</f>
        <v>6280.879341535212</v>
      </c>
      <c r="W96">
        <f>C96*'Side Results1'!C$24</f>
        <v>3847.3468642781791</v>
      </c>
      <c r="X96">
        <f>D96*'Side Results1'!D$24</f>
        <v>1878.5048174402757</v>
      </c>
      <c r="Y96">
        <f>E96*'Side Results1'!E$24</f>
        <v>0</v>
      </c>
      <c r="Z96">
        <f>F96*'Side Results2'!B$23</f>
        <v>3630.040504023616</v>
      </c>
      <c r="AA96">
        <f>G96*'Side Results2'!C$23</f>
        <v>12406.228408988543</v>
      </c>
      <c r="AB96">
        <f>H96*'Side Results2'!D$23</f>
        <v>3952.5647719328526</v>
      </c>
      <c r="AC96">
        <f>S96*'Side Results3 '!B$23</f>
        <v>0.15632009060615268</v>
      </c>
      <c r="AD96">
        <f>T96*'Side Results3 '!C$23</f>
        <v>0</v>
      </c>
      <c r="AE96">
        <f>U96*'Side Results3 '!D$23</f>
        <v>0</v>
      </c>
    </row>
    <row r="97" spans="1:31">
      <c r="A97" s="1">
        <v>42310</v>
      </c>
      <c r="B97">
        <v>15043319</v>
      </c>
      <c r="C97">
        <v>10697388</v>
      </c>
      <c r="D97">
        <v>0</v>
      </c>
      <c r="E97">
        <v>11077859</v>
      </c>
      <c r="F97">
        <v>55406</v>
      </c>
      <c r="G97">
        <v>155110</v>
      </c>
      <c r="H97">
        <v>141659</v>
      </c>
      <c r="I97">
        <v>0</v>
      </c>
      <c r="J97">
        <v>34285185</v>
      </c>
      <c r="K97">
        <v>0</v>
      </c>
      <c r="L97">
        <v>298</v>
      </c>
      <c r="M97">
        <v>257</v>
      </c>
      <c r="N97">
        <v>0</v>
      </c>
      <c r="O97">
        <v>443</v>
      </c>
      <c r="P97">
        <v>623</v>
      </c>
      <c r="Q97">
        <v>1914</v>
      </c>
      <c r="R97">
        <v>2386</v>
      </c>
      <c r="S97">
        <v>0</v>
      </c>
      <c r="T97">
        <v>929</v>
      </c>
      <c r="U97">
        <v>0</v>
      </c>
      <c r="V97">
        <f>B97*'Side Results1'!B$24</f>
        <v>4120.7310110546205</v>
      </c>
      <c r="W97">
        <f>C97*'Side Results1'!C$24</f>
        <v>2930.2747930083488</v>
      </c>
      <c r="X97">
        <f>D97*'Side Results1'!D$24</f>
        <v>0</v>
      </c>
      <c r="Y97">
        <f>E97*'Side Results1'!E$24</f>
        <v>3034.4950550733201</v>
      </c>
      <c r="Z97">
        <f>F97*'Side Results2'!B$23</f>
        <v>2990.5436727322162</v>
      </c>
      <c r="AA97">
        <f>G97*'Side Results2'!C$23</f>
        <v>8365.4522982277012</v>
      </c>
      <c r="AB97">
        <f>H97*'Side Results2'!D$23</f>
        <v>7612.0066482759757</v>
      </c>
      <c r="AC97">
        <f>S97*'Side Results3 '!B$23</f>
        <v>0</v>
      </c>
      <c r="AD97">
        <f>T97*'Side Results3 '!C$23</f>
        <v>0.28495933808263629</v>
      </c>
      <c r="AE97">
        <f>U97*'Side Results3 '!D$23</f>
        <v>0</v>
      </c>
    </row>
    <row r="98" spans="1:31">
      <c r="A98" s="1">
        <v>42317</v>
      </c>
      <c r="B98">
        <v>18225744</v>
      </c>
      <c r="C98">
        <v>5953518</v>
      </c>
      <c r="D98">
        <v>0</v>
      </c>
      <c r="E98">
        <v>9519173</v>
      </c>
      <c r="F98">
        <v>36219</v>
      </c>
      <c r="G98">
        <v>256212</v>
      </c>
      <c r="H98">
        <v>47194</v>
      </c>
      <c r="I98">
        <v>0</v>
      </c>
      <c r="J98">
        <v>49651995</v>
      </c>
      <c r="K98">
        <v>0</v>
      </c>
      <c r="L98">
        <v>390</v>
      </c>
      <c r="M98">
        <v>143</v>
      </c>
      <c r="N98">
        <v>0</v>
      </c>
      <c r="O98">
        <v>381</v>
      </c>
      <c r="P98">
        <v>458</v>
      </c>
      <c r="Q98">
        <v>3426</v>
      </c>
      <c r="R98">
        <v>864</v>
      </c>
      <c r="S98">
        <v>0</v>
      </c>
      <c r="T98">
        <v>1346</v>
      </c>
      <c r="U98">
        <v>0</v>
      </c>
      <c r="V98">
        <f>B98*'Side Results1'!B$24</f>
        <v>4992.4746327816802</v>
      </c>
      <c r="W98">
        <f>C98*'Side Results1'!C$24</f>
        <v>1630.8134027784613</v>
      </c>
      <c r="X98">
        <f>D98*'Side Results1'!D$24</f>
        <v>0</v>
      </c>
      <c r="Y98">
        <f>E98*'Side Results1'!E$24</f>
        <v>2607.5330437846756</v>
      </c>
      <c r="Z98">
        <f>F98*'Side Results2'!B$23</f>
        <v>1954.9236776285627</v>
      </c>
      <c r="AA98">
        <f>G98*'Side Results2'!C$23</f>
        <v>13818.124326178298</v>
      </c>
      <c r="AB98">
        <f>H98*'Side Results2'!D$23</f>
        <v>2535.9563582881174</v>
      </c>
      <c r="AC98">
        <f>S98*'Side Results3 '!B$23</f>
        <v>0</v>
      </c>
      <c r="AD98">
        <f>T98*'Side Results3 '!C$23</f>
        <v>0.41286896561811459</v>
      </c>
      <c r="AE98">
        <f>U98*'Side Results3 '!D$23</f>
        <v>0</v>
      </c>
    </row>
    <row r="99" spans="1:31">
      <c r="A99" s="1">
        <v>42324</v>
      </c>
      <c r="B99">
        <v>17283713</v>
      </c>
      <c r="C99">
        <v>10133963</v>
      </c>
      <c r="D99">
        <v>0</v>
      </c>
      <c r="E99">
        <v>8801427</v>
      </c>
      <c r="F99">
        <v>152491</v>
      </c>
      <c r="G99">
        <v>126239</v>
      </c>
      <c r="H99">
        <v>63234</v>
      </c>
      <c r="I99">
        <v>0</v>
      </c>
      <c r="J99">
        <v>66310488</v>
      </c>
      <c r="K99">
        <v>0</v>
      </c>
      <c r="L99">
        <v>387</v>
      </c>
      <c r="M99">
        <v>243</v>
      </c>
      <c r="N99">
        <v>0</v>
      </c>
      <c r="O99">
        <v>352</v>
      </c>
      <c r="P99">
        <v>1903</v>
      </c>
      <c r="Q99">
        <v>1703</v>
      </c>
      <c r="R99">
        <v>1174</v>
      </c>
      <c r="S99">
        <v>0</v>
      </c>
      <c r="T99">
        <v>1798</v>
      </c>
      <c r="U99">
        <v>0</v>
      </c>
      <c r="V99">
        <f>B99*'Side Results1'!B$24</f>
        <v>4734.4294264628625</v>
      </c>
      <c r="W99">
        <f>C99*'Side Results1'!C$24</f>
        <v>2775.9389798873581</v>
      </c>
      <c r="X99">
        <f>D99*'Side Results1'!D$24</f>
        <v>0</v>
      </c>
      <c r="Y99">
        <f>E99*'Side Results1'!E$24</f>
        <v>2410.924954821036</v>
      </c>
      <c r="Z99">
        <f>F99*'Side Results2'!B$23</f>
        <v>8230.7149983505115</v>
      </c>
      <c r="AA99">
        <f>G99*'Side Results2'!C$23</f>
        <v>6808.3703995613878</v>
      </c>
      <c r="AB99">
        <f>H99*'Side Results2'!D$23</f>
        <v>3397.8612611770736</v>
      </c>
      <c r="AC99">
        <f>S99*'Side Results3 '!B$23</f>
        <v>0</v>
      </c>
      <c r="AD99">
        <f>T99*'Side Results3 '!C$23</f>
        <v>0.55151441321052752</v>
      </c>
      <c r="AE99">
        <f>U99*'Side Results3 '!D$23</f>
        <v>0</v>
      </c>
    </row>
    <row r="100" spans="1:31">
      <c r="A100" s="1">
        <v>42331</v>
      </c>
      <c r="B100">
        <v>14316562</v>
      </c>
      <c r="C100">
        <v>14985397</v>
      </c>
      <c r="D100">
        <v>0</v>
      </c>
      <c r="E100">
        <v>7719817</v>
      </c>
      <c r="F100">
        <v>94768</v>
      </c>
      <c r="G100">
        <v>224190</v>
      </c>
      <c r="H100">
        <v>52029</v>
      </c>
      <c r="I100">
        <v>0</v>
      </c>
      <c r="J100">
        <v>6943135</v>
      </c>
      <c r="K100">
        <v>0</v>
      </c>
      <c r="L100">
        <v>335</v>
      </c>
      <c r="M100">
        <v>360</v>
      </c>
      <c r="N100">
        <v>0</v>
      </c>
      <c r="O100">
        <v>309</v>
      </c>
      <c r="P100">
        <v>1168</v>
      </c>
      <c r="Q100">
        <v>3053</v>
      </c>
      <c r="R100">
        <v>965</v>
      </c>
      <c r="S100">
        <v>0</v>
      </c>
      <c r="T100">
        <v>188</v>
      </c>
      <c r="U100">
        <v>0</v>
      </c>
      <c r="V100">
        <f>B100*'Side Results1'!B$24</f>
        <v>3921.6545899934817</v>
      </c>
      <c r="W100">
        <f>C100*'Side Results1'!C$24</f>
        <v>4104.8647662703206</v>
      </c>
      <c r="X100">
        <f>D100*'Side Results1'!D$24</f>
        <v>0</v>
      </c>
      <c r="Y100">
        <f>E100*'Side Results1'!E$24</f>
        <v>2114.6456650667742</v>
      </c>
      <c r="Z100">
        <f>F100*'Side Results2'!B$23</f>
        <v>5115.1110489385028</v>
      </c>
      <c r="AA100">
        <f>G100*'Side Results2'!C$23</f>
        <v>12091.101481140278</v>
      </c>
      <c r="AB100">
        <f>H100*'Side Results2'!D$23</f>
        <v>2795.7637277063282</v>
      </c>
      <c r="AC100">
        <f>S100*'Side Results3 '!B$23</f>
        <v>0</v>
      </c>
      <c r="AD100">
        <f>T100*'Side Results3 '!C$23</f>
        <v>5.7666690591534578E-2</v>
      </c>
      <c r="AE100">
        <f>U100*'Side Results3 '!D$23</f>
        <v>0</v>
      </c>
    </row>
    <row r="101" spans="1:31">
      <c r="A101" s="1">
        <v>42338</v>
      </c>
      <c r="B101">
        <v>17319786</v>
      </c>
      <c r="C101">
        <v>9202743</v>
      </c>
      <c r="D101">
        <v>0</v>
      </c>
      <c r="E101">
        <v>10902807</v>
      </c>
      <c r="F101">
        <v>52341</v>
      </c>
      <c r="G101">
        <v>203447</v>
      </c>
      <c r="H101">
        <v>73236</v>
      </c>
      <c r="I101">
        <v>0</v>
      </c>
      <c r="J101">
        <v>21576784</v>
      </c>
      <c r="K101">
        <v>0</v>
      </c>
      <c r="L101">
        <v>214</v>
      </c>
      <c r="M101">
        <v>221</v>
      </c>
      <c r="N101">
        <v>0</v>
      </c>
      <c r="O101">
        <v>436</v>
      </c>
      <c r="P101">
        <v>660</v>
      </c>
      <c r="Q101">
        <v>2853</v>
      </c>
      <c r="R101">
        <v>1397</v>
      </c>
      <c r="S101">
        <v>0</v>
      </c>
      <c r="T101">
        <v>502</v>
      </c>
      <c r="U101">
        <v>0</v>
      </c>
      <c r="V101">
        <f>B101*'Side Results1'!B$24</f>
        <v>4744.310698658298</v>
      </c>
      <c r="W101">
        <f>C101*'Side Results1'!C$24</f>
        <v>2520.8551694520224</v>
      </c>
      <c r="X101">
        <f>D101*'Side Results1'!D$24</f>
        <v>0</v>
      </c>
      <c r="Y101">
        <f>E101*'Side Results1'!E$24</f>
        <v>2986.5440540377685</v>
      </c>
      <c r="Z101">
        <f>F101*'Side Results2'!B$23</f>
        <v>2825.1100309438857</v>
      </c>
      <c r="AA101">
        <f>G101*'Side Results2'!C$23</f>
        <v>10972.382010944048</v>
      </c>
      <c r="AB101">
        <f>H101*'Side Results2'!D$23</f>
        <v>3935.3159269311473</v>
      </c>
      <c r="AC101">
        <f>S101*'Side Results3 '!B$23</f>
        <v>0</v>
      </c>
      <c r="AD101">
        <f>T101*'Side Results3 '!C$23</f>
        <v>0.15398233338803383</v>
      </c>
      <c r="AE101">
        <f>U101*'Side Results3 '!D$23</f>
        <v>0</v>
      </c>
    </row>
    <row r="102" spans="1:31">
      <c r="A102" s="1">
        <v>42345</v>
      </c>
      <c r="B102">
        <v>23974654</v>
      </c>
      <c r="C102">
        <v>4569398</v>
      </c>
      <c r="D102">
        <v>5982598</v>
      </c>
      <c r="E102">
        <v>10396476</v>
      </c>
      <c r="F102">
        <v>175352</v>
      </c>
      <c r="G102">
        <v>180554</v>
      </c>
      <c r="H102">
        <v>51990</v>
      </c>
      <c r="I102">
        <v>0</v>
      </c>
      <c r="J102">
        <v>33814516</v>
      </c>
      <c r="K102">
        <v>0</v>
      </c>
      <c r="L102">
        <v>346</v>
      </c>
      <c r="M102">
        <v>110</v>
      </c>
      <c r="N102">
        <v>173</v>
      </c>
      <c r="O102">
        <v>416</v>
      </c>
      <c r="P102">
        <v>2356</v>
      </c>
      <c r="Q102">
        <v>2681</v>
      </c>
      <c r="R102">
        <v>1050</v>
      </c>
      <c r="S102">
        <v>0</v>
      </c>
      <c r="T102">
        <v>787</v>
      </c>
      <c r="U102">
        <v>0</v>
      </c>
      <c r="V102">
        <f>B102*'Side Results1'!B$24</f>
        <v>6567.2409271587403</v>
      </c>
      <c r="W102">
        <f>C102*'Side Results1'!C$24</f>
        <v>1251.6692653031528</v>
      </c>
      <c r="X102">
        <f>D102*'Side Results1'!D$24</f>
        <v>1638.7791221653511</v>
      </c>
      <c r="Y102">
        <f>E102*'Side Results1'!E$24</f>
        <v>2847.8476763595249</v>
      </c>
      <c r="Z102">
        <f>F102*'Side Results2'!B$23</f>
        <v>9464.6394632519878</v>
      </c>
      <c r="AA102">
        <f>G102*'Side Results2'!C$23</f>
        <v>9737.7079121539846</v>
      </c>
      <c r="AB102">
        <f>H102*'Side Results2'!D$23</f>
        <v>2793.6680736407006</v>
      </c>
      <c r="AC102">
        <f>S102*'Side Results3 '!B$23</f>
        <v>0</v>
      </c>
      <c r="AD102">
        <f>T102*'Side Results3 '!C$23</f>
        <v>0.24140258242307294</v>
      </c>
      <c r="AE102">
        <f>U102*'Side Results3 '!D$23</f>
        <v>0</v>
      </c>
    </row>
    <row r="103" spans="1:31">
      <c r="A103" s="1">
        <v>42352</v>
      </c>
      <c r="B103">
        <v>21340650</v>
      </c>
      <c r="C103">
        <v>0</v>
      </c>
      <c r="D103">
        <v>8222042</v>
      </c>
      <c r="E103">
        <v>9461980</v>
      </c>
      <c r="F103">
        <v>92061</v>
      </c>
      <c r="G103">
        <v>191065</v>
      </c>
      <c r="H103">
        <v>26591</v>
      </c>
      <c r="I103">
        <v>0</v>
      </c>
      <c r="J103">
        <v>30636389</v>
      </c>
      <c r="K103">
        <v>0</v>
      </c>
      <c r="L103">
        <v>292</v>
      </c>
      <c r="M103">
        <v>0</v>
      </c>
      <c r="N103">
        <v>238</v>
      </c>
      <c r="O103">
        <v>378</v>
      </c>
      <c r="P103">
        <v>1232</v>
      </c>
      <c r="Q103">
        <v>2851</v>
      </c>
      <c r="R103">
        <v>539</v>
      </c>
      <c r="S103">
        <v>0</v>
      </c>
      <c r="T103">
        <v>713</v>
      </c>
      <c r="U103">
        <v>0</v>
      </c>
      <c r="V103">
        <f>B103*'Side Results1'!B$24</f>
        <v>5845.723157972172</v>
      </c>
      <c r="W103">
        <f>C103*'Side Results1'!C$24</f>
        <v>0</v>
      </c>
      <c r="X103">
        <f>D103*'Side Results1'!D$24</f>
        <v>2252.2173094643244</v>
      </c>
      <c r="Y103">
        <f>E103*'Side Results1'!E$24</f>
        <v>2591.8664898336992</v>
      </c>
      <c r="Z103">
        <f>F103*'Side Results2'!B$23</f>
        <v>4969.0004883117454</v>
      </c>
      <c r="AA103">
        <f>G103*'Side Results2'!C$23</f>
        <v>10304.59121501435</v>
      </c>
      <c r="AB103">
        <f>H103*'Side Results2'!D$23</f>
        <v>1428.8599297207129</v>
      </c>
      <c r="AC103">
        <f>S103*'Side Results3 '!B$23</f>
        <v>0</v>
      </c>
      <c r="AD103">
        <f>T103*'Side Results3 '!C$23</f>
        <v>0.218703991445554</v>
      </c>
      <c r="AE103">
        <f>U103*'Side Results3 '!D$23</f>
        <v>0</v>
      </c>
    </row>
    <row r="104" spans="1:31">
      <c r="A104" s="1">
        <v>42359</v>
      </c>
      <c r="B104">
        <v>13278401</v>
      </c>
      <c r="C104">
        <v>5771628</v>
      </c>
      <c r="D104">
        <v>5872471</v>
      </c>
      <c r="E104">
        <v>15714147</v>
      </c>
      <c r="F104">
        <v>113381</v>
      </c>
      <c r="G104">
        <v>185771</v>
      </c>
      <c r="H104">
        <v>25248</v>
      </c>
      <c r="I104">
        <v>0</v>
      </c>
      <c r="J104">
        <v>32611539</v>
      </c>
      <c r="K104">
        <v>0</v>
      </c>
      <c r="L104">
        <v>101</v>
      </c>
      <c r="M104">
        <v>98</v>
      </c>
      <c r="N104">
        <v>117</v>
      </c>
      <c r="O104">
        <v>629</v>
      </c>
      <c r="P104">
        <v>1547</v>
      </c>
      <c r="Q104">
        <v>2778</v>
      </c>
      <c r="R104">
        <v>516</v>
      </c>
      <c r="S104">
        <v>0</v>
      </c>
      <c r="T104">
        <v>759</v>
      </c>
      <c r="U104">
        <v>0</v>
      </c>
      <c r="V104">
        <f>B104*'Side Results1'!B$24</f>
        <v>3637.2770382598865</v>
      </c>
      <c r="W104">
        <f>C104*'Side Results1'!C$24</f>
        <v>1580.9893072048233</v>
      </c>
      <c r="X104">
        <f>D104*'Side Results1'!D$24</f>
        <v>1608.6126579659008</v>
      </c>
      <c r="Y104">
        <f>E104*'Side Results1'!E$24</f>
        <v>4304.4871185122729</v>
      </c>
      <c r="Z104">
        <f>F104*'Side Results2'!B$23</f>
        <v>6119.7493440791868</v>
      </c>
      <c r="AA104">
        <f>G104*'Side Results2'!C$23</f>
        <v>10019.073166746557</v>
      </c>
      <c r="AB104">
        <f>H104*'Side Results2'!D$23</f>
        <v>1356.6942012556337</v>
      </c>
      <c r="AC104">
        <f>S104*'Side Results3 '!B$23</f>
        <v>0</v>
      </c>
      <c r="AD104">
        <f>T104*'Side Results3 '!C$23</f>
        <v>0.23281392637752524</v>
      </c>
      <c r="AE104">
        <f>U104*'Side Results3 '!D$23</f>
        <v>0</v>
      </c>
    </row>
    <row r="105" spans="1:31">
      <c r="A105" s="1">
        <v>42366</v>
      </c>
      <c r="B105">
        <v>11896590</v>
      </c>
      <c r="C105">
        <v>14908703</v>
      </c>
      <c r="D105">
        <v>0</v>
      </c>
      <c r="E105">
        <v>13086620</v>
      </c>
      <c r="F105">
        <v>36235</v>
      </c>
      <c r="G105">
        <v>180857</v>
      </c>
      <c r="H105">
        <v>57632</v>
      </c>
      <c r="I105">
        <v>0</v>
      </c>
      <c r="J105">
        <v>21045398</v>
      </c>
      <c r="K105">
        <v>0</v>
      </c>
      <c r="L105">
        <v>122</v>
      </c>
      <c r="M105">
        <v>283</v>
      </c>
      <c r="N105">
        <v>0</v>
      </c>
      <c r="O105">
        <v>523</v>
      </c>
      <c r="P105">
        <v>472</v>
      </c>
      <c r="Q105">
        <v>2525</v>
      </c>
      <c r="R105">
        <v>1102</v>
      </c>
      <c r="S105">
        <v>0</v>
      </c>
      <c r="T105">
        <v>490</v>
      </c>
      <c r="U105">
        <v>0</v>
      </c>
      <c r="V105">
        <f>B105*'Side Results1'!B$24</f>
        <v>3258.7653920522648</v>
      </c>
      <c r="W105">
        <f>C105*'Side Results1'!C$24</f>
        <v>4083.8564140468634</v>
      </c>
      <c r="X105">
        <f>D105*'Side Results1'!D$24</f>
        <v>0</v>
      </c>
      <c r="Y105">
        <f>E105*'Side Results1'!E$24</f>
        <v>3584.7435571822689</v>
      </c>
      <c r="Z105">
        <f>F105*'Side Results2'!B$23</f>
        <v>1955.7872790212587</v>
      </c>
      <c r="AA105">
        <f>G105*'Side Results2'!C$23</f>
        <v>9754.0494249279054</v>
      </c>
      <c r="AB105">
        <f>H105*'Side Results2'!D$23</f>
        <v>3096.8393618015166</v>
      </c>
      <c r="AC105">
        <f>S105*'Side Results3 '!B$23</f>
        <v>0</v>
      </c>
      <c r="AD105">
        <f>T105*'Side Results3 '!C$23</f>
        <v>0.1503014807970848</v>
      </c>
      <c r="AE105">
        <f>U105*'Side Results3 '!D$23</f>
        <v>0</v>
      </c>
    </row>
    <row r="106" spans="1:31">
      <c r="A106" s="1">
        <v>42373</v>
      </c>
      <c r="B106">
        <v>22299033</v>
      </c>
      <c r="C106">
        <v>1697908</v>
      </c>
      <c r="D106">
        <v>19555385</v>
      </c>
      <c r="E106">
        <v>0</v>
      </c>
      <c r="F106">
        <v>57530</v>
      </c>
      <c r="G106">
        <v>182053</v>
      </c>
      <c r="H106">
        <v>85446</v>
      </c>
      <c r="I106">
        <v>13399469</v>
      </c>
      <c r="J106">
        <v>0</v>
      </c>
      <c r="K106">
        <v>0</v>
      </c>
      <c r="L106">
        <v>184</v>
      </c>
      <c r="M106">
        <v>32</v>
      </c>
      <c r="N106">
        <v>469</v>
      </c>
      <c r="O106">
        <v>0</v>
      </c>
      <c r="P106">
        <v>378</v>
      </c>
      <c r="Q106">
        <v>1401</v>
      </c>
      <c r="R106">
        <v>884</v>
      </c>
      <c r="S106">
        <v>211</v>
      </c>
      <c r="T106">
        <v>0</v>
      </c>
      <c r="U106">
        <v>0</v>
      </c>
      <c r="V106">
        <f>B106*'Side Results1'!B$24</f>
        <v>6108.2475748623247</v>
      </c>
      <c r="W106">
        <f>C106*'Side Results1'!C$24</f>
        <v>465.09830373986802</v>
      </c>
      <c r="X106">
        <f>D106*'Side Results1'!D$24</f>
        <v>5356.6956469255456</v>
      </c>
      <c r="Y106">
        <f>E106*'Side Results1'!E$24</f>
        <v>0</v>
      </c>
      <c r="Z106">
        <f>F106*'Side Results2'!B$23</f>
        <v>3105.1867576126124</v>
      </c>
      <c r="AA106">
        <f>G106*'Side Results2'!C$23</f>
        <v>9818.5525578573124</v>
      </c>
      <c r="AB106">
        <f>H106*'Side Results2'!D$23</f>
        <v>4591.416853631531</v>
      </c>
      <c r="AC106">
        <f>S106*'Side Results3 '!B$23</f>
        <v>7.6527932988162919E-2</v>
      </c>
      <c r="AD106">
        <f>T106*'Side Results3 '!C$23</f>
        <v>0</v>
      </c>
      <c r="AE106">
        <f>U106*'Side Results3 '!D$23</f>
        <v>0</v>
      </c>
    </row>
    <row r="107" spans="1:31">
      <c r="A107" s="1">
        <v>42380</v>
      </c>
      <c r="B107">
        <v>17715708</v>
      </c>
      <c r="C107">
        <v>0</v>
      </c>
      <c r="D107">
        <v>18763761</v>
      </c>
      <c r="E107">
        <v>0</v>
      </c>
      <c r="F107">
        <v>72922</v>
      </c>
      <c r="G107">
        <v>192899</v>
      </c>
      <c r="H107">
        <v>62869</v>
      </c>
      <c r="I107">
        <v>16880252</v>
      </c>
      <c r="J107">
        <v>0</v>
      </c>
      <c r="K107">
        <v>0</v>
      </c>
      <c r="L107">
        <v>124</v>
      </c>
      <c r="M107">
        <v>0</v>
      </c>
      <c r="N107">
        <v>450</v>
      </c>
      <c r="O107">
        <v>0</v>
      </c>
      <c r="P107">
        <v>516</v>
      </c>
      <c r="Q107">
        <v>1508</v>
      </c>
      <c r="R107">
        <v>669</v>
      </c>
      <c r="S107">
        <v>265</v>
      </c>
      <c r="T107">
        <v>0</v>
      </c>
      <c r="U107">
        <v>0</v>
      </c>
      <c r="V107">
        <f>B107*'Side Results1'!B$24</f>
        <v>4852.7633654772872</v>
      </c>
      <c r="W107">
        <f>C107*'Side Results1'!C$24</f>
        <v>0</v>
      </c>
      <c r="X107">
        <f>D107*'Side Results1'!D$24</f>
        <v>5139.8505766391872</v>
      </c>
      <c r="Y107">
        <f>E107*'Side Results1'!E$24</f>
        <v>0</v>
      </c>
      <c r="Z107">
        <f>F107*'Side Results2'!B$23</f>
        <v>3935.9712973861797</v>
      </c>
      <c r="AA107">
        <f>G107*'Side Results2'!C$23</f>
        <v>10403.503209824161</v>
      </c>
      <c r="AB107">
        <f>H107*'Side Results2'!D$23</f>
        <v>3378.2480885115829</v>
      </c>
      <c r="AC107">
        <f>S107*'Side Results3 '!B$23</f>
        <v>9.611328076712404E-2</v>
      </c>
      <c r="AD107">
        <f>T107*'Side Results3 '!C$23</f>
        <v>0</v>
      </c>
      <c r="AE107">
        <f>U107*'Side Results3 '!D$23</f>
        <v>0</v>
      </c>
    </row>
    <row r="108" spans="1:31">
      <c r="A108" s="1">
        <v>42387</v>
      </c>
      <c r="B108">
        <v>17297894</v>
      </c>
      <c r="C108">
        <v>10057200</v>
      </c>
      <c r="D108">
        <v>13233531</v>
      </c>
      <c r="E108">
        <v>0</v>
      </c>
      <c r="F108">
        <v>91926</v>
      </c>
      <c r="G108">
        <v>160659</v>
      </c>
      <c r="H108">
        <v>94047</v>
      </c>
      <c r="I108">
        <v>16459590</v>
      </c>
      <c r="J108">
        <v>0</v>
      </c>
      <c r="K108">
        <v>0</v>
      </c>
      <c r="L108">
        <v>129</v>
      </c>
      <c r="M108">
        <v>191</v>
      </c>
      <c r="N108">
        <v>318</v>
      </c>
      <c r="O108">
        <v>0</v>
      </c>
      <c r="P108">
        <v>630</v>
      </c>
      <c r="Q108">
        <v>1232</v>
      </c>
      <c r="R108">
        <v>978</v>
      </c>
      <c r="S108">
        <v>259</v>
      </c>
      <c r="T108">
        <v>0</v>
      </c>
      <c r="U108">
        <v>0</v>
      </c>
      <c r="V108">
        <f>B108*'Side Results1'!B$24</f>
        <v>4738.313947323436</v>
      </c>
      <c r="W108">
        <f>C108*'Side Results1'!C$24</f>
        <v>2754.9117268854384</v>
      </c>
      <c r="X108">
        <f>D108*'Side Results1'!D$24</f>
        <v>3624.9860537726186</v>
      </c>
      <c r="Y108">
        <f>E108*'Side Results1'!E$24</f>
        <v>0</v>
      </c>
      <c r="Z108">
        <f>F108*'Side Results2'!B$23</f>
        <v>4961.7138515608731</v>
      </c>
      <c r="AA108">
        <f>G108*'Side Results2'!C$23</f>
        <v>8664.7231047705773</v>
      </c>
      <c r="AB108">
        <f>H108*'Side Results2'!D$23</f>
        <v>5053.5891771818997</v>
      </c>
      <c r="AC108">
        <f>S108*'Side Results3 '!B$23</f>
        <v>9.3937131013906133E-2</v>
      </c>
      <c r="AD108">
        <f>T108*'Side Results3 '!C$23</f>
        <v>0</v>
      </c>
      <c r="AE108">
        <f>U108*'Side Results3 '!D$23</f>
        <v>0</v>
      </c>
    </row>
    <row r="109" spans="1:31">
      <c r="A109" s="1">
        <v>42394</v>
      </c>
      <c r="B109">
        <v>21566792</v>
      </c>
      <c r="C109">
        <v>6337619</v>
      </c>
      <c r="D109">
        <v>11374646</v>
      </c>
      <c r="E109">
        <v>0</v>
      </c>
      <c r="F109">
        <v>110037</v>
      </c>
      <c r="G109">
        <v>175289</v>
      </c>
      <c r="H109">
        <v>45444</v>
      </c>
      <c r="I109">
        <v>28296837</v>
      </c>
      <c r="J109">
        <v>0</v>
      </c>
      <c r="K109">
        <v>0</v>
      </c>
      <c r="L109">
        <v>225</v>
      </c>
      <c r="M109">
        <v>120</v>
      </c>
      <c r="N109">
        <v>273</v>
      </c>
      <c r="O109">
        <v>0</v>
      </c>
      <c r="P109">
        <v>793</v>
      </c>
      <c r="Q109">
        <v>1419</v>
      </c>
      <c r="R109">
        <v>498</v>
      </c>
      <c r="S109">
        <v>445</v>
      </c>
      <c r="T109">
        <v>0</v>
      </c>
      <c r="U109">
        <v>0</v>
      </c>
      <c r="V109">
        <f>B109*'Side Results1'!B$24</f>
        <v>5907.6689527998906</v>
      </c>
      <c r="W109">
        <f>C109*'Side Results1'!C$24</f>
        <v>1736.028010145166</v>
      </c>
      <c r="X109">
        <f>D109*'Side Results1'!D$24</f>
        <v>3115.792233879265</v>
      </c>
      <c r="Y109">
        <f>E109*'Side Results1'!E$24</f>
        <v>0</v>
      </c>
      <c r="Z109">
        <f>F109*'Side Results2'!B$23</f>
        <v>5939.2566530057193</v>
      </c>
      <c r="AA109">
        <f>G109*'Side Results2'!C$23</f>
        <v>9453.7539030625721</v>
      </c>
      <c r="AB109">
        <f>H109*'Side Results2'!D$23</f>
        <v>2441.9205989330253</v>
      </c>
      <c r="AC109">
        <f>S109*'Side Results3 '!B$23</f>
        <v>0.16139777336366112</v>
      </c>
      <c r="AD109">
        <f>T109*'Side Results3 '!C$23</f>
        <v>0</v>
      </c>
      <c r="AE109">
        <f>U109*'Side Results3 '!D$23</f>
        <v>0</v>
      </c>
    </row>
    <row r="110" spans="1:31">
      <c r="A110" s="1">
        <v>42401</v>
      </c>
      <c r="B110">
        <v>18079513</v>
      </c>
      <c r="C110">
        <v>9308049</v>
      </c>
      <c r="D110">
        <v>6333351</v>
      </c>
      <c r="E110">
        <v>0</v>
      </c>
      <c r="F110">
        <v>55197</v>
      </c>
      <c r="G110">
        <v>243487</v>
      </c>
      <c r="H110">
        <v>74693</v>
      </c>
      <c r="I110">
        <v>23602033</v>
      </c>
      <c r="J110">
        <v>0</v>
      </c>
      <c r="K110">
        <v>0</v>
      </c>
      <c r="L110">
        <v>242</v>
      </c>
      <c r="M110">
        <v>177</v>
      </c>
      <c r="N110">
        <v>152</v>
      </c>
      <c r="O110">
        <v>0</v>
      </c>
      <c r="P110">
        <v>486</v>
      </c>
      <c r="Q110">
        <v>2244</v>
      </c>
      <c r="R110">
        <v>947</v>
      </c>
      <c r="S110">
        <v>400</v>
      </c>
      <c r="T110">
        <v>0</v>
      </c>
      <c r="U110">
        <v>0</v>
      </c>
      <c r="V110">
        <f>B110*'Side Results1'!B$24</f>
        <v>4952.4184047327017</v>
      </c>
      <c r="W110">
        <f>C110*'Side Results1'!C$24</f>
        <v>2549.7010444780135</v>
      </c>
      <c r="X110">
        <f>D110*'Side Results1'!D$24</f>
        <v>1734.8589011237341</v>
      </c>
      <c r="Y110">
        <f>E110*'Side Results1'!E$24</f>
        <v>0</v>
      </c>
      <c r="Z110">
        <f>F110*'Side Results2'!B$23</f>
        <v>2979.2628795401247</v>
      </c>
      <c r="AA110">
        <f>G110*'Side Results2'!C$23</f>
        <v>13131.83472205898</v>
      </c>
      <c r="AB110">
        <f>H110*'Side Results2'!D$23</f>
        <v>4013.6074134342148</v>
      </c>
      <c r="AC110">
        <f>S110*'Side Results3 '!B$23</f>
        <v>0.14507665021452684</v>
      </c>
      <c r="AD110">
        <f>T110*'Side Results3 '!C$23</f>
        <v>0</v>
      </c>
      <c r="AE110">
        <f>U110*'Side Results3 '!D$23</f>
        <v>0</v>
      </c>
    </row>
    <row r="111" spans="1:31">
      <c r="A111" s="1">
        <v>42408</v>
      </c>
      <c r="B111">
        <v>21850563</v>
      </c>
      <c r="C111">
        <v>3744900</v>
      </c>
      <c r="D111">
        <v>9058199</v>
      </c>
      <c r="E111">
        <v>0</v>
      </c>
      <c r="F111">
        <v>109683</v>
      </c>
      <c r="G111">
        <v>205716</v>
      </c>
      <c r="H111">
        <v>72213</v>
      </c>
      <c r="I111">
        <v>21197341</v>
      </c>
      <c r="J111">
        <v>0</v>
      </c>
      <c r="K111">
        <v>0</v>
      </c>
      <c r="L111">
        <v>299</v>
      </c>
      <c r="M111">
        <v>71</v>
      </c>
      <c r="N111">
        <v>217</v>
      </c>
      <c r="O111">
        <v>0</v>
      </c>
      <c r="P111">
        <v>930</v>
      </c>
      <c r="Q111">
        <v>1956</v>
      </c>
      <c r="R111">
        <v>931</v>
      </c>
      <c r="S111">
        <v>359</v>
      </c>
      <c r="T111">
        <v>0</v>
      </c>
      <c r="U111">
        <v>0</v>
      </c>
      <c r="V111">
        <f>B111*'Side Results1'!B$24</f>
        <v>5985.4007325845232</v>
      </c>
      <c r="W111">
        <f>C111*'Side Results1'!C$24</f>
        <v>1025.819206738782</v>
      </c>
      <c r="X111">
        <f>D111*'Side Results1'!D$24</f>
        <v>2481.2610517402409</v>
      </c>
      <c r="Y111">
        <f>E111*'Side Results1'!E$24</f>
        <v>0</v>
      </c>
      <c r="Z111">
        <f>F111*'Side Results2'!B$23</f>
        <v>5920.14947219232</v>
      </c>
      <c r="AA111">
        <f>G111*'Side Results2'!C$23</f>
        <v>11094.754593399586</v>
      </c>
      <c r="AB111">
        <f>H111*'Side Results2'!D$23</f>
        <v>3880.3453087481421</v>
      </c>
      <c r="AC111">
        <f>S111*'Side Results3 '!B$23</f>
        <v>0.13020629356753785</v>
      </c>
      <c r="AD111">
        <f>T111*'Side Results3 '!C$23</f>
        <v>0</v>
      </c>
      <c r="AE111">
        <f>U111*'Side Results3 '!D$23</f>
        <v>0</v>
      </c>
    </row>
    <row r="112" spans="1:31">
      <c r="A112" s="1">
        <v>42415</v>
      </c>
      <c r="B112">
        <v>17952766</v>
      </c>
      <c r="C112">
        <v>6119266</v>
      </c>
      <c r="D112">
        <v>11378841</v>
      </c>
      <c r="E112">
        <v>0</v>
      </c>
      <c r="F112">
        <v>79145</v>
      </c>
      <c r="G112">
        <v>194056</v>
      </c>
      <c r="H112">
        <v>81234</v>
      </c>
      <c r="I112">
        <v>19961602</v>
      </c>
      <c r="J112">
        <v>0</v>
      </c>
      <c r="K112">
        <v>1890144</v>
      </c>
      <c r="L112">
        <v>212</v>
      </c>
      <c r="M112">
        <v>116</v>
      </c>
      <c r="N112">
        <v>273</v>
      </c>
      <c r="O112">
        <v>0</v>
      </c>
      <c r="P112">
        <v>670</v>
      </c>
      <c r="Q112">
        <v>1794</v>
      </c>
      <c r="R112">
        <v>1026</v>
      </c>
      <c r="S112">
        <v>332</v>
      </c>
      <c r="T112">
        <v>0</v>
      </c>
      <c r="U112">
        <v>38</v>
      </c>
      <c r="V112">
        <f>B112*'Side Results1'!B$24</f>
        <v>4917.6993182426704</v>
      </c>
      <c r="W112">
        <f>C112*'Side Results1'!C$24</f>
        <v>1676.2158118891291</v>
      </c>
      <c r="X112">
        <f>D112*'Side Results1'!D$24</f>
        <v>3116.9413464249319</v>
      </c>
      <c r="Y112">
        <f>E112*'Side Results1'!E$24</f>
        <v>0</v>
      </c>
      <c r="Z112">
        <f>F112*'Side Results2'!B$23</f>
        <v>4271.858264057887</v>
      </c>
      <c r="AA112">
        <f>G112*'Side Results2'!C$23</f>
        <v>10465.90297972326</v>
      </c>
      <c r="AB112">
        <f>H112*'Side Results2'!D$23</f>
        <v>4365.0862145437322</v>
      </c>
      <c r="AC112">
        <f>S112*'Side Results3 '!B$23</f>
        <v>0.12041361967805729</v>
      </c>
      <c r="AD112">
        <f>T112*'Side Results3 '!C$23</f>
        <v>0</v>
      </c>
      <c r="AE112">
        <f>U112*'Side Results3 '!D$23</f>
        <v>1.1898981734232558E-2</v>
      </c>
    </row>
    <row r="113" spans="1:31">
      <c r="A113" s="1">
        <v>42422</v>
      </c>
      <c r="B113">
        <v>15733123</v>
      </c>
      <c r="C113">
        <v>0</v>
      </c>
      <c r="D113">
        <v>21724536</v>
      </c>
      <c r="E113">
        <v>0</v>
      </c>
      <c r="F113">
        <v>142935</v>
      </c>
      <c r="G113">
        <v>193211</v>
      </c>
      <c r="H113">
        <v>108167</v>
      </c>
      <c r="I113">
        <v>27136804</v>
      </c>
      <c r="J113">
        <v>0</v>
      </c>
      <c r="K113">
        <v>6473453</v>
      </c>
      <c r="L113">
        <v>114</v>
      </c>
      <c r="M113">
        <v>0</v>
      </c>
      <c r="N113">
        <v>521</v>
      </c>
      <c r="O113">
        <v>0</v>
      </c>
      <c r="P113">
        <v>1211</v>
      </c>
      <c r="Q113">
        <v>1793</v>
      </c>
      <c r="R113">
        <v>1371</v>
      </c>
      <c r="S113">
        <v>442</v>
      </c>
      <c r="T113">
        <v>0</v>
      </c>
      <c r="U113">
        <v>127</v>
      </c>
      <c r="V113">
        <f>B113*'Side Results1'!B$24</f>
        <v>4309.6851065138417</v>
      </c>
      <c r="W113">
        <f>C113*'Side Results1'!C$24</f>
        <v>0</v>
      </c>
      <c r="X113">
        <f>D113*'Side Results1'!D$24</f>
        <v>5950.8788716088848</v>
      </c>
      <c r="Y113">
        <f>E113*'Side Results1'!E$24</f>
        <v>0</v>
      </c>
      <c r="Z113">
        <f>F113*'Side Results2'!B$23</f>
        <v>7714.929066562815</v>
      </c>
      <c r="AA113">
        <f>G113*'Side Results2'!C$23</f>
        <v>10420.330114066614</v>
      </c>
      <c r="AB113">
        <f>H113*'Side Results2'!D$23</f>
        <v>5812.3234183784125</v>
      </c>
      <c r="AC113">
        <f>S113*'Side Results3 '!B$23</f>
        <v>0.16030969848705218</v>
      </c>
      <c r="AD113">
        <f>T113*'Side Results3 '!C$23</f>
        <v>0</v>
      </c>
      <c r="AE113">
        <f>U113*'Side Results3 '!D$23</f>
        <v>3.9767649480198286E-2</v>
      </c>
    </row>
    <row r="114" spans="1:31">
      <c r="A114" s="1">
        <v>42429</v>
      </c>
      <c r="B114">
        <v>20774463</v>
      </c>
      <c r="C114">
        <v>0</v>
      </c>
      <c r="D114">
        <v>19763138</v>
      </c>
      <c r="E114">
        <v>0</v>
      </c>
      <c r="F114">
        <v>27246</v>
      </c>
      <c r="G114">
        <v>309949</v>
      </c>
      <c r="H114">
        <v>121329</v>
      </c>
      <c r="I114">
        <v>35003091</v>
      </c>
      <c r="J114">
        <v>0</v>
      </c>
      <c r="K114">
        <v>3840370</v>
      </c>
      <c r="L114">
        <v>233</v>
      </c>
      <c r="M114">
        <v>0</v>
      </c>
      <c r="N114">
        <v>474</v>
      </c>
      <c r="O114">
        <v>0</v>
      </c>
      <c r="P114">
        <v>297</v>
      </c>
      <c r="Q114">
        <v>3487</v>
      </c>
      <c r="R114">
        <v>1871</v>
      </c>
      <c r="S114">
        <v>599</v>
      </c>
      <c r="T114">
        <v>0</v>
      </c>
      <c r="U114">
        <v>79</v>
      </c>
      <c r="V114">
        <f>B114*'Side Results1'!B$24</f>
        <v>5690.6307658640217</v>
      </c>
      <c r="W114">
        <f>C114*'Side Results1'!C$24</f>
        <v>0</v>
      </c>
      <c r="X114">
        <f>D114*'Side Results1'!D$24</f>
        <v>5413.6042473307907</v>
      </c>
      <c r="Y114">
        <f>E114*'Side Results1'!E$24</f>
        <v>0</v>
      </c>
      <c r="Z114">
        <f>F114*'Side Results2'!B$23</f>
        <v>1470.6052215872282</v>
      </c>
      <c r="AA114">
        <f>G114*'Side Results2'!C$23</f>
        <v>16716.288920014042</v>
      </c>
      <c r="AB114">
        <f>H114*'Side Results2'!D$23</f>
        <v>6519.5797981679661</v>
      </c>
      <c r="AC114">
        <f>S114*'Side Results3 '!B$23</f>
        <v>0.21725228369625396</v>
      </c>
      <c r="AD114">
        <f>T114*'Side Results3 '!C$23</f>
        <v>0</v>
      </c>
      <c r="AE114">
        <f>U114*'Side Results3 '!D$23</f>
        <v>2.4737356763272947E-2</v>
      </c>
    </row>
    <row r="115" spans="1:31">
      <c r="A115" s="1">
        <v>42436</v>
      </c>
      <c r="B115">
        <v>20001797</v>
      </c>
      <c r="C115">
        <v>3768505</v>
      </c>
      <c r="D115">
        <v>17927666</v>
      </c>
      <c r="E115">
        <v>0</v>
      </c>
      <c r="F115">
        <v>45508</v>
      </c>
      <c r="G115">
        <v>196975</v>
      </c>
      <c r="H115">
        <v>59520</v>
      </c>
      <c r="I115">
        <v>34898632</v>
      </c>
      <c r="J115">
        <v>0</v>
      </c>
      <c r="K115">
        <v>0</v>
      </c>
      <c r="L115">
        <v>225</v>
      </c>
      <c r="M115">
        <v>72</v>
      </c>
      <c r="N115">
        <v>430</v>
      </c>
      <c r="O115">
        <v>0</v>
      </c>
      <c r="P115">
        <v>495</v>
      </c>
      <c r="Q115">
        <v>2284</v>
      </c>
      <c r="R115">
        <v>946</v>
      </c>
      <c r="S115">
        <v>609</v>
      </c>
      <c r="T115">
        <v>0</v>
      </c>
      <c r="U115">
        <v>0</v>
      </c>
      <c r="V115">
        <f>B115*'Side Results1'!B$24</f>
        <v>5478.9787529413734</v>
      </c>
      <c r="W115">
        <f>C115*'Side Results1'!C$24</f>
        <v>1032.2851904433051</v>
      </c>
      <c r="X115">
        <f>D115*'Side Results1'!D$24</f>
        <v>4910.8238176714549</v>
      </c>
      <c r="Y115">
        <f>E115*'Side Results1'!E$24</f>
        <v>0</v>
      </c>
      <c r="Z115">
        <f>F115*'Side Results2'!B$23</f>
        <v>2456.2982611756433</v>
      </c>
      <c r="AA115">
        <f>G115*'Side Results2'!C$23</f>
        <v>10623.331612683913</v>
      </c>
      <c r="AB115">
        <f>H115*'Side Results2'!D$23</f>
        <v>3198.2905124657527</v>
      </c>
      <c r="AC115">
        <f>S115*'Side Results3 '!B$23</f>
        <v>0.22087919995161714</v>
      </c>
      <c r="AD115">
        <f>T115*'Side Results3 '!C$23</f>
        <v>0</v>
      </c>
      <c r="AE115">
        <f>U115*'Side Results3 '!D$23</f>
        <v>0</v>
      </c>
    </row>
    <row r="116" spans="1:31">
      <c r="A116" s="1">
        <v>42443</v>
      </c>
      <c r="B116">
        <v>16341051</v>
      </c>
      <c r="C116">
        <v>1121798</v>
      </c>
      <c r="D116">
        <v>21514930</v>
      </c>
      <c r="E116">
        <v>0</v>
      </c>
      <c r="F116">
        <v>49955</v>
      </c>
      <c r="G116">
        <v>184794</v>
      </c>
      <c r="H116">
        <v>85970</v>
      </c>
      <c r="I116">
        <v>22495489</v>
      </c>
      <c r="J116">
        <v>0</v>
      </c>
      <c r="K116">
        <v>0</v>
      </c>
      <c r="L116">
        <v>143</v>
      </c>
      <c r="M116">
        <v>21</v>
      </c>
      <c r="N116">
        <v>516</v>
      </c>
      <c r="O116">
        <v>0</v>
      </c>
      <c r="P116">
        <v>524</v>
      </c>
      <c r="Q116">
        <v>2097</v>
      </c>
      <c r="R116">
        <v>1334</v>
      </c>
      <c r="S116">
        <v>392</v>
      </c>
      <c r="T116">
        <v>0</v>
      </c>
      <c r="U116">
        <v>0</v>
      </c>
      <c r="V116">
        <f>B116*'Side Results1'!B$24</f>
        <v>4476.2113738946246</v>
      </c>
      <c r="W116">
        <f>C116*'Side Results1'!C$24</f>
        <v>307.28776054932098</v>
      </c>
      <c r="X116">
        <f>D116*'Side Results1'!D$24</f>
        <v>5893.462689428402</v>
      </c>
      <c r="Y116">
        <f>E116*'Side Results1'!E$24</f>
        <v>0</v>
      </c>
      <c r="Z116">
        <f>F116*'Side Results2'!B$23</f>
        <v>2696.3254732580926</v>
      </c>
      <c r="AA116">
        <f>G116*'Side Results2'!C$23</f>
        <v>9966.3812262181036</v>
      </c>
      <c r="AB116">
        <f>H116*'Side Results2'!D$23</f>
        <v>4619.5738467184265</v>
      </c>
      <c r="AC116">
        <f>S116*'Side Results3 '!B$23</f>
        <v>0.14217511721023632</v>
      </c>
      <c r="AD116">
        <f>T116*'Side Results3 '!C$23</f>
        <v>0</v>
      </c>
      <c r="AE116">
        <f>U116*'Side Results3 '!D$23</f>
        <v>0</v>
      </c>
    </row>
    <row r="117" spans="1:31">
      <c r="A117" s="1">
        <v>42450</v>
      </c>
      <c r="B117">
        <v>16904489</v>
      </c>
      <c r="C117">
        <v>10727313</v>
      </c>
      <c r="D117">
        <v>14518722</v>
      </c>
      <c r="E117">
        <v>0</v>
      </c>
      <c r="F117">
        <v>119719</v>
      </c>
      <c r="G117">
        <v>153294</v>
      </c>
      <c r="H117">
        <v>112955</v>
      </c>
      <c r="I117">
        <v>24058218</v>
      </c>
      <c r="J117">
        <v>0</v>
      </c>
      <c r="K117">
        <v>0</v>
      </c>
      <c r="L117">
        <v>205</v>
      </c>
      <c r="M117">
        <v>182</v>
      </c>
      <c r="N117">
        <v>348</v>
      </c>
      <c r="O117">
        <v>0</v>
      </c>
      <c r="P117">
        <v>1230</v>
      </c>
      <c r="Q117">
        <v>1768</v>
      </c>
      <c r="R117">
        <v>1762</v>
      </c>
      <c r="S117">
        <v>420</v>
      </c>
      <c r="T117">
        <v>0</v>
      </c>
      <c r="U117">
        <v>0</v>
      </c>
      <c r="V117">
        <f>B117*'Side Results1'!B$24</f>
        <v>4630.5507480318474</v>
      </c>
      <c r="W117">
        <f>C117*'Side Results1'!C$24</f>
        <v>2938.4719784503254</v>
      </c>
      <c r="X117">
        <f>D117*'Side Results1'!D$24</f>
        <v>3977.0311316459456</v>
      </c>
      <c r="Y117">
        <f>E117*'Side Results1'!E$24</f>
        <v>0</v>
      </c>
      <c r="Z117">
        <f>F117*'Side Results2'!B$23</f>
        <v>6461.8434457608964</v>
      </c>
      <c r="AA117">
        <f>G117*'Side Results2'!C$23</f>
        <v>8267.5110863549562</v>
      </c>
      <c r="AB117">
        <f>H117*'Side Results2'!D$23</f>
        <v>6069.6052559739437</v>
      </c>
      <c r="AC117">
        <f>S117*'Side Results3 '!B$23</f>
        <v>0.15233048272525321</v>
      </c>
      <c r="AD117">
        <f>T117*'Side Results3 '!C$23</f>
        <v>0</v>
      </c>
      <c r="AE117">
        <f>U117*'Side Results3 '!D$23</f>
        <v>0</v>
      </c>
    </row>
    <row r="118" spans="1:31">
      <c r="A118" s="1">
        <v>42457</v>
      </c>
      <c r="B118">
        <v>12060333</v>
      </c>
      <c r="C118">
        <v>11631480</v>
      </c>
      <c r="D118">
        <v>11454586</v>
      </c>
      <c r="E118">
        <v>0</v>
      </c>
      <c r="F118">
        <v>148601</v>
      </c>
      <c r="G118">
        <v>247351</v>
      </c>
      <c r="H118">
        <v>34481</v>
      </c>
      <c r="I118">
        <v>15271064</v>
      </c>
      <c r="J118">
        <v>0</v>
      </c>
      <c r="K118">
        <v>0</v>
      </c>
      <c r="L118">
        <v>169</v>
      </c>
      <c r="M118">
        <v>279</v>
      </c>
      <c r="N118">
        <v>332</v>
      </c>
      <c r="O118">
        <v>0</v>
      </c>
      <c r="P118">
        <v>1225</v>
      </c>
      <c r="Q118">
        <v>2209</v>
      </c>
      <c r="R118">
        <v>422</v>
      </c>
      <c r="S118">
        <v>339</v>
      </c>
      <c r="T118">
        <v>0</v>
      </c>
      <c r="U118">
        <v>0</v>
      </c>
      <c r="V118">
        <f>B118*'Side Results1'!B$24</f>
        <v>3303.6185828902117</v>
      </c>
      <c r="W118">
        <f>C118*'Side Results1'!C$24</f>
        <v>3186.1453141066536</v>
      </c>
      <c r="X118">
        <f>D118*'Side Results1'!D$24</f>
        <v>3137.6897444634455</v>
      </c>
      <c r="Y118">
        <f>E118*'Side Results1'!E$24</f>
        <v>0</v>
      </c>
      <c r="Z118">
        <f>F118*'Side Results2'!B$23</f>
        <v>8020.7519097512923</v>
      </c>
      <c r="AA118">
        <f>G118*'Side Results2'!C$23</f>
        <v>13340.229459215527</v>
      </c>
      <c r="AB118">
        <f>H118*'Side Results2'!D$23</f>
        <v>1852.8268676130986</v>
      </c>
      <c r="AC118">
        <f>S118*'Side Results3 '!B$23</f>
        <v>0.12295246105681151</v>
      </c>
      <c r="AD118">
        <f>T118*'Side Results3 '!C$23</f>
        <v>0</v>
      </c>
      <c r="AE118">
        <f>U118*'Side Results3 '!D$23</f>
        <v>0</v>
      </c>
    </row>
    <row r="119" spans="1:31">
      <c r="A119" s="1">
        <v>42464</v>
      </c>
      <c r="B119">
        <v>23070584</v>
      </c>
      <c r="C119">
        <v>4769593</v>
      </c>
      <c r="D119">
        <v>13051815</v>
      </c>
      <c r="E119">
        <v>0</v>
      </c>
      <c r="F119">
        <v>159822</v>
      </c>
      <c r="G119">
        <v>175202</v>
      </c>
      <c r="H119">
        <v>0</v>
      </c>
      <c r="I119">
        <v>20386195</v>
      </c>
      <c r="J119">
        <v>0</v>
      </c>
      <c r="K119">
        <v>5058398</v>
      </c>
      <c r="L119">
        <v>414</v>
      </c>
      <c r="M119">
        <v>114</v>
      </c>
      <c r="N119">
        <v>379</v>
      </c>
      <c r="O119">
        <v>0</v>
      </c>
      <c r="P119">
        <v>1346</v>
      </c>
      <c r="Q119">
        <v>1655</v>
      </c>
      <c r="R119">
        <v>0</v>
      </c>
      <c r="S119">
        <v>435</v>
      </c>
      <c r="T119">
        <v>0</v>
      </c>
      <c r="U119">
        <v>129</v>
      </c>
      <c r="V119">
        <f>B119*'Side Results1'!B$24</f>
        <v>6319.5941621619895</v>
      </c>
      <c r="W119">
        <f>C119*'Side Results1'!C$24</f>
        <v>1306.507545655918</v>
      </c>
      <c r="X119">
        <f>D119*'Side Results1'!D$24</f>
        <v>3575.2096210316258</v>
      </c>
      <c r="Y119">
        <f>E119*'Side Results1'!E$24</f>
        <v>0</v>
      </c>
      <c r="Z119">
        <f>F119*'Side Results2'!B$23</f>
        <v>8626.4063614664174</v>
      </c>
      <c r="AA119">
        <f>G119*'Side Results2'!C$23</f>
        <v>9449.0617855334276</v>
      </c>
      <c r="AB119">
        <f>H119*'Side Results2'!D$23</f>
        <v>0</v>
      </c>
      <c r="AC119">
        <f>S119*'Side Results3 '!B$23</f>
        <v>0.15777085710829794</v>
      </c>
      <c r="AD119">
        <f>T119*'Side Results3 '!C$23</f>
        <v>0</v>
      </c>
      <c r="AE119">
        <f>U119*'Side Results3 '!D$23</f>
        <v>4.0393911676736838E-2</v>
      </c>
    </row>
    <row r="120" spans="1:31">
      <c r="A120" s="1">
        <v>42471</v>
      </c>
      <c r="B120">
        <v>18257343</v>
      </c>
      <c r="C120">
        <v>6604730</v>
      </c>
      <c r="D120">
        <v>9352085</v>
      </c>
      <c r="E120">
        <v>0</v>
      </c>
      <c r="F120">
        <v>157623</v>
      </c>
      <c r="G120">
        <v>161330</v>
      </c>
      <c r="H120">
        <v>0</v>
      </c>
      <c r="I120">
        <v>25336560</v>
      </c>
      <c r="J120">
        <v>0</v>
      </c>
      <c r="K120">
        <v>7409408</v>
      </c>
      <c r="L120">
        <v>329</v>
      </c>
      <c r="M120">
        <v>159</v>
      </c>
      <c r="N120">
        <v>271</v>
      </c>
      <c r="O120">
        <v>0</v>
      </c>
      <c r="P120">
        <v>1361</v>
      </c>
      <c r="Q120">
        <v>1496</v>
      </c>
      <c r="R120">
        <v>0</v>
      </c>
      <c r="S120">
        <v>537</v>
      </c>
      <c r="T120">
        <v>0</v>
      </c>
      <c r="U120">
        <v>189</v>
      </c>
      <c r="V120">
        <f>B120*'Side Results1'!B$24</f>
        <v>5001.1303675446215</v>
      </c>
      <c r="W120">
        <f>C120*'Side Results1'!C$24</f>
        <v>1809.1962106661954</v>
      </c>
      <c r="X120">
        <f>D120*'Side Results1'!D$24</f>
        <v>2561.7635760777757</v>
      </c>
      <c r="Y120">
        <f>E120*'Side Results1'!E$24</f>
        <v>0</v>
      </c>
      <c r="Z120">
        <f>F120*'Side Results2'!B$23</f>
        <v>8507.7151450577585</v>
      </c>
      <c r="AA120">
        <f>G120*'Side Results2'!C$23</f>
        <v>8700.9117353689326</v>
      </c>
      <c r="AB120">
        <f>H120*'Side Results2'!D$23</f>
        <v>0</v>
      </c>
      <c r="AC120">
        <f>S120*'Side Results3 '!B$23</f>
        <v>0.19476540291300229</v>
      </c>
      <c r="AD120">
        <f>T120*'Side Results3 '!C$23</f>
        <v>0</v>
      </c>
      <c r="AE120">
        <f>U120*'Side Results3 '!D$23</f>
        <v>5.9181777572893508E-2</v>
      </c>
    </row>
    <row r="121" spans="1:31">
      <c r="A121" s="1">
        <v>42478</v>
      </c>
      <c r="B121">
        <v>22111818</v>
      </c>
      <c r="C121">
        <v>16496427</v>
      </c>
      <c r="D121">
        <v>45834</v>
      </c>
      <c r="E121">
        <v>0</v>
      </c>
      <c r="F121">
        <v>206789</v>
      </c>
      <c r="G121">
        <v>205493</v>
      </c>
      <c r="H121">
        <v>0</v>
      </c>
      <c r="I121">
        <v>21777086</v>
      </c>
      <c r="J121">
        <v>0</v>
      </c>
      <c r="K121">
        <v>2425748</v>
      </c>
      <c r="L121">
        <v>460</v>
      </c>
      <c r="M121">
        <v>396</v>
      </c>
      <c r="N121">
        <v>1</v>
      </c>
      <c r="O121">
        <v>0</v>
      </c>
      <c r="P121">
        <v>1754</v>
      </c>
      <c r="Q121">
        <v>1939</v>
      </c>
      <c r="R121">
        <v>0</v>
      </c>
      <c r="S121">
        <v>474</v>
      </c>
      <c r="T121">
        <v>0</v>
      </c>
      <c r="U121">
        <v>63</v>
      </c>
      <c r="V121">
        <f>B121*'Side Results1'!B$24</f>
        <v>6056.964832255152</v>
      </c>
      <c r="W121">
        <f>C121*'Side Results1'!C$24</f>
        <v>4518.7726399007252</v>
      </c>
      <c r="X121">
        <f>D121*'Side Results1'!D$24</f>
        <v>12.555047537094538</v>
      </c>
      <c r="Y121">
        <f>E121*'Side Results1'!E$24</f>
        <v>0</v>
      </c>
      <c r="Z121">
        <f>F121*'Side Results2'!B$23</f>
        <v>11161.454274638529</v>
      </c>
      <c r="AA121">
        <f>G121*'Side Results2'!C$23</f>
        <v>11082.727671457063</v>
      </c>
      <c r="AB121">
        <f>H121*'Side Results2'!D$23</f>
        <v>0</v>
      </c>
      <c r="AC121">
        <f>S121*'Side Results3 '!B$23</f>
        <v>0.17191583050421433</v>
      </c>
      <c r="AD121">
        <f>T121*'Side Results3 '!C$23</f>
        <v>0</v>
      </c>
      <c r="AE121">
        <f>U121*'Side Results3 '!D$23</f>
        <v>1.9727259190964502E-2</v>
      </c>
    </row>
    <row r="122" spans="1:31">
      <c r="A122" s="1">
        <v>42485</v>
      </c>
      <c r="B122">
        <v>14189822</v>
      </c>
      <c r="C122">
        <v>26037611</v>
      </c>
      <c r="D122">
        <v>0</v>
      </c>
      <c r="E122">
        <v>0</v>
      </c>
      <c r="F122">
        <v>198230</v>
      </c>
      <c r="G122">
        <v>118054</v>
      </c>
      <c r="H122">
        <v>0</v>
      </c>
      <c r="I122">
        <v>24650429</v>
      </c>
      <c r="J122">
        <v>0</v>
      </c>
      <c r="K122">
        <v>3353393</v>
      </c>
      <c r="L122">
        <v>267</v>
      </c>
      <c r="M122">
        <v>625</v>
      </c>
      <c r="N122">
        <v>0</v>
      </c>
      <c r="O122">
        <v>0</v>
      </c>
      <c r="P122">
        <v>1696</v>
      </c>
      <c r="Q122">
        <v>1137</v>
      </c>
      <c r="R122">
        <v>0</v>
      </c>
      <c r="S122">
        <v>534</v>
      </c>
      <c r="T122">
        <v>0</v>
      </c>
      <c r="U122">
        <v>87</v>
      </c>
      <c r="V122">
        <f>B122*'Side Results1'!B$24</f>
        <v>3886.9374209737284</v>
      </c>
      <c r="W122">
        <f>C122*'Side Results1'!C$24</f>
        <v>7132.335032015003</v>
      </c>
      <c r="X122">
        <f>D122*'Side Results1'!D$24</f>
        <v>0</v>
      </c>
      <c r="Y122">
        <f>E122*'Side Results1'!E$24</f>
        <v>0</v>
      </c>
      <c r="Z122">
        <f>F122*'Side Results2'!B$23</f>
        <v>10699.481504633202</v>
      </c>
      <c r="AA122">
        <f>G122*'Side Results2'!C$23</f>
        <v>6366.9338251239324</v>
      </c>
      <c r="AB122">
        <f>H122*'Side Results2'!D$23</f>
        <v>0</v>
      </c>
      <c r="AC122">
        <f>S122*'Side Results3 '!B$23</f>
        <v>0.19367732803639334</v>
      </c>
      <c r="AD122">
        <f>T122*'Side Results3 '!C$23</f>
        <v>0</v>
      </c>
      <c r="AE122">
        <f>U122*'Side Results3 '!D$23</f>
        <v>2.7242405549427171E-2</v>
      </c>
    </row>
    <row r="123" spans="1:31">
      <c r="A123" s="1">
        <v>42492</v>
      </c>
      <c r="B123">
        <v>14987983</v>
      </c>
      <c r="C123">
        <v>18057264</v>
      </c>
      <c r="D123">
        <v>2796653</v>
      </c>
      <c r="E123">
        <v>0</v>
      </c>
      <c r="F123">
        <v>150892</v>
      </c>
      <c r="G123">
        <v>216647</v>
      </c>
      <c r="H123">
        <v>0</v>
      </c>
      <c r="I123">
        <v>29916164</v>
      </c>
      <c r="J123">
        <v>0</v>
      </c>
      <c r="K123">
        <v>3564770</v>
      </c>
      <c r="L123">
        <v>396</v>
      </c>
      <c r="M123">
        <v>433</v>
      </c>
      <c r="N123">
        <v>81</v>
      </c>
      <c r="O123">
        <v>0</v>
      </c>
      <c r="P123">
        <v>1670</v>
      </c>
      <c r="Q123">
        <v>2614</v>
      </c>
      <c r="R123">
        <v>0</v>
      </c>
      <c r="S123">
        <v>744</v>
      </c>
      <c r="T123">
        <v>0</v>
      </c>
      <c r="U123">
        <v>106</v>
      </c>
      <c r="V123">
        <f>B123*'Side Results1'!B$24</f>
        <v>4105.5731345761833</v>
      </c>
      <c r="W123">
        <f>C123*'Side Results1'!C$24</f>
        <v>4946.3238624136202</v>
      </c>
      <c r="X123">
        <f>D123*'Side Results1'!D$24</f>
        <v>766.07128681236748</v>
      </c>
      <c r="Y123">
        <f>E123*'Side Results1'!E$24</f>
        <v>0</v>
      </c>
      <c r="Z123">
        <f>F123*'Side Results2'!B$23</f>
        <v>8144.4088341679526</v>
      </c>
      <c r="AA123">
        <f>G123*'Side Results2'!C$23</f>
        <v>11684.289498124796</v>
      </c>
      <c r="AB123">
        <f>H123*'Side Results2'!D$23</f>
        <v>0</v>
      </c>
      <c r="AC123">
        <f>S123*'Side Results3 '!B$23</f>
        <v>0.26984256939901996</v>
      </c>
      <c r="AD123">
        <f>T123*'Side Results3 '!C$23</f>
        <v>0</v>
      </c>
      <c r="AE123">
        <f>U123*'Side Results3 '!D$23</f>
        <v>3.3191896416543451E-2</v>
      </c>
    </row>
    <row r="124" spans="1:31">
      <c r="A124" s="1">
        <v>42499</v>
      </c>
      <c r="B124">
        <v>23983970</v>
      </c>
      <c r="C124">
        <v>13954303</v>
      </c>
      <c r="D124">
        <v>5958544</v>
      </c>
      <c r="E124">
        <v>0</v>
      </c>
      <c r="F124">
        <v>178181</v>
      </c>
      <c r="G124">
        <v>155600</v>
      </c>
      <c r="H124">
        <v>0</v>
      </c>
      <c r="I124">
        <v>32242468</v>
      </c>
      <c r="J124">
        <v>0</v>
      </c>
      <c r="K124">
        <v>3647865</v>
      </c>
      <c r="L124">
        <v>607</v>
      </c>
      <c r="M124">
        <v>335</v>
      </c>
      <c r="N124">
        <v>173</v>
      </c>
      <c r="O124">
        <v>0</v>
      </c>
      <c r="P124">
        <v>1967</v>
      </c>
      <c r="Q124">
        <v>1924</v>
      </c>
      <c r="R124">
        <v>0</v>
      </c>
      <c r="S124">
        <v>802</v>
      </c>
      <c r="T124">
        <v>0</v>
      </c>
      <c r="U124">
        <v>109</v>
      </c>
      <c r="V124">
        <f>B124*'Side Results1'!B$24</f>
        <v>6569.7928061755301</v>
      </c>
      <c r="W124">
        <f>C124*'Side Results1'!C$24</f>
        <v>3822.4230377453619</v>
      </c>
      <c r="X124">
        <f>D124*'Side Results1'!D$24</f>
        <v>1632.1901464386576</v>
      </c>
      <c r="Y124">
        <f>E124*'Side Results1'!E$24</f>
        <v>0</v>
      </c>
      <c r="Z124">
        <f>F124*'Side Results2'!B$23</f>
        <v>9617.3349844980512</v>
      </c>
      <c r="AA124">
        <f>G124*'Side Results2'!C$23</f>
        <v>8391.8791670700175</v>
      </c>
      <c r="AB124">
        <f>H124*'Side Results2'!D$23</f>
        <v>0</v>
      </c>
      <c r="AC124">
        <f>S124*'Side Results3 '!B$23</f>
        <v>0.29087868368012632</v>
      </c>
      <c r="AD124">
        <f>T124*'Side Results3 '!C$23</f>
        <v>0</v>
      </c>
      <c r="AE124">
        <f>U124*'Side Results3 '!D$23</f>
        <v>3.4131289711351286E-2</v>
      </c>
    </row>
    <row r="125" spans="1:31">
      <c r="A125" s="1">
        <v>42506</v>
      </c>
      <c r="B125">
        <v>16258799</v>
      </c>
      <c r="C125">
        <v>17433154</v>
      </c>
      <c r="D125">
        <v>6187081</v>
      </c>
      <c r="E125">
        <v>0</v>
      </c>
      <c r="F125">
        <v>27640</v>
      </c>
      <c r="G125">
        <v>167987</v>
      </c>
      <c r="H125">
        <v>63048</v>
      </c>
      <c r="I125">
        <v>35824137</v>
      </c>
      <c r="J125">
        <v>0</v>
      </c>
      <c r="K125">
        <v>22700062</v>
      </c>
      <c r="L125">
        <v>416</v>
      </c>
      <c r="M125">
        <v>418</v>
      </c>
      <c r="N125">
        <v>179</v>
      </c>
      <c r="O125">
        <v>0</v>
      </c>
      <c r="P125">
        <v>251</v>
      </c>
      <c r="Q125">
        <v>1835</v>
      </c>
      <c r="R125">
        <v>929</v>
      </c>
      <c r="S125">
        <v>844</v>
      </c>
      <c r="T125">
        <v>0</v>
      </c>
      <c r="U125">
        <v>642</v>
      </c>
      <c r="V125">
        <f>B125*'Side Results1'!B$24</f>
        <v>4453.6805502697807</v>
      </c>
      <c r="W125">
        <f>C125*'Side Results1'!C$24</f>
        <v>4775.3649515968445</v>
      </c>
      <c r="X125">
        <f>D125*'Side Results1'!D$24</f>
        <v>1694.7919900260595</v>
      </c>
      <c r="Y125">
        <f>E125*'Side Results1'!E$24</f>
        <v>0</v>
      </c>
      <c r="Z125">
        <f>F125*'Side Results2'!B$23</f>
        <v>1491.8714058823675</v>
      </c>
      <c r="AA125">
        <f>G125*'Side Results2'!C$23</f>
        <v>9059.9396249266774</v>
      </c>
      <c r="AB125">
        <f>H125*'Side Results2'!D$23</f>
        <v>3387.8666033256181</v>
      </c>
      <c r="AC125">
        <f>S125*'Side Results3 '!B$23</f>
        <v>0.30611173195265168</v>
      </c>
      <c r="AD125">
        <f>T125*'Side Results3 '!C$23</f>
        <v>0</v>
      </c>
      <c r="AE125">
        <f>U125*'Side Results3 '!D$23</f>
        <v>0.20103016508887636</v>
      </c>
    </row>
    <row r="126" spans="1:31">
      <c r="A126" s="1">
        <v>42513</v>
      </c>
      <c r="B126">
        <v>21365947</v>
      </c>
      <c r="C126">
        <v>14368269</v>
      </c>
      <c r="D126">
        <v>3328670</v>
      </c>
      <c r="E126">
        <v>0</v>
      </c>
      <c r="F126">
        <v>133079</v>
      </c>
      <c r="G126">
        <v>118029</v>
      </c>
      <c r="H126">
        <v>7832</v>
      </c>
      <c r="I126">
        <v>19175614</v>
      </c>
      <c r="J126">
        <v>0</v>
      </c>
      <c r="K126">
        <v>0</v>
      </c>
      <c r="L126">
        <v>550</v>
      </c>
      <c r="M126">
        <v>345</v>
      </c>
      <c r="N126">
        <v>97</v>
      </c>
      <c r="O126">
        <v>0</v>
      </c>
      <c r="P126">
        <v>1482</v>
      </c>
      <c r="Q126">
        <v>1407</v>
      </c>
      <c r="R126">
        <v>129</v>
      </c>
      <c r="S126">
        <v>487</v>
      </c>
      <c r="T126">
        <v>0</v>
      </c>
      <c r="U126">
        <v>0</v>
      </c>
      <c r="V126">
        <f>B126*'Side Results1'!B$24</f>
        <v>5852.6526216355196</v>
      </c>
      <c r="W126">
        <f>C126*'Side Results1'!C$24</f>
        <v>3935.8183950945104</v>
      </c>
      <c r="X126">
        <f>D126*'Side Results1'!D$24</f>
        <v>911.80368471659631</v>
      </c>
      <c r="Y126">
        <f>E126*'Side Results1'!E$24</f>
        <v>0</v>
      </c>
      <c r="Z126">
        <f>F126*'Side Results2'!B$23</f>
        <v>7182.9506086620695</v>
      </c>
      <c r="AA126">
        <f>G126*'Side Results2'!C$23</f>
        <v>6365.5855154891206</v>
      </c>
      <c r="AB126">
        <f>H126*'Side Results2'!D$23</f>
        <v>420.85032415375969</v>
      </c>
      <c r="AC126">
        <f>S126*'Side Results3 '!B$23</f>
        <v>0.17663082163618646</v>
      </c>
      <c r="AD126">
        <f>T126*'Side Results3 '!C$23</f>
        <v>0</v>
      </c>
      <c r="AE126">
        <f>U126*'Side Results3 '!D$23</f>
        <v>0</v>
      </c>
    </row>
    <row r="127" spans="1:31">
      <c r="A127" s="1">
        <v>42520</v>
      </c>
      <c r="B127">
        <v>20539338</v>
      </c>
      <c r="C127">
        <v>13443112</v>
      </c>
      <c r="D127">
        <v>6859624</v>
      </c>
      <c r="E127">
        <v>0</v>
      </c>
      <c r="F127">
        <v>45385</v>
      </c>
      <c r="G127">
        <v>223253</v>
      </c>
      <c r="H127">
        <v>139982</v>
      </c>
      <c r="I127">
        <v>13098912</v>
      </c>
      <c r="J127">
        <v>0</v>
      </c>
      <c r="K127">
        <v>0</v>
      </c>
      <c r="L127">
        <v>619</v>
      </c>
      <c r="M127">
        <v>376</v>
      </c>
      <c r="N127">
        <v>220</v>
      </c>
      <c r="O127">
        <v>0</v>
      </c>
      <c r="P127">
        <v>435</v>
      </c>
      <c r="Q127">
        <v>2446</v>
      </c>
      <c r="R127">
        <v>2079</v>
      </c>
      <c r="S127">
        <v>390</v>
      </c>
      <c r="T127">
        <v>0</v>
      </c>
      <c r="U127">
        <v>0</v>
      </c>
      <c r="V127">
        <f>B127*'Side Results1'!B$24</f>
        <v>5626.2243088199202</v>
      </c>
      <c r="W127">
        <f>C127*'Side Results1'!C$24</f>
        <v>3682.3953878449624</v>
      </c>
      <c r="X127">
        <f>D127*'Side Results1'!D$24</f>
        <v>1879.0178777020242</v>
      </c>
      <c r="Y127">
        <f>E127*'Side Results1'!E$24</f>
        <v>0</v>
      </c>
      <c r="Z127">
        <f>F127*'Side Results2'!B$23</f>
        <v>2449.659325469293</v>
      </c>
      <c r="AA127">
        <f>G127*'Side Results2'!C$23</f>
        <v>12040.566836027523</v>
      </c>
      <c r="AB127">
        <f>H127*'Side Results2'!D$23</f>
        <v>7521.8935234539822</v>
      </c>
      <c r="AC127">
        <f>S127*'Side Results3 '!B$23</f>
        <v>0.14144973395916369</v>
      </c>
      <c r="AD127">
        <f>T127*'Side Results3 '!C$23</f>
        <v>0</v>
      </c>
      <c r="AE127">
        <f>U127*'Side Results3 '!D$23</f>
        <v>0</v>
      </c>
    </row>
    <row r="128" spans="1:31">
      <c r="A128" s="1">
        <v>42527</v>
      </c>
      <c r="B128">
        <v>20039601</v>
      </c>
      <c r="C128">
        <v>0</v>
      </c>
      <c r="D128">
        <v>11367382</v>
      </c>
      <c r="E128">
        <v>3698470</v>
      </c>
      <c r="F128">
        <v>150046</v>
      </c>
      <c r="G128">
        <v>135154</v>
      </c>
      <c r="H128">
        <v>56941</v>
      </c>
      <c r="I128">
        <v>0</v>
      </c>
      <c r="J128">
        <v>27891353</v>
      </c>
      <c r="K128">
        <v>0</v>
      </c>
      <c r="L128">
        <v>566</v>
      </c>
      <c r="M128">
        <v>0</v>
      </c>
      <c r="N128">
        <v>330</v>
      </c>
      <c r="O128">
        <v>148</v>
      </c>
      <c r="P128">
        <v>1612</v>
      </c>
      <c r="Q128">
        <v>1618</v>
      </c>
      <c r="R128">
        <v>923</v>
      </c>
      <c r="S128">
        <v>0</v>
      </c>
      <c r="T128">
        <v>830</v>
      </c>
      <c r="U128">
        <v>0</v>
      </c>
      <c r="V128">
        <f>B128*'Side Results1'!B$24</f>
        <v>5489.3341881443303</v>
      </c>
      <c r="W128">
        <f>C128*'Side Results1'!C$24</f>
        <v>0</v>
      </c>
      <c r="X128">
        <f>D128*'Side Results1'!D$24</f>
        <v>3113.8024475784955</v>
      </c>
      <c r="Y128">
        <f>E128*'Side Results1'!E$24</f>
        <v>1013.1009003036618</v>
      </c>
      <c r="Z128">
        <f>F128*'Side Results2'!B$23</f>
        <v>8098.7459105291509</v>
      </c>
      <c r="AA128">
        <f>G128*'Side Results2'!C$23</f>
        <v>7289.1776153353539</v>
      </c>
      <c r="AB128">
        <f>H128*'Side Results2'!D$23</f>
        <v>3059.708670536163</v>
      </c>
      <c r="AC128">
        <f>S128*'Side Results3 '!B$23</f>
        <v>0</v>
      </c>
      <c r="AD128">
        <f>T128*'Side Results3 '!C$23</f>
        <v>0.25459230420730689</v>
      </c>
      <c r="AE128">
        <f>U128*'Side Results3 '!D$23</f>
        <v>0</v>
      </c>
    </row>
    <row r="129" spans="1:31">
      <c r="A129" s="1">
        <v>42534</v>
      </c>
      <c r="B129">
        <v>25421256</v>
      </c>
      <c r="C129">
        <v>2159729</v>
      </c>
      <c r="D129">
        <v>0</v>
      </c>
      <c r="E129">
        <v>8902003</v>
      </c>
      <c r="F129">
        <v>30620</v>
      </c>
      <c r="G129">
        <v>178007</v>
      </c>
      <c r="H129">
        <v>68674</v>
      </c>
      <c r="I129">
        <v>0</v>
      </c>
      <c r="J129">
        <v>27425711</v>
      </c>
      <c r="K129">
        <v>0</v>
      </c>
      <c r="L129">
        <v>677</v>
      </c>
      <c r="M129">
        <v>52</v>
      </c>
      <c r="N129">
        <v>0</v>
      </c>
      <c r="O129">
        <v>356</v>
      </c>
      <c r="P129">
        <v>325</v>
      </c>
      <c r="Q129">
        <v>1988</v>
      </c>
      <c r="R129">
        <v>1053</v>
      </c>
      <c r="S129">
        <v>0</v>
      </c>
      <c r="T129">
        <v>816</v>
      </c>
      <c r="U129">
        <v>0</v>
      </c>
      <c r="V129">
        <f>B129*'Side Results1'!B$24</f>
        <v>6963.5004043428398</v>
      </c>
      <c r="W129">
        <f>C129*'Side Results1'!C$24</f>
        <v>591.60230968804046</v>
      </c>
      <c r="X129">
        <f>D129*'Side Results1'!D$24</f>
        <v>0</v>
      </c>
      <c r="Y129">
        <f>E129*'Side Results1'!E$24</f>
        <v>2438.4751677871923</v>
      </c>
      <c r="Z129">
        <f>F129*'Side Results2'!B$23</f>
        <v>1652.7171652720006</v>
      </c>
      <c r="AA129">
        <f>G129*'Side Results2'!C$23</f>
        <v>9600.3421265593352</v>
      </c>
      <c r="AB129">
        <f>H129*'Side Results2'!D$23</f>
        <v>3690.1781359723304</v>
      </c>
      <c r="AC129">
        <f>S129*'Side Results3 '!B$23</f>
        <v>0</v>
      </c>
      <c r="AD129">
        <f>T129*'Side Results3 '!C$23</f>
        <v>0.25029797618453303</v>
      </c>
      <c r="AE129">
        <f>U129*'Side Results3 '!D$23</f>
        <v>0</v>
      </c>
    </row>
    <row r="130" spans="1:31">
      <c r="A130" s="1">
        <v>42541</v>
      </c>
      <c r="B130">
        <v>14324806</v>
      </c>
      <c r="C130">
        <v>14965329</v>
      </c>
      <c r="D130">
        <v>0</v>
      </c>
      <c r="E130">
        <v>9509842</v>
      </c>
      <c r="F130">
        <v>82282</v>
      </c>
      <c r="G130">
        <v>167286</v>
      </c>
      <c r="H130">
        <v>102333</v>
      </c>
      <c r="I130">
        <v>0</v>
      </c>
      <c r="J130">
        <v>30123036</v>
      </c>
      <c r="K130">
        <v>0</v>
      </c>
      <c r="L130">
        <v>415</v>
      </c>
      <c r="M130">
        <v>359</v>
      </c>
      <c r="N130">
        <v>0</v>
      </c>
      <c r="O130">
        <v>380</v>
      </c>
      <c r="P130">
        <v>852</v>
      </c>
      <c r="Q130">
        <v>1858</v>
      </c>
      <c r="R130">
        <v>1562</v>
      </c>
      <c r="S130">
        <v>0</v>
      </c>
      <c r="T130">
        <v>896</v>
      </c>
      <c r="U130">
        <v>0</v>
      </c>
      <c r="V130">
        <f>B130*'Side Results1'!B$24</f>
        <v>3923.9128221332862</v>
      </c>
      <c r="W130">
        <f>C130*'Side Results1'!C$24</f>
        <v>4099.3676529052545</v>
      </c>
      <c r="X130">
        <f>D130*'Side Results1'!D$24</f>
        <v>0</v>
      </c>
      <c r="Y130">
        <f>E130*'Side Results1'!E$24</f>
        <v>2604.9770559030017</v>
      </c>
      <c r="Z130">
        <f>F130*'Side Results2'!B$23</f>
        <v>4441.178112113349</v>
      </c>
      <c r="AA130">
        <f>G130*'Side Results2'!C$23</f>
        <v>9022.1330227665476</v>
      </c>
      <c r="AB130">
        <f>H130*'Side Results2'!D$23</f>
        <v>5498.8350640483513</v>
      </c>
      <c r="AC130">
        <f>S130*'Side Results3 '!B$23</f>
        <v>0</v>
      </c>
      <c r="AD130">
        <f>T130*'Side Results3 '!C$23</f>
        <v>0.27483699345752649</v>
      </c>
      <c r="AE130">
        <f>U130*'Side Results3 '!D$23</f>
        <v>0</v>
      </c>
    </row>
    <row r="131" spans="1:31">
      <c r="A131" s="1">
        <v>42548</v>
      </c>
      <c r="B131">
        <v>18054990</v>
      </c>
      <c r="C131">
        <v>2600980</v>
      </c>
      <c r="D131">
        <v>10094241</v>
      </c>
      <c r="E131">
        <v>9322285</v>
      </c>
      <c r="F131">
        <v>107713</v>
      </c>
      <c r="G131">
        <v>153821</v>
      </c>
      <c r="H131">
        <v>72815</v>
      </c>
      <c r="I131">
        <v>0</v>
      </c>
      <c r="J131">
        <v>32621900</v>
      </c>
      <c r="K131">
        <v>0</v>
      </c>
      <c r="L131">
        <v>310</v>
      </c>
      <c r="M131">
        <v>62</v>
      </c>
      <c r="N131">
        <v>262</v>
      </c>
      <c r="O131">
        <v>373</v>
      </c>
      <c r="P131">
        <v>882</v>
      </c>
      <c r="Q131">
        <v>1373</v>
      </c>
      <c r="R131">
        <v>889</v>
      </c>
      <c r="S131">
        <v>0</v>
      </c>
      <c r="T131">
        <v>820</v>
      </c>
      <c r="U131">
        <v>0</v>
      </c>
      <c r="V131">
        <f>B131*'Side Results1'!B$24</f>
        <v>4945.7009584973275</v>
      </c>
      <c r="W131">
        <f>C131*'Side Results1'!C$24</f>
        <v>712.47169225972311</v>
      </c>
      <c r="X131">
        <f>D131*'Side Results1'!D$24</f>
        <v>2765.058157828003</v>
      </c>
      <c r="Y131">
        <f>E131*'Side Results1'!E$24</f>
        <v>2553.6006311764922</v>
      </c>
      <c r="Z131">
        <f>F131*'Side Results2'!B$23</f>
        <v>5813.8185507166236</v>
      </c>
      <c r="AA131">
        <f>G131*'Side Results2'!C$23</f>
        <v>8295.9334534567934</v>
      </c>
      <c r="AB131">
        <f>H131*'Side Results2'!D$23</f>
        <v>3912.6936099662935</v>
      </c>
      <c r="AC131">
        <f>S131*'Side Results3 '!B$23</f>
        <v>0</v>
      </c>
      <c r="AD131">
        <f>T131*'Side Results3 '!C$23</f>
        <v>0.25152492704818274</v>
      </c>
      <c r="AE131">
        <f>U131*'Side Results3 '!D$23</f>
        <v>0</v>
      </c>
    </row>
    <row r="132" spans="1:31">
      <c r="A132" s="1">
        <v>42555</v>
      </c>
      <c r="B132">
        <v>19931849</v>
      </c>
      <c r="C132">
        <v>0</v>
      </c>
      <c r="D132">
        <v>5409589</v>
      </c>
      <c r="E132">
        <v>17981986</v>
      </c>
      <c r="F132">
        <v>60339</v>
      </c>
      <c r="G132">
        <v>138887</v>
      </c>
      <c r="H132">
        <v>113341</v>
      </c>
      <c r="I132">
        <v>0</v>
      </c>
      <c r="J132">
        <v>37508892</v>
      </c>
      <c r="K132">
        <v>0</v>
      </c>
      <c r="L132">
        <v>229</v>
      </c>
      <c r="M132">
        <v>0</v>
      </c>
      <c r="N132">
        <v>141</v>
      </c>
      <c r="O132">
        <v>719</v>
      </c>
      <c r="P132">
        <v>456</v>
      </c>
      <c r="Q132">
        <v>1179</v>
      </c>
      <c r="R132">
        <v>1305</v>
      </c>
      <c r="S132">
        <v>0</v>
      </c>
      <c r="T132">
        <v>943</v>
      </c>
      <c r="U132">
        <v>0</v>
      </c>
      <c r="V132">
        <f>B132*'Side Results1'!B$24</f>
        <v>5459.818294218052</v>
      </c>
      <c r="W132">
        <f>C132*'Side Results1'!C$24</f>
        <v>0</v>
      </c>
      <c r="X132">
        <f>D132*'Side Results1'!D$24</f>
        <v>1481.8180183083234</v>
      </c>
      <c r="Y132">
        <f>E132*'Side Results1'!E$24</f>
        <v>4925.7033870351361</v>
      </c>
      <c r="Z132">
        <f>F132*'Side Results2'!B$23</f>
        <v>3256.8027771178067</v>
      </c>
      <c r="AA132">
        <f>G132*'Side Results2'!C$23</f>
        <v>7490.5072100054849</v>
      </c>
      <c r="AB132">
        <f>H132*'Side Results2'!D$23</f>
        <v>6090.3468577516951</v>
      </c>
      <c r="AC132">
        <f>S132*'Side Results3 '!B$23</f>
        <v>0</v>
      </c>
      <c r="AD132">
        <f>T132*'Side Results3 '!C$23</f>
        <v>0.28925366610541015</v>
      </c>
      <c r="AE132">
        <f>U132*'Side Results3 '!D$23</f>
        <v>0</v>
      </c>
    </row>
    <row r="133" spans="1:31">
      <c r="A133" s="1">
        <v>42562</v>
      </c>
      <c r="B133">
        <v>19398342</v>
      </c>
      <c r="C133">
        <v>7394242</v>
      </c>
      <c r="D133">
        <v>2814589</v>
      </c>
      <c r="E133">
        <v>9204121</v>
      </c>
      <c r="F133">
        <v>128312</v>
      </c>
      <c r="G133">
        <v>172322</v>
      </c>
      <c r="H133">
        <v>0</v>
      </c>
      <c r="I133">
        <v>0</v>
      </c>
      <c r="J133">
        <v>39184602</v>
      </c>
      <c r="K133">
        <v>0</v>
      </c>
      <c r="L133">
        <v>349</v>
      </c>
      <c r="M133">
        <v>177</v>
      </c>
      <c r="N133">
        <v>82</v>
      </c>
      <c r="O133">
        <v>368</v>
      </c>
      <c r="P133">
        <v>1153</v>
      </c>
      <c r="Q133">
        <v>1674</v>
      </c>
      <c r="R133">
        <v>0</v>
      </c>
      <c r="S133">
        <v>0</v>
      </c>
      <c r="T133">
        <v>985</v>
      </c>
      <c r="U133">
        <v>0</v>
      </c>
      <c r="V133">
        <f>B133*'Side Results1'!B$24</f>
        <v>5313.6777490687591</v>
      </c>
      <c r="W133">
        <f>C133*'Side Results1'!C$24</f>
        <v>2025.4627527769992</v>
      </c>
      <c r="X133">
        <f>D133*'Side Results1'!D$24</f>
        <v>770.98439351536797</v>
      </c>
      <c r="Y133">
        <f>E133*'Side Results1'!E$24</f>
        <v>2521.2326371726253</v>
      </c>
      <c r="Z133">
        <f>F133*'Side Results2'!B$23</f>
        <v>6925.6513687257002</v>
      </c>
      <c r="AA133">
        <f>G133*'Side Results2'!C$23</f>
        <v>9293.7365156030828</v>
      </c>
      <c r="AB133">
        <f>H133*'Side Results2'!D$23</f>
        <v>0</v>
      </c>
      <c r="AC133">
        <f>S133*'Side Results3 '!B$23</f>
        <v>0</v>
      </c>
      <c r="AD133">
        <f>T133*'Side Results3 '!C$23</f>
        <v>0.3021366501737317</v>
      </c>
      <c r="AE133">
        <f>U133*'Side Results3 '!D$23</f>
        <v>0</v>
      </c>
    </row>
    <row r="134" spans="1:31">
      <c r="A134" s="1">
        <v>42569</v>
      </c>
      <c r="B134">
        <v>25551663</v>
      </c>
      <c r="C134">
        <v>13269112</v>
      </c>
      <c r="D134">
        <v>5984495</v>
      </c>
      <c r="E134">
        <v>0</v>
      </c>
      <c r="F134">
        <v>165163</v>
      </c>
      <c r="G134">
        <v>229752</v>
      </c>
      <c r="H134">
        <v>0</v>
      </c>
      <c r="I134">
        <v>35234853</v>
      </c>
      <c r="J134">
        <v>0</v>
      </c>
      <c r="K134">
        <v>59326</v>
      </c>
      <c r="L134">
        <v>634</v>
      </c>
      <c r="M134">
        <v>318</v>
      </c>
      <c r="N134">
        <v>174</v>
      </c>
      <c r="O134">
        <v>0</v>
      </c>
      <c r="P134">
        <v>1484</v>
      </c>
      <c r="Q134">
        <v>2230</v>
      </c>
      <c r="R134">
        <v>0</v>
      </c>
      <c r="S134">
        <v>885</v>
      </c>
      <c r="T134">
        <v>0</v>
      </c>
      <c r="U134">
        <v>2</v>
      </c>
      <c r="V134">
        <f>B134*'Side Results1'!B$24</f>
        <v>6999.2220538643714</v>
      </c>
      <c r="W134">
        <f>C134*'Side Results1'!C$24</f>
        <v>3634.7325551998856</v>
      </c>
      <c r="X134">
        <f>D134*'Side Results1'!D$24</f>
        <v>1639.2987566109127</v>
      </c>
      <c r="Y134">
        <f>E134*'Side Results1'!E$24</f>
        <v>0</v>
      </c>
      <c r="Z134">
        <f>F134*'Side Results2'!B$23</f>
        <v>8914.687301365755</v>
      </c>
      <c r="AA134">
        <f>G134*'Side Results2'!C$23</f>
        <v>12391.073408693255</v>
      </c>
      <c r="AB134">
        <f>H134*'Side Results2'!D$23</f>
        <v>0</v>
      </c>
      <c r="AC134">
        <f>S134*'Side Results3 '!B$23</f>
        <v>0.32098208859964067</v>
      </c>
      <c r="AD134">
        <f>T134*'Side Results3 '!C$23</f>
        <v>0</v>
      </c>
      <c r="AE134">
        <f>U134*'Side Results3 '!D$23</f>
        <v>6.2626219653855566E-4</v>
      </c>
    </row>
    <row r="135" spans="1:31">
      <c r="A135" s="1">
        <v>42576</v>
      </c>
      <c r="B135">
        <v>23374992</v>
      </c>
      <c r="C135">
        <v>9055019</v>
      </c>
      <c r="D135">
        <v>9759408</v>
      </c>
      <c r="E135">
        <v>0</v>
      </c>
      <c r="F135">
        <v>145982</v>
      </c>
      <c r="G135">
        <v>189992</v>
      </c>
      <c r="H135">
        <v>0</v>
      </c>
      <c r="I135">
        <v>35647363</v>
      </c>
      <c r="J135">
        <v>0</v>
      </c>
      <c r="K135">
        <v>0</v>
      </c>
      <c r="L135">
        <v>561</v>
      </c>
      <c r="M135">
        <v>217</v>
      </c>
      <c r="N135">
        <v>283</v>
      </c>
      <c r="O135">
        <v>0</v>
      </c>
      <c r="P135">
        <v>1319</v>
      </c>
      <c r="Q135">
        <v>1841</v>
      </c>
      <c r="R135">
        <v>0</v>
      </c>
      <c r="S135">
        <v>896</v>
      </c>
      <c r="T135">
        <v>0</v>
      </c>
      <c r="U135">
        <v>0</v>
      </c>
      <c r="V135">
        <f>B135*'Side Results1'!B$24</f>
        <v>6402.9789182529239</v>
      </c>
      <c r="W135">
        <f>C135*'Side Results1'!C$24</f>
        <v>2480.3899723850031</v>
      </c>
      <c r="X135">
        <f>D135*'Side Results1'!D$24</f>
        <v>2673.3392541323192</v>
      </c>
      <c r="Y135">
        <f>E135*'Side Results1'!E$24</f>
        <v>0</v>
      </c>
      <c r="Z135">
        <f>F135*'Side Results2'!B$23</f>
        <v>7879.3911567843625</v>
      </c>
      <c r="AA135">
        <f>G135*'Side Results2'!C$23</f>
        <v>10246.721765488219</v>
      </c>
      <c r="AB135">
        <f>H135*'Side Results2'!D$23</f>
        <v>0</v>
      </c>
      <c r="AC135">
        <f>S135*'Side Results3 '!B$23</f>
        <v>0.32497169648054014</v>
      </c>
      <c r="AD135">
        <f>T135*'Side Results3 '!C$23</f>
        <v>0</v>
      </c>
      <c r="AE135">
        <f>U135*'Side Results3 '!D$23</f>
        <v>0</v>
      </c>
    </row>
    <row r="136" spans="1:31">
      <c r="A136" s="1">
        <v>42583</v>
      </c>
      <c r="B136">
        <v>27452140</v>
      </c>
      <c r="C136">
        <v>7332233</v>
      </c>
      <c r="D136">
        <v>6253885</v>
      </c>
      <c r="E136">
        <v>0</v>
      </c>
      <c r="F136">
        <v>267454</v>
      </c>
      <c r="G136">
        <v>95498</v>
      </c>
      <c r="H136">
        <v>0</v>
      </c>
      <c r="I136">
        <v>38707812</v>
      </c>
      <c r="J136">
        <v>0</v>
      </c>
      <c r="K136">
        <v>0</v>
      </c>
      <c r="L136">
        <v>734</v>
      </c>
      <c r="M136">
        <v>198</v>
      </c>
      <c r="N136">
        <v>181</v>
      </c>
      <c r="O136">
        <v>0</v>
      </c>
      <c r="P136">
        <v>3638</v>
      </c>
      <c r="Q136">
        <v>1436</v>
      </c>
      <c r="R136">
        <v>0</v>
      </c>
      <c r="S136">
        <v>1049</v>
      </c>
      <c r="T136">
        <v>0</v>
      </c>
      <c r="U136">
        <v>0</v>
      </c>
      <c r="V136">
        <f>B136*'Side Results1'!B$24</f>
        <v>7519.8089343058518</v>
      </c>
      <c r="W136">
        <f>C136*'Side Results1'!C$24</f>
        <v>2008.4769792741913</v>
      </c>
      <c r="X136">
        <f>D136*'Side Results1'!D$24</f>
        <v>1713.0912306698624</v>
      </c>
      <c r="Y136">
        <f>E136*'Side Results1'!E$24</f>
        <v>0</v>
      </c>
      <c r="Z136">
        <f>F136*'Side Results2'!B$23</f>
        <v>14435.852930132516</v>
      </c>
      <c r="AA136">
        <f>G136*'Side Results2'!C$23</f>
        <v>5150.4349402111347</v>
      </c>
      <c r="AB136">
        <f>H136*'Side Results2'!D$23</f>
        <v>0</v>
      </c>
      <c r="AC136">
        <f>S136*'Side Results3 '!B$23</f>
        <v>0.38046351518759669</v>
      </c>
      <c r="AD136">
        <f>T136*'Side Results3 '!C$23</f>
        <v>0</v>
      </c>
      <c r="AE136">
        <f>U136*'Side Results3 '!D$23</f>
        <v>0</v>
      </c>
    </row>
    <row r="137" spans="1:31">
      <c r="A137" s="1">
        <v>42590</v>
      </c>
      <c r="B137">
        <v>15248117</v>
      </c>
      <c r="C137">
        <v>25762955</v>
      </c>
      <c r="D137">
        <v>0</v>
      </c>
      <c r="E137">
        <v>0</v>
      </c>
      <c r="F137">
        <v>126248</v>
      </c>
      <c r="G137">
        <v>291419</v>
      </c>
      <c r="H137">
        <v>24268</v>
      </c>
      <c r="I137">
        <v>41150707</v>
      </c>
      <c r="J137">
        <v>0</v>
      </c>
      <c r="K137">
        <v>0</v>
      </c>
      <c r="L137">
        <v>416</v>
      </c>
      <c r="M137">
        <v>696</v>
      </c>
      <c r="N137">
        <v>0</v>
      </c>
      <c r="O137">
        <v>0</v>
      </c>
      <c r="P137">
        <v>1601</v>
      </c>
      <c r="Q137">
        <v>4112</v>
      </c>
      <c r="R137">
        <v>465</v>
      </c>
      <c r="S137">
        <v>1116</v>
      </c>
      <c r="T137">
        <v>0</v>
      </c>
      <c r="U137">
        <v>0</v>
      </c>
      <c r="V137">
        <f>B137*'Side Results1'!B$24</f>
        <v>4176.8301650778758</v>
      </c>
      <c r="W137">
        <f>C137*'Side Results1'!C$24</f>
        <v>7057.1000724577252</v>
      </c>
      <c r="X137">
        <f>D137*'Side Results1'!D$24</f>
        <v>0</v>
      </c>
      <c r="Y137">
        <f>E137*'Side Results1'!E$24</f>
        <v>0</v>
      </c>
      <c r="Z137">
        <f>F137*'Side Results2'!B$23</f>
        <v>6814.2467890679145</v>
      </c>
      <c r="AA137">
        <f>G137*'Side Results2'!C$23</f>
        <v>15716.921818691371</v>
      </c>
      <c r="AB137">
        <f>H137*'Side Results2'!D$23</f>
        <v>1304.0341760167823</v>
      </c>
      <c r="AC137">
        <f>S137*'Side Results3 '!B$23</f>
        <v>0.40476385409852994</v>
      </c>
      <c r="AD137">
        <f>T137*'Side Results3 '!C$23</f>
        <v>0</v>
      </c>
      <c r="AE137">
        <f>U137*'Side Results3 '!D$23</f>
        <v>0</v>
      </c>
    </row>
    <row r="138" spans="1:31">
      <c r="A138" s="1">
        <v>42597</v>
      </c>
      <c r="B138">
        <v>20115095</v>
      </c>
      <c r="C138">
        <v>20187357</v>
      </c>
      <c r="D138">
        <v>0</v>
      </c>
      <c r="E138">
        <v>0</v>
      </c>
      <c r="F138">
        <v>133044</v>
      </c>
      <c r="G138">
        <v>130623</v>
      </c>
      <c r="H138">
        <v>35640</v>
      </c>
      <c r="I138">
        <v>38895030</v>
      </c>
      <c r="J138">
        <v>0</v>
      </c>
      <c r="K138">
        <v>0</v>
      </c>
      <c r="L138">
        <v>548</v>
      </c>
      <c r="M138">
        <v>545</v>
      </c>
      <c r="N138">
        <v>0</v>
      </c>
      <c r="O138">
        <v>0</v>
      </c>
      <c r="P138">
        <v>1680</v>
      </c>
      <c r="Q138">
        <v>1827</v>
      </c>
      <c r="R138">
        <v>677</v>
      </c>
      <c r="S138">
        <v>1054</v>
      </c>
      <c r="T138">
        <v>0</v>
      </c>
      <c r="U138">
        <v>0</v>
      </c>
      <c r="V138">
        <f>B138*'Side Results1'!B$24</f>
        <v>5510.0138311771316</v>
      </c>
      <c r="W138">
        <f>C138*'Side Results1'!C$24</f>
        <v>5529.8081507897668</v>
      </c>
      <c r="X138">
        <f>D138*'Side Results1'!D$24</f>
        <v>0</v>
      </c>
      <c r="Y138">
        <f>E138*'Side Results1'!E$24</f>
        <v>0</v>
      </c>
      <c r="Z138">
        <f>F138*'Side Results2'!B$23</f>
        <v>7181.0614806155472</v>
      </c>
      <c r="AA138">
        <f>G138*'Side Results2'!C$23</f>
        <v>7044.8099771220241</v>
      </c>
      <c r="AB138">
        <f>H138*'Side Results2'!D$23</f>
        <v>1915.105407665985</v>
      </c>
      <c r="AC138">
        <f>S138*'Side Results3 '!B$23</f>
        <v>0.38227697331527827</v>
      </c>
      <c r="AD138">
        <f>T138*'Side Results3 '!C$23</f>
        <v>0</v>
      </c>
      <c r="AE138">
        <f>U138*'Side Results3 '!D$23</f>
        <v>0</v>
      </c>
    </row>
    <row r="139" spans="1:31">
      <c r="A139" s="1">
        <v>42604</v>
      </c>
      <c r="B139">
        <v>12990602</v>
      </c>
      <c r="C139">
        <v>16403445</v>
      </c>
      <c r="D139">
        <v>0</v>
      </c>
      <c r="E139">
        <v>0</v>
      </c>
      <c r="F139">
        <v>100016</v>
      </c>
      <c r="G139">
        <v>155181</v>
      </c>
      <c r="H139">
        <v>59694</v>
      </c>
      <c r="I139">
        <v>19441394</v>
      </c>
      <c r="J139">
        <v>0</v>
      </c>
      <c r="K139">
        <v>0</v>
      </c>
      <c r="L139">
        <v>354</v>
      </c>
      <c r="M139">
        <v>443</v>
      </c>
      <c r="N139">
        <v>0</v>
      </c>
      <c r="O139">
        <v>0</v>
      </c>
      <c r="P139">
        <v>1214</v>
      </c>
      <c r="Q139">
        <v>2094</v>
      </c>
      <c r="R139">
        <v>1094</v>
      </c>
      <c r="S139">
        <v>527</v>
      </c>
      <c r="T139">
        <v>0</v>
      </c>
      <c r="U139">
        <v>0</v>
      </c>
      <c r="V139">
        <f>B139*'Side Results1'!B$24</f>
        <v>3558.4418912919527</v>
      </c>
      <c r="W139">
        <f>C139*'Side Results1'!C$24</f>
        <v>4493.3026082627675</v>
      </c>
      <c r="X139">
        <f>D139*'Side Results1'!D$24</f>
        <v>0</v>
      </c>
      <c r="Y139">
        <f>E139*'Side Results1'!E$24</f>
        <v>0</v>
      </c>
      <c r="Z139">
        <f>F139*'Side Results2'!B$23</f>
        <v>5398.372305742796</v>
      </c>
      <c r="AA139">
        <f>G139*'Side Results2'!C$23</f>
        <v>8369.2814975905676</v>
      </c>
      <c r="AB139">
        <f>H139*'Side Results2'!D$23</f>
        <v>3207.6403536816306</v>
      </c>
      <c r="AC139">
        <f>S139*'Side Results3 '!B$23</f>
        <v>0.19113848665763913</v>
      </c>
      <c r="AD139">
        <f>T139*'Side Results3 '!C$23</f>
        <v>0</v>
      </c>
      <c r="AE139">
        <f>U139*'Side Results3 '!D$23</f>
        <v>0</v>
      </c>
    </row>
    <row r="140" spans="1:31">
      <c r="A140" s="1">
        <v>42611</v>
      </c>
      <c r="B140">
        <v>18461601</v>
      </c>
      <c r="C140">
        <v>16427867</v>
      </c>
      <c r="D140">
        <v>0</v>
      </c>
      <c r="E140">
        <v>0</v>
      </c>
      <c r="F140">
        <v>192824</v>
      </c>
      <c r="G140">
        <v>147369</v>
      </c>
      <c r="H140">
        <v>0</v>
      </c>
      <c r="I140">
        <v>27162331</v>
      </c>
      <c r="J140">
        <v>0</v>
      </c>
      <c r="K140">
        <v>0</v>
      </c>
      <c r="L140">
        <v>418</v>
      </c>
      <c r="M140">
        <v>394</v>
      </c>
      <c r="N140">
        <v>0</v>
      </c>
      <c r="O140">
        <v>0</v>
      </c>
      <c r="P140">
        <v>2774</v>
      </c>
      <c r="Q140">
        <v>2302</v>
      </c>
      <c r="R140">
        <v>0</v>
      </c>
      <c r="S140">
        <v>632</v>
      </c>
      <c r="T140">
        <v>0</v>
      </c>
      <c r="U140">
        <v>0</v>
      </c>
      <c r="V140">
        <f>B140*'Side Results1'!B$24</f>
        <v>5057.081602432082</v>
      </c>
      <c r="W140">
        <f>C140*'Side Results1'!C$24</f>
        <v>4499.9923881412624</v>
      </c>
      <c r="X140">
        <f>D140*'Side Results1'!D$24</f>
        <v>0</v>
      </c>
      <c r="Y140">
        <f>E140*'Side Results1'!E$24</f>
        <v>0</v>
      </c>
      <c r="Z140">
        <f>F140*'Side Results2'!B$23</f>
        <v>10407.692184076037</v>
      </c>
      <c r="AA140">
        <f>G140*'Side Results2'!C$23</f>
        <v>7947.9617029045075</v>
      </c>
      <c r="AB140">
        <f>H140*'Side Results2'!D$23</f>
        <v>0</v>
      </c>
      <c r="AC140">
        <f>S140*'Side Results3 '!B$23</f>
        <v>0.22922110733895243</v>
      </c>
      <c r="AD140">
        <f>T140*'Side Results3 '!C$23</f>
        <v>0</v>
      </c>
      <c r="AE140">
        <f>U140*'Side Results3 '!D$23</f>
        <v>0</v>
      </c>
    </row>
    <row r="141" spans="1:31">
      <c r="A141" s="1">
        <v>42618</v>
      </c>
      <c r="B141">
        <v>22778260</v>
      </c>
      <c r="C141">
        <v>22216631</v>
      </c>
      <c r="D141">
        <v>0</v>
      </c>
      <c r="E141">
        <v>0</v>
      </c>
      <c r="F141">
        <v>71521</v>
      </c>
      <c r="G141">
        <v>127611</v>
      </c>
      <c r="H141">
        <v>70393</v>
      </c>
      <c r="I141">
        <v>26886758</v>
      </c>
      <c r="J141">
        <v>0</v>
      </c>
      <c r="K141">
        <v>0</v>
      </c>
      <c r="L141">
        <v>514</v>
      </c>
      <c r="M141">
        <v>533</v>
      </c>
      <c r="N141">
        <v>0</v>
      </c>
      <c r="O141">
        <v>0</v>
      </c>
      <c r="P141">
        <v>888</v>
      </c>
      <c r="Q141">
        <v>1796</v>
      </c>
      <c r="R141">
        <v>1338</v>
      </c>
      <c r="S141">
        <v>626</v>
      </c>
      <c r="T141">
        <v>0</v>
      </c>
      <c r="U141">
        <v>0</v>
      </c>
      <c r="V141">
        <f>B141*'Side Results1'!B$24</f>
        <v>6239.5195076209584</v>
      </c>
      <c r="W141">
        <f>C141*'Side Results1'!C$24</f>
        <v>6085.6756625886492</v>
      </c>
      <c r="X141">
        <f>D141*'Side Results1'!D$24</f>
        <v>0</v>
      </c>
      <c r="Y141">
        <f>E141*'Side Results1'!E$24</f>
        <v>0</v>
      </c>
      <c r="Z141">
        <f>F141*'Side Results2'!B$23</f>
        <v>3860.3522004382348</v>
      </c>
      <c r="AA141">
        <f>G141*'Side Results2'!C$23</f>
        <v>6882.3656323198711</v>
      </c>
      <c r="AB141">
        <f>H141*'Side Results2'!D$23</f>
        <v>3782.5481190188466</v>
      </c>
      <c r="AC141">
        <f>S141*'Side Results3 '!B$23</f>
        <v>0.22704495758573454</v>
      </c>
      <c r="AD141">
        <f>T141*'Side Results3 '!C$23</f>
        <v>0</v>
      </c>
      <c r="AE141">
        <f>U141*'Side Results3 '!D$23</f>
        <v>0</v>
      </c>
    </row>
    <row r="142" spans="1:31">
      <c r="A142" s="1">
        <v>42625</v>
      </c>
      <c r="B142">
        <v>8541408</v>
      </c>
      <c r="C142">
        <v>25131126</v>
      </c>
      <c r="D142">
        <v>0</v>
      </c>
      <c r="E142">
        <v>0</v>
      </c>
      <c r="F142">
        <v>93746</v>
      </c>
      <c r="G142">
        <v>234594</v>
      </c>
      <c r="H142">
        <v>137072</v>
      </c>
      <c r="I142">
        <v>26214879</v>
      </c>
      <c r="J142">
        <v>0</v>
      </c>
      <c r="K142">
        <v>0</v>
      </c>
      <c r="L142">
        <v>180</v>
      </c>
      <c r="M142">
        <v>603</v>
      </c>
      <c r="N142">
        <v>0</v>
      </c>
      <c r="O142">
        <v>0</v>
      </c>
      <c r="P142">
        <v>1179</v>
      </c>
      <c r="Q142">
        <v>3204</v>
      </c>
      <c r="R142">
        <v>2562</v>
      </c>
      <c r="S142">
        <v>610</v>
      </c>
      <c r="T142">
        <v>0</v>
      </c>
      <c r="U142">
        <v>0</v>
      </c>
      <c r="V142">
        <f>B142*'Side Results1'!B$24</f>
        <v>2339.6994256167818</v>
      </c>
      <c r="W142">
        <f>C142*'Side Results1'!C$24</f>
        <v>6884.0267397720572</v>
      </c>
      <c r="X142">
        <f>D142*'Side Results1'!D$24</f>
        <v>0</v>
      </c>
      <c r="Y142">
        <f>E142*'Side Results1'!E$24</f>
        <v>0</v>
      </c>
      <c r="Z142">
        <f>F142*'Side Results2'!B$23</f>
        <v>5059.9485099800449</v>
      </c>
      <c r="AA142">
        <f>G142*'Side Results2'!C$23</f>
        <v>12652.214018763649</v>
      </c>
      <c r="AB142">
        <f>H142*'Side Results2'!D$23</f>
        <v>7365.5254893263718</v>
      </c>
      <c r="AC142">
        <f>S142*'Side Results3 '!B$23</f>
        <v>0.22124189157715346</v>
      </c>
      <c r="AD142">
        <f>T142*'Side Results3 '!C$23</f>
        <v>0</v>
      </c>
      <c r="AE142">
        <f>U142*'Side Results3 '!D$23</f>
        <v>0</v>
      </c>
    </row>
    <row r="143" spans="1:31">
      <c r="A143" s="1">
        <v>42632</v>
      </c>
      <c r="B143">
        <v>14997082</v>
      </c>
      <c r="C143">
        <v>23923890</v>
      </c>
      <c r="D143">
        <v>0</v>
      </c>
      <c r="E143">
        <v>0</v>
      </c>
      <c r="F143">
        <v>99582</v>
      </c>
      <c r="G143">
        <v>194651</v>
      </c>
      <c r="H143">
        <v>54702</v>
      </c>
      <c r="I143">
        <v>29697497</v>
      </c>
      <c r="J143">
        <v>0</v>
      </c>
      <c r="K143">
        <v>0</v>
      </c>
      <c r="L143">
        <v>331</v>
      </c>
      <c r="M143">
        <v>574</v>
      </c>
      <c r="N143">
        <v>0</v>
      </c>
      <c r="O143">
        <v>0</v>
      </c>
      <c r="P143">
        <v>1303</v>
      </c>
      <c r="Q143">
        <v>2824</v>
      </c>
      <c r="R143">
        <v>1080</v>
      </c>
      <c r="S143">
        <v>691</v>
      </c>
      <c r="T143">
        <v>0</v>
      </c>
      <c r="U143">
        <v>0</v>
      </c>
      <c r="V143">
        <f>B143*'Side Results1'!B$24</f>
        <v>4108.0655720143304</v>
      </c>
      <c r="W143">
        <f>C143*'Side Results1'!C$24</f>
        <v>6553.3354326967019</v>
      </c>
      <c r="X143">
        <f>D143*'Side Results1'!D$24</f>
        <v>0</v>
      </c>
      <c r="Y143">
        <f>E143*'Side Results1'!E$24</f>
        <v>0</v>
      </c>
      <c r="Z143">
        <f>F143*'Side Results2'!B$23</f>
        <v>5374.9471179659167</v>
      </c>
      <c r="AA143">
        <f>G143*'Side Results2'!C$23</f>
        <v>10497.992749031786</v>
      </c>
      <c r="AB143">
        <f>H143*'Side Results2'!D$23</f>
        <v>2939.396633281277</v>
      </c>
      <c r="AC143">
        <f>S143*'Side Results3 '!B$23</f>
        <v>0.25061991324559513</v>
      </c>
      <c r="AD143">
        <f>T143*'Side Results3 '!C$23</f>
        <v>0</v>
      </c>
      <c r="AE143">
        <f>U143*'Side Results3 '!D$23</f>
        <v>0</v>
      </c>
    </row>
    <row r="144" spans="1:31">
      <c r="A144" s="1">
        <v>42639</v>
      </c>
      <c r="B144">
        <v>22679165</v>
      </c>
      <c r="C144">
        <v>21118905</v>
      </c>
      <c r="D144">
        <v>0</v>
      </c>
      <c r="E144">
        <v>0</v>
      </c>
      <c r="F144">
        <v>138158</v>
      </c>
      <c r="G144">
        <v>214195</v>
      </c>
      <c r="H144">
        <v>25640</v>
      </c>
      <c r="I144">
        <v>34183021</v>
      </c>
      <c r="J144">
        <v>0</v>
      </c>
      <c r="K144">
        <v>0</v>
      </c>
      <c r="L144">
        <v>594</v>
      </c>
      <c r="M144">
        <v>507</v>
      </c>
      <c r="N144">
        <v>0</v>
      </c>
      <c r="O144">
        <v>0</v>
      </c>
      <c r="P144">
        <v>1209</v>
      </c>
      <c r="Q144">
        <v>2014</v>
      </c>
      <c r="R144">
        <v>332</v>
      </c>
      <c r="S144">
        <v>859</v>
      </c>
      <c r="T144">
        <v>0</v>
      </c>
      <c r="U144">
        <v>0</v>
      </c>
      <c r="V144">
        <f>B144*'Side Results1'!B$24</f>
        <v>6212.3749765809362</v>
      </c>
      <c r="W144">
        <f>C144*'Side Results1'!C$24</f>
        <v>5784.9818084038816</v>
      </c>
      <c r="X144">
        <f>D144*'Side Results1'!D$24</f>
        <v>0</v>
      </c>
      <c r="Y144">
        <f>E144*'Side Results1'!E$24</f>
        <v>0</v>
      </c>
      <c r="Z144">
        <f>F144*'Side Results2'!B$23</f>
        <v>7457.0900757560112</v>
      </c>
      <c r="AA144">
        <f>G144*'Side Results2'!C$23</f>
        <v>11552.047289142432</v>
      </c>
      <c r="AB144">
        <f>H144*'Side Results2'!D$23</f>
        <v>1377.7582113511744</v>
      </c>
      <c r="AC144">
        <f>S144*'Side Results3 '!B$23</f>
        <v>0.31155210633569641</v>
      </c>
      <c r="AD144">
        <f>T144*'Side Results3 '!C$23</f>
        <v>0</v>
      </c>
      <c r="AE144">
        <f>U144*'Side Results3 '!D$23</f>
        <v>0</v>
      </c>
    </row>
    <row r="145" spans="1:31">
      <c r="A145" s="1">
        <v>42646</v>
      </c>
      <c r="B145">
        <v>21756717</v>
      </c>
      <c r="C145">
        <v>20038686</v>
      </c>
      <c r="D145">
        <v>0</v>
      </c>
      <c r="E145">
        <v>0</v>
      </c>
      <c r="F145">
        <v>154996</v>
      </c>
      <c r="G145">
        <v>124747</v>
      </c>
      <c r="H145">
        <v>79955</v>
      </c>
      <c r="I145">
        <v>31870539</v>
      </c>
      <c r="J145">
        <v>0</v>
      </c>
      <c r="K145">
        <v>0</v>
      </c>
      <c r="L145">
        <v>570</v>
      </c>
      <c r="M145">
        <v>481</v>
      </c>
      <c r="N145">
        <v>0</v>
      </c>
      <c r="O145">
        <v>0</v>
      </c>
      <c r="P145">
        <v>1253</v>
      </c>
      <c r="Q145">
        <v>1146</v>
      </c>
      <c r="R145">
        <v>984</v>
      </c>
      <c r="S145">
        <v>801</v>
      </c>
      <c r="T145">
        <v>0</v>
      </c>
      <c r="U145">
        <v>0</v>
      </c>
      <c r="V145">
        <f>B145*'Side Results1'!B$24</f>
        <v>5959.694030329294</v>
      </c>
      <c r="W145">
        <f>C145*'Side Results1'!C$24</f>
        <v>5489.0835473864554</v>
      </c>
      <c r="X145">
        <f>D145*'Side Results1'!D$24</f>
        <v>0</v>
      </c>
      <c r="Y145">
        <f>E145*'Side Results1'!E$24</f>
        <v>0</v>
      </c>
      <c r="Z145">
        <f>F145*'Side Results2'!B$23</f>
        <v>8365.9225913944811</v>
      </c>
      <c r="AA145">
        <f>G145*'Side Results2'!C$23</f>
        <v>6727.9032805558063</v>
      </c>
      <c r="AB145">
        <f>H145*'Side Results2'!D$23</f>
        <v>4296.3595081350686</v>
      </c>
      <c r="AC145">
        <f>S145*'Side Results3 '!B$23</f>
        <v>0.29051599205459</v>
      </c>
      <c r="AD145">
        <f>T145*'Side Results3 '!C$23</f>
        <v>0</v>
      </c>
      <c r="AE145">
        <f>U145*'Side Results3 '!D$23</f>
        <v>0</v>
      </c>
    </row>
    <row r="146" spans="1:31">
      <c r="A146" s="1">
        <v>42653</v>
      </c>
      <c r="B146">
        <v>20605759</v>
      </c>
      <c r="C146">
        <v>14819679</v>
      </c>
      <c r="D146">
        <v>0</v>
      </c>
      <c r="E146">
        <v>0</v>
      </c>
      <c r="F146">
        <v>38649</v>
      </c>
      <c r="G146">
        <v>210828</v>
      </c>
      <c r="H146">
        <v>105478</v>
      </c>
      <c r="I146">
        <v>23804481</v>
      </c>
      <c r="J146">
        <v>0</v>
      </c>
      <c r="K146">
        <v>0</v>
      </c>
      <c r="L146">
        <v>535</v>
      </c>
      <c r="M146">
        <v>356</v>
      </c>
      <c r="N146">
        <v>0</v>
      </c>
      <c r="O146">
        <v>0</v>
      </c>
      <c r="P146">
        <v>318</v>
      </c>
      <c r="Q146">
        <v>1788</v>
      </c>
      <c r="R146">
        <v>1232</v>
      </c>
      <c r="S146">
        <v>598</v>
      </c>
      <c r="T146">
        <v>0</v>
      </c>
      <c r="U146">
        <v>0</v>
      </c>
      <c r="V146">
        <f>B146*'Side Results1'!B$24</f>
        <v>5644.4186364470388</v>
      </c>
      <c r="W146">
        <f>C146*'Side Results1'!C$24</f>
        <v>4059.4705748894189</v>
      </c>
      <c r="X146">
        <f>D146*'Side Results1'!D$24</f>
        <v>0</v>
      </c>
      <c r="Y146">
        <f>E146*'Side Results1'!E$24</f>
        <v>0</v>
      </c>
      <c r="Z146">
        <f>F146*'Side Results2'!B$23</f>
        <v>2086.0831391442703</v>
      </c>
      <c r="AA146">
        <f>G146*'Side Results2'!C$23</f>
        <v>11370.456947525949</v>
      </c>
      <c r="AB146">
        <f>H146*'Side Results2'!D$23</f>
        <v>5667.8307572893591</v>
      </c>
      <c r="AC146">
        <f>S146*'Side Results3 '!B$23</f>
        <v>0.21688959207071765</v>
      </c>
      <c r="AD146">
        <f>T146*'Side Results3 '!C$23</f>
        <v>0</v>
      </c>
      <c r="AE146">
        <f>U146*'Side Results3 '!D$23</f>
        <v>0</v>
      </c>
    </row>
    <row r="147" spans="1:31">
      <c r="A147" s="1">
        <v>42660</v>
      </c>
      <c r="B147">
        <v>24662029</v>
      </c>
      <c r="C147">
        <v>14503123</v>
      </c>
      <c r="D147">
        <v>0</v>
      </c>
      <c r="E147">
        <v>0</v>
      </c>
      <c r="F147">
        <v>94548</v>
      </c>
      <c r="G147">
        <v>128648</v>
      </c>
      <c r="H147">
        <v>73957</v>
      </c>
      <c r="I147">
        <v>24184896</v>
      </c>
      <c r="J147">
        <v>0</v>
      </c>
      <c r="K147">
        <v>0</v>
      </c>
      <c r="L147">
        <v>637</v>
      </c>
      <c r="M147">
        <v>348</v>
      </c>
      <c r="N147">
        <v>0</v>
      </c>
      <c r="O147">
        <v>0</v>
      </c>
      <c r="P147">
        <v>777</v>
      </c>
      <c r="Q147">
        <v>1124</v>
      </c>
      <c r="R147">
        <v>894</v>
      </c>
      <c r="S147">
        <v>608</v>
      </c>
      <c r="T147">
        <v>0</v>
      </c>
      <c r="U147">
        <v>0</v>
      </c>
      <c r="V147">
        <f>B147*'Side Results1'!B$24</f>
        <v>6755.5296604312098</v>
      </c>
      <c r="W147">
        <f>C147*'Side Results1'!C$24</f>
        <v>3972.7581860917471</v>
      </c>
      <c r="X147">
        <f>D147*'Side Results1'!D$24</f>
        <v>0</v>
      </c>
      <c r="Y147">
        <f>E147*'Side Results1'!E$24</f>
        <v>0</v>
      </c>
      <c r="Z147">
        <f>F147*'Side Results2'!B$23</f>
        <v>5103.2365297889328</v>
      </c>
      <c r="AA147">
        <f>G147*'Side Results2'!C$23</f>
        <v>6938.2935159718745</v>
      </c>
      <c r="AB147">
        <f>H147*'Side Results2'!D$23</f>
        <v>3974.0586597854449</v>
      </c>
      <c r="AC147">
        <f>S147*'Side Results3 '!B$23</f>
        <v>0.22051650832608083</v>
      </c>
      <c r="AD147">
        <f>T147*'Side Results3 '!C$23</f>
        <v>0</v>
      </c>
      <c r="AE147">
        <f>U147*'Side Results3 '!D$23</f>
        <v>0</v>
      </c>
    </row>
    <row r="148" spans="1:31">
      <c r="A148" s="1">
        <v>42667</v>
      </c>
      <c r="B148">
        <v>15445625</v>
      </c>
      <c r="C148">
        <v>24635273</v>
      </c>
      <c r="D148">
        <v>0</v>
      </c>
      <c r="E148">
        <v>0</v>
      </c>
      <c r="F148">
        <v>107566</v>
      </c>
      <c r="G148">
        <v>124427</v>
      </c>
      <c r="H148">
        <v>83396</v>
      </c>
      <c r="I148">
        <v>23638055</v>
      </c>
      <c r="J148">
        <v>0</v>
      </c>
      <c r="K148">
        <v>0</v>
      </c>
      <c r="L148">
        <v>417</v>
      </c>
      <c r="M148">
        <v>591</v>
      </c>
      <c r="N148">
        <v>0</v>
      </c>
      <c r="O148">
        <v>0</v>
      </c>
      <c r="P148">
        <v>869</v>
      </c>
      <c r="Q148">
        <v>1093</v>
      </c>
      <c r="R148">
        <v>1004</v>
      </c>
      <c r="S148">
        <v>594</v>
      </c>
      <c r="T148">
        <v>0</v>
      </c>
      <c r="U148">
        <v>0</v>
      </c>
      <c r="V148">
        <f>B148*'Side Results1'!B$24</f>
        <v>4230.9324107678976</v>
      </c>
      <c r="W148">
        <f>C148*'Side Results1'!C$24</f>
        <v>6748.2005411768896</v>
      </c>
      <c r="X148">
        <f>D148*'Side Results1'!D$24</f>
        <v>0</v>
      </c>
      <c r="Y148">
        <f>E148*'Side Results1'!E$24</f>
        <v>0</v>
      </c>
      <c r="Z148">
        <f>F148*'Side Results2'!B$23</f>
        <v>5805.8842129212289</v>
      </c>
      <c r="AA148">
        <f>G148*'Side Results2'!C$23</f>
        <v>6710.6449172302127</v>
      </c>
      <c r="AB148">
        <f>H148*'Side Results2'!D$23</f>
        <v>4481.2606783869951</v>
      </c>
      <c r="AC148">
        <f>S148*'Side Results3 '!B$23</f>
        <v>0.21543882556857238</v>
      </c>
      <c r="AD148">
        <f>T148*'Side Results3 '!C$23</f>
        <v>0</v>
      </c>
      <c r="AE148">
        <f>U148*'Side Results3 '!D$23</f>
        <v>0</v>
      </c>
    </row>
    <row r="149" spans="1:31">
      <c r="A149" s="1">
        <v>42674</v>
      </c>
      <c r="B149">
        <v>17815766</v>
      </c>
      <c r="C149">
        <v>17582364</v>
      </c>
      <c r="D149">
        <v>0</v>
      </c>
      <c r="E149">
        <v>0</v>
      </c>
      <c r="F149">
        <v>83177</v>
      </c>
      <c r="G149">
        <v>193823</v>
      </c>
      <c r="H149">
        <v>58805</v>
      </c>
      <c r="I149">
        <v>21161348</v>
      </c>
      <c r="J149">
        <v>0</v>
      </c>
      <c r="K149">
        <v>0</v>
      </c>
      <c r="L149">
        <v>485</v>
      </c>
      <c r="M149">
        <v>475</v>
      </c>
      <c r="N149">
        <v>0</v>
      </c>
      <c r="O149">
        <v>0</v>
      </c>
      <c r="P149">
        <v>998</v>
      </c>
      <c r="Q149">
        <v>2619</v>
      </c>
      <c r="R149">
        <v>1077</v>
      </c>
      <c r="S149">
        <v>574</v>
      </c>
      <c r="T149">
        <v>0</v>
      </c>
      <c r="U149">
        <v>0</v>
      </c>
      <c r="V149">
        <f>B149*'Side Results1'!B$24</f>
        <v>4880.1716856428111</v>
      </c>
      <c r="W149">
        <f>C149*'Side Results1'!C$24</f>
        <v>4816.2372002116253</v>
      </c>
      <c r="X149">
        <f>D149*'Side Results1'!D$24</f>
        <v>0</v>
      </c>
      <c r="Y149">
        <f>E149*'Side Results1'!E$24</f>
        <v>0</v>
      </c>
      <c r="Z149">
        <f>F149*'Side Results2'!B$23</f>
        <v>4489.4858150172822</v>
      </c>
      <c r="AA149">
        <f>G149*'Side Results2'!C$23</f>
        <v>10453.336733926812</v>
      </c>
      <c r="AB149">
        <f>H149*'Side Results2'!D$23</f>
        <v>3159.8701879292439</v>
      </c>
      <c r="AC149">
        <f>S149*'Side Results3 '!B$23</f>
        <v>0.20818499305784605</v>
      </c>
      <c r="AD149">
        <f>T149*'Side Results3 '!C$23</f>
        <v>0</v>
      </c>
      <c r="AE149">
        <f>U149*'Side Results3 '!D$23</f>
        <v>0</v>
      </c>
    </row>
    <row r="150" spans="1:31">
      <c r="A150" s="1">
        <v>42681</v>
      </c>
      <c r="B150">
        <v>24072380</v>
      </c>
      <c r="C150">
        <v>12160148</v>
      </c>
      <c r="D150">
        <v>0</v>
      </c>
      <c r="E150">
        <v>7183587</v>
      </c>
      <c r="F150">
        <v>87632</v>
      </c>
      <c r="G150">
        <v>199810</v>
      </c>
      <c r="H150">
        <v>47614</v>
      </c>
      <c r="I150">
        <v>0</v>
      </c>
      <c r="J150">
        <v>89430768</v>
      </c>
      <c r="K150">
        <v>0</v>
      </c>
      <c r="L150">
        <v>598</v>
      </c>
      <c r="M150">
        <v>292</v>
      </c>
      <c r="N150">
        <v>0</v>
      </c>
      <c r="O150">
        <v>287</v>
      </c>
      <c r="P150">
        <v>1089</v>
      </c>
      <c r="Q150">
        <v>2712</v>
      </c>
      <c r="R150">
        <v>883</v>
      </c>
      <c r="S150">
        <v>0</v>
      </c>
      <c r="T150">
        <v>2424</v>
      </c>
      <c r="U150">
        <v>0</v>
      </c>
      <c r="V150">
        <f>B150*'Side Results1'!B$24</f>
        <v>6594.010455797089</v>
      </c>
      <c r="W150">
        <f>C150*'Side Results1'!C$24</f>
        <v>3330.9603394446276</v>
      </c>
      <c r="X150">
        <f>D150*'Side Results1'!D$24</f>
        <v>0</v>
      </c>
      <c r="Y150">
        <f>E150*'Side Results1'!E$24</f>
        <v>1967.7592239790185</v>
      </c>
      <c r="Z150">
        <f>F150*'Side Results2'!B$23</f>
        <v>4729.9448277960792</v>
      </c>
      <c r="AA150">
        <f>G150*'Side Results2'!C$23</f>
        <v>10776.229925271595</v>
      </c>
      <c r="AB150">
        <f>H150*'Side Results2'!D$23</f>
        <v>2558.5249405333393</v>
      </c>
      <c r="AC150">
        <f>S150*'Side Results3 '!B$23</f>
        <v>0</v>
      </c>
      <c r="AD150">
        <f>T150*'Side Results3 '!C$23</f>
        <v>0.74353222337170111</v>
      </c>
      <c r="AE150">
        <f>U150*'Side Results3 '!D$23</f>
        <v>0</v>
      </c>
    </row>
    <row r="151" spans="1:31">
      <c r="A151" s="1">
        <v>42688</v>
      </c>
      <c r="B151">
        <v>18004946</v>
      </c>
      <c r="C151">
        <v>10209837</v>
      </c>
      <c r="D151">
        <v>0</v>
      </c>
      <c r="E151">
        <v>11081675</v>
      </c>
      <c r="F151">
        <v>141362</v>
      </c>
      <c r="G151">
        <v>171032</v>
      </c>
      <c r="H151">
        <v>65016</v>
      </c>
      <c r="I151">
        <v>0</v>
      </c>
      <c r="J151">
        <v>122234544</v>
      </c>
      <c r="K151">
        <v>0</v>
      </c>
      <c r="L151">
        <v>428</v>
      </c>
      <c r="M151">
        <v>194</v>
      </c>
      <c r="N151">
        <v>0</v>
      </c>
      <c r="O151">
        <v>443</v>
      </c>
      <c r="P151">
        <v>1733</v>
      </c>
      <c r="Q151">
        <v>2338</v>
      </c>
      <c r="R151">
        <v>1205</v>
      </c>
      <c r="S151">
        <v>0</v>
      </c>
      <c r="T151">
        <v>3314</v>
      </c>
      <c r="U151">
        <v>0</v>
      </c>
      <c r="V151">
        <f>B151*'Side Results1'!B$24</f>
        <v>4931.9926895496819</v>
      </c>
      <c r="W151">
        <f>C151*'Side Results1'!C$24</f>
        <v>2796.7227141638668</v>
      </c>
      <c r="X151">
        <f>D151*'Side Results1'!D$24</f>
        <v>0</v>
      </c>
      <c r="Y151">
        <f>E151*'Side Results1'!E$24</f>
        <v>3035.5403502996051</v>
      </c>
      <c r="Z151">
        <f>F151*'Side Results2'!B$23</f>
        <v>7630.0262546433887</v>
      </c>
      <c r="AA151">
        <f>G151*'Side Results2'!C$23</f>
        <v>9224.1637384467813</v>
      </c>
      <c r="AB151">
        <f>H151*'Side Results2'!D$23</f>
        <v>3493.6165315603726</v>
      </c>
      <c r="AC151">
        <f>S151*'Side Results3 '!B$23</f>
        <v>0</v>
      </c>
      <c r="AD151">
        <f>T151*'Side Results3 '!C$23</f>
        <v>1.0165287905337532</v>
      </c>
      <c r="AE151">
        <f>U151*'Side Results3 '!D$23</f>
        <v>0</v>
      </c>
    </row>
    <row r="152" spans="1:31">
      <c r="A152" s="1">
        <v>42695</v>
      </c>
      <c r="B152">
        <v>23517593</v>
      </c>
      <c r="C152">
        <v>8298272</v>
      </c>
      <c r="D152">
        <v>0</v>
      </c>
      <c r="E152">
        <v>11608161</v>
      </c>
      <c r="F152">
        <v>100882</v>
      </c>
      <c r="G152">
        <v>228285</v>
      </c>
      <c r="H152">
        <v>95286</v>
      </c>
      <c r="I152">
        <v>0</v>
      </c>
      <c r="J152">
        <v>52210320</v>
      </c>
      <c r="K152">
        <v>0</v>
      </c>
      <c r="L152">
        <v>555</v>
      </c>
      <c r="M152">
        <v>158</v>
      </c>
      <c r="N152">
        <v>0</v>
      </c>
      <c r="O152">
        <v>464</v>
      </c>
      <c r="P152">
        <v>1210</v>
      </c>
      <c r="Q152">
        <v>3010</v>
      </c>
      <c r="R152">
        <v>1714</v>
      </c>
      <c r="S152">
        <v>0</v>
      </c>
      <c r="T152">
        <v>1415</v>
      </c>
      <c r="U152">
        <v>0</v>
      </c>
      <c r="V152">
        <f>B152*'Side Results1'!B$24</f>
        <v>6442.0408010001684</v>
      </c>
      <c r="W152">
        <f>C152*'Side Results1'!C$24</f>
        <v>2273.0985608007277</v>
      </c>
      <c r="X152">
        <f>D152*'Side Results1'!D$24</f>
        <v>0</v>
      </c>
      <c r="Y152">
        <f>E152*'Side Results1'!E$24</f>
        <v>3179.7576727592368</v>
      </c>
      <c r="Z152">
        <f>F152*'Side Results2'!B$23</f>
        <v>5445.1147311224677</v>
      </c>
      <c r="AA152">
        <f>G152*'Side Results2'!C$23</f>
        <v>12311.954599322487</v>
      </c>
      <c r="AB152">
        <f>H152*'Side Results2'!D$23</f>
        <v>5120.1664948053049</v>
      </c>
      <c r="AC152">
        <f>S152*'Side Results3 '!B$23</f>
        <v>0</v>
      </c>
      <c r="AD152">
        <f>T152*'Side Results3 '!C$23</f>
        <v>0.43403386801607141</v>
      </c>
      <c r="AE152">
        <f>U152*'Side Results3 '!D$23</f>
        <v>0</v>
      </c>
    </row>
    <row r="153" spans="1:31">
      <c r="A153" s="1">
        <v>42702</v>
      </c>
      <c r="B153">
        <v>21514688</v>
      </c>
      <c r="C153">
        <v>7387558</v>
      </c>
      <c r="D153">
        <v>0</v>
      </c>
      <c r="E153">
        <v>11581712</v>
      </c>
      <c r="F153">
        <v>109845</v>
      </c>
      <c r="G153">
        <v>177466</v>
      </c>
      <c r="H153">
        <v>75644</v>
      </c>
      <c r="I153">
        <v>0</v>
      </c>
      <c r="J153">
        <v>32212828</v>
      </c>
      <c r="K153">
        <v>0</v>
      </c>
      <c r="L153">
        <v>339</v>
      </c>
      <c r="M153">
        <v>140</v>
      </c>
      <c r="N153">
        <v>0</v>
      </c>
      <c r="O153">
        <v>463</v>
      </c>
      <c r="P153">
        <v>1425</v>
      </c>
      <c r="Q153">
        <v>2523</v>
      </c>
      <c r="R153">
        <v>1468</v>
      </c>
      <c r="S153">
        <v>0</v>
      </c>
      <c r="T153">
        <v>749</v>
      </c>
      <c r="U153">
        <v>0</v>
      </c>
      <c r="V153">
        <f>B153*'Side Results1'!B$24</f>
        <v>5893.3963997416195</v>
      </c>
      <c r="W153">
        <f>C153*'Side Results1'!C$24</f>
        <v>2023.631842585047</v>
      </c>
      <c r="X153">
        <f>D153*'Side Results1'!D$24</f>
        <v>0</v>
      </c>
      <c r="Y153">
        <f>E153*'Side Results1'!E$24</f>
        <v>3172.5126482728597</v>
      </c>
      <c r="Z153">
        <f>F153*'Side Results2'!B$23</f>
        <v>5928.8934362933669</v>
      </c>
      <c r="AA153">
        <f>G153*'Side Results2'!C$23</f>
        <v>9571.1647060620035</v>
      </c>
      <c r="AB153">
        <f>H153*'Side Results2'!D$23</f>
        <v>4064.7091318037533</v>
      </c>
      <c r="AC153">
        <f>S153*'Side Results3 '!B$23</f>
        <v>0</v>
      </c>
      <c r="AD153">
        <f>T153*'Side Results3 '!C$23</f>
        <v>0.22974654921840104</v>
      </c>
      <c r="AE153">
        <f>U153*'Side Results3 '!D$23</f>
        <v>0</v>
      </c>
    </row>
    <row r="154" spans="1:31">
      <c r="A154" s="1">
        <v>42709</v>
      </c>
      <c r="B154">
        <v>21112188</v>
      </c>
      <c r="C154">
        <v>12075711</v>
      </c>
      <c r="D154">
        <v>0</v>
      </c>
      <c r="E154">
        <v>10736715</v>
      </c>
      <c r="F154">
        <v>108244</v>
      </c>
      <c r="G154">
        <v>177656</v>
      </c>
      <c r="H154">
        <v>57613</v>
      </c>
      <c r="I154">
        <v>0</v>
      </c>
      <c r="J154">
        <v>41168732</v>
      </c>
      <c r="K154">
        <v>0</v>
      </c>
      <c r="L154">
        <v>364</v>
      </c>
      <c r="M154">
        <v>229</v>
      </c>
      <c r="N154">
        <v>0</v>
      </c>
      <c r="O154">
        <v>429</v>
      </c>
      <c r="P154">
        <v>1411</v>
      </c>
      <c r="Q154">
        <v>2579</v>
      </c>
      <c r="R154">
        <v>1136</v>
      </c>
      <c r="S154">
        <v>0</v>
      </c>
      <c r="T154">
        <v>958</v>
      </c>
      <c r="U154">
        <v>0</v>
      </c>
      <c r="V154">
        <f>B154*'Side Results1'!B$24</f>
        <v>5783.1418587091866</v>
      </c>
      <c r="W154">
        <f>C154*'Side Results1'!C$24</f>
        <v>3307.8309911684646</v>
      </c>
      <c r="X154">
        <f>D154*'Side Results1'!D$24</f>
        <v>0</v>
      </c>
      <c r="Y154">
        <f>E154*'Side Results1'!E$24</f>
        <v>2941.0474149591128</v>
      </c>
      <c r="Z154">
        <f>F154*'Side Results2'!B$23</f>
        <v>5842.479321936722</v>
      </c>
      <c r="AA154">
        <f>G154*'Side Results2'!C$23</f>
        <v>9581.4118592865743</v>
      </c>
      <c r="AB154">
        <f>H154*'Side Results2'!D$23</f>
        <v>3095.8184021285183</v>
      </c>
      <c r="AC154">
        <f>S154*'Side Results3 '!B$23</f>
        <v>0</v>
      </c>
      <c r="AD154">
        <f>T154*'Side Results3 '!C$23</f>
        <v>0.29385473184409638</v>
      </c>
      <c r="AE154">
        <f>U154*'Side Results3 '!D$23</f>
        <v>0</v>
      </c>
    </row>
    <row r="155" spans="1:31">
      <c r="A155" s="1">
        <v>42716</v>
      </c>
      <c r="B155">
        <v>16042707</v>
      </c>
      <c r="C155">
        <v>11942552</v>
      </c>
      <c r="D155">
        <v>0</v>
      </c>
      <c r="E155">
        <v>14916763</v>
      </c>
      <c r="F155">
        <v>57330</v>
      </c>
      <c r="G155">
        <v>181939</v>
      </c>
      <c r="H155">
        <v>115311</v>
      </c>
      <c r="I155">
        <v>0</v>
      </c>
      <c r="J155">
        <v>54170820</v>
      </c>
      <c r="K155">
        <v>0</v>
      </c>
      <c r="L155">
        <v>174</v>
      </c>
      <c r="M155">
        <v>227</v>
      </c>
      <c r="N155">
        <v>0</v>
      </c>
      <c r="O155">
        <v>597</v>
      </c>
      <c r="P155">
        <v>709</v>
      </c>
      <c r="Q155">
        <v>2456</v>
      </c>
      <c r="R155">
        <v>2126</v>
      </c>
      <c r="S155">
        <v>0</v>
      </c>
      <c r="T155">
        <v>1260</v>
      </c>
      <c r="U155">
        <v>0</v>
      </c>
      <c r="V155">
        <f>B155*'Side Results1'!B$24</f>
        <v>4394.4876949138043</v>
      </c>
      <c r="W155">
        <f>C155*'Side Results1'!C$24</f>
        <v>3271.3555019030291</v>
      </c>
      <c r="X155">
        <f>D155*'Side Results1'!D$24</f>
        <v>0</v>
      </c>
      <c r="Y155">
        <f>E155*'Side Results1'!E$24</f>
        <v>4086.0642441107675</v>
      </c>
      <c r="Z155">
        <f>F155*'Side Results2'!B$23</f>
        <v>3094.3917402039124</v>
      </c>
      <c r="AA155">
        <f>G155*'Side Results2'!C$23</f>
        <v>9812.4042659225706</v>
      </c>
      <c r="AB155">
        <f>H155*'Side Results2'!D$23</f>
        <v>6196.2042554257132</v>
      </c>
      <c r="AC155">
        <f>S155*'Side Results3 '!B$23</f>
        <v>0</v>
      </c>
      <c r="AD155">
        <f>T155*'Side Results3 '!C$23</f>
        <v>0.38648952204964665</v>
      </c>
      <c r="AE155">
        <f>U155*'Side Results3 '!D$23</f>
        <v>0</v>
      </c>
    </row>
    <row r="156" spans="1:31">
      <c r="A156" s="1">
        <v>42723</v>
      </c>
      <c r="B156">
        <v>17371186</v>
      </c>
      <c r="C156">
        <v>14022321</v>
      </c>
      <c r="D156">
        <v>0</v>
      </c>
      <c r="E156">
        <v>9746517</v>
      </c>
      <c r="F156">
        <v>70104</v>
      </c>
      <c r="G156">
        <v>166658</v>
      </c>
      <c r="H156">
        <v>166078</v>
      </c>
      <c r="I156">
        <v>0</v>
      </c>
      <c r="J156">
        <v>55518672</v>
      </c>
      <c r="K156">
        <v>0</v>
      </c>
      <c r="L156">
        <v>301</v>
      </c>
      <c r="M156">
        <v>266</v>
      </c>
      <c r="N156">
        <v>0</v>
      </c>
      <c r="O156">
        <v>390</v>
      </c>
      <c r="P156">
        <v>844</v>
      </c>
      <c r="Q156">
        <v>2187</v>
      </c>
      <c r="R156">
        <v>2980</v>
      </c>
      <c r="S156">
        <v>0</v>
      </c>
      <c r="T156">
        <v>1292</v>
      </c>
      <c r="U156">
        <v>0</v>
      </c>
      <c r="V156">
        <f>B156*'Side Results1'!B$24</f>
        <v>4758.390408991384</v>
      </c>
      <c r="W156">
        <f>C156*'Side Results1'!C$24</f>
        <v>3841.0548225203779</v>
      </c>
      <c r="X156">
        <f>D156*'Side Results1'!D$24</f>
        <v>0</v>
      </c>
      <c r="Y156">
        <f>E156*'Side Results1'!E$24</f>
        <v>2669.8080956517006</v>
      </c>
      <c r="Z156">
        <f>F156*'Side Results2'!B$23</f>
        <v>3783.8695020975942</v>
      </c>
      <c r="AA156">
        <f>G156*'Side Results2'!C$23</f>
        <v>8988.2634847400714</v>
      </c>
      <c r="AB156">
        <f>H156*'Side Results2'!D$23</f>
        <v>8924.1547669571119</v>
      </c>
      <c r="AC156">
        <f>S156*'Side Results3 '!B$23</f>
        <v>0</v>
      </c>
      <c r="AD156">
        <f>T156*'Side Results3 '!C$23</f>
        <v>0.39630512895884401</v>
      </c>
      <c r="AE156">
        <f>U156*'Side Results3 '!D$23</f>
        <v>0</v>
      </c>
    </row>
    <row r="157" spans="1:31">
      <c r="A157" s="1">
        <v>42730</v>
      </c>
      <c r="B157">
        <v>18270584</v>
      </c>
      <c r="C157">
        <v>12107278</v>
      </c>
      <c r="D157">
        <v>0</v>
      </c>
      <c r="E157">
        <v>8338719</v>
      </c>
      <c r="F157">
        <v>122670</v>
      </c>
      <c r="G157">
        <v>180419</v>
      </c>
      <c r="H157">
        <v>21790</v>
      </c>
      <c r="I157">
        <v>0</v>
      </c>
      <c r="J157">
        <v>41911348</v>
      </c>
      <c r="K157">
        <v>0</v>
      </c>
      <c r="L157">
        <v>337</v>
      </c>
      <c r="M157">
        <v>230</v>
      </c>
      <c r="N157">
        <v>0</v>
      </c>
      <c r="O157">
        <v>334</v>
      </c>
      <c r="P157">
        <v>1666</v>
      </c>
      <c r="Q157">
        <v>2734</v>
      </c>
      <c r="R157">
        <v>448</v>
      </c>
      <c r="S157">
        <v>0</v>
      </c>
      <c r="T157">
        <v>975</v>
      </c>
      <c r="U157">
        <v>0</v>
      </c>
      <c r="V157">
        <f>B157*'Side Results1'!B$24</f>
        <v>5004.7573995391822</v>
      </c>
      <c r="W157">
        <f>C157*'Side Results1'!C$24</f>
        <v>3316.4779603529882</v>
      </c>
      <c r="X157">
        <f>D157*'Side Results1'!D$24</f>
        <v>0</v>
      </c>
      <c r="Y157">
        <f>E157*'Side Results1'!E$24</f>
        <v>2284.1779779961039</v>
      </c>
      <c r="Z157">
        <f>F157*'Side Results2'!B$23</f>
        <v>6621.1239276262677</v>
      </c>
      <c r="AA157">
        <f>G157*'Side Results2'!C$23</f>
        <v>9730.4270401260001</v>
      </c>
      <c r="AB157">
        <f>H157*'Side Results2'!D$23</f>
        <v>1170.8795407699724</v>
      </c>
      <c r="AC157">
        <f>S157*'Side Results3 '!B$23</f>
        <v>0</v>
      </c>
      <c r="AD157">
        <f>T157*'Side Results3 '!C$23</f>
        <v>0.29906927301460751</v>
      </c>
      <c r="AE157">
        <f>U157*'Side Results3 '!D$23</f>
        <v>0</v>
      </c>
    </row>
    <row r="158" spans="1:31">
      <c r="A158" s="1">
        <v>42737</v>
      </c>
      <c r="B158">
        <v>15678323</v>
      </c>
      <c r="C158">
        <v>15769599</v>
      </c>
      <c r="D158">
        <v>0</v>
      </c>
      <c r="E158">
        <v>0</v>
      </c>
      <c r="F158">
        <v>165398</v>
      </c>
      <c r="G158">
        <v>233483</v>
      </c>
      <c r="H158">
        <v>0</v>
      </c>
      <c r="I158">
        <v>10912086</v>
      </c>
      <c r="J158">
        <v>0</v>
      </c>
      <c r="K158">
        <v>0</v>
      </c>
      <c r="L158">
        <v>194</v>
      </c>
      <c r="M158">
        <v>300</v>
      </c>
      <c r="N158">
        <v>0</v>
      </c>
      <c r="O158">
        <v>0</v>
      </c>
      <c r="P158">
        <v>1278</v>
      </c>
      <c r="Q158">
        <v>1991</v>
      </c>
      <c r="R158">
        <v>0</v>
      </c>
      <c r="S158">
        <v>172</v>
      </c>
      <c r="T158">
        <v>0</v>
      </c>
      <c r="U158">
        <v>0</v>
      </c>
      <c r="V158">
        <f>B158*'Side Results1'!B$24</f>
        <v>4294.6740534738974</v>
      </c>
      <c r="W158">
        <f>C158*'Side Results1'!C$24</f>
        <v>4319.6767702124725</v>
      </c>
      <c r="X158">
        <f>D158*'Side Results1'!D$24</f>
        <v>0</v>
      </c>
      <c r="Y158">
        <f>E158*'Side Results1'!E$24</f>
        <v>0</v>
      </c>
      <c r="Z158">
        <f>F158*'Side Results2'!B$23</f>
        <v>8927.3714468209782</v>
      </c>
      <c r="AA158">
        <f>G158*'Side Results2'!C$23</f>
        <v>12592.295138592603</v>
      </c>
      <c r="AB158">
        <f>H158*'Side Results2'!D$23</f>
        <v>0</v>
      </c>
      <c r="AC158">
        <f>S158*'Side Results3 '!B$23</f>
        <v>6.2382959592246545E-2</v>
      </c>
      <c r="AD158">
        <f>T158*'Side Results3 '!C$23</f>
        <v>0</v>
      </c>
      <c r="AE158">
        <f>U158*'Side Results3 '!D$23</f>
        <v>0</v>
      </c>
    </row>
    <row r="159" spans="1:31">
      <c r="A159" s="1">
        <v>42744</v>
      </c>
      <c r="B159">
        <v>19430991</v>
      </c>
      <c r="C159">
        <v>17630043</v>
      </c>
      <c r="D159">
        <v>0</v>
      </c>
      <c r="E159">
        <v>0</v>
      </c>
      <c r="F159">
        <v>106713</v>
      </c>
      <c r="G159">
        <v>172459</v>
      </c>
      <c r="H159">
        <v>53239</v>
      </c>
      <c r="I159">
        <v>10231860</v>
      </c>
      <c r="J159">
        <v>0</v>
      </c>
      <c r="K159">
        <v>0</v>
      </c>
      <c r="L159">
        <v>248</v>
      </c>
      <c r="M159">
        <v>335</v>
      </c>
      <c r="N159">
        <v>0</v>
      </c>
      <c r="O159">
        <v>0</v>
      </c>
      <c r="P159">
        <v>775</v>
      </c>
      <c r="Q159">
        <v>1371</v>
      </c>
      <c r="R159">
        <v>578</v>
      </c>
      <c r="S159">
        <v>161</v>
      </c>
      <c r="T159">
        <v>0</v>
      </c>
      <c r="U159">
        <v>0</v>
      </c>
      <c r="V159">
        <f>B159*'Side Results1'!B$24</f>
        <v>5322.6211043735248</v>
      </c>
      <c r="W159">
        <f>C159*'Side Results1'!C$24</f>
        <v>4829.2976381293538</v>
      </c>
      <c r="X159">
        <f>D159*'Side Results1'!D$24</f>
        <v>0</v>
      </c>
      <c r="Y159">
        <f>E159*'Side Results1'!E$24</f>
        <v>0</v>
      </c>
      <c r="Z159">
        <f>F159*'Side Results2'!B$23</f>
        <v>5759.8434636731217</v>
      </c>
      <c r="AA159">
        <f>G159*'Side Results2'!C$23</f>
        <v>9301.125252401851</v>
      </c>
      <c r="AB159">
        <f>H159*'Side Results2'!D$23</f>
        <v>2860.7827384604202</v>
      </c>
      <c r="AC159">
        <f>S159*'Side Results3 '!B$23</f>
        <v>5.8393351711347061E-2</v>
      </c>
      <c r="AD159">
        <f>T159*'Side Results3 '!C$23</f>
        <v>0</v>
      </c>
      <c r="AE159">
        <f>U159*'Side Results3 '!D$23</f>
        <v>0</v>
      </c>
    </row>
    <row r="160" spans="1:31">
      <c r="A160" s="1">
        <v>42751</v>
      </c>
      <c r="B160">
        <v>17984542</v>
      </c>
      <c r="C160">
        <v>18128284</v>
      </c>
      <c r="D160">
        <v>0</v>
      </c>
      <c r="E160">
        <v>0</v>
      </c>
      <c r="F160">
        <v>226040</v>
      </c>
      <c r="G160">
        <v>172969</v>
      </c>
      <c r="H160">
        <v>5939</v>
      </c>
      <c r="I160">
        <v>9519178</v>
      </c>
      <c r="J160">
        <v>0</v>
      </c>
      <c r="K160">
        <v>0</v>
      </c>
      <c r="L160">
        <v>224</v>
      </c>
      <c r="M160">
        <v>344</v>
      </c>
      <c r="N160">
        <v>0</v>
      </c>
      <c r="O160">
        <v>0</v>
      </c>
      <c r="P160">
        <v>1767</v>
      </c>
      <c r="Q160">
        <v>1481</v>
      </c>
      <c r="R160">
        <v>70</v>
      </c>
      <c r="S160">
        <v>150</v>
      </c>
      <c r="T160">
        <v>0</v>
      </c>
      <c r="U160">
        <v>0</v>
      </c>
      <c r="V160">
        <f>B160*'Side Results1'!B$24</f>
        <v>4926.4035376112333</v>
      </c>
      <c r="W160">
        <f>C160*'Side Results1'!C$24</f>
        <v>4965.7779680139265</v>
      </c>
      <c r="X160">
        <f>D160*'Side Results1'!D$24</f>
        <v>0</v>
      </c>
      <c r="Y160">
        <f>E160*'Side Results1'!E$24</f>
        <v>0</v>
      </c>
      <c r="Z160">
        <f>F160*'Side Results2'!B$23</f>
        <v>12200.528675312966</v>
      </c>
      <c r="AA160">
        <f>G160*'Side Results2'!C$23</f>
        <v>9328.6307689520163</v>
      </c>
      <c r="AB160">
        <f>H160*'Side Results2'!D$23</f>
        <v>319.13049989136601</v>
      </c>
      <c r="AC160">
        <f>S160*'Side Results3 '!B$23</f>
        <v>5.4403743830447569E-2</v>
      </c>
      <c r="AD160">
        <f>T160*'Side Results3 '!C$23</f>
        <v>0</v>
      </c>
      <c r="AE160">
        <f>U160*'Side Results3 '!D$23</f>
        <v>0</v>
      </c>
    </row>
    <row r="161" spans="1:31">
      <c r="A161" s="1">
        <v>42758</v>
      </c>
      <c r="B161">
        <v>19238303</v>
      </c>
      <c r="C161">
        <v>25798640</v>
      </c>
      <c r="D161">
        <v>0</v>
      </c>
      <c r="E161">
        <v>0</v>
      </c>
      <c r="F161">
        <v>110090</v>
      </c>
      <c r="G161">
        <v>161967</v>
      </c>
      <c r="H161">
        <v>41365</v>
      </c>
      <c r="I161">
        <v>9695603</v>
      </c>
      <c r="J161">
        <v>3705699</v>
      </c>
      <c r="K161">
        <v>0</v>
      </c>
      <c r="L161">
        <v>218</v>
      </c>
      <c r="M161">
        <v>490</v>
      </c>
      <c r="N161">
        <v>0</v>
      </c>
      <c r="O161">
        <v>0</v>
      </c>
      <c r="P161">
        <v>804</v>
      </c>
      <c r="Q161">
        <v>1309</v>
      </c>
      <c r="R161">
        <v>455</v>
      </c>
      <c r="S161">
        <v>77</v>
      </c>
      <c r="T161">
        <v>134</v>
      </c>
      <c r="U161">
        <v>0</v>
      </c>
      <c r="V161">
        <f>B161*'Side Results1'!B$24</f>
        <v>5269.8391739326362</v>
      </c>
      <c r="W161">
        <f>C161*'Side Results1'!C$24</f>
        <v>7066.8750620148494</v>
      </c>
      <c r="X161">
        <f>D161*'Side Results1'!D$24</f>
        <v>0</v>
      </c>
      <c r="Y161">
        <f>E161*'Side Results1'!E$24</f>
        <v>0</v>
      </c>
      <c r="Z161">
        <f>F161*'Side Results2'!B$23</f>
        <v>5942.1173326190246</v>
      </c>
      <c r="AA161">
        <f>G161*'Side Results2'!C$23</f>
        <v>8735.2666648639424</v>
      </c>
      <c r="AB161">
        <f>H161*'Side Results2'!D$23</f>
        <v>2222.7366775562141</v>
      </c>
      <c r="AC161">
        <f>S161*'Side Results3 '!B$23</f>
        <v>2.7927255166296419E-2</v>
      </c>
      <c r="AD161">
        <f>T161*'Side Results3 '!C$23</f>
        <v>4.1102853932264004E-2</v>
      </c>
      <c r="AE161">
        <f>U161*'Side Results3 '!D$23</f>
        <v>0</v>
      </c>
    </row>
    <row r="162" spans="1:31">
      <c r="A162" s="1">
        <v>42765</v>
      </c>
      <c r="B162">
        <v>17643233</v>
      </c>
      <c r="C162">
        <v>23192747</v>
      </c>
      <c r="D162">
        <v>0</v>
      </c>
      <c r="E162">
        <v>0</v>
      </c>
      <c r="F162">
        <v>114573</v>
      </c>
      <c r="G162">
        <v>285288</v>
      </c>
      <c r="H162">
        <v>52032</v>
      </c>
      <c r="I162">
        <v>8906979</v>
      </c>
      <c r="J162">
        <v>7411653</v>
      </c>
      <c r="K162">
        <v>0</v>
      </c>
      <c r="L162">
        <v>251</v>
      </c>
      <c r="M162">
        <v>441</v>
      </c>
      <c r="N162">
        <v>0</v>
      </c>
      <c r="O162">
        <v>0</v>
      </c>
      <c r="P162">
        <v>997</v>
      </c>
      <c r="Q162">
        <v>2767</v>
      </c>
      <c r="R162">
        <v>686</v>
      </c>
      <c r="S162">
        <v>154</v>
      </c>
      <c r="T162">
        <v>122</v>
      </c>
      <c r="U162">
        <v>0</v>
      </c>
      <c r="V162">
        <f>B162*'Side Results1'!B$24</f>
        <v>4832.9106999833102</v>
      </c>
      <c r="W162">
        <f>C162*'Side Results1'!C$24</f>
        <v>6353.0575795437171</v>
      </c>
      <c r="X162">
        <f>D162*'Side Results1'!D$24</f>
        <v>0</v>
      </c>
      <c r="Y162">
        <f>E162*'Side Results1'!E$24</f>
        <v>0</v>
      </c>
      <c r="Z162">
        <f>F162*'Side Results2'!B$23</f>
        <v>6184.0876478350401</v>
      </c>
      <c r="AA162">
        <f>G162*'Side Results2'!C$23</f>
        <v>15386.262363850072</v>
      </c>
      <c r="AB162">
        <f>H162*'Side Results2'!D$23</f>
        <v>2795.9249318652228</v>
      </c>
      <c r="AC162">
        <f>S162*'Side Results3 '!B$23</f>
        <v>5.5854510332592838E-2</v>
      </c>
      <c r="AD162">
        <f>T162*'Side Results3 '!C$23</f>
        <v>3.7422001341314994E-2</v>
      </c>
      <c r="AE162">
        <f>U162*'Side Results3 '!D$23</f>
        <v>0</v>
      </c>
    </row>
    <row r="163" spans="1:31">
      <c r="A163" s="1">
        <v>42772</v>
      </c>
      <c r="B163">
        <v>26039140</v>
      </c>
      <c r="C163">
        <v>7130748</v>
      </c>
      <c r="D163">
        <v>8801352</v>
      </c>
      <c r="E163">
        <v>0</v>
      </c>
      <c r="F163">
        <v>131750</v>
      </c>
      <c r="G163">
        <v>169711</v>
      </c>
      <c r="H163">
        <v>0</v>
      </c>
      <c r="I163">
        <v>8259165</v>
      </c>
      <c r="J163">
        <v>5847489</v>
      </c>
      <c r="K163">
        <v>0</v>
      </c>
      <c r="L163">
        <v>374</v>
      </c>
      <c r="M163">
        <v>135</v>
      </c>
      <c r="N163">
        <v>202</v>
      </c>
      <c r="O163">
        <v>0</v>
      </c>
      <c r="P163">
        <v>1246</v>
      </c>
      <c r="Q163">
        <v>1723</v>
      </c>
      <c r="R163">
        <v>0</v>
      </c>
      <c r="S163">
        <v>123</v>
      </c>
      <c r="T163">
        <v>116</v>
      </c>
      <c r="U163">
        <v>0</v>
      </c>
      <c r="V163">
        <f>B163*'Side Results1'!B$24</f>
        <v>7132.753862308763</v>
      </c>
      <c r="W163">
        <f>C163*'Side Results1'!C$24</f>
        <v>1953.2853365414712</v>
      </c>
      <c r="X163">
        <f>D163*'Side Results1'!D$24</f>
        <v>2410.9044104966201</v>
      </c>
      <c r="Y163">
        <f>E163*'Side Results1'!E$24</f>
        <v>0</v>
      </c>
      <c r="Z163">
        <f>F163*'Side Results2'!B$23</f>
        <v>7111.217717981257</v>
      </c>
      <c r="AA163">
        <f>G163*'Side Results2'!C$23</f>
        <v>9152.9190573433152</v>
      </c>
      <c r="AB163">
        <f>H163*'Side Results2'!D$23</f>
        <v>0</v>
      </c>
      <c r="AC163">
        <f>S163*'Side Results3 '!B$23</f>
        <v>4.4611069940967009E-2</v>
      </c>
      <c r="AD163">
        <f>T163*'Side Results3 '!C$23</f>
        <v>3.5581575045840481E-2</v>
      </c>
      <c r="AE163">
        <f>U163*'Side Results3 '!D$23</f>
        <v>0</v>
      </c>
    </row>
    <row r="164" spans="1:31">
      <c r="A164" s="1">
        <v>42779</v>
      </c>
      <c r="B164">
        <v>19664808</v>
      </c>
      <c r="C164">
        <v>12323449</v>
      </c>
      <c r="D164">
        <v>7138585</v>
      </c>
      <c r="E164">
        <v>0</v>
      </c>
      <c r="F164">
        <v>161787</v>
      </c>
      <c r="G164">
        <v>262713</v>
      </c>
      <c r="H164">
        <v>41903</v>
      </c>
      <c r="I164">
        <v>8186571</v>
      </c>
      <c r="J164">
        <v>5828062</v>
      </c>
      <c r="K164">
        <v>0</v>
      </c>
      <c r="L164">
        <v>265</v>
      </c>
      <c r="M164">
        <v>234</v>
      </c>
      <c r="N164">
        <v>164</v>
      </c>
      <c r="O164">
        <v>0</v>
      </c>
      <c r="P164">
        <v>1435</v>
      </c>
      <c r="Q164">
        <v>2596</v>
      </c>
      <c r="R164">
        <v>562</v>
      </c>
      <c r="S164">
        <v>123</v>
      </c>
      <c r="T164">
        <v>114</v>
      </c>
      <c r="U164">
        <v>0</v>
      </c>
      <c r="V164">
        <f>B164*'Side Results1'!B$24</f>
        <v>5386.6692683998117</v>
      </c>
      <c r="W164">
        <f>C164*'Side Results1'!C$24</f>
        <v>3375.6924557306834</v>
      </c>
      <c r="X164">
        <f>D164*'Side Results1'!D$24</f>
        <v>1955.4320814807786</v>
      </c>
      <c r="Y164">
        <f>E164*'Side Results1'!E$24</f>
        <v>0</v>
      </c>
      <c r="Z164">
        <f>F164*'Side Results2'!B$23</f>
        <v>8732.4674075068961</v>
      </c>
      <c r="AA164">
        <f>G164*'Side Results2'!C$23</f>
        <v>14168.738763614816</v>
      </c>
      <c r="AB164">
        <f>H164*'Side Results2'!D$23</f>
        <v>2251.6459567179509</v>
      </c>
      <c r="AC164">
        <f>S164*'Side Results3 '!B$23</f>
        <v>4.4611069940967009E-2</v>
      </c>
      <c r="AD164">
        <f>T164*'Side Results3 '!C$23</f>
        <v>3.4968099614015646E-2</v>
      </c>
      <c r="AE164">
        <f>U164*'Side Results3 '!D$23</f>
        <v>0</v>
      </c>
    </row>
    <row r="165" spans="1:31">
      <c r="A165" s="1">
        <v>42786</v>
      </c>
      <c r="B165">
        <v>15221909</v>
      </c>
      <c r="C165">
        <v>12761282</v>
      </c>
      <c r="D165">
        <v>9530132</v>
      </c>
      <c r="E165">
        <v>0</v>
      </c>
      <c r="F165">
        <v>117145</v>
      </c>
      <c r="G165">
        <v>113667</v>
      </c>
      <c r="H165">
        <v>135774</v>
      </c>
      <c r="I165">
        <v>8525553</v>
      </c>
      <c r="J165">
        <v>0</v>
      </c>
      <c r="K165">
        <v>6608543</v>
      </c>
      <c r="L165">
        <v>174</v>
      </c>
      <c r="M165">
        <v>242</v>
      </c>
      <c r="N165">
        <v>219</v>
      </c>
      <c r="O165">
        <v>0</v>
      </c>
      <c r="P165">
        <v>954</v>
      </c>
      <c r="Q165">
        <v>1007</v>
      </c>
      <c r="R165">
        <v>1649</v>
      </c>
      <c r="S165">
        <v>133</v>
      </c>
      <c r="T165">
        <v>0</v>
      </c>
      <c r="U165">
        <v>123</v>
      </c>
      <c r="V165">
        <f>B165*'Side Results1'!B$24</f>
        <v>4169.6511563539552</v>
      </c>
      <c r="W165">
        <f>C165*'Side Results1'!C$24</f>
        <v>3495.6255649576483</v>
      </c>
      <c r="X165">
        <f>D165*'Side Results1'!D$24</f>
        <v>2610.5349804683387</v>
      </c>
      <c r="Y165">
        <f>E165*'Side Results1'!E$24</f>
        <v>0</v>
      </c>
      <c r="Z165">
        <f>F165*'Side Results2'!B$23</f>
        <v>6322.9115717109244</v>
      </c>
      <c r="AA165">
        <f>G165*'Side Results2'!C$23</f>
        <v>6130.3324504071188</v>
      </c>
      <c r="AB165">
        <f>H165*'Side Results2'!D$23</f>
        <v>7295.7778232447099</v>
      </c>
      <c r="AC165">
        <f>S165*'Side Results3 '!B$23</f>
        <v>4.8237986196330178E-2</v>
      </c>
      <c r="AD165">
        <f>T165*'Side Results3 '!C$23</f>
        <v>0</v>
      </c>
      <c r="AE165">
        <f>U165*'Side Results3 '!D$23</f>
        <v>3.8515125087121176E-2</v>
      </c>
    </row>
    <row r="166" spans="1:31">
      <c r="A166" s="1">
        <v>42793</v>
      </c>
      <c r="B166">
        <v>15711595</v>
      </c>
      <c r="C166">
        <v>14834683</v>
      </c>
      <c r="D166">
        <v>14453364</v>
      </c>
      <c r="E166">
        <v>0</v>
      </c>
      <c r="F166">
        <v>105838</v>
      </c>
      <c r="G166">
        <v>193735</v>
      </c>
      <c r="H166">
        <v>52606</v>
      </c>
      <c r="I166">
        <v>7262457</v>
      </c>
      <c r="J166">
        <v>0</v>
      </c>
      <c r="K166">
        <v>6072015</v>
      </c>
      <c r="L166">
        <v>171</v>
      </c>
      <c r="M166">
        <v>282</v>
      </c>
      <c r="N166">
        <v>332</v>
      </c>
      <c r="O166">
        <v>0</v>
      </c>
      <c r="P166">
        <v>1159</v>
      </c>
      <c r="Q166">
        <v>2323</v>
      </c>
      <c r="R166">
        <v>861</v>
      </c>
      <c r="S166">
        <v>116</v>
      </c>
      <c r="T166">
        <v>0</v>
      </c>
      <c r="U166">
        <v>117</v>
      </c>
      <c r="V166">
        <f>B166*'Side Results1'!B$24</f>
        <v>4303.7880636334785</v>
      </c>
      <c r="W166">
        <f>C166*'Side Results1'!C$24</f>
        <v>4063.5805354699173</v>
      </c>
      <c r="X166">
        <f>D166*'Side Results1'!D$24</f>
        <v>3959.127985576883</v>
      </c>
      <c r="Y166">
        <f>E166*'Side Results1'!E$24</f>
        <v>0</v>
      </c>
      <c r="Z166">
        <f>F166*'Side Results2'!B$23</f>
        <v>5712.6152625100585</v>
      </c>
      <c r="AA166">
        <f>G166*'Side Results2'!C$23</f>
        <v>10448.590684012273</v>
      </c>
      <c r="AB166">
        <f>H166*'Side Results2'!D$23</f>
        <v>2826.7686609336929</v>
      </c>
      <c r="AC166">
        <f>S166*'Side Results3 '!B$23</f>
        <v>4.2072228562212786E-2</v>
      </c>
      <c r="AD166">
        <f>T166*'Side Results3 '!C$23</f>
        <v>0</v>
      </c>
      <c r="AE166">
        <f>U166*'Side Results3 '!D$23</f>
        <v>3.6636338497505506E-2</v>
      </c>
    </row>
    <row r="167" spans="1:31">
      <c r="A167" s="1">
        <v>42800</v>
      </c>
      <c r="B167">
        <v>16074950</v>
      </c>
      <c r="C167">
        <v>19758468</v>
      </c>
      <c r="D167">
        <v>0</v>
      </c>
      <c r="E167">
        <v>0</v>
      </c>
      <c r="F167">
        <v>108038</v>
      </c>
      <c r="G167">
        <v>144141</v>
      </c>
      <c r="H167">
        <v>118803</v>
      </c>
      <c r="I167">
        <v>6196936</v>
      </c>
      <c r="J167">
        <v>0</v>
      </c>
      <c r="K167">
        <v>5757594</v>
      </c>
      <c r="L167">
        <v>250</v>
      </c>
      <c r="M167">
        <v>375</v>
      </c>
      <c r="N167">
        <v>0</v>
      </c>
      <c r="O167">
        <v>0</v>
      </c>
      <c r="P167">
        <v>1122</v>
      </c>
      <c r="Q167">
        <v>1620</v>
      </c>
      <c r="R167">
        <v>1833</v>
      </c>
      <c r="S167">
        <v>99</v>
      </c>
      <c r="T167">
        <v>0</v>
      </c>
      <c r="U167">
        <v>110</v>
      </c>
      <c r="V167">
        <f>B167*'Side Results1'!B$24</f>
        <v>4403.3198369423972</v>
      </c>
      <c r="W167">
        <f>C167*'Side Results1'!C$24</f>
        <v>5412.3250207304891</v>
      </c>
      <c r="X167">
        <f>D167*'Side Results1'!D$24</f>
        <v>0</v>
      </c>
      <c r="Y167">
        <f>E167*'Side Results1'!E$24</f>
        <v>0</v>
      </c>
      <c r="Z167">
        <f>F167*'Side Results2'!B$23</f>
        <v>5831.3604540057613</v>
      </c>
      <c r="AA167">
        <f>G167*'Side Results2'!C$23</f>
        <v>7773.8679628575792</v>
      </c>
      <c r="AB167">
        <f>H167*'Side Results2'!D$23</f>
        <v>6383.8458963788444</v>
      </c>
      <c r="AC167">
        <f>S167*'Side Results3 '!B$23</f>
        <v>3.5906470928095395E-2</v>
      </c>
      <c r="AD167">
        <f>T167*'Side Results3 '!C$23</f>
        <v>0</v>
      </c>
      <c r="AE167">
        <f>U167*'Side Results3 '!D$23</f>
        <v>3.4444420809620561E-2</v>
      </c>
    </row>
    <row r="168" spans="1:31">
      <c r="A168" s="1">
        <v>42807</v>
      </c>
      <c r="B168">
        <v>16329197</v>
      </c>
      <c r="C168">
        <v>23492310</v>
      </c>
      <c r="D168">
        <v>0</v>
      </c>
      <c r="E168">
        <v>0</v>
      </c>
      <c r="F168">
        <v>151512</v>
      </c>
      <c r="G168">
        <v>212110</v>
      </c>
      <c r="H168">
        <v>7010</v>
      </c>
      <c r="I168">
        <v>6492727</v>
      </c>
      <c r="J168">
        <v>0</v>
      </c>
      <c r="K168">
        <v>5272551</v>
      </c>
      <c r="L168">
        <v>249</v>
      </c>
      <c r="M168">
        <v>446</v>
      </c>
      <c r="N168">
        <v>0</v>
      </c>
      <c r="O168">
        <v>0</v>
      </c>
      <c r="P168">
        <v>1754</v>
      </c>
      <c r="Q168">
        <v>2695</v>
      </c>
      <c r="R168">
        <v>122</v>
      </c>
      <c r="S168">
        <v>104</v>
      </c>
      <c r="T168">
        <v>0</v>
      </c>
      <c r="U168">
        <v>101</v>
      </c>
      <c r="V168">
        <f>B168*'Side Results1'!B$24</f>
        <v>4472.9642749395971</v>
      </c>
      <c r="W168">
        <f>C168*'Side Results1'!C$24</f>
        <v>6435.1151722773784</v>
      </c>
      <c r="X168">
        <f>D168*'Side Results1'!D$24</f>
        <v>0</v>
      </c>
      <c r="Y168">
        <f>E168*'Side Results1'!E$24</f>
        <v>0</v>
      </c>
      <c r="Z168">
        <f>F168*'Side Results2'!B$23</f>
        <v>8177.8733881349235</v>
      </c>
      <c r="AA168">
        <f>G168*'Side Results2'!C$23</f>
        <v>11439.59826559911</v>
      </c>
      <c r="AB168">
        <f>H168*'Side Results2'!D$23</f>
        <v>376.68038461668226</v>
      </c>
      <c r="AC168">
        <f>S168*'Side Results3 '!B$23</f>
        <v>3.771992905577698E-2</v>
      </c>
      <c r="AD168">
        <f>T168*'Side Results3 '!C$23</f>
        <v>0</v>
      </c>
      <c r="AE168">
        <f>U168*'Side Results3 '!D$23</f>
        <v>3.1626240925197058E-2</v>
      </c>
    </row>
    <row r="169" spans="1:31">
      <c r="A169" s="1">
        <v>42814</v>
      </c>
      <c r="B169">
        <v>17905101</v>
      </c>
      <c r="C169">
        <v>18012877</v>
      </c>
      <c r="D169">
        <v>0</v>
      </c>
      <c r="E169">
        <v>0</v>
      </c>
      <c r="F169">
        <v>192119</v>
      </c>
      <c r="G169">
        <v>201701</v>
      </c>
      <c r="H169">
        <v>0</v>
      </c>
      <c r="I169">
        <v>6648000</v>
      </c>
      <c r="J169">
        <v>0</v>
      </c>
      <c r="K169">
        <v>1582923</v>
      </c>
      <c r="L169">
        <v>284</v>
      </c>
      <c r="M169">
        <v>342</v>
      </c>
      <c r="N169">
        <v>0</v>
      </c>
      <c r="O169">
        <v>0</v>
      </c>
      <c r="P169">
        <v>2246</v>
      </c>
      <c r="Q169">
        <v>2611</v>
      </c>
      <c r="R169">
        <v>0</v>
      </c>
      <c r="S169">
        <v>112</v>
      </c>
      <c r="T169">
        <v>0</v>
      </c>
      <c r="U169">
        <v>32</v>
      </c>
      <c r="V169">
        <f>B169*'Side Results1'!B$24</f>
        <v>4904.6427152655006</v>
      </c>
      <c r="W169">
        <f>C169*'Side Results1'!C$24</f>
        <v>4934.1651833755905</v>
      </c>
      <c r="X169">
        <f>D169*'Side Results1'!D$24</f>
        <v>0</v>
      </c>
      <c r="Y169">
        <f>E169*'Side Results1'!E$24</f>
        <v>0</v>
      </c>
      <c r="Z169">
        <f>F169*'Side Results2'!B$23</f>
        <v>10369.639747710369</v>
      </c>
      <c r="AA169">
        <f>G169*'Side Results2'!C$23</f>
        <v>10878.216066048777</v>
      </c>
      <c r="AB169">
        <f>H169*'Side Results2'!D$23</f>
        <v>0</v>
      </c>
      <c r="AC169">
        <f>S169*'Side Results3 '!B$23</f>
        <v>4.0621462060067517E-2</v>
      </c>
      <c r="AD169">
        <f>T169*'Side Results3 '!C$23</f>
        <v>0</v>
      </c>
      <c r="AE169">
        <f>U169*'Side Results3 '!D$23</f>
        <v>1.002019514461689E-2</v>
      </c>
    </row>
    <row r="170" spans="1:31">
      <c r="A170" s="1">
        <v>42821</v>
      </c>
      <c r="B170">
        <v>23377395</v>
      </c>
      <c r="C170">
        <v>16584737</v>
      </c>
      <c r="D170">
        <v>0</v>
      </c>
      <c r="E170">
        <v>0</v>
      </c>
      <c r="F170">
        <v>83387</v>
      </c>
      <c r="G170">
        <v>205148</v>
      </c>
      <c r="H170">
        <v>19239</v>
      </c>
      <c r="I170">
        <v>15355917</v>
      </c>
      <c r="J170">
        <v>0</v>
      </c>
      <c r="K170">
        <v>3772143</v>
      </c>
      <c r="L170">
        <v>488</v>
      </c>
      <c r="M170">
        <v>398</v>
      </c>
      <c r="N170">
        <v>0</v>
      </c>
      <c r="O170">
        <v>0</v>
      </c>
      <c r="P170">
        <v>665</v>
      </c>
      <c r="Q170">
        <v>1857</v>
      </c>
      <c r="R170">
        <v>235</v>
      </c>
      <c r="S170">
        <v>327</v>
      </c>
      <c r="T170">
        <v>0</v>
      </c>
      <c r="U170">
        <v>97</v>
      </c>
      <c r="V170">
        <f>B170*'Side Results1'!B$24</f>
        <v>6403.6371584072122</v>
      </c>
      <c r="W170">
        <f>C170*'Side Results1'!C$24</f>
        <v>4542.9628970897293</v>
      </c>
      <c r="X170">
        <f>D170*'Side Results1'!D$24</f>
        <v>0</v>
      </c>
      <c r="Y170">
        <f>E170*'Side Results1'!E$24</f>
        <v>0</v>
      </c>
      <c r="Z170">
        <f>F170*'Side Results2'!B$23</f>
        <v>4500.8205832964177</v>
      </c>
      <c r="AA170">
        <f>G170*'Side Results2'!C$23</f>
        <v>11064.120998496657</v>
      </c>
      <c r="AB170">
        <f>H170*'Side Results2'!D$23</f>
        <v>1033.8022709900642</v>
      </c>
      <c r="AC170">
        <f>S170*'Side Results3 '!B$23</f>
        <v>0.1186001615503757</v>
      </c>
      <c r="AD170">
        <f>T170*'Side Results3 '!C$23</f>
        <v>0</v>
      </c>
      <c r="AE170">
        <f>U170*'Side Results3 '!D$23</f>
        <v>3.0373716532119951E-2</v>
      </c>
    </row>
    <row r="171" spans="1:31">
      <c r="A171" s="1">
        <v>42828</v>
      </c>
      <c r="B171">
        <v>11787442</v>
      </c>
      <c r="C171">
        <v>14540837</v>
      </c>
      <c r="D171">
        <v>7012433</v>
      </c>
      <c r="E171">
        <v>0</v>
      </c>
      <c r="F171">
        <v>49562</v>
      </c>
      <c r="G171">
        <v>165505</v>
      </c>
      <c r="H171">
        <v>73649</v>
      </c>
      <c r="I171">
        <v>17340552</v>
      </c>
      <c r="J171">
        <v>0</v>
      </c>
      <c r="K171">
        <v>6511203</v>
      </c>
      <c r="L171">
        <v>187</v>
      </c>
      <c r="M171">
        <v>349</v>
      </c>
      <c r="N171">
        <v>203</v>
      </c>
      <c r="O171">
        <v>0</v>
      </c>
      <c r="P171">
        <v>359</v>
      </c>
      <c r="Q171">
        <v>1392</v>
      </c>
      <c r="R171">
        <v>835</v>
      </c>
      <c r="S171">
        <v>365</v>
      </c>
      <c r="T171">
        <v>0</v>
      </c>
      <c r="U171">
        <v>164</v>
      </c>
      <c r="V171">
        <f>B171*'Side Results1'!B$24</f>
        <v>3228.867099767524</v>
      </c>
      <c r="W171">
        <f>C171*'Side Results1'!C$24</f>
        <v>3983.0889681054045</v>
      </c>
      <c r="X171">
        <f>D171*'Side Results1'!D$24</f>
        <v>1920.8759799644467</v>
      </c>
      <c r="Y171">
        <f>E171*'Side Results1'!E$24</f>
        <v>0</v>
      </c>
      <c r="Z171">
        <f>F171*'Side Results2'!B$23</f>
        <v>2675.1132640499964</v>
      </c>
      <c r="AA171">
        <f>G171*'Side Results2'!C$23</f>
        <v>8926.0794443825398</v>
      </c>
      <c r="AB171">
        <f>H171*'Side Results2'!D$23</f>
        <v>3957.5083661389485</v>
      </c>
      <c r="AC171">
        <f>S171*'Side Results3 '!B$23</f>
        <v>0.13238244332075574</v>
      </c>
      <c r="AD171">
        <f>T171*'Side Results3 '!C$23</f>
        <v>0</v>
      </c>
      <c r="AE171">
        <f>U171*'Side Results3 '!D$23</f>
        <v>5.1353500116161563E-2</v>
      </c>
    </row>
    <row r="172" spans="1:31">
      <c r="A172" s="1">
        <v>42835</v>
      </c>
      <c r="B172">
        <v>18735230</v>
      </c>
      <c r="C172">
        <v>4550475</v>
      </c>
      <c r="D172">
        <v>13542989</v>
      </c>
      <c r="E172">
        <v>0</v>
      </c>
      <c r="F172">
        <v>52611</v>
      </c>
      <c r="G172">
        <v>131641</v>
      </c>
      <c r="H172">
        <v>100244</v>
      </c>
      <c r="I172">
        <v>16111612</v>
      </c>
      <c r="J172">
        <v>0</v>
      </c>
      <c r="K172">
        <v>8627280</v>
      </c>
      <c r="L172">
        <v>315</v>
      </c>
      <c r="M172">
        <v>109</v>
      </c>
      <c r="N172">
        <v>393</v>
      </c>
      <c r="O172">
        <v>0</v>
      </c>
      <c r="P172">
        <v>366</v>
      </c>
      <c r="Q172">
        <v>1080</v>
      </c>
      <c r="R172">
        <v>1102</v>
      </c>
      <c r="S172">
        <v>334</v>
      </c>
      <c r="T172">
        <v>0</v>
      </c>
      <c r="U172">
        <v>215</v>
      </c>
      <c r="V172">
        <f>B172*'Side Results1'!B$24</f>
        <v>5132.0352417070226</v>
      </c>
      <c r="W172">
        <f>C172*'Side Results1'!C$24</f>
        <v>1246.4857952908378</v>
      </c>
      <c r="X172">
        <f>D172*'Side Results1'!D$24</f>
        <v>3709.754127707562</v>
      </c>
      <c r="Y172">
        <f>E172*'Side Results1'!E$24</f>
        <v>0</v>
      </c>
      <c r="Z172">
        <f>F172*'Side Results2'!B$23</f>
        <v>2839.6833044456312</v>
      </c>
      <c r="AA172">
        <f>G172*'Side Results2'!C$23</f>
        <v>7099.7131454515693</v>
      </c>
      <c r="AB172">
        <f>H172*'Side Results2'!D$23</f>
        <v>5386.5832347381875</v>
      </c>
      <c r="AC172">
        <f>S172*'Side Results3 '!B$23</f>
        <v>0.12113900292912992</v>
      </c>
      <c r="AD172">
        <f>T172*'Side Results3 '!C$23</f>
        <v>0</v>
      </c>
      <c r="AE172">
        <f>U172*'Side Results3 '!D$23</f>
        <v>6.732318612789473E-2</v>
      </c>
    </row>
    <row r="173" spans="1:31">
      <c r="A173" s="1">
        <v>42842</v>
      </c>
      <c r="B173">
        <v>23575378</v>
      </c>
      <c r="C173">
        <v>7764881</v>
      </c>
      <c r="D173">
        <v>4833786</v>
      </c>
      <c r="E173">
        <v>0</v>
      </c>
      <c r="F173">
        <v>168483</v>
      </c>
      <c r="G173">
        <v>233386</v>
      </c>
      <c r="H173">
        <v>25005</v>
      </c>
      <c r="I173">
        <v>16423559</v>
      </c>
      <c r="J173">
        <v>0</v>
      </c>
      <c r="K173">
        <v>11223763</v>
      </c>
      <c r="L173">
        <v>476</v>
      </c>
      <c r="M173">
        <v>186</v>
      </c>
      <c r="N173">
        <v>140</v>
      </c>
      <c r="O173">
        <v>0</v>
      </c>
      <c r="P173">
        <v>1405</v>
      </c>
      <c r="Q173">
        <v>2109</v>
      </c>
      <c r="R173">
        <v>310</v>
      </c>
      <c r="S173">
        <v>337</v>
      </c>
      <c r="T173">
        <v>0</v>
      </c>
      <c r="U173">
        <v>276</v>
      </c>
      <c r="V173">
        <f>B173*'Side Results1'!B$24</f>
        <v>6457.8695181518688</v>
      </c>
      <c r="W173">
        <f>C173*'Side Results1'!C$24</f>
        <v>2126.9897908731982</v>
      </c>
      <c r="X173">
        <f>D173*'Side Results1'!D$24</f>
        <v>1324.0915698857193</v>
      </c>
      <c r="Y173">
        <f>E173*'Side Results1'!E$24</f>
        <v>0</v>
      </c>
      <c r="Z173">
        <f>F173*'Side Results2'!B$23</f>
        <v>9093.8845903501788</v>
      </c>
      <c r="AA173">
        <f>G173*'Side Results2'!C$23</f>
        <v>12587.063697209531</v>
      </c>
      <c r="AB173">
        <f>H173*'Side Results2'!D$23</f>
        <v>1343.6366643851838</v>
      </c>
      <c r="AC173">
        <f>S173*'Side Results3 '!B$23</f>
        <v>0.12222707780573887</v>
      </c>
      <c r="AD173">
        <f>T173*'Side Results3 '!C$23</f>
        <v>0</v>
      </c>
      <c r="AE173">
        <f>U173*'Side Results3 '!D$23</f>
        <v>8.6424183122320683E-2</v>
      </c>
    </row>
    <row r="174" spans="1:31">
      <c r="A174" s="1">
        <v>42849</v>
      </c>
      <c r="B174">
        <v>18508208</v>
      </c>
      <c r="C174">
        <v>17421137</v>
      </c>
      <c r="D174">
        <v>4832732</v>
      </c>
      <c r="E174">
        <v>0</v>
      </c>
      <c r="F174">
        <v>188074</v>
      </c>
      <c r="G174">
        <v>183682</v>
      </c>
      <c r="H174">
        <v>0</v>
      </c>
      <c r="I174">
        <v>16576185</v>
      </c>
      <c r="J174">
        <v>0</v>
      </c>
      <c r="K174">
        <v>12626776</v>
      </c>
      <c r="L174">
        <v>346</v>
      </c>
      <c r="M174">
        <v>418</v>
      </c>
      <c r="N174">
        <v>140</v>
      </c>
      <c r="O174">
        <v>0</v>
      </c>
      <c r="P174">
        <v>1585</v>
      </c>
      <c r="Q174">
        <v>1745</v>
      </c>
      <c r="R174">
        <v>0</v>
      </c>
      <c r="S174">
        <v>339</v>
      </c>
      <c r="T174">
        <v>0</v>
      </c>
      <c r="U174">
        <v>309</v>
      </c>
      <c r="V174">
        <f>B174*'Side Results1'!B$24</f>
        <v>5069.8483934728238</v>
      </c>
      <c r="W174">
        <f>C174*'Side Results1'!C$24</f>
        <v>4772.0732029767532</v>
      </c>
      <c r="X174">
        <f>D174*'Side Results1'!D$24</f>
        <v>1323.8028536465933</v>
      </c>
      <c r="Y174">
        <f>E174*'Side Results1'!E$24</f>
        <v>0</v>
      </c>
      <c r="Z174">
        <f>F174*'Side Results2'!B$23</f>
        <v>10151.310520619407</v>
      </c>
      <c r="AA174">
        <f>G174*'Side Results2'!C$23</f>
        <v>9906.4084136616639</v>
      </c>
      <c r="AB174">
        <f>H174*'Side Results2'!D$23</f>
        <v>0</v>
      </c>
      <c r="AC174">
        <f>S174*'Side Results3 '!B$23</f>
        <v>0.12295246105681151</v>
      </c>
      <c r="AD174">
        <f>T174*'Side Results3 '!C$23</f>
        <v>0</v>
      </c>
      <c r="AE174">
        <f>U174*'Side Results3 '!D$23</f>
        <v>9.6757509365206842E-2</v>
      </c>
    </row>
    <row r="175" spans="1:31">
      <c r="A175" s="1">
        <v>42856</v>
      </c>
      <c r="B175">
        <v>19073806</v>
      </c>
      <c r="C175">
        <v>21616312</v>
      </c>
      <c r="D175">
        <v>0</v>
      </c>
      <c r="E175">
        <v>0</v>
      </c>
      <c r="F175">
        <v>244763</v>
      </c>
      <c r="G175">
        <v>159174</v>
      </c>
      <c r="H175">
        <v>0</v>
      </c>
      <c r="I175">
        <v>18216251</v>
      </c>
      <c r="J175">
        <v>0</v>
      </c>
      <c r="K175">
        <v>9699592</v>
      </c>
      <c r="L175">
        <v>514</v>
      </c>
      <c r="M175">
        <v>519</v>
      </c>
      <c r="N175">
        <v>0</v>
      </c>
      <c r="O175">
        <v>0</v>
      </c>
      <c r="P175">
        <v>2736</v>
      </c>
      <c r="Q175">
        <v>1973</v>
      </c>
      <c r="R175">
        <v>0</v>
      </c>
      <c r="S175">
        <v>433</v>
      </c>
      <c r="T175">
        <v>0</v>
      </c>
      <c r="U175">
        <v>276</v>
      </c>
      <c r="V175">
        <f>B175*'Side Results1'!B$24</f>
        <v>5224.7794441532269</v>
      </c>
      <c r="W175">
        <f>C175*'Side Results1'!C$24</f>
        <v>5921.2336854009491</v>
      </c>
      <c r="X175">
        <f>D175*'Side Results1'!D$24</f>
        <v>0</v>
      </c>
      <c r="Y175">
        <f>E175*'Side Results1'!E$24</f>
        <v>0</v>
      </c>
      <c r="Z175">
        <f>F175*'Side Results2'!B$23</f>
        <v>13211.104230028435</v>
      </c>
      <c r="AA175">
        <f>G175*'Side Results2'!C$23</f>
        <v>8584.633512462744</v>
      </c>
      <c r="AB175">
        <f>H175*'Side Results2'!D$23</f>
        <v>0</v>
      </c>
      <c r="AC175">
        <f>S175*'Side Results3 '!B$23</f>
        <v>0.15704547385722531</v>
      </c>
      <c r="AD175">
        <f>T175*'Side Results3 '!C$23</f>
        <v>0</v>
      </c>
      <c r="AE175">
        <f>U175*'Side Results3 '!D$23</f>
        <v>8.6424183122320683E-2</v>
      </c>
    </row>
    <row r="176" spans="1:31">
      <c r="A176" s="1">
        <v>42863</v>
      </c>
      <c r="B176">
        <v>18928806</v>
      </c>
      <c r="C176">
        <v>12459704</v>
      </c>
      <c r="D176">
        <v>6769985</v>
      </c>
      <c r="E176">
        <v>0</v>
      </c>
      <c r="F176">
        <v>62416</v>
      </c>
      <c r="G176">
        <v>169627</v>
      </c>
      <c r="H176">
        <v>59182</v>
      </c>
      <c r="I176">
        <v>15061195</v>
      </c>
      <c r="J176">
        <v>0</v>
      </c>
      <c r="K176">
        <v>15705936</v>
      </c>
      <c r="L176">
        <v>474</v>
      </c>
      <c r="M176">
        <v>299</v>
      </c>
      <c r="N176">
        <v>196</v>
      </c>
      <c r="O176">
        <v>0</v>
      </c>
      <c r="P176">
        <v>614</v>
      </c>
      <c r="Q176">
        <v>1889</v>
      </c>
      <c r="R176">
        <v>892</v>
      </c>
      <c r="S176">
        <v>347</v>
      </c>
      <c r="T176">
        <v>0</v>
      </c>
      <c r="U176">
        <v>434</v>
      </c>
      <c r="V176">
        <f>B176*'Side Results1'!B$24</f>
        <v>5185.0604169489961</v>
      </c>
      <c r="W176">
        <f>C176*'Side Results1'!C$24</f>
        <v>3413.0160147080105</v>
      </c>
      <c r="X176">
        <f>D176*'Side Results1'!D$24</f>
        <v>1854.4635750843688</v>
      </c>
      <c r="Y176">
        <f>E176*'Side Results1'!E$24</f>
        <v>0</v>
      </c>
      <c r="Z176">
        <f>F176*'Side Results2'!B$23</f>
        <v>3368.9090329071582</v>
      </c>
      <c r="AA176">
        <f>G176*'Side Results2'!C$23</f>
        <v>9148.3887369703461</v>
      </c>
      <c r="AB176">
        <f>H176*'Side Results2'!D$23</f>
        <v>3180.1281772303123</v>
      </c>
      <c r="AC176">
        <f>S176*'Side Results3 '!B$23</f>
        <v>0.12585399406110204</v>
      </c>
      <c r="AD176">
        <f>T176*'Side Results3 '!C$23</f>
        <v>0</v>
      </c>
      <c r="AE176">
        <f>U176*'Side Results3 '!D$23</f>
        <v>0.13589889664886659</v>
      </c>
    </row>
    <row r="177" spans="1:31">
      <c r="A177" s="1">
        <v>42870</v>
      </c>
      <c r="B177">
        <v>11171885</v>
      </c>
      <c r="C177">
        <v>16531363</v>
      </c>
      <c r="D177">
        <v>7740064</v>
      </c>
      <c r="E177">
        <v>0</v>
      </c>
      <c r="F177">
        <v>78291</v>
      </c>
      <c r="G177">
        <v>192225</v>
      </c>
      <c r="H177">
        <v>86952</v>
      </c>
      <c r="I177">
        <v>16293688</v>
      </c>
      <c r="J177">
        <v>0</v>
      </c>
      <c r="K177">
        <v>17956479</v>
      </c>
      <c r="L177">
        <v>279</v>
      </c>
      <c r="M177">
        <v>397</v>
      </c>
      <c r="N177">
        <v>224</v>
      </c>
      <c r="O177">
        <v>0</v>
      </c>
      <c r="P177">
        <v>758</v>
      </c>
      <c r="Q177">
        <v>2115</v>
      </c>
      <c r="R177">
        <v>1294</v>
      </c>
      <c r="S177">
        <v>375</v>
      </c>
      <c r="T177">
        <v>0</v>
      </c>
      <c r="U177">
        <v>495</v>
      </c>
      <c r="V177">
        <f>B177*'Side Results1'!B$24</f>
        <v>3060.2510637071478</v>
      </c>
      <c r="W177">
        <f>C177*'Side Results1'!C$24</f>
        <v>4528.3424601380148</v>
      </c>
      <c r="X177">
        <f>D177*'Side Results1'!D$24</f>
        <v>2120.1918108861128</v>
      </c>
      <c r="Y177">
        <f>E177*'Side Results1'!E$24</f>
        <v>0</v>
      </c>
      <c r="Z177">
        <f>F177*'Side Results2'!B$23</f>
        <v>4225.7635397227368</v>
      </c>
      <c r="AA177">
        <f>G177*'Side Results2'!C$23</f>
        <v>10367.152782069628</v>
      </c>
      <c r="AB177">
        <f>H177*'Side Results2'!D$23</f>
        <v>4672.3413413965409</v>
      </c>
      <c r="AC177">
        <f>S177*'Side Results3 '!B$23</f>
        <v>0.13600935957611893</v>
      </c>
      <c r="AD177">
        <f>T177*'Side Results3 '!C$23</f>
        <v>0</v>
      </c>
      <c r="AE177">
        <f>U177*'Side Results3 '!D$23</f>
        <v>0.15499989364329253</v>
      </c>
    </row>
    <row r="178" spans="1:31">
      <c r="A178" s="1">
        <v>42877</v>
      </c>
      <c r="B178">
        <v>15564928</v>
      </c>
      <c r="C178">
        <v>27787129</v>
      </c>
      <c r="D178">
        <v>0</v>
      </c>
      <c r="E178">
        <v>0</v>
      </c>
      <c r="F178">
        <v>121863</v>
      </c>
      <c r="G178">
        <v>125648</v>
      </c>
      <c r="H178">
        <v>32953</v>
      </c>
      <c r="I178">
        <v>37833438</v>
      </c>
      <c r="J178">
        <v>0</v>
      </c>
      <c r="K178">
        <v>17794437</v>
      </c>
      <c r="L178">
        <v>434</v>
      </c>
      <c r="M178">
        <v>667</v>
      </c>
      <c r="N178">
        <v>0</v>
      </c>
      <c r="O178">
        <v>0</v>
      </c>
      <c r="P178">
        <v>1272</v>
      </c>
      <c r="Q178">
        <v>1475</v>
      </c>
      <c r="R178">
        <v>522</v>
      </c>
      <c r="S178">
        <v>903</v>
      </c>
      <c r="T178">
        <v>0</v>
      </c>
      <c r="U178">
        <v>510</v>
      </c>
      <c r="V178">
        <f>B178*'Side Results1'!B$24</f>
        <v>4263.6124045785618</v>
      </c>
      <c r="W178">
        <f>C178*'Side Results1'!C$24</f>
        <v>7611.5705701963216</v>
      </c>
      <c r="X178">
        <f>D178*'Side Results1'!D$24</f>
        <v>0</v>
      </c>
      <c r="Y178">
        <f>E178*'Side Results1'!E$24</f>
        <v>0</v>
      </c>
      <c r="Z178">
        <f>F178*'Side Results2'!B$23</f>
        <v>6577.5660323821621</v>
      </c>
      <c r="AA178">
        <f>G178*'Side Results2'!C$23</f>
        <v>6776.4963597944316</v>
      </c>
      <c r="AB178">
        <f>H178*'Side Results2'!D$23</f>
        <v>1770.7202160161955</v>
      </c>
      <c r="AC178">
        <f>S178*'Side Results3 '!B$23</f>
        <v>0.32751053785929435</v>
      </c>
      <c r="AD178">
        <f>T178*'Side Results3 '!C$23</f>
        <v>0</v>
      </c>
      <c r="AE178">
        <f>U178*'Side Results3 '!D$23</f>
        <v>0.1596968601173317</v>
      </c>
    </row>
    <row r="179" spans="1:31">
      <c r="A179" s="1">
        <v>42884</v>
      </c>
      <c r="B179">
        <v>9622213</v>
      </c>
      <c r="C179">
        <v>19322474</v>
      </c>
      <c r="D179">
        <v>0</v>
      </c>
      <c r="E179">
        <v>0</v>
      </c>
      <c r="F179">
        <v>69638</v>
      </c>
      <c r="G179">
        <v>227154</v>
      </c>
      <c r="H179">
        <v>100947</v>
      </c>
      <c r="I179">
        <v>0</v>
      </c>
      <c r="J179">
        <v>0</v>
      </c>
      <c r="K179">
        <v>19743085</v>
      </c>
      <c r="L179">
        <v>397</v>
      </c>
      <c r="M179">
        <v>464</v>
      </c>
      <c r="N179">
        <v>0</v>
      </c>
      <c r="O179">
        <v>0</v>
      </c>
      <c r="P179">
        <v>726</v>
      </c>
      <c r="Q179">
        <v>2550</v>
      </c>
      <c r="R179">
        <v>1552</v>
      </c>
      <c r="S179">
        <v>0</v>
      </c>
      <c r="T179">
        <v>0</v>
      </c>
      <c r="U179">
        <v>587</v>
      </c>
      <c r="V179">
        <f>B179*'Side Results1'!B$24</f>
        <v>2635.7582062889783</v>
      </c>
      <c r="W179">
        <f>C179*'Side Results1'!C$24</f>
        <v>5292.8956583382032</v>
      </c>
      <c r="X179">
        <f>D179*'Side Results1'!D$24</f>
        <v>0</v>
      </c>
      <c r="Y179">
        <f>E179*'Side Results1'!E$24</f>
        <v>0</v>
      </c>
      <c r="Z179">
        <f>F179*'Side Results2'!B$23</f>
        <v>3758.7171115353226</v>
      </c>
      <c r="AA179">
        <f>G179*'Side Results2'!C$23</f>
        <v>12250.95707144359</v>
      </c>
      <c r="AB179">
        <f>H179*'Side Results2'!D$23</f>
        <v>5424.3587426391186</v>
      </c>
      <c r="AC179">
        <f>S179*'Side Results3 '!B$23</f>
        <v>0</v>
      </c>
      <c r="AD179">
        <f>T179*'Side Results3 '!C$23</f>
        <v>0</v>
      </c>
      <c r="AE179">
        <f>U179*'Side Results3 '!D$23</f>
        <v>0.18380795468406608</v>
      </c>
    </row>
    <row r="180" spans="1:31">
      <c r="A180" s="1">
        <v>42891</v>
      </c>
      <c r="B180">
        <v>21348742</v>
      </c>
      <c r="C180">
        <v>7121007</v>
      </c>
      <c r="D180">
        <v>13532851</v>
      </c>
      <c r="E180">
        <v>0</v>
      </c>
      <c r="F180">
        <v>64582</v>
      </c>
      <c r="G180">
        <v>199782</v>
      </c>
      <c r="H180">
        <v>66751</v>
      </c>
      <c r="I180">
        <v>22644614</v>
      </c>
      <c r="J180">
        <v>0</v>
      </c>
      <c r="K180">
        <v>0</v>
      </c>
      <c r="L180">
        <v>687</v>
      </c>
      <c r="M180">
        <v>171</v>
      </c>
      <c r="N180">
        <v>392</v>
      </c>
      <c r="O180">
        <v>0</v>
      </c>
      <c r="P180">
        <v>685</v>
      </c>
      <c r="Q180">
        <v>2287</v>
      </c>
      <c r="R180">
        <v>1047</v>
      </c>
      <c r="S180">
        <v>674</v>
      </c>
      <c r="T180">
        <v>0</v>
      </c>
      <c r="U180">
        <v>0</v>
      </c>
      <c r="V180">
        <f>B180*'Side Results1'!B$24</f>
        <v>5847.9397536144934</v>
      </c>
      <c r="W180">
        <f>C180*'Side Results1'!C$24</f>
        <v>1950.6170396863236</v>
      </c>
      <c r="X180">
        <f>D180*'Side Results1'!D$24</f>
        <v>3706.9770828951728</v>
      </c>
      <c r="Y180">
        <f>E180*'Side Results1'!E$24</f>
        <v>0</v>
      </c>
      <c r="Z180">
        <f>F180*'Side Results2'!B$23</f>
        <v>3485.8190714433817</v>
      </c>
      <c r="AA180">
        <f>G180*'Side Results2'!C$23</f>
        <v>10774.719818480606</v>
      </c>
      <c r="AB180">
        <f>H180*'Side Results2'!D$23</f>
        <v>3586.8462701209924</v>
      </c>
      <c r="AC180">
        <f>S180*'Side Results3 '!B$23</f>
        <v>0.24445415561147774</v>
      </c>
      <c r="AD180">
        <f>T180*'Side Results3 '!C$23</f>
        <v>0</v>
      </c>
      <c r="AE180">
        <f>U180*'Side Results3 '!D$23</f>
        <v>0</v>
      </c>
    </row>
    <row r="181" spans="1:31">
      <c r="A181" s="1">
        <v>42898</v>
      </c>
      <c r="B181">
        <v>28258525</v>
      </c>
      <c r="C181">
        <v>0</v>
      </c>
      <c r="D181">
        <v>7767853</v>
      </c>
      <c r="E181">
        <v>5782297</v>
      </c>
      <c r="F181">
        <v>48315</v>
      </c>
      <c r="G181">
        <v>151580</v>
      </c>
      <c r="H181">
        <v>102576</v>
      </c>
      <c r="I181">
        <v>0</v>
      </c>
      <c r="J181">
        <v>42158932</v>
      </c>
      <c r="K181">
        <v>0</v>
      </c>
      <c r="L181">
        <v>788</v>
      </c>
      <c r="M181">
        <v>0</v>
      </c>
      <c r="N181">
        <v>225</v>
      </c>
      <c r="O181">
        <v>231</v>
      </c>
      <c r="P181">
        <v>477</v>
      </c>
      <c r="Q181">
        <v>1664</v>
      </c>
      <c r="R181">
        <v>1531</v>
      </c>
      <c r="S181">
        <v>0</v>
      </c>
      <c r="T181">
        <v>1254</v>
      </c>
      <c r="U181">
        <v>0</v>
      </c>
      <c r="V181">
        <f>B181*'Side Results1'!B$24</f>
        <v>7740.6974015616006</v>
      </c>
      <c r="W181">
        <f>C181*'Side Results1'!C$24</f>
        <v>0</v>
      </c>
      <c r="X181">
        <f>D181*'Side Results1'!D$24</f>
        <v>2127.8038939687222</v>
      </c>
      <c r="Y181">
        <f>E181*'Side Results1'!E$24</f>
        <v>1583.911805834078</v>
      </c>
      <c r="Z181">
        <f>F181*'Side Results2'!B$23</f>
        <v>2607.8063305067508</v>
      </c>
      <c r="AA181">
        <f>G181*'Side Results2'!C$23</f>
        <v>8175.0709777922448</v>
      </c>
      <c r="AB181">
        <f>H181*'Side Results2'!D$23</f>
        <v>5511.8926009188017</v>
      </c>
      <c r="AC181">
        <f>S181*'Side Results3 '!B$23</f>
        <v>0</v>
      </c>
      <c r="AD181">
        <f>T181*'Side Results3 '!C$23</f>
        <v>0.38464909575417211</v>
      </c>
      <c r="AE181">
        <f>U181*'Side Results3 '!D$23</f>
        <v>0</v>
      </c>
    </row>
    <row r="182" spans="1:31">
      <c r="A182" s="1">
        <v>42905</v>
      </c>
      <c r="B182">
        <v>22285051</v>
      </c>
      <c r="C182">
        <v>0</v>
      </c>
      <c r="D182">
        <v>8150644</v>
      </c>
      <c r="E182">
        <v>2956467</v>
      </c>
      <c r="F182">
        <v>59311</v>
      </c>
      <c r="G182">
        <v>196611</v>
      </c>
      <c r="H182">
        <v>113103</v>
      </c>
      <c r="I182">
        <v>0</v>
      </c>
      <c r="J182">
        <v>15124072</v>
      </c>
      <c r="K182">
        <v>0</v>
      </c>
      <c r="L182">
        <v>639</v>
      </c>
      <c r="M182">
        <v>0</v>
      </c>
      <c r="N182">
        <v>236</v>
      </c>
      <c r="O182">
        <v>118</v>
      </c>
      <c r="P182">
        <v>614</v>
      </c>
      <c r="Q182">
        <v>2158</v>
      </c>
      <c r="R182">
        <v>1707</v>
      </c>
      <c r="S182">
        <v>0</v>
      </c>
      <c r="T182">
        <v>450</v>
      </c>
      <c r="U182">
        <v>0</v>
      </c>
      <c r="V182">
        <f>B182*'Side Results1'!B$24</f>
        <v>6104.4175649425351</v>
      </c>
      <c r="W182">
        <f>C182*'Side Results1'!C$24</f>
        <v>0</v>
      </c>
      <c r="X182">
        <f>D182*'Side Results1'!D$24</f>
        <v>2232.6596604689612</v>
      </c>
      <c r="Y182">
        <f>E182*'Side Results1'!E$24</f>
        <v>809.84822897524271</v>
      </c>
      <c r="Z182">
        <f>F182*'Side Results2'!B$23</f>
        <v>3201.3163876370877</v>
      </c>
      <c r="AA182">
        <f>G182*'Side Results2'!C$23</f>
        <v>10603.700224401049</v>
      </c>
      <c r="AB182">
        <f>H182*'Side Results2'!D$23</f>
        <v>6077.5579944794026</v>
      </c>
      <c r="AC182">
        <f>S182*'Side Results3 '!B$23</f>
        <v>0</v>
      </c>
      <c r="AD182">
        <f>T182*'Side Results3 '!C$23</f>
        <v>0.13803197216058807</v>
      </c>
      <c r="AE182">
        <f>U182*'Side Results3 '!D$23</f>
        <v>0</v>
      </c>
    </row>
    <row r="183" spans="1:31">
      <c r="A183" s="1">
        <v>42912</v>
      </c>
      <c r="B183">
        <v>27018266</v>
      </c>
      <c r="C183">
        <v>1355942</v>
      </c>
      <c r="D183">
        <v>7482435</v>
      </c>
      <c r="E183">
        <v>6090846</v>
      </c>
      <c r="F183">
        <v>65078</v>
      </c>
      <c r="G183">
        <v>208231</v>
      </c>
      <c r="H183">
        <v>52799</v>
      </c>
      <c r="I183">
        <v>0</v>
      </c>
      <c r="J183">
        <v>27288126</v>
      </c>
      <c r="K183">
        <v>0</v>
      </c>
      <c r="L183">
        <v>561</v>
      </c>
      <c r="M183">
        <v>33</v>
      </c>
      <c r="N183">
        <v>217</v>
      </c>
      <c r="O183">
        <v>244</v>
      </c>
      <c r="P183">
        <v>551</v>
      </c>
      <c r="Q183">
        <v>1865</v>
      </c>
      <c r="R183">
        <v>651</v>
      </c>
      <c r="S183">
        <v>0</v>
      </c>
      <c r="T183">
        <v>686</v>
      </c>
      <c r="U183">
        <v>0</v>
      </c>
      <c r="V183">
        <f>B183*'Side Results1'!B$24</f>
        <v>7400.9602914837251</v>
      </c>
      <c r="W183">
        <f>C183*'Side Results1'!C$24</f>
        <v>371.42549783006154</v>
      </c>
      <c r="X183">
        <f>D183*'Side Results1'!D$24</f>
        <v>2049.6209608199147</v>
      </c>
      <c r="Y183">
        <f>E183*'Side Results1'!E$24</f>
        <v>1668.4308825570997</v>
      </c>
      <c r="Z183">
        <f>F183*'Side Results2'!B$23</f>
        <v>3512.5907146169579</v>
      </c>
      <c r="AA183">
        <f>G183*'Side Results2'!C$23</f>
        <v>11230.394542661676</v>
      </c>
      <c r="AB183">
        <f>H183*'Side Results2'!D$23</f>
        <v>2837.1394618225686</v>
      </c>
      <c r="AC183">
        <f>S183*'Side Results3 '!B$23</f>
        <v>0</v>
      </c>
      <c r="AD183">
        <f>T183*'Side Results3 '!C$23</f>
        <v>0.21042207311591871</v>
      </c>
      <c r="AE183">
        <f>U183*'Side Results3 '!D$23</f>
        <v>0</v>
      </c>
    </row>
    <row r="184" spans="1:31">
      <c r="A184" s="1">
        <v>42919</v>
      </c>
      <c r="B184">
        <v>17187620</v>
      </c>
      <c r="C184">
        <v>9324691</v>
      </c>
      <c r="D184">
        <v>0</v>
      </c>
      <c r="E184">
        <v>8464379</v>
      </c>
      <c r="F184">
        <v>145314</v>
      </c>
      <c r="G184">
        <v>283710</v>
      </c>
      <c r="H184">
        <v>38810</v>
      </c>
      <c r="I184">
        <v>0</v>
      </c>
      <c r="J184">
        <v>12200450</v>
      </c>
      <c r="K184">
        <v>0</v>
      </c>
      <c r="L184">
        <v>316</v>
      </c>
      <c r="M184">
        <v>224</v>
      </c>
      <c r="N184">
        <v>0</v>
      </c>
      <c r="O184">
        <v>339</v>
      </c>
      <c r="P184">
        <v>1260</v>
      </c>
      <c r="Q184">
        <v>2643</v>
      </c>
      <c r="R184">
        <v>497</v>
      </c>
      <c r="S184">
        <v>0</v>
      </c>
      <c r="T184">
        <v>307</v>
      </c>
      <c r="U184">
        <v>0</v>
      </c>
      <c r="V184">
        <f>B184*'Side Results1'!B$24</f>
        <v>4708.1072162481305</v>
      </c>
      <c r="W184">
        <f>C184*'Side Results1'!C$24</f>
        <v>2554.2596931037569</v>
      </c>
      <c r="X184">
        <f>D184*'Side Results1'!D$24</f>
        <v>0</v>
      </c>
      <c r="Y184">
        <f>E184*'Side Results1'!E$24</f>
        <v>2318.5993087442666</v>
      </c>
      <c r="Z184">
        <f>F184*'Side Results2'!B$23</f>
        <v>7843.3357986393039</v>
      </c>
      <c r="AA184">
        <f>G184*'Side Results2'!C$23</f>
        <v>15301.157059700738</v>
      </c>
      <c r="AB184">
        <f>H184*'Side Results2'!D$23</f>
        <v>2085.4444688977801</v>
      </c>
      <c r="AC184">
        <f>S184*'Side Results3 '!B$23</f>
        <v>0</v>
      </c>
      <c r="AD184">
        <f>T184*'Side Results3 '!C$23</f>
        <v>9.4168478785112308E-2</v>
      </c>
      <c r="AE184">
        <f>U184*'Side Results3 '!D$23</f>
        <v>0</v>
      </c>
    </row>
    <row r="185" spans="1:31">
      <c r="A185" s="1">
        <v>42926</v>
      </c>
      <c r="B185">
        <v>16708300</v>
      </c>
      <c r="C185">
        <v>14970843</v>
      </c>
      <c r="D185">
        <v>0</v>
      </c>
      <c r="E185">
        <v>12160302</v>
      </c>
      <c r="F185">
        <v>197927</v>
      </c>
      <c r="G185">
        <v>146123</v>
      </c>
      <c r="H185">
        <v>0</v>
      </c>
      <c r="I185">
        <v>0</v>
      </c>
      <c r="J185">
        <v>12800450</v>
      </c>
      <c r="K185">
        <v>0</v>
      </c>
      <c r="L185">
        <v>257</v>
      </c>
      <c r="M185">
        <v>359</v>
      </c>
      <c r="N185">
        <v>0</v>
      </c>
      <c r="O185">
        <v>486</v>
      </c>
      <c r="P185">
        <v>1774</v>
      </c>
      <c r="Q185">
        <v>1462</v>
      </c>
      <c r="R185">
        <v>0</v>
      </c>
      <c r="S185">
        <v>0</v>
      </c>
      <c r="T185">
        <v>322</v>
      </c>
      <c r="U185">
        <v>0</v>
      </c>
      <c r="V185">
        <f>B185*'Side Results1'!B$24</f>
        <v>4576.8098085272213</v>
      </c>
      <c r="W185">
        <f>C185*'Side Results1'!C$24</f>
        <v>4100.8780716363181</v>
      </c>
      <c r="X185">
        <f>D185*'Side Results1'!D$24</f>
        <v>0</v>
      </c>
      <c r="Y185">
        <f>E185*'Side Results1'!E$24</f>
        <v>3331.0025237907616</v>
      </c>
      <c r="Z185">
        <f>F185*'Side Results2'!B$23</f>
        <v>10683.127053259022</v>
      </c>
      <c r="AA185">
        <f>G185*'Side Results2'!C$23</f>
        <v>7880.7619507054769</v>
      </c>
      <c r="AB185">
        <f>H185*'Side Results2'!D$23</f>
        <v>0</v>
      </c>
      <c r="AC185">
        <f>S185*'Side Results3 '!B$23</f>
        <v>0</v>
      </c>
      <c r="AD185">
        <f>T185*'Side Results3 '!C$23</f>
        <v>9.8769544523798589E-2</v>
      </c>
      <c r="AE185">
        <f>U185*'Side Results3 '!D$23</f>
        <v>0</v>
      </c>
    </row>
    <row r="186" spans="1:31">
      <c r="A186" s="1">
        <v>42933</v>
      </c>
      <c r="B186">
        <v>17084300</v>
      </c>
      <c r="C186">
        <v>14780468</v>
      </c>
      <c r="D186">
        <v>6808687</v>
      </c>
      <c r="E186">
        <v>0</v>
      </c>
      <c r="F186">
        <v>183845</v>
      </c>
      <c r="G186">
        <v>122519</v>
      </c>
      <c r="H186">
        <v>0</v>
      </c>
      <c r="I186">
        <v>6518252</v>
      </c>
      <c r="J186">
        <v>0</v>
      </c>
      <c r="K186">
        <v>0</v>
      </c>
      <c r="L186">
        <v>420</v>
      </c>
      <c r="M186">
        <v>355</v>
      </c>
      <c r="N186">
        <v>197</v>
      </c>
      <c r="O186">
        <v>0</v>
      </c>
      <c r="P186">
        <v>1664</v>
      </c>
      <c r="Q186">
        <v>1217</v>
      </c>
      <c r="R186">
        <v>0</v>
      </c>
      <c r="S186">
        <v>164</v>
      </c>
      <c r="T186">
        <v>0</v>
      </c>
      <c r="U186">
        <v>0</v>
      </c>
      <c r="V186">
        <f>B186*'Side Results1'!B$24</f>
        <v>4679.8053549326742</v>
      </c>
      <c r="W186">
        <f>C186*'Side Results1'!C$24</f>
        <v>4048.7297281604183</v>
      </c>
      <c r="X186">
        <f>D186*'Side Results1'!D$24</f>
        <v>1865.0649943316662</v>
      </c>
      <c r="Y186">
        <f>E186*'Side Results1'!E$24</f>
        <v>0</v>
      </c>
      <c r="Z186">
        <f>F186*'Side Results2'!B$23</f>
        <v>9923.0498775124415</v>
      </c>
      <c r="AA186">
        <f>G186*'Side Results2'!C$23</f>
        <v>6607.7419259013586</v>
      </c>
      <c r="AB186">
        <f>H186*'Side Results2'!D$23</f>
        <v>0</v>
      </c>
      <c r="AC186">
        <f>S186*'Side Results3 '!B$23</f>
        <v>5.9481426587956007E-2</v>
      </c>
      <c r="AD186">
        <f>T186*'Side Results3 '!C$23</f>
        <v>0</v>
      </c>
      <c r="AE186">
        <f>U186*'Side Results3 '!D$23</f>
        <v>0</v>
      </c>
    </row>
    <row r="187" spans="1:31">
      <c r="A187" s="1">
        <v>42940</v>
      </c>
      <c r="B187">
        <v>19214118</v>
      </c>
      <c r="C187">
        <v>14728624</v>
      </c>
      <c r="D187">
        <v>1539176</v>
      </c>
      <c r="E187">
        <v>0</v>
      </c>
      <c r="F187">
        <v>55007</v>
      </c>
      <c r="G187">
        <v>239192</v>
      </c>
      <c r="H187">
        <v>59994</v>
      </c>
      <c r="I187">
        <v>6638252</v>
      </c>
      <c r="J187">
        <v>0</v>
      </c>
      <c r="K187">
        <v>0</v>
      </c>
      <c r="L187">
        <v>494</v>
      </c>
      <c r="M187">
        <v>353</v>
      </c>
      <c r="N187">
        <v>45</v>
      </c>
      <c r="O187">
        <v>0</v>
      </c>
      <c r="P187">
        <v>466</v>
      </c>
      <c r="Q187">
        <v>2130</v>
      </c>
      <c r="R187">
        <v>735</v>
      </c>
      <c r="S187">
        <v>167</v>
      </c>
      <c r="T187">
        <v>0</v>
      </c>
      <c r="U187">
        <v>0</v>
      </c>
      <c r="V187">
        <f>B187*'Side Results1'!B$24</f>
        <v>5263.2143141192964</v>
      </c>
      <c r="W187">
        <f>C187*'Side Results1'!C$24</f>
        <v>4034.5283954267898</v>
      </c>
      <c r="X187">
        <f>D187*'Side Results1'!D$24</f>
        <v>421.61774769723394</v>
      </c>
      <c r="Y187">
        <f>E187*'Side Results1'!E$24</f>
        <v>0</v>
      </c>
      <c r="Z187">
        <f>F187*'Side Results2'!B$23</f>
        <v>2969.0076130018597</v>
      </c>
      <c r="AA187">
        <f>G187*'Side Results2'!C$23</f>
        <v>12900.195126798275</v>
      </c>
      <c r="AB187">
        <f>H187*'Side Results2'!D$23</f>
        <v>3223.7607695710749</v>
      </c>
      <c r="AC187">
        <f>S187*'Side Results3 '!B$23</f>
        <v>6.0569501464564961E-2</v>
      </c>
      <c r="AD187">
        <f>T187*'Side Results3 '!C$23</f>
        <v>0</v>
      </c>
      <c r="AE187">
        <f>U187*'Side Results3 '!D$23</f>
        <v>0</v>
      </c>
    </row>
    <row r="188" spans="1:31">
      <c r="A188" s="1">
        <v>42947</v>
      </c>
      <c r="B188">
        <v>11584540</v>
      </c>
      <c r="C188">
        <v>12774768</v>
      </c>
      <c r="D188">
        <v>12407632</v>
      </c>
      <c r="E188">
        <v>0</v>
      </c>
      <c r="F188">
        <v>104055</v>
      </c>
      <c r="G188">
        <v>221060</v>
      </c>
      <c r="H188">
        <v>58365</v>
      </c>
      <c r="I188">
        <v>35098328</v>
      </c>
      <c r="J188">
        <v>0</v>
      </c>
      <c r="K188">
        <v>0</v>
      </c>
      <c r="L188">
        <v>330</v>
      </c>
      <c r="M188">
        <v>307</v>
      </c>
      <c r="N188">
        <v>360</v>
      </c>
      <c r="O188">
        <v>0</v>
      </c>
      <c r="P188">
        <v>1298</v>
      </c>
      <c r="Q188">
        <v>2983</v>
      </c>
      <c r="R188">
        <v>1080</v>
      </c>
      <c r="S188">
        <v>952</v>
      </c>
      <c r="T188">
        <v>0</v>
      </c>
      <c r="U188">
        <v>0</v>
      </c>
      <c r="V188">
        <f>B188*'Side Results1'!B$24</f>
        <v>3173.2873062655049</v>
      </c>
      <c r="W188">
        <f>C188*'Side Results1'!C$24</f>
        <v>3499.3197084119674</v>
      </c>
      <c r="X188">
        <f>D188*'Side Results1'!D$24</f>
        <v>3398.7522272281572</v>
      </c>
      <c r="Y188">
        <f>E188*'Side Results1'!E$24</f>
        <v>0</v>
      </c>
      <c r="Z188">
        <f>F188*'Side Results2'!B$23</f>
        <v>5616.3776823114968</v>
      </c>
      <c r="AA188">
        <f>G188*'Side Results2'!C$23</f>
        <v>11922.293114861814</v>
      </c>
      <c r="AB188">
        <f>H188*'Side Results2'!D$23</f>
        <v>3136.2269112913923</v>
      </c>
      <c r="AC188">
        <f>S188*'Side Results3 '!B$23</f>
        <v>0.34528242751057392</v>
      </c>
      <c r="AD188">
        <f>T188*'Side Results3 '!C$23</f>
        <v>0</v>
      </c>
      <c r="AE188">
        <f>U188*'Side Results3 '!D$23</f>
        <v>0</v>
      </c>
    </row>
    <row r="189" spans="1:31">
      <c r="A189" s="1">
        <v>42954</v>
      </c>
      <c r="B189">
        <v>17183626</v>
      </c>
      <c r="C189">
        <v>0</v>
      </c>
      <c r="D189">
        <v>13699262</v>
      </c>
      <c r="E189">
        <v>0</v>
      </c>
      <c r="F189">
        <v>87481</v>
      </c>
      <c r="G189">
        <v>233596</v>
      </c>
      <c r="H189">
        <v>27652</v>
      </c>
      <c r="I189">
        <v>10101682</v>
      </c>
      <c r="J189">
        <v>0</v>
      </c>
      <c r="K189">
        <v>0</v>
      </c>
      <c r="L189">
        <v>440</v>
      </c>
      <c r="M189">
        <v>0</v>
      </c>
      <c r="N189">
        <v>397</v>
      </c>
      <c r="O189">
        <v>0</v>
      </c>
      <c r="P189">
        <v>1086</v>
      </c>
      <c r="Q189">
        <v>3265</v>
      </c>
      <c r="R189">
        <v>524</v>
      </c>
      <c r="S189">
        <v>274</v>
      </c>
      <c r="T189">
        <v>0</v>
      </c>
      <c r="U189">
        <v>0</v>
      </c>
      <c r="V189">
        <f>B189*'Side Results1'!B$24</f>
        <v>4707.0131624918977</v>
      </c>
      <c r="W189">
        <f>C189*'Side Results1'!C$24</f>
        <v>0</v>
      </c>
      <c r="X189">
        <f>D189*'Side Results1'!D$24</f>
        <v>3752.5611038336779</v>
      </c>
      <c r="Y189">
        <f>E189*'Side Results1'!E$24</f>
        <v>0</v>
      </c>
      <c r="Z189">
        <f>F189*'Side Results2'!B$23</f>
        <v>4721.7945896525107</v>
      </c>
      <c r="AA189">
        <f>G189*'Side Results2'!C$23</f>
        <v>12598.389498141953</v>
      </c>
      <c r="AB189">
        <f>H189*'Side Results2'!D$23</f>
        <v>1485.8724672497144</v>
      </c>
      <c r="AC189">
        <f>S189*'Side Results3 '!B$23</f>
        <v>9.9377505396950894E-2</v>
      </c>
      <c r="AD189">
        <f>T189*'Side Results3 '!C$23</f>
        <v>0</v>
      </c>
      <c r="AE189">
        <f>U189*'Side Results3 '!D$23</f>
        <v>0</v>
      </c>
    </row>
    <row r="190" spans="1:31">
      <c r="A190" s="1">
        <v>42961</v>
      </c>
      <c r="B190">
        <v>16615320</v>
      </c>
      <c r="C190">
        <v>0</v>
      </c>
      <c r="D190">
        <v>20724901</v>
      </c>
      <c r="E190">
        <v>0</v>
      </c>
      <c r="F190">
        <v>114731</v>
      </c>
      <c r="G190">
        <v>188704</v>
      </c>
      <c r="H190">
        <v>0</v>
      </c>
      <c r="I190">
        <v>14791982</v>
      </c>
      <c r="J190">
        <v>0</v>
      </c>
      <c r="K190">
        <v>0</v>
      </c>
      <c r="L190">
        <v>411</v>
      </c>
      <c r="M190">
        <v>0</v>
      </c>
      <c r="N190">
        <v>601</v>
      </c>
      <c r="O190">
        <v>0</v>
      </c>
      <c r="P190">
        <v>1508</v>
      </c>
      <c r="Q190">
        <v>2734</v>
      </c>
      <c r="R190">
        <v>0</v>
      </c>
      <c r="S190">
        <v>401</v>
      </c>
      <c r="T190">
        <v>0</v>
      </c>
      <c r="U190">
        <v>0</v>
      </c>
      <c r="V190">
        <f>B190*'Side Results1'!B$24</f>
        <v>4551.3403247379156</v>
      </c>
      <c r="W190">
        <f>C190*'Side Results1'!C$24</f>
        <v>0</v>
      </c>
      <c r="X190">
        <f>D190*'Side Results1'!D$24</f>
        <v>5677.0545284412901</v>
      </c>
      <c r="Y190">
        <f>E190*'Side Results1'!E$24</f>
        <v>0</v>
      </c>
      <c r="Z190">
        <f>F190*'Side Results2'!B$23</f>
        <v>6192.6157115879132</v>
      </c>
      <c r="AA190">
        <f>G190*'Side Results2'!C$23</f>
        <v>10177.256853102703</v>
      </c>
      <c r="AB190">
        <f>H190*'Side Results2'!D$23</f>
        <v>0</v>
      </c>
      <c r="AC190">
        <f>S190*'Side Results3 '!B$23</f>
        <v>0.14543934184006316</v>
      </c>
      <c r="AD190">
        <f>T190*'Side Results3 '!C$23</f>
        <v>0</v>
      </c>
      <c r="AE190">
        <f>U190*'Side Results3 '!D$23</f>
        <v>0</v>
      </c>
    </row>
    <row r="191" spans="1:31">
      <c r="A191" s="1">
        <v>42968</v>
      </c>
      <c r="B191">
        <v>20201338</v>
      </c>
      <c r="C191">
        <v>0</v>
      </c>
      <c r="D191">
        <v>20963696</v>
      </c>
      <c r="E191">
        <v>0</v>
      </c>
      <c r="F191">
        <v>83256</v>
      </c>
      <c r="G191">
        <v>248378</v>
      </c>
      <c r="H191">
        <v>13711</v>
      </c>
      <c r="I191">
        <v>0</v>
      </c>
      <c r="J191">
        <v>0</v>
      </c>
      <c r="K191">
        <v>0</v>
      </c>
      <c r="L191">
        <v>508</v>
      </c>
      <c r="M191">
        <v>0</v>
      </c>
      <c r="N191">
        <v>608</v>
      </c>
      <c r="O191">
        <v>0</v>
      </c>
      <c r="P191">
        <v>1048</v>
      </c>
      <c r="Q191">
        <v>3517</v>
      </c>
      <c r="R191">
        <v>263</v>
      </c>
      <c r="S191">
        <v>0</v>
      </c>
      <c r="T191">
        <v>0</v>
      </c>
      <c r="U191">
        <v>0</v>
      </c>
      <c r="V191">
        <f>B191*'Side Results1'!B$24</f>
        <v>5533.6378867852309</v>
      </c>
      <c r="W191">
        <f>C191*'Side Results1'!C$24</f>
        <v>0</v>
      </c>
      <c r="X191">
        <f>D191*'Side Results1'!D$24</f>
        <v>5742.4662877601477</v>
      </c>
      <c r="Y191">
        <f>E191*'Side Results1'!E$24</f>
        <v>0</v>
      </c>
      <c r="Z191">
        <f>F191*'Side Results2'!B$23</f>
        <v>4493.7498468937192</v>
      </c>
      <c r="AA191">
        <f>G191*'Side Results2'!C$23</f>
        <v>13395.618019013604</v>
      </c>
      <c r="AB191">
        <f>H191*'Side Results2'!D$23</f>
        <v>736.75674086723689</v>
      </c>
      <c r="AC191">
        <f>S191*'Side Results3 '!B$23</f>
        <v>0</v>
      </c>
      <c r="AD191">
        <f>T191*'Side Results3 '!C$23</f>
        <v>0</v>
      </c>
      <c r="AE191">
        <f>U191*'Side Results3 '!D$23</f>
        <v>0</v>
      </c>
    </row>
    <row r="192" spans="1:31">
      <c r="A192" s="1">
        <v>42975</v>
      </c>
      <c r="B192">
        <v>20158276</v>
      </c>
      <c r="C192">
        <v>0</v>
      </c>
      <c r="D192">
        <v>17287500</v>
      </c>
      <c r="E192">
        <v>0</v>
      </c>
      <c r="F192">
        <v>37731</v>
      </c>
      <c r="G192">
        <v>224596</v>
      </c>
      <c r="H192">
        <v>59935</v>
      </c>
      <c r="I192">
        <v>11266676</v>
      </c>
      <c r="J192">
        <v>0</v>
      </c>
      <c r="K192">
        <v>0</v>
      </c>
      <c r="L192">
        <v>370</v>
      </c>
      <c r="M192">
        <v>0</v>
      </c>
      <c r="N192">
        <v>501</v>
      </c>
      <c r="O192">
        <v>0</v>
      </c>
      <c r="P192">
        <v>466</v>
      </c>
      <c r="Q192">
        <v>3189</v>
      </c>
      <c r="R192">
        <v>1154</v>
      </c>
      <c r="S192">
        <v>262</v>
      </c>
      <c r="T192">
        <v>0</v>
      </c>
      <c r="U192">
        <v>0</v>
      </c>
      <c r="V192">
        <f>B192*'Side Results1'!B$24</f>
        <v>5521.8421574785516</v>
      </c>
      <c r="W192">
        <f>C192*'Side Results1'!C$24</f>
        <v>0</v>
      </c>
      <c r="X192">
        <f>D192*'Side Results1'!D$24</f>
        <v>4735.4667778837065</v>
      </c>
      <c r="Y192">
        <f>E192*'Side Results1'!E$24</f>
        <v>0</v>
      </c>
      <c r="Z192">
        <f>F192*'Side Results2'!B$23</f>
        <v>2036.5340092383362</v>
      </c>
      <c r="AA192">
        <f>G192*'Side Results2'!C$23</f>
        <v>12112.998029609626</v>
      </c>
      <c r="AB192">
        <f>H192*'Side Results2'!D$23</f>
        <v>3220.5904211128172</v>
      </c>
      <c r="AC192">
        <f>S192*'Side Results3 '!B$23</f>
        <v>9.5025205890515094E-2</v>
      </c>
      <c r="AD192">
        <f>T192*'Side Results3 '!C$23</f>
        <v>0</v>
      </c>
      <c r="AE192">
        <f>U192*'Side Results3 '!D$23</f>
        <v>0</v>
      </c>
    </row>
    <row r="193" spans="1:31">
      <c r="A193" s="1">
        <v>42982</v>
      </c>
      <c r="B193">
        <v>17702333</v>
      </c>
      <c r="C193">
        <v>0</v>
      </c>
      <c r="D193">
        <v>23848035</v>
      </c>
      <c r="E193">
        <v>0</v>
      </c>
      <c r="F193">
        <v>132324</v>
      </c>
      <c r="G193">
        <v>177280</v>
      </c>
      <c r="H193">
        <v>34072</v>
      </c>
      <c r="I193">
        <v>17604380</v>
      </c>
      <c r="J193">
        <v>0</v>
      </c>
      <c r="K193">
        <v>0</v>
      </c>
      <c r="L193">
        <v>275</v>
      </c>
      <c r="M193">
        <v>0</v>
      </c>
      <c r="N193">
        <v>692</v>
      </c>
      <c r="O193">
        <v>0</v>
      </c>
      <c r="P193">
        <v>1787</v>
      </c>
      <c r="Q193">
        <v>2648</v>
      </c>
      <c r="R193">
        <v>693</v>
      </c>
      <c r="S193">
        <v>410</v>
      </c>
      <c r="T193">
        <v>0</v>
      </c>
      <c r="U193">
        <v>0</v>
      </c>
      <c r="V193">
        <f>B193*'Side Results1'!B$24</f>
        <v>4849.0996276231044</v>
      </c>
      <c r="W193">
        <f>C193*'Side Results1'!C$24</f>
        <v>0</v>
      </c>
      <c r="X193">
        <f>D193*'Side Results1'!D$24</f>
        <v>6532.5569029823782</v>
      </c>
      <c r="Y193">
        <f>E193*'Side Results1'!E$24</f>
        <v>0</v>
      </c>
      <c r="Z193">
        <f>F193*'Side Results2'!B$23</f>
        <v>7142.1994179442263</v>
      </c>
      <c r="AA193">
        <f>G193*'Side Results2'!C$23</f>
        <v>9561.1332823790017</v>
      </c>
      <c r="AB193">
        <f>H193*'Side Results2'!D$23</f>
        <v>1830.8493672838229</v>
      </c>
      <c r="AC193">
        <f>S193*'Side Results3 '!B$23</f>
        <v>0.14870356646989003</v>
      </c>
      <c r="AD193">
        <f>T193*'Side Results3 '!C$23</f>
        <v>0</v>
      </c>
      <c r="AE193">
        <f>U193*'Side Results3 '!D$23</f>
        <v>0</v>
      </c>
    </row>
    <row r="194" spans="1:31">
      <c r="A194" s="1">
        <v>42989</v>
      </c>
      <c r="B194">
        <v>15260479</v>
      </c>
      <c r="C194">
        <v>0</v>
      </c>
      <c r="D194">
        <v>21498170</v>
      </c>
      <c r="E194">
        <v>0</v>
      </c>
      <c r="F194">
        <v>60599</v>
      </c>
      <c r="G194">
        <v>192313</v>
      </c>
      <c r="H194">
        <v>98188</v>
      </c>
      <c r="I194">
        <v>20540846</v>
      </c>
      <c r="J194">
        <v>0</v>
      </c>
      <c r="K194">
        <v>0</v>
      </c>
      <c r="L194">
        <v>232</v>
      </c>
      <c r="M194">
        <v>0</v>
      </c>
      <c r="N194">
        <v>623</v>
      </c>
      <c r="O194">
        <v>0</v>
      </c>
      <c r="P194">
        <v>763</v>
      </c>
      <c r="Q194">
        <v>2636</v>
      </c>
      <c r="R194">
        <v>1840</v>
      </c>
      <c r="S194">
        <v>478</v>
      </c>
      <c r="T194">
        <v>0</v>
      </c>
      <c r="U194">
        <v>0</v>
      </c>
      <c r="V194">
        <f>B194*'Side Results1'!B$24</f>
        <v>4180.2164175902799</v>
      </c>
      <c r="W194">
        <f>C194*'Side Results1'!C$24</f>
        <v>0</v>
      </c>
      <c r="X194">
        <f>D194*'Side Results1'!D$24</f>
        <v>5888.8717177322442</v>
      </c>
      <c r="Y194">
        <f>E194*'Side Results1'!E$24</f>
        <v>0</v>
      </c>
      <c r="Z194">
        <f>F194*'Side Results2'!B$23</f>
        <v>3270.8362997491172</v>
      </c>
      <c r="AA194">
        <f>G194*'Side Results2'!C$23</f>
        <v>10371.898831984166</v>
      </c>
      <c r="AB194">
        <f>H194*'Side Results2'!D$23</f>
        <v>5276.1046511758623</v>
      </c>
      <c r="AC194">
        <f>S194*'Side Results3 '!B$23</f>
        <v>0.17336659700635959</v>
      </c>
      <c r="AD194">
        <f>T194*'Side Results3 '!C$23</f>
        <v>0</v>
      </c>
      <c r="AE194">
        <f>U194*'Side Results3 '!D$23</f>
        <v>0</v>
      </c>
    </row>
    <row r="195" spans="1:31">
      <c r="A195" s="1">
        <v>42996</v>
      </c>
      <c r="B195">
        <v>19529463</v>
      </c>
      <c r="C195">
        <v>12513792</v>
      </c>
      <c r="D195">
        <v>4654025</v>
      </c>
      <c r="E195">
        <v>0</v>
      </c>
      <c r="F195">
        <v>117220</v>
      </c>
      <c r="G195">
        <v>152799</v>
      </c>
      <c r="H195">
        <v>77653</v>
      </c>
      <c r="I195">
        <v>16270458</v>
      </c>
      <c r="J195">
        <v>0</v>
      </c>
      <c r="K195">
        <v>0</v>
      </c>
      <c r="L195">
        <v>469</v>
      </c>
      <c r="M195">
        <v>250</v>
      </c>
      <c r="N195">
        <v>135</v>
      </c>
      <c r="O195">
        <v>0</v>
      </c>
      <c r="P195">
        <v>1503</v>
      </c>
      <c r="Q195">
        <v>2181</v>
      </c>
      <c r="R195">
        <v>1504</v>
      </c>
      <c r="S195">
        <v>379</v>
      </c>
      <c r="T195">
        <v>0</v>
      </c>
      <c r="U195">
        <v>0</v>
      </c>
      <c r="V195">
        <f>B195*'Side Results1'!B$24</f>
        <v>5349.5949805587315</v>
      </c>
      <c r="W195">
        <f>C195*'Side Results1'!C$24</f>
        <v>3427.8320336281649</v>
      </c>
      <c r="X195">
        <f>D195*'Side Results1'!D$24</f>
        <v>1274.8506592011695</v>
      </c>
      <c r="Y195">
        <f>E195*'Side Results1'!E$24</f>
        <v>0</v>
      </c>
      <c r="Z195">
        <f>F195*'Side Results2'!B$23</f>
        <v>6326.9597032391875</v>
      </c>
      <c r="AA195">
        <f>G195*'Side Results2'!C$23</f>
        <v>8240.814555585679</v>
      </c>
      <c r="AB195">
        <f>H195*'Side Results2'!D$23</f>
        <v>4172.6621835433989</v>
      </c>
      <c r="AC195">
        <f>S195*'Side Results3 '!B$23</f>
        <v>0.13746012607826419</v>
      </c>
      <c r="AD195">
        <f>T195*'Side Results3 '!C$23</f>
        <v>0</v>
      </c>
      <c r="AE195">
        <f>U195*'Side Results3 '!D$23</f>
        <v>0</v>
      </c>
    </row>
    <row r="196" spans="1:31">
      <c r="A196" s="1">
        <v>43003</v>
      </c>
      <c r="B196">
        <v>19636508</v>
      </c>
      <c r="C196">
        <v>9893129</v>
      </c>
      <c r="D196">
        <v>8239188</v>
      </c>
      <c r="E196">
        <v>0</v>
      </c>
      <c r="F196">
        <v>71340</v>
      </c>
      <c r="G196">
        <v>123634</v>
      </c>
      <c r="H196">
        <v>123713</v>
      </c>
      <c r="I196">
        <v>18971402</v>
      </c>
      <c r="J196">
        <v>0</v>
      </c>
      <c r="K196">
        <v>0</v>
      </c>
      <c r="L196">
        <v>513</v>
      </c>
      <c r="M196">
        <v>198</v>
      </c>
      <c r="N196">
        <v>239</v>
      </c>
      <c r="O196">
        <v>0</v>
      </c>
      <c r="P196">
        <v>529</v>
      </c>
      <c r="Q196">
        <v>1053</v>
      </c>
      <c r="R196">
        <v>1415</v>
      </c>
      <c r="S196">
        <v>477</v>
      </c>
      <c r="T196">
        <v>0</v>
      </c>
      <c r="U196">
        <v>0</v>
      </c>
      <c r="V196">
        <f>B196*'Side Results1'!B$24</f>
        <v>5378.9172099868474</v>
      </c>
      <c r="W196">
        <f>C196*'Side Results1'!C$24</f>
        <v>2709.968688868712</v>
      </c>
      <c r="X196">
        <f>D196*'Side Results1'!D$24</f>
        <v>2256.914015950143</v>
      </c>
      <c r="Y196">
        <f>E196*'Side Results1'!E$24</f>
        <v>0</v>
      </c>
      <c r="Z196">
        <f>F196*'Side Results2'!B$23</f>
        <v>3850.5827096833614</v>
      </c>
      <c r="AA196">
        <f>G196*'Side Results2'!C$23</f>
        <v>6667.8765356139747</v>
      </c>
      <c r="AB196">
        <f>H196*'Side Results2'!D$23</f>
        <v>6647.6833697694165</v>
      </c>
      <c r="AC196">
        <f>S196*'Side Results3 '!B$23</f>
        <v>0.17300390538082328</v>
      </c>
      <c r="AD196">
        <f>T196*'Side Results3 '!C$23</f>
        <v>0</v>
      </c>
      <c r="AE196">
        <f>U196*'Side Results3 '!D$23</f>
        <v>0</v>
      </c>
    </row>
    <row r="197" spans="1:31">
      <c r="A197" s="1">
        <v>43010</v>
      </c>
      <c r="B197">
        <v>22425243</v>
      </c>
      <c r="C197">
        <v>13879404</v>
      </c>
      <c r="D197">
        <v>7645861</v>
      </c>
      <c r="E197">
        <v>0</v>
      </c>
      <c r="F197">
        <v>86915</v>
      </c>
      <c r="G197">
        <v>195986</v>
      </c>
      <c r="H197">
        <v>67702</v>
      </c>
      <c r="I197">
        <v>0</v>
      </c>
      <c r="J197">
        <v>0</v>
      </c>
      <c r="K197">
        <v>0</v>
      </c>
      <c r="L197">
        <v>605</v>
      </c>
      <c r="M197">
        <v>278</v>
      </c>
      <c r="N197">
        <v>222</v>
      </c>
      <c r="O197">
        <v>0</v>
      </c>
      <c r="P197">
        <v>699</v>
      </c>
      <c r="Q197">
        <v>1769</v>
      </c>
      <c r="R197">
        <v>829</v>
      </c>
      <c r="S197">
        <v>0</v>
      </c>
      <c r="T197">
        <v>0</v>
      </c>
      <c r="U197">
        <v>0</v>
      </c>
      <c r="V197">
        <f>B197*'Side Results1'!B$24</f>
        <v>6142.8195639895384</v>
      </c>
      <c r="W197">
        <f>C197*'Side Results1'!C$24</f>
        <v>3801.9063796862606</v>
      </c>
      <c r="X197">
        <f>D197*'Side Results1'!D$24</f>
        <v>2094.3873176466636</v>
      </c>
      <c r="Y197">
        <f>E197*'Side Results1'!E$24</f>
        <v>0</v>
      </c>
      <c r="Z197">
        <f>F197*'Side Results2'!B$23</f>
        <v>4691.244690385889</v>
      </c>
      <c r="AA197">
        <f>G197*'Side Results2'!C$23</f>
        <v>10569.992483530748</v>
      </c>
      <c r="AB197">
        <f>H197*'Side Results2'!D$23</f>
        <v>3637.9479884905309</v>
      </c>
      <c r="AC197">
        <f>S197*'Side Results3 '!B$23</f>
        <v>0</v>
      </c>
      <c r="AD197">
        <f>T197*'Side Results3 '!C$23</f>
        <v>0</v>
      </c>
      <c r="AE197">
        <f>U197*'Side Results3 '!D$23</f>
        <v>0</v>
      </c>
    </row>
    <row r="198" spans="1:31">
      <c r="A198" s="1">
        <v>43017</v>
      </c>
      <c r="B198">
        <v>27806645</v>
      </c>
      <c r="C198">
        <v>7179324</v>
      </c>
      <c r="D198">
        <v>6134095</v>
      </c>
      <c r="E198">
        <v>0</v>
      </c>
      <c r="F198">
        <v>103816</v>
      </c>
      <c r="G198">
        <v>99241</v>
      </c>
      <c r="H198">
        <v>69346</v>
      </c>
      <c r="I198">
        <v>19855768</v>
      </c>
      <c r="J198">
        <v>0</v>
      </c>
      <c r="K198">
        <v>0</v>
      </c>
      <c r="L198">
        <v>712</v>
      </c>
      <c r="M198">
        <v>144</v>
      </c>
      <c r="N198">
        <v>178</v>
      </c>
      <c r="O198">
        <v>0</v>
      </c>
      <c r="P198">
        <v>822</v>
      </c>
      <c r="Q198">
        <v>899</v>
      </c>
      <c r="R198">
        <v>841</v>
      </c>
      <c r="S198">
        <v>499</v>
      </c>
      <c r="T198">
        <v>0</v>
      </c>
      <c r="U198">
        <v>0</v>
      </c>
      <c r="V198">
        <f>B198*'Side Results1'!B$24</f>
        <v>7616.9164773336852</v>
      </c>
      <c r="W198">
        <f>C198*'Side Results1'!C$24</f>
        <v>1966.5914845792142</v>
      </c>
      <c r="X198">
        <f>D198*'Side Results1'!D$24</f>
        <v>1680.277835712657</v>
      </c>
      <c r="Y198">
        <f>E198*'Side Results1'!E$24</f>
        <v>0</v>
      </c>
      <c r="Z198">
        <f>F198*'Side Results2'!B$23</f>
        <v>5603.4776365080997</v>
      </c>
      <c r="AA198">
        <f>G198*'Side Results2'!C$23</f>
        <v>5352.3038587351903</v>
      </c>
      <c r="AB198">
        <f>H198*'Side Results2'!D$23</f>
        <v>3726.2878675646857</v>
      </c>
      <c r="AC198">
        <f>S198*'Side Results3 '!B$23</f>
        <v>0.18098312114262224</v>
      </c>
      <c r="AD198">
        <f>T198*'Side Results3 '!C$23</f>
        <v>0</v>
      </c>
      <c r="AE198">
        <f>U198*'Side Results3 '!D$23</f>
        <v>0</v>
      </c>
    </row>
    <row r="199" spans="1:31">
      <c r="A199" s="1">
        <v>43024</v>
      </c>
      <c r="B199">
        <v>14280836</v>
      </c>
      <c r="C199">
        <v>13128459</v>
      </c>
      <c r="D199">
        <v>14508972</v>
      </c>
      <c r="E199">
        <v>0</v>
      </c>
      <c r="F199">
        <v>71303</v>
      </c>
      <c r="G199">
        <v>166640</v>
      </c>
      <c r="H199">
        <v>139131</v>
      </c>
      <c r="I199">
        <v>0</v>
      </c>
      <c r="J199">
        <v>0</v>
      </c>
      <c r="K199">
        <v>0</v>
      </c>
      <c r="L199">
        <v>370</v>
      </c>
      <c r="M199">
        <v>263</v>
      </c>
      <c r="N199">
        <v>421</v>
      </c>
      <c r="O199">
        <v>0</v>
      </c>
      <c r="P199">
        <v>565</v>
      </c>
      <c r="Q199">
        <v>1384</v>
      </c>
      <c r="R199">
        <v>1597</v>
      </c>
      <c r="S199">
        <v>0</v>
      </c>
      <c r="T199">
        <v>0</v>
      </c>
      <c r="U199">
        <v>0</v>
      </c>
      <c r="V199">
        <f>B199*'Side Results1'!B$24</f>
        <v>3911.8683695390105</v>
      </c>
      <c r="W199">
        <f>C199*'Side Results1'!C$24</f>
        <v>3596.2042770388052</v>
      </c>
      <c r="X199">
        <f>D199*'Side Results1'!D$24</f>
        <v>3974.3603694718681</v>
      </c>
      <c r="Y199">
        <f>E199*'Side Results1'!E$24</f>
        <v>0</v>
      </c>
      <c r="Z199">
        <f>F199*'Side Results2'!B$23</f>
        <v>3848.5856314627517</v>
      </c>
      <c r="AA199">
        <f>G199*'Side Results2'!C$23</f>
        <v>8987.2927018030059</v>
      </c>
      <c r="AB199">
        <f>H199*'Side Results2'!D$23</f>
        <v>7476.1652770475921</v>
      </c>
      <c r="AC199">
        <f>S199*'Side Results3 '!B$23</f>
        <v>0</v>
      </c>
      <c r="AD199">
        <f>T199*'Side Results3 '!C$23</f>
        <v>0</v>
      </c>
      <c r="AE199">
        <f>U199*'Side Results3 '!D$23</f>
        <v>0</v>
      </c>
    </row>
    <row r="200" spans="1:31">
      <c r="A200" s="1">
        <v>43031</v>
      </c>
      <c r="B200">
        <v>22035836</v>
      </c>
      <c r="C200">
        <v>12575784</v>
      </c>
      <c r="D200">
        <v>7670030</v>
      </c>
      <c r="E200">
        <v>0</v>
      </c>
      <c r="F200">
        <v>148720</v>
      </c>
      <c r="G200">
        <v>210818</v>
      </c>
      <c r="H200">
        <v>72556</v>
      </c>
      <c r="I200">
        <v>20737436</v>
      </c>
      <c r="J200">
        <v>0</v>
      </c>
      <c r="K200">
        <v>0</v>
      </c>
      <c r="L200">
        <v>589</v>
      </c>
      <c r="M200">
        <v>252</v>
      </c>
      <c r="N200">
        <v>222</v>
      </c>
      <c r="O200">
        <v>0</v>
      </c>
      <c r="P200">
        <v>1222</v>
      </c>
      <c r="Q200">
        <v>1938</v>
      </c>
      <c r="R200">
        <v>904</v>
      </c>
      <c r="S200">
        <v>521</v>
      </c>
      <c r="T200">
        <v>0</v>
      </c>
      <c r="U200">
        <v>0</v>
      </c>
      <c r="V200">
        <f>B200*'Side Results1'!B$24</f>
        <v>6036.1515141514847</v>
      </c>
      <c r="W200">
        <f>C200*'Side Results1'!C$24</f>
        <v>3444.8131504174389</v>
      </c>
      <c r="X200">
        <f>D200*'Side Results1'!D$24</f>
        <v>2101.0077946707947</v>
      </c>
      <c r="Y200">
        <f>E200*'Side Results1'!E$24</f>
        <v>0</v>
      </c>
      <c r="Z200">
        <f>F200*'Side Results2'!B$23</f>
        <v>8027.1749451094684</v>
      </c>
      <c r="AA200">
        <f>G200*'Side Results2'!C$23</f>
        <v>11369.917623672023</v>
      </c>
      <c r="AB200">
        <f>H200*'Side Results2'!D$23</f>
        <v>3898.7763175817399</v>
      </c>
      <c r="AC200">
        <f>S200*'Side Results3 '!B$23</f>
        <v>0.18896233690442124</v>
      </c>
      <c r="AD200">
        <f>T200*'Side Results3 '!C$23</f>
        <v>0</v>
      </c>
      <c r="AE200">
        <f>U200*'Side Results3 '!D$23</f>
        <v>0</v>
      </c>
    </row>
    <row r="201" spans="1:31">
      <c r="A201" s="1">
        <v>43038</v>
      </c>
      <c r="B201">
        <v>24240295</v>
      </c>
      <c r="C201">
        <v>8326278</v>
      </c>
      <c r="D201">
        <v>8247486</v>
      </c>
      <c r="E201">
        <v>0</v>
      </c>
      <c r="F201">
        <v>62417</v>
      </c>
      <c r="G201">
        <v>173560</v>
      </c>
      <c r="H201">
        <v>70864</v>
      </c>
      <c r="I201">
        <v>14258218</v>
      </c>
      <c r="J201">
        <v>0</v>
      </c>
      <c r="K201">
        <v>0</v>
      </c>
      <c r="L201">
        <v>700</v>
      </c>
      <c r="M201">
        <v>167</v>
      </c>
      <c r="N201">
        <v>239</v>
      </c>
      <c r="O201">
        <v>0</v>
      </c>
      <c r="P201">
        <v>760</v>
      </c>
      <c r="Q201">
        <v>2261</v>
      </c>
      <c r="R201">
        <v>1268</v>
      </c>
      <c r="S201">
        <v>387</v>
      </c>
      <c r="T201">
        <v>0</v>
      </c>
      <c r="U201">
        <v>0</v>
      </c>
      <c r="V201">
        <f>B201*'Side Results1'!B$24</f>
        <v>6640.0064589212161</v>
      </c>
      <c r="W201">
        <f>C201*'Side Results1'!C$24</f>
        <v>2280.7700854619807</v>
      </c>
      <c r="X201">
        <f>D201*'Side Results1'!D$24</f>
        <v>2259.1870400035273</v>
      </c>
      <c r="Y201">
        <f>E201*'Side Results1'!E$24</f>
        <v>0</v>
      </c>
      <c r="Z201">
        <f>F201*'Side Results2'!B$23</f>
        <v>3368.9630079942017</v>
      </c>
      <c r="AA201">
        <f>G201*'Side Results2'!C$23</f>
        <v>9360.5048087189734</v>
      </c>
      <c r="AB201">
        <f>H201*'Side Results2'!D$23</f>
        <v>3807.8571719652741</v>
      </c>
      <c r="AC201">
        <f>S201*'Side Results3 '!B$23</f>
        <v>0.14036165908255474</v>
      </c>
      <c r="AD201">
        <f>T201*'Side Results3 '!C$23</f>
        <v>0</v>
      </c>
      <c r="AE201">
        <f>U201*'Side Results3 '!D$23</f>
        <v>0</v>
      </c>
    </row>
    <row r="202" spans="1:31">
      <c r="A202" s="1">
        <v>43045</v>
      </c>
      <c r="B202">
        <v>20768484</v>
      </c>
      <c r="C202">
        <v>6499007</v>
      </c>
      <c r="D202">
        <v>0</v>
      </c>
      <c r="E202">
        <v>8795035</v>
      </c>
      <c r="F202">
        <v>122120</v>
      </c>
      <c r="G202">
        <v>172798</v>
      </c>
      <c r="H202">
        <v>79398</v>
      </c>
      <c r="I202">
        <v>0</v>
      </c>
      <c r="J202">
        <v>39157488</v>
      </c>
      <c r="K202">
        <v>0</v>
      </c>
      <c r="L202">
        <v>496</v>
      </c>
      <c r="M202">
        <v>130</v>
      </c>
      <c r="N202">
        <v>0</v>
      </c>
      <c r="O202">
        <v>352</v>
      </c>
      <c r="P202">
        <v>1496</v>
      </c>
      <c r="Q202">
        <v>2292</v>
      </c>
      <c r="R202">
        <v>1445</v>
      </c>
      <c r="S202">
        <v>0</v>
      </c>
      <c r="T202">
        <v>1062</v>
      </c>
      <c r="U202">
        <v>0</v>
      </c>
      <c r="V202">
        <f>B202*'Side Results1'!B$24</f>
        <v>5688.9929723215801</v>
      </c>
      <c r="W202">
        <f>C202*'Side Results1'!C$24</f>
        <v>1780.2361091964515</v>
      </c>
      <c r="X202">
        <f>D202*'Side Results1'!D$24</f>
        <v>0</v>
      </c>
      <c r="Y202">
        <f>E202*'Side Results1'!E$24</f>
        <v>2409.1740305321432</v>
      </c>
      <c r="Z202">
        <f>F202*'Side Results2'!B$23</f>
        <v>6591.4376297523422</v>
      </c>
      <c r="AA202">
        <f>G202*'Side Results2'!C$23</f>
        <v>9319.4083310499027</v>
      </c>
      <c r="AB202">
        <f>H202*'Side Results2'!D$23</f>
        <v>4266.4292693003335</v>
      </c>
      <c r="AC202">
        <f>S202*'Side Results3 '!B$23</f>
        <v>0</v>
      </c>
      <c r="AD202">
        <f>T202*'Side Results3 '!C$23</f>
        <v>0.32575545429898789</v>
      </c>
      <c r="AE202">
        <f>U202*'Side Results3 '!D$23</f>
        <v>0</v>
      </c>
    </row>
    <row r="203" spans="1:31">
      <c r="A203" s="1">
        <v>43052</v>
      </c>
      <c r="B203">
        <v>14032864</v>
      </c>
      <c r="C203">
        <v>14195030</v>
      </c>
      <c r="D203">
        <v>0</v>
      </c>
      <c r="E203">
        <v>12643135</v>
      </c>
      <c r="F203">
        <v>105241</v>
      </c>
      <c r="G203">
        <v>204942</v>
      </c>
      <c r="H203">
        <v>49674</v>
      </c>
      <c r="I203">
        <v>0</v>
      </c>
      <c r="J203">
        <v>32429357</v>
      </c>
      <c r="K203">
        <v>0</v>
      </c>
      <c r="L203">
        <v>318</v>
      </c>
      <c r="M203">
        <v>284</v>
      </c>
      <c r="N203">
        <v>0</v>
      </c>
      <c r="O203">
        <v>506</v>
      </c>
      <c r="P203">
        <v>1314</v>
      </c>
      <c r="Q203">
        <v>2792</v>
      </c>
      <c r="R203">
        <v>925</v>
      </c>
      <c r="S203">
        <v>0</v>
      </c>
      <c r="T203">
        <v>879</v>
      </c>
      <c r="U203">
        <v>0</v>
      </c>
      <c r="V203">
        <f>B203*'Side Results1'!B$24</f>
        <v>3843.942806684614</v>
      </c>
      <c r="W203">
        <f>C203*'Side Results1'!C$24</f>
        <v>3888.3640188611744</v>
      </c>
      <c r="X203">
        <f>D203*'Side Results1'!D$24</f>
        <v>0</v>
      </c>
      <c r="Y203">
        <f>E203*'Side Results1'!E$24</f>
        <v>3463.2622276673155</v>
      </c>
      <c r="Z203">
        <f>F203*'Side Results2'!B$23</f>
        <v>5680.3921355450884</v>
      </c>
      <c r="AA203">
        <f>G203*'Side Results2'!C$23</f>
        <v>11053.010927105806</v>
      </c>
      <c r="AB203">
        <f>H203*'Side Results2'!D$23</f>
        <v>2669.2184629741901</v>
      </c>
      <c r="AC203">
        <f>S203*'Side Results3 '!B$23</f>
        <v>0</v>
      </c>
      <c r="AD203">
        <f>T203*'Side Results3 '!C$23</f>
        <v>0.26962245228701537</v>
      </c>
      <c r="AE203">
        <f>U203*'Side Results3 '!D$23</f>
        <v>0</v>
      </c>
    </row>
    <row r="204" spans="1:31">
      <c r="A204" s="1">
        <v>43059</v>
      </c>
      <c r="B204">
        <v>20089321</v>
      </c>
      <c r="C204">
        <v>8590333</v>
      </c>
      <c r="D204">
        <v>0</v>
      </c>
      <c r="E204">
        <v>8559350</v>
      </c>
      <c r="F204">
        <v>106400</v>
      </c>
      <c r="G204">
        <v>168515</v>
      </c>
      <c r="H204">
        <v>114016</v>
      </c>
      <c r="I204">
        <v>0</v>
      </c>
      <c r="J204">
        <v>20422829</v>
      </c>
      <c r="K204">
        <v>0</v>
      </c>
      <c r="L204">
        <v>496</v>
      </c>
      <c r="M204">
        <v>172</v>
      </c>
      <c r="N204">
        <v>0</v>
      </c>
      <c r="O204">
        <v>342</v>
      </c>
      <c r="P204">
        <v>1258</v>
      </c>
      <c r="Q204">
        <v>2170</v>
      </c>
      <c r="R204">
        <v>2009</v>
      </c>
      <c r="S204">
        <v>0</v>
      </c>
      <c r="T204">
        <v>554</v>
      </c>
      <c r="U204">
        <v>0</v>
      </c>
      <c r="V204">
        <f>B204*'Side Results1'!B$24</f>
        <v>5502.9537056104982</v>
      </c>
      <c r="W204">
        <f>C204*'Side Results1'!C$24</f>
        <v>2353.1011732441402</v>
      </c>
      <c r="X204">
        <f>D204*'Side Results1'!D$24</f>
        <v>0</v>
      </c>
      <c r="Y204">
        <f>E204*'Side Results1'!E$24</f>
        <v>2344.6141758657354</v>
      </c>
      <c r="Z204">
        <f>F204*'Side Results2'!B$23</f>
        <v>5742.9492614285064</v>
      </c>
      <c r="AA204">
        <f>G204*'Side Results2'!C$23</f>
        <v>9088.4159244139082</v>
      </c>
      <c r="AB204">
        <f>H204*'Side Results2'!D$23</f>
        <v>6126.6177935029446</v>
      </c>
      <c r="AC204">
        <f>S204*'Side Results3 '!B$23</f>
        <v>0</v>
      </c>
      <c r="AD204">
        <f>T204*'Side Results3 '!C$23</f>
        <v>0.16993269461547955</v>
      </c>
      <c r="AE204">
        <f>U204*'Side Results3 '!D$23</f>
        <v>0</v>
      </c>
    </row>
    <row r="205" spans="1:31">
      <c r="A205" s="1">
        <v>43066</v>
      </c>
      <c r="B205">
        <v>18144076</v>
      </c>
      <c r="C205">
        <v>8362705</v>
      </c>
      <c r="D205">
        <v>0</v>
      </c>
      <c r="E205">
        <v>11901570</v>
      </c>
      <c r="F205">
        <v>64307</v>
      </c>
      <c r="G205">
        <v>216052</v>
      </c>
      <c r="H205">
        <v>22944</v>
      </c>
      <c r="I205">
        <v>0</v>
      </c>
      <c r="J205">
        <v>6884386</v>
      </c>
      <c r="K205">
        <v>0</v>
      </c>
      <c r="L205">
        <v>251</v>
      </c>
      <c r="M205">
        <v>167</v>
      </c>
      <c r="N205">
        <v>0</v>
      </c>
      <c r="O205">
        <v>476</v>
      </c>
      <c r="P205">
        <v>847</v>
      </c>
      <c r="Q205">
        <v>3216</v>
      </c>
      <c r="R205">
        <v>463</v>
      </c>
      <c r="S205">
        <v>0</v>
      </c>
      <c r="T205">
        <v>160</v>
      </c>
      <c r="U205">
        <v>0</v>
      </c>
      <c r="V205">
        <f>B205*'Side Results1'!B$24</f>
        <v>4970.1037809629552</v>
      </c>
      <c r="W205">
        <f>C205*'Side Results1'!C$24</f>
        <v>2290.7483268686601</v>
      </c>
      <c r="X205">
        <f>D205*'Side Results1'!D$24</f>
        <v>0</v>
      </c>
      <c r="Y205">
        <f>E205*'Side Results1'!E$24</f>
        <v>3260.1295351934859</v>
      </c>
      <c r="Z205">
        <f>F205*'Side Results2'!B$23</f>
        <v>3470.9759225064186</v>
      </c>
      <c r="AA205">
        <f>G205*'Side Results2'!C$23</f>
        <v>11652.199728816269</v>
      </c>
      <c r="AB205">
        <f>H205*'Side Results2'!D$23</f>
        <v>1232.8894072247015</v>
      </c>
      <c r="AC205">
        <f>S205*'Side Results3 '!B$23</f>
        <v>0</v>
      </c>
      <c r="AD205">
        <f>T205*'Side Results3 '!C$23</f>
        <v>4.9078034545986873E-2</v>
      </c>
      <c r="AE205">
        <f>U205*'Side Results3 '!D$23</f>
        <v>0</v>
      </c>
    </row>
    <row r="206" spans="1:31">
      <c r="A206" s="1">
        <v>43073</v>
      </c>
      <c r="B206">
        <v>16796553</v>
      </c>
      <c r="C206">
        <v>7820616</v>
      </c>
      <c r="D206">
        <v>0</v>
      </c>
      <c r="E206">
        <v>10306749</v>
      </c>
      <c r="F206">
        <v>130727</v>
      </c>
      <c r="G206">
        <v>84631</v>
      </c>
      <c r="H206">
        <v>55423</v>
      </c>
      <c r="I206">
        <v>0</v>
      </c>
      <c r="J206">
        <v>14128685</v>
      </c>
      <c r="K206">
        <v>0</v>
      </c>
      <c r="L206">
        <v>244</v>
      </c>
      <c r="M206">
        <v>156</v>
      </c>
      <c r="N206">
        <v>0</v>
      </c>
      <c r="O206">
        <v>412</v>
      </c>
      <c r="P206">
        <v>1703</v>
      </c>
      <c r="Q206">
        <v>1244</v>
      </c>
      <c r="R206">
        <v>1094</v>
      </c>
      <c r="S206">
        <v>0</v>
      </c>
      <c r="T206">
        <v>329</v>
      </c>
      <c r="U206">
        <v>0</v>
      </c>
      <c r="V206">
        <f>B206*'Side Results1'!B$24</f>
        <v>4600.9844520296692</v>
      </c>
      <c r="W206">
        <f>C206*'Side Results1'!C$24</f>
        <v>2142.2569631575279</v>
      </c>
      <c r="X206">
        <f>D206*'Side Results1'!D$24</f>
        <v>0</v>
      </c>
      <c r="Y206">
        <f>E206*'Side Results1'!E$24</f>
        <v>2823.2692684012213</v>
      </c>
      <c r="Z206">
        <f>F206*'Side Results2'!B$23</f>
        <v>7056.0012039357553</v>
      </c>
      <c r="AA206">
        <f>G206*'Side Results2'!C$23</f>
        <v>4564.3517081510454</v>
      </c>
      <c r="AB206">
        <f>H206*'Side Results2'!D$23</f>
        <v>2978.1393661355751</v>
      </c>
      <c r="AC206">
        <f>S206*'Side Results3 '!B$23</f>
        <v>0</v>
      </c>
      <c r="AD206">
        <f>T206*'Side Results3 '!C$23</f>
        <v>0.10091670853518551</v>
      </c>
      <c r="AE206">
        <f>U206*'Side Results3 '!D$23</f>
        <v>0</v>
      </c>
    </row>
    <row r="207" spans="1:31">
      <c r="A207" s="1">
        <v>43080</v>
      </c>
      <c r="B207">
        <v>19504487</v>
      </c>
      <c r="C207">
        <v>6949128</v>
      </c>
      <c r="D207">
        <v>0</v>
      </c>
      <c r="E207">
        <v>7559389</v>
      </c>
      <c r="F207">
        <v>79338</v>
      </c>
      <c r="G207">
        <v>143008</v>
      </c>
      <c r="H207">
        <v>47317</v>
      </c>
      <c r="I207">
        <v>0</v>
      </c>
      <c r="J207">
        <v>60130790</v>
      </c>
      <c r="K207">
        <v>0</v>
      </c>
      <c r="L207">
        <v>350</v>
      </c>
      <c r="M207">
        <v>139</v>
      </c>
      <c r="N207">
        <v>0</v>
      </c>
      <c r="O207">
        <v>302</v>
      </c>
      <c r="P207">
        <v>1051</v>
      </c>
      <c r="Q207">
        <v>2045</v>
      </c>
      <c r="R207">
        <v>928</v>
      </c>
      <c r="S207">
        <v>0</v>
      </c>
      <c r="T207">
        <v>1399</v>
      </c>
      <c r="U207">
        <v>0</v>
      </c>
      <c r="V207">
        <f>B207*'Side Results1'!B$24</f>
        <v>5342.7534466038842</v>
      </c>
      <c r="W207">
        <f>C207*'Side Results1'!C$24</f>
        <v>1903.5352005357308</v>
      </c>
      <c r="X207">
        <f>D207*'Side Results1'!D$24</f>
        <v>0</v>
      </c>
      <c r="Y207">
        <f>E207*'Side Results1'!E$24</f>
        <v>2070.7005333680136</v>
      </c>
      <c r="Z207">
        <f>F207*'Side Results2'!B$23</f>
        <v>4282.2754558572824</v>
      </c>
      <c r="AA207">
        <f>G207*'Side Results2'!C$23</f>
        <v>7712.7625702078985</v>
      </c>
      <c r="AB207">
        <f>H207*'Side Results2'!D$23</f>
        <v>2542.5657288027896</v>
      </c>
      <c r="AC207">
        <f>S207*'Side Results3 '!B$23</f>
        <v>0</v>
      </c>
      <c r="AD207">
        <f>T207*'Side Results3 '!C$23</f>
        <v>0.42912606456147273</v>
      </c>
      <c r="AE207">
        <f>U207*'Side Results3 '!D$23</f>
        <v>0</v>
      </c>
    </row>
    <row r="208" spans="1:31">
      <c r="A208" s="1">
        <v>43087</v>
      </c>
      <c r="B208">
        <v>18884552</v>
      </c>
      <c r="C208">
        <v>7699669</v>
      </c>
      <c r="D208">
        <v>0</v>
      </c>
      <c r="E208">
        <v>9711198</v>
      </c>
      <c r="F208">
        <v>133091</v>
      </c>
      <c r="G208">
        <v>144733</v>
      </c>
      <c r="H208">
        <v>114946</v>
      </c>
      <c r="I208">
        <v>0</v>
      </c>
      <c r="J208">
        <v>84172550</v>
      </c>
      <c r="K208">
        <v>0</v>
      </c>
      <c r="L208">
        <v>302</v>
      </c>
      <c r="M208">
        <v>154</v>
      </c>
      <c r="N208">
        <v>0</v>
      </c>
      <c r="O208">
        <v>388</v>
      </c>
      <c r="P208">
        <v>1696</v>
      </c>
      <c r="Q208">
        <v>1990</v>
      </c>
      <c r="R208">
        <v>2175</v>
      </c>
      <c r="S208">
        <v>0</v>
      </c>
      <c r="T208">
        <v>1958</v>
      </c>
      <c r="U208">
        <v>0</v>
      </c>
      <c r="V208">
        <f>B208*'Side Results1'!B$24</f>
        <v>5172.9381698462648</v>
      </c>
      <c r="W208">
        <f>C208*'Side Results1'!C$24</f>
        <v>2109.1266377556653</v>
      </c>
      <c r="X208">
        <f>D208*'Side Results1'!D$24</f>
        <v>0</v>
      </c>
      <c r="Y208">
        <f>E208*'Side Results1'!E$24</f>
        <v>2660.1333623977266</v>
      </c>
      <c r="Z208">
        <f>F208*'Side Results2'!B$23</f>
        <v>7183.5983097065919</v>
      </c>
      <c r="AA208">
        <f>G208*'Side Results2'!C$23</f>
        <v>7805.7959350099281</v>
      </c>
      <c r="AB208">
        <f>H208*'Side Results2'!D$23</f>
        <v>6176.591082760222</v>
      </c>
      <c r="AC208">
        <f>S208*'Side Results3 '!B$23</f>
        <v>0</v>
      </c>
      <c r="AD208">
        <f>T208*'Side Results3 '!C$23</f>
        <v>0.60059244775651432</v>
      </c>
      <c r="AE208">
        <f>U208*'Side Results3 '!D$23</f>
        <v>0</v>
      </c>
    </row>
    <row r="209" spans="1:31">
      <c r="A209" s="1">
        <v>43094</v>
      </c>
      <c r="B209">
        <v>15529485</v>
      </c>
      <c r="C209">
        <v>14365762</v>
      </c>
      <c r="D209">
        <v>0</v>
      </c>
      <c r="E209">
        <v>9900949</v>
      </c>
      <c r="F209">
        <v>90555</v>
      </c>
      <c r="G209">
        <v>142645</v>
      </c>
      <c r="H209">
        <v>78037</v>
      </c>
      <c r="I209">
        <v>0</v>
      </c>
      <c r="J209">
        <v>32429357</v>
      </c>
      <c r="K209">
        <v>0</v>
      </c>
      <c r="L209">
        <v>243</v>
      </c>
      <c r="M209">
        <v>287</v>
      </c>
      <c r="N209">
        <v>0</v>
      </c>
      <c r="O209">
        <v>396</v>
      </c>
      <c r="P209">
        <v>1137</v>
      </c>
      <c r="Q209">
        <v>2016</v>
      </c>
      <c r="R209">
        <v>1491</v>
      </c>
      <c r="S209">
        <v>0</v>
      </c>
      <c r="T209">
        <v>754</v>
      </c>
      <c r="U209">
        <v>0</v>
      </c>
      <c r="V209">
        <f>B209*'Side Results1'!B$24</f>
        <v>4253.9037047082202</v>
      </c>
      <c r="W209">
        <f>C209*'Side Results1'!C$24</f>
        <v>3935.1316668103655</v>
      </c>
      <c r="X209">
        <f>D209*'Side Results1'!D$24</f>
        <v>0</v>
      </c>
      <c r="Y209">
        <f>E209*'Side Results1'!E$24</f>
        <v>2712.110777094485</v>
      </c>
      <c r="Z209">
        <f>F209*'Side Results2'!B$23</f>
        <v>4887.7140072242328</v>
      </c>
      <c r="AA209">
        <f>G209*'Side Results2'!C$23</f>
        <v>7693.1851143104286</v>
      </c>
      <c r="AB209">
        <f>H209*'Side Results2'!D$23</f>
        <v>4193.2963158818875</v>
      </c>
      <c r="AC209">
        <f>S209*'Side Results3 '!B$23</f>
        <v>0</v>
      </c>
      <c r="AD209">
        <f>T209*'Side Results3 '!C$23</f>
        <v>0.23128023779796314</v>
      </c>
      <c r="AE209">
        <f>U209*'Side Results3 '!D$23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E767-48CD-B44C-A18A-27163C9DC712}">
  <dimension ref="A1:I29"/>
  <sheetViews>
    <sheetView workbookViewId="0">
      <selection activeCell="A23" sqref="A23:E29"/>
    </sheetView>
  </sheetViews>
  <sheetFormatPr baseColWidth="10" defaultRowHeight="15"/>
  <cols>
    <col min="2" max="2" width="22.6640625" bestFit="1" customWidth="1"/>
  </cols>
  <sheetData>
    <row r="1" spans="1:9">
      <c r="A1" t="s">
        <v>22</v>
      </c>
    </row>
    <row r="2" spans="1:9" ht="16" thickBot="1"/>
    <row r="3" spans="1:9">
      <c r="A3" s="6" t="s">
        <v>23</v>
      </c>
      <c r="B3" s="6"/>
    </row>
    <row r="4" spans="1:9">
      <c r="A4" s="3" t="s">
        <v>24</v>
      </c>
      <c r="B4" s="3">
        <v>1</v>
      </c>
    </row>
    <row r="5" spans="1:9">
      <c r="A5" s="3" t="s">
        <v>25</v>
      </c>
      <c r="B5" s="3">
        <v>1</v>
      </c>
    </row>
    <row r="6" spans="1:9">
      <c r="A6" s="3" t="s">
        <v>26</v>
      </c>
      <c r="B6" s="3">
        <v>0.99509803921568629</v>
      </c>
    </row>
    <row r="7" spans="1:9">
      <c r="A7" s="3" t="s">
        <v>27</v>
      </c>
      <c r="B7" s="3">
        <v>2.6792862573191639E-11</v>
      </c>
    </row>
    <row r="8" spans="1:9" ht="16" thickBot="1">
      <c r="A8" s="4" t="s">
        <v>28</v>
      </c>
      <c r="B8" s="4">
        <v>208</v>
      </c>
    </row>
    <row r="10" spans="1:9" ht="16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s="3" t="s">
        <v>30</v>
      </c>
      <c r="B12" s="3">
        <v>4</v>
      </c>
      <c r="C12" s="3">
        <v>24103628064.338909</v>
      </c>
      <c r="D12" s="3">
        <v>6025907016.0847273</v>
      </c>
      <c r="E12" s="3">
        <v>8.3942943315693395E+30</v>
      </c>
      <c r="F12" s="3">
        <v>0</v>
      </c>
    </row>
    <row r="13" spans="1:9">
      <c r="A13" s="3" t="s">
        <v>31</v>
      </c>
      <c r="B13" s="3">
        <v>204</v>
      </c>
      <c r="C13" s="3">
        <v>1.4644292691265039E-19</v>
      </c>
      <c r="D13" s="3">
        <v>7.1785748486593332E-22</v>
      </c>
      <c r="E13" s="3"/>
      <c r="F13" s="3"/>
    </row>
    <row r="14" spans="1:9" ht="16" thickBot="1">
      <c r="A14" s="4" t="s">
        <v>32</v>
      </c>
      <c r="B14" s="4">
        <v>208</v>
      </c>
      <c r="C14" s="4">
        <v>24103628064.338909</v>
      </c>
      <c r="D14" s="4"/>
      <c r="E14" s="4"/>
      <c r="F14" s="4"/>
    </row>
    <row r="15" spans="1:9" ht="16" thickBot="1"/>
    <row r="16" spans="1:9">
      <c r="A16" s="5"/>
      <c r="B16" s="5" t="s">
        <v>39</v>
      </c>
      <c r="C16" s="5" t="s">
        <v>27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3" t="s">
        <v>33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>
      <c r="A18" s="3" t="s">
        <v>1</v>
      </c>
      <c r="B18" s="3">
        <v>2.7392432554641832E-4</v>
      </c>
      <c r="C18" s="3">
        <v>2.7479509809521613E-19</v>
      </c>
      <c r="D18" s="3">
        <v>996831193296992.12</v>
      </c>
      <c r="E18" s="3">
        <v>0</v>
      </c>
      <c r="F18" s="3">
        <v>2.7392432554641777E-4</v>
      </c>
      <c r="G18" s="3">
        <v>2.7392432554641886E-4</v>
      </c>
      <c r="H18" s="3">
        <v>2.7392432554641777E-4</v>
      </c>
      <c r="I18" s="3">
        <v>2.7392432554641886E-4</v>
      </c>
    </row>
    <row r="19" spans="1:9">
      <c r="A19" s="3" t="s">
        <v>2</v>
      </c>
      <c r="B19" s="3">
        <v>2.7392432554641685E-4</v>
      </c>
      <c r="C19" s="3">
        <v>2.9748330713174301E-19</v>
      </c>
      <c r="D19" s="3">
        <v>920805702301498</v>
      </c>
      <c r="E19" s="3">
        <v>0</v>
      </c>
      <c r="F19" s="3">
        <v>2.7392432554641626E-4</v>
      </c>
      <c r="G19" s="3">
        <v>2.7392432554641745E-4</v>
      </c>
      <c r="H19" s="3">
        <v>2.7392432554641626E-4</v>
      </c>
      <c r="I19" s="3">
        <v>2.7392432554641745E-4</v>
      </c>
    </row>
    <row r="20" spans="1:9">
      <c r="A20" s="3" t="s">
        <v>3</v>
      </c>
      <c r="B20" s="3">
        <v>2.7392432554641712E-4</v>
      </c>
      <c r="C20" s="3">
        <v>3.0010578720512856E-19</v>
      </c>
      <c r="D20" s="3">
        <v>912759224330399.62</v>
      </c>
      <c r="E20" s="3">
        <v>0</v>
      </c>
      <c r="F20" s="3">
        <v>2.7392432554641653E-4</v>
      </c>
      <c r="G20" s="3">
        <v>2.7392432554641772E-4</v>
      </c>
      <c r="H20" s="3">
        <v>2.7392432554641653E-4</v>
      </c>
      <c r="I20" s="3">
        <v>2.7392432554641772E-4</v>
      </c>
    </row>
    <row r="21" spans="1:9" ht="16" thickBot="1">
      <c r="A21" s="4" t="s">
        <v>4</v>
      </c>
      <c r="B21" s="4">
        <v>2.7392432554641783E-4</v>
      </c>
      <c r="C21" s="4">
        <v>5.1394403095689999E-19</v>
      </c>
      <c r="D21" s="4">
        <v>532984739673704.81</v>
      </c>
      <c r="E21" s="4">
        <v>0</v>
      </c>
      <c r="F21" s="4">
        <v>2.739243255464168E-4</v>
      </c>
      <c r="G21" s="4">
        <v>2.7392432554641886E-4</v>
      </c>
      <c r="H21" s="4">
        <v>2.739243255464168E-4</v>
      </c>
      <c r="I21" s="4">
        <v>2.7392432554641886E-4</v>
      </c>
    </row>
    <row r="23" spans="1:9">
      <c r="B23" t="s">
        <v>1</v>
      </c>
      <c r="C23" t="s">
        <v>2</v>
      </c>
      <c r="D23" t="s">
        <v>3</v>
      </c>
      <c r="E23" t="s">
        <v>4</v>
      </c>
    </row>
    <row r="24" spans="1:9">
      <c r="A24" t="s">
        <v>46</v>
      </c>
      <c r="B24" s="3">
        <v>2.7392432554641832E-4</v>
      </c>
      <c r="C24" s="3">
        <v>2.7392432554641832E-4</v>
      </c>
      <c r="D24" s="3">
        <v>2.7392432554641832E-4</v>
      </c>
      <c r="E24" s="3">
        <v>2.7392432554641832E-4</v>
      </c>
    </row>
    <row r="25" spans="1:9">
      <c r="A25" t="s">
        <v>47</v>
      </c>
      <c r="B25">
        <f>B24*SUM('Data for Side Model'!B2:B209)</f>
        <v>1090976.8472826025</v>
      </c>
      <c r="C25">
        <f>C24*SUM('Data for Side Model'!C2:C209)</f>
        <v>523688.52694926417</v>
      </c>
      <c r="D25">
        <f>D24*SUM('Data for Side Model'!D2:D209)</f>
        <v>518300.83128641651</v>
      </c>
      <c r="E25">
        <f>E24*SUM('Data for Side Model'!E2:E209)</f>
        <v>97332.031682499437</v>
      </c>
    </row>
    <row r="26" spans="1:9">
      <c r="A26" t="s">
        <v>48</v>
      </c>
      <c r="B26">
        <f>SUM('Data for Side Model'!B2:B209)</f>
        <v>3982767303</v>
      </c>
      <c r="C26">
        <f>SUM('Data for Side Model'!C2:C209)</f>
        <v>1911800005</v>
      </c>
      <c r="D26">
        <f>SUM('Data for Side Model'!D2:D209)</f>
        <v>1892131450</v>
      </c>
      <c r="E26">
        <f>SUM('Data for Side Model'!E2:E209)</f>
        <v>355324528</v>
      </c>
    </row>
    <row r="27" spans="1:9">
      <c r="A27" t="s">
        <v>49</v>
      </c>
      <c r="B27">
        <f>SUM('Data for Side Model'!L2:L209)</f>
        <v>81190</v>
      </c>
      <c r="C27">
        <f>SUM('Data for Side Model'!M2:M209)</f>
        <v>43751</v>
      </c>
      <c r="D27">
        <f>SUM('Data for Side Model'!N2:N209)</f>
        <v>50249</v>
      </c>
      <c r="E27">
        <f>SUM('Data for Side Model'!O2:O209)</f>
        <v>14210</v>
      </c>
    </row>
    <row r="28" spans="1:9">
      <c r="A28" t="s">
        <v>50</v>
      </c>
      <c r="B28">
        <f>B25/B26</f>
        <v>2.7392432554641832E-4</v>
      </c>
      <c r="C28">
        <f t="shared" ref="C28:D28" si="0">C25/C26</f>
        <v>2.7392432554641832E-4</v>
      </c>
      <c r="D28">
        <f t="shared" si="0"/>
        <v>2.7392432554641832E-4</v>
      </c>
      <c r="E28">
        <f>E25/E26</f>
        <v>2.7392432554641832E-4</v>
      </c>
    </row>
    <row r="29" spans="1:9">
      <c r="A29" t="s">
        <v>54</v>
      </c>
      <c r="B29">
        <f>B25/B27</f>
        <v>13.437330302778697</v>
      </c>
      <c r="C29">
        <f t="shared" ref="C29:D29" si="1">C25/C27</f>
        <v>11.969749878843093</v>
      </c>
      <c r="D29">
        <f t="shared" si="1"/>
        <v>10.314649670369889</v>
      </c>
      <c r="E29">
        <f>E25/E27</f>
        <v>6.849544805242747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02B4-4083-EC4C-95EE-C7DD9D5CA18C}">
  <dimension ref="A1:G11"/>
  <sheetViews>
    <sheetView tabSelected="1" workbookViewId="0">
      <selection activeCell="G11" sqref="A1:G11"/>
    </sheetView>
  </sheetViews>
  <sheetFormatPr baseColWidth="10" defaultRowHeight="15"/>
  <cols>
    <col min="1" max="1" width="12.33203125" customWidth="1"/>
    <col min="3" max="3" width="13.6640625" style="12" bestFit="1" customWidth="1"/>
    <col min="5" max="5" width="12.1640625" style="12" bestFit="1" customWidth="1"/>
    <col min="7" max="7" width="10.83203125" style="11"/>
  </cols>
  <sheetData>
    <row r="1" spans="1:7">
      <c r="A1" t="s">
        <v>66</v>
      </c>
      <c r="B1" t="s">
        <v>67</v>
      </c>
      <c r="C1" s="12" t="s">
        <v>47</v>
      </c>
      <c r="D1" t="s">
        <v>48</v>
      </c>
      <c r="E1" s="12" t="s">
        <v>49</v>
      </c>
      <c r="F1" t="s">
        <v>50</v>
      </c>
      <c r="G1" s="11" t="s">
        <v>51</v>
      </c>
    </row>
    <row r="2" spans="1:7">
      <c r="A2" t="s">
        <v>65</v>
      </c>
      <c r="B2" t="s">
        <v>70</v>
      </c>
      <c r="C2" s="12">
        <v>1090976.8472826025</v>
      </c>
      <c r="D2">
        <v>3982767303</v>
      </c>
      <c r="E2" s="12">
        <v>81190</v>
      </c>
      <c r="F2">
        <v>2.7392432554641832E-4</v>
      </c>
      <c r="G2" s="11">
        <v>13.437330302778697</v>
      </c>
    </row>
    <row r="3" spans="1:7">
      <c r="A3" t="s">
        <v>65</v>
      </c>
      <c r="B3" t="s">
        <v>71</v>
      </c>
      <c r="C3" s="12">
        <v>523688.52694926417</v>
      </c>
      <c r="D3">
        <v>1911800005</v>
      </c>
      <c r="E3" s="12">
        <v>43751</v>
      </c>
      <c r="F3">
        <v>2.7392432554641832E-4</v>
      </c>
      <c r="G3" s="11">
        <v>11.969749878843093</v>
      </c>
    </row>
    <row r="4" spans="1:7">
      <c r="A4" t="s">
        <v>65</v>
      </c>
      <c r="B4" t="s">
        <v>72</v>
      </c>
      <c r="C4" s="12">
        <v>518300.83128641651</v>
      </c>
      <c r="D4">
        <v>1892131450</v>
      </c>
      <c r="E4" s="12">
        <v>50249</v>
      </c>
      <c r="F4">
        <v>2.7392432554641832E-4</v>
      </c>
      <c r="G4" s="11">
        <v>10.314649670369889</v>
      </c>
    </row>
    <row r="5" spans="1:7">
      <c r="A5" t="s">
        <v>65</v>
      </c>
      <c r="B5" t="s">
        <v>73</v>
      </c>
      <c r="C5" s="12">
        <v>97332.031682499437</v>
      </c>
      <c r="D5">
        <v>355324528</v>
      </c>
      <c r="E5" s="12">
        <v>14210</v>
      </c>
      <c r="F5">
        <v>2.7392432554641832E-4</v>
      </c>
      <c r="G5" s="11">
        <v>6.849544805242747</v>
      </c>
    </row>
    <row r="6" spans="1:7">
      <c r="A6" t="s">
        <v>68</v>
      </c>
      <c r="B6" t="s">
        <v>71</v>
      </c>
      <c r="C6" s="12">
        <v>1147405.2070752706</v>
      </c>
      <c r="D6">
        <v>21258052</v>
      </c>
      <c r="E6" s="12">
        <v>215843</v>
      </c>
      <c r="F6">
        <v>5.3975087043501006E-2</v>
      </c>
      <c r="G6" s="11">
        <v>5.3159250338221327</v>
      </c>
    </row>
    <row r="7" spans="1:7">
      <c r="A7" t="s">
        <v>68</v>
      </c>
      <c r="B7" t="s">
        <v>70</v>
      </c>
      <c r="C7" s="12">
        <v>2019011.8627023608</v>
      </c>
      <c r="D7">
        <v>37435983</v>
      </c>
      <c r="E7" s="12">
        <v>415163</v>
      </c>
      <c r="F7">
        <v>5.3932385392480832E-2</v>
      </c>
      <c r="G7" s="11">
        <v>4.8631787098136412</v>
      </c>
    </row>
    <row r="8" spans="1:7">
      <c r="A8" t="s">
        <v>68</v>
      </c>
      <c r="B8" t="s">
        <v>72</v>
      </c>
      <c r="C8" s="12">
        <v>777406.94879901304</v>
      </c>
      <c r="D8">
        <v>14467498</v>
      </c>
      <c r="E8" s="12">
        <v>214187</v>
      </c>
      <c r="F8">
        <v>5.3734719631481062E-2</v>
      </c>
      <c r="G8" s="11">
        <v>3.6295711168232105</v>
      </c>
    </row>
    <row r="9" spans="1:7">
      <c r="A9" t="s">
        <v>69</v>
      </c>
      <c r="B9" t="s">
        <v>71</v>
      </c>
      <c r="C9" s="12">
        <v>934273.69421250513</v>
      </c>
      <c r="D9">
        <v>2575945041</v>
      </c>
      <c r="E9" s="12">
        <v>58942</v>
      </c>
      <c r="F9">
        <v>3.6269162553631714E-4</v>
      </c>
      <c r="G9" s="11">
        <v>15.850729432535461</v>
      </c>
    </row>
    <row r="10" spans="1:7">
      <c r="A10" t="s">
        <v>69</v>
      </c>
      <c r="B10" t="s">
        <v>73</v>
      </c>
      <c r="C10" s="12">
        <v>430233.18220164691</v>
      </c>
      <c r="D10">
        <v>1402609330</v>
      </c>
      <c r="E10" s="12">
        <v>35789</v>
      </c>
      <c r="F10">
        <v>3.0673771591241796E-4</v>
      </c>
      <c r="G10" s="11">
        <v>12.021380373903906</v>
      </c>
    </row>
    <row r="11" spans="1:7">
      <c r="A11" t="s">
        <v>69</v>
      </c>
      <c r="B11" t="s">
        <v>74</v>
      </c>
      <c r="C11" s="12">
        <v>69259.224981255757</v>
      </c>
      <c r="D11">
        <v>221182838</v>
      </c>
      <c r="E11" s="12">
        <v>5743</v>
      </c>
      <c r="F11">
        <v>3.1313109826927783E-4</v>
      </c>
      <c r="G11" s="11">
        <v>12.059764057331666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3E32-9528-1246-A236-118B1C52E786}">
  <dimension ref="A1:F209"/>
  <sheetViews>
    <sheetView workbookViewId="0">
      <selection activeCell="H208" sqref="H208"/>
    </sheetView>
  </sheetViews>
  <sheetFormatPr baseColWidth="10" defaultRowHeight="15"/>
  <cols>
    <col min="1" max="1" width="10.1640625" bestFit="1" customWidth="1"/>
  </cols>
  <sheetData>
    <row r="1" spans="1:6" ht="6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</v>
      </c>
    </row>
    <row r="2" spans="1:6">
      <c r="A2" s="1">
        <v>41645</v>
      </c>
      <c r="B2">
        <v>20191419</v>
      </c>
      <c r="C2">
        <v>6252594</v>
      </c>
      <c r="D2">
        <v>10255894</v>
      </c>
      <c r="E2">
        <v>0</v>
      </c>
      <c r="F2">
        <v>10052.997272591199</v>
      </c>
    </row>
    <row r="3" spans="1:6">
      <c r="A3" s="1">
        <v>41652</v>
      </c>
      <c r="B3">
        <v>20377046</v>
      </c>
      <c r="C3">
        <v>6954673</v>
      </c>
      <c r="D3">
        <v>9824188</v>
      </c>
      <c r="E3">
        <v>0</v>
      </c>
      <c r="F3">
        <v>10177.906765040399</v>
      </c>
    </row>
    <row r="4" spans="1:6">
      <c r="A4" s="1">
        <v>41659</v>
      </c>
      <c r="B4">
        <v>21822504</v>
      </c>
      <c r="C4">
        <v>5098543</v>
      </c>
      <c r="D4">
        <v>14215887</v>
      </c>
      <c r="E4">
        <v>0</v>
      </c>
      <c r="F4">
        <v>11268.406900997499</v>
      </c>
    </row>
    <row r="5" spans="1:6">
      <c r="A5" s="1">
        <v>41666</v>
      </c>
      <c r="B5">
        <v>19889110</v>
      </c>
      <c r="C5">
        <v>0</v>
      </c>
      <c r="D5">
        <v>20104215</v>
      </c>
      <c r="E5">
        <v>0</v>
      </c>
      <c r="F5">
        <v>10955.144576983699</v>
      </c>
    </row>
    <row r="6" spans="1:6">
      <c r="A6" s="1">
        <v>41673</v>
      </c>
      <c r="B6">
        <v>22439345</v>
      </c>
      <c r="C6">
        <v>2282690</v>
      </c>
      <c r="D6">
        <v>16344536</v>
      </c>
      <c r="E6">
        <v>0</v>
      </c>
      <c r="F6">
        <v>11249.132763679099</v>
      </c>
    </row>
    <row r="7" spans="1:6">
      <c r="A7" s="1">
        <v>41680</v>
      </c>
      <c r="B7">
        <v>13171416</v>
      </c>
      <c r="C7">
        <v>8289094</v>
      </c>
      <c r="D7">
        <v>10375169</v>
      </c>
      <c r="E7">
        <v>0</v>
      </c>
      <c r="F7">
        <v>8720.5668983872401</v>
      </c>
    </row>
    <row r="8" spans="1:6">
      <c r="A8" s="1">
        <v>41687</v>
      </c>
      <c r="B8">
        <v>25204778</v>
      </c>
      <c r="C8">
        <v>9519471</v>
      </c>
      <c r="D8">
        <v>4911068</v>
      </c>
      <c r="E8">
        <v>0</v>
      </c>
      <c r="F8">
        <v>10857.0774770435</v>
      </c>
    </row>
    <row r="9" spans="1:6">
      <c r="A9" s="1">
        <v>41694</v>
      </c>
      <c r="B9">
        <v>23829032</v>
      </c>
      <c r="C9">
        <v>9326058</v>
      </c>
      <c r="D9">
        <v>7133060</v>
      </c>
      <c r="E9">
        <v>0</v>
      </c>
      <c r="F9">
        <v>11035.9043162629</v>
      </c>
    </row>
    <row r="10" spans="1:6">
      <c r="A10" s="1">
        <v>41701</v>
      </c>
      <c r="B10">
        <v>24157382</v>
      </c>
      <c r="C10">
        <v>0</v>
      </c>
      <c r="D10">
        <v>14932506</v>
      </c>
      <c r="E10">
        <v>0</v>
      </c>
      <c r="F10">
        <v>10707.671206085</v>
      </c>
    </row>
    <row r="11" spans="1:6">
      <c r="A11" s="1">
        <v>41708</v>
      </c>
      <c r="B11">
        <v>22617281</v>
      </c>
      <c r="C11">
        <v>0</v>
      </c>
      <c r="D11">
        <v>19646670</v>
      </c>
      <c r="E11">
        <v>0</v>
      </c>
      <c r="F11">
        <v>11577.124272601801</v>
      </c>
    </row>
    <row r="12" spans="1:6">
      <c r="A12" s="1">
        <v>41715</v>
      </c>
      <c r="B12">
        <v>21358437</v>
      </c>
      <c r="C12">
        <v>0</v>
      </c>
      <c r="D12">
        <v>14772485</v>
      </c>
      <c r="E12">
        <v>0</v>
      </c>
      <c r="F12">
        <v>9897.1384402202093</v>
      </c>
    </row>
    <row r="13" spans="1:6">
      <c r="A13" s="1">
        <v>41722</v>
      </c>
      <c r="B13">
        <v>21034294</v>
      </c>
      <c r="C13">
        <v>0</v>
      </c>
      <c r="D13">
        <v>17482501</v>
      </c>
      <c r="E13">
        <v>0</v>
      </c>
      <c r="F13">
        <v>10550.6870925846</v>
      </c>
    </row>
    <row r="14" spans="1:6">
      <c r="A14" s="1">
        <v>41729</v>
      </c>
      <c r="B14">
        <v>16259438</v>
      </c>
      <c r="C14">
        <v>0</v>
      </c>
      <c r="D14">
        <v>26548523</v>
      </c>
      <c r="E14">
        <v>0</v>
      </c>
      <c r="F14">
        <v>11726.1418449423</v>
      </c>
    </row>
    <row r="15" spans="1:6">
      <c r="A15" s="1">
        <v>41736</v>
      </c>
      <c r="B15">
        <v>21609847</v>
      </c>
      <c r="C15">
        <v>0</v>
      </c>
      <c r="D15">
        <v>18098708</v>
      </c>
      <c r="E15">
        <v>0</v>
      </c>
      <c r="F15">
        <v>10877.139146797799</v>
      </c>
    </row>
    <row r="16" spans="1:6">
      <c r="A16" s="1">
        <v>41743</v>
      </c>
      <c r="B16">
        <v>15619430</v>
      </c>
      <c r="C16">
        <v>0</v>
      </c>
      <c r="D16">
        <v>23665083</v>
      </c>
      <c r="E16">
        <v>0</v>
      </c>
      <c r="F16">
        <v>10760.9837279445</v>
      </c>
    </row>
    <row r="17" spans="1:6">
      <c r="A17" s="1">
        <v>41750</v>
      </c>
      <c r="B17">
        <v>22230114</v>
      </c>
      <c r="C17">
        <v>0</v>
      </c>
      <c r="D17">
        <v>26170878</v>
      </c>
      <c r="E17">
        <v>0</v>
      </c>
      <c r="F17">
        <v>13258.2090893775</v>
      </c>
    </row>
    <row r="18" spans="1:6">
      <c r="A18" s="1">
        <v>41757</v>
      </c>
      <c r="B18">
        <v>12291716</v>
      </c>
      <c r="C18">
        <v>0</v>
      </c>
      <c r="D18">
        <v>24158862</v>
      </c>
      <c r="E18">
        <v>0</v>
      </c>
      <c r="F18">
        <v>9984.6999944270792</v>
      </c>
    </row>
    <row r="19" spans="1:6">
      <c r="A19" s="1">
        <v>41764</v>
      </c>
      <c r="B19">
        <v>16040604</v>
      </c>
      <c r="C19">
        <v>0</v>
      </c>
      <c r="D19">
        <v>26245734</v>
      </c>
      <c r="E19">
        <v>0</v>
      </c>
      <c r="F19">
        <v>11583.2566164778</v>
      </c>
    </row>
    <row r="20" spans="1:6">
      <c r="A20" s="1">
        <v>41771</v>
      </c>
      <c r="B20">
        <v>24270365</v>
      </c>
      <c r="C20">
        <v>0</v>
      </c>
      <c r="D20">
        <v>11272034</v>
      </c>
      <c r="E20">
        <v>0</v>
      </c>
      <c r="F20">
        <v>9735.9276743766604</v>
      </c>
    </row>
    <row r="21" spans="1:6">
      <c r="A21" s="1">
        <v>41778</v>
      </c>
      <c r="B21">
        <v>13380153</v>
      </c>
      <c r="C21">
        <v>0</v>
      </c>
      <c r="D21">
        <v>26610230</v>
      </c>
      <c r="E21">
        <v>0</v>
      </c>
      <c r="F21">
        <v>10954.338691617901</v>
      </c>
    </row>
    <row r="22" spans="1:6">
      <c r="A22" s="1">
        <v>41785</v>
      </c>
      <c r="B22">
        <v>23270038</v>
      </c>
      <c r="C22">
        <v>0</v>
      </c>
      <c r="D22">
        <v>18811025</v>
      </c>
      <c r="E22">
        <v>0</v>
      </c>
      <c r="F22">
        <v>11527.026800551301</v>
      </c>
    </row>
    <row r="23" spans="1:6">
      <c r="A23" s="1">
        <v>41792</v>
      </c>
      <c r="B23">
        <v>18866906</v>
      </c>
      <c r="C23">
        <v>0</v>
      </c>
      <c r="D23">
        <v>19671984</v>
      </c>
      <c r="E23">
        <v>0</v>
      </c>
      <c r="F23">
        <v>10556.739450557599</v>
      </c>
    </row>
    <row r="24" spans="1:6">
      <c r="A24" s="1">
        <v>41799</v>
      </c>
      <c r="B24">
        <v>22452171</v>
      </c>
      <c r="C24">
        <v>0</v>
      </c>
      <c r="D24">
        <v>18502668</v>
      </c>
      <c r="E24">
        <v>0</v>
      </c>
      <c r="F24">
        <v>11218.526650937099</v>
      </c>
    </row>
    <row r="25" spans="1:6">
      <c r="A25" s="1">
        <v>41806</v>
      </c>
      <c r="B25">
        <v>20749729</v>
      </c>
      <c r="C25">
        <v>0</v>
      </c>
      <c r="D25">
        <v>18339977</v>
      </c>
      <c r="E25">
        <v>0</v>
      </c>
      <c r="F25">
        <v>10707.621351857701</v>
      </c>
    </row>
    <row r="26" spans="1:6">
      <c r="A26" s="1">
        <v>41813</v>
      </c>
      <c r="B26">
        <v>12860376</v>
      </c>
      <c r="C26">
        <v>0</v>
      </c>
      <c r="D26">
        <v>28248933</v>
      </c>
      <c r="E26">
        <v>0</v>
      </c>
      <c r="F26">
        <v>11260.8397415043</v>
      </c>
    </row>
    <row r="27" spans="1:6">
      <c r="A27" s="1">
        <v>41820</v>
      </c>
      <c r="B27">
        <v>25232198</v>
      </c>
      <c r="C27">
        <v>0</v>
      </c>
      <c r="D27">
        <v>9078378</v>
      </c>
      <c r="E27">
        <v>0</v>
      </c>
      <c r="F27">
        <v>9398.5013899091009</v>
      </c>
    </row>
    <row r="28" spans="1:6">
      <c r="A28" s="1">
        <v>41827</v>
      </c>
      <c r="B28">
        <v>21132085</v>
      </c>
      <c r="C28">
        <v>14357754</v>
      </c>
      <c r="D28">
        <v>6454863</v>
      </c>
      <c r="E28">
        <v>0</v>
      </c>
      <c r="F28">
        <v>11489.6742055955</v>
      </c>
    </row>
    <row r="29" spans="1:6">
      <c r="A29" s="1">
        <v>41834</v>
      </c>
      <c r="B29">
        <v>14738549</v>
      </c>
      <c r="C29">
        <v>9211337</v>
      </c>
      <c r="D29">
        <v>16478906</v>
      </c>
      <c r="E29">
        <v>0</v>
      </c>
      <c r="F29">
        <v>11074.4295812564</v>
      </c>
    </row>
    <row r="30" spans="1:6">
      <c r="A30" s="1">
        <v>41841</v>
      </c>
      <c r="B30">
        <v>20811313</v>
      </c>
      <c r="C30">
        <v>6909527</v>
      </c>
      <c r="D30">
        <v>10739082</v>
      </c>
      <c r="E30">
        <v>0</v>
      </c>
      <c r="F30">
        <v>10535.1081944178</v>
      </c>
    </row>
    <row r="31" spans="1:6">
      <c r="A31" s="1">
        <v>41848</v>
      </c>
      <c r="B31">
        <v>22348479</v>
      </c>
      <c r="C31">
        <v>14426694</v>
      </c>
      <c r="D31">
        <v>4126487</v>
      </c>
      <c r="E31">
        <v>0</v>
      </c>
      <c r="F31">
        <v>11203.959629228901</v>
      </c>
    </row>
    <row r="32" spans="1:6">
      <c r="A32" s="1">
        <v>41855</v>
      </c>
      <c r="B32">
        <v>17405852</v>
      </c>
      <c r="C32">
        <v>17312942</v>
      </c>
      <c r="D32">
        <v>5245434</v>
      </c>
      <c r="E32">
        <v>0</v>
      </c>
      <c r="F32">
        <v>10947.174200883201</v>
      </c>
    </row>
    <row r="33" spans="1:6">
      <c r="A33" s="1">
        <v>41862</v>
      </c>
      <c r="B33">
        <v>19798269</v>
      </c>
      <c r="C33">
        <v>10293422</v>
      </c>
      <c r="D33">
        <v>10461352</v>
      </c>
      <c r="E33">
        <v>0</v>
      </c>
      <c r="F33">
        <v>11108.4649526299</v>
      </c>
    </row>
    <row r="34" spans="1:6">
      <c r="A34" s="1">
        <v>41869</v>
      </c>
      <c r="B34">
        <v>16729386</v>
      </c>
      <c r="C34">
        <v>12785754</v>
      </c>
      <c r="D34">
        <v>11849588</v>
      </c>
      <c r="E34">
        <v>0</v>
      </c>
      <c r="F34">
        <v>11330.805218811</v>
      </c>
    </row>
    <row r="35" spans="1:6">
      <c r="A35" s="1">
        <v>41876</v>
      </c>
      <c r="B35">
        <v>17111235</v>
      </c>
      <c r="C35">
        <v>11182321</v>
      </c>
      <c r="D35">
        <v>5967599</v>
      </c>
      <c r="E35">
        <v>0</v>
      </c>
      <c r="F35">
        <v>9384.9637758162698</v>
      </c>
    </row>
    <row r="36" spans="1:6">
      <c r="A36" s="1">
        <v>41883</v>
      </c>
      <c r="B36">
        <v>16928464</v>
      </c>
      <c r="C36">
        <v>12449253</v>
      </c>
      <c r="D36">
        <v>11437559</v>
      </c>
      <c r="E36">
        <v>0</v>
      </c>
      <c r="F36">
        <v>11180.2969502909</v>
      </c>
    </row>
    <row r="37" spans="1:6">
      <c r="A37" s="1">
        <v>41890</v>
      </c>
      <c r="B37">
        <v>14537185</v>
      </c>
      <c r="C37">
        <v>13609584</v>
      </c>
      <c r="D37">
        <v>9910857</v>
      </c>
      <c r="E37">
        <v>0</v>
      </c>
      <c r="F37">
        <v>10424.909533947801</v>
      </c>
    </row>
    <row r="38" spans="1:6">
      <c r="A38" s="1">
        <v>41897</v>
      </c>
      <c r="B38">
        <v>13527219</v>
      </c>
      <c r="C38">
        <v>5190665</v>
      </c>
      <c r="D38">
        <v>16791401</v>
      </c>
      <c r="E38">
        <v>0</v>
      </c>
      <c r="F38">
        <v>9726.8569442605203</v>
      </c>
    </row>
    <row r="39" spans="1:6">
      <c r="A39" s="1">
        <v>41904</v>
      </c>
      <c r="B39">
        <v>20947155</v>
      </c>
      <c r="C39">
        <v>10900283</v>
      </c>
      <c r="D39">
        <v>8217008</v>
      </c>
      <c r="E39">
        <v>0</v>
      </c>
      <c r="F39">
        <v>10974.626348940899</v>
      </c>
    </row>
    <row r="40" spans="1:6">
      <c r="A40" s="1">
        <v>41911</v>
      </c>
      <c r="B40">
        <v>23571974</v>
      </c>
      <c r="C40">
        <v>0</v>
      </c>
      <c r="D40">
        <v>17103963</v>
      </c>
      <c r="E40">
        <v>0</v>
      </c>
      <c r="F40">
        <v>11142.1286086936</v>
      </c>
    </row>
    <row r="41" spans="1:6">
      <c r="A41" s="1">
        <v>41918</v>
      </c>
      <c r="B41">
        <v>18375731</v>
      </c>
      <c r="C41">
        <v>0</v>
      </c>
      <c r="D41">
        <v>23643871</v>
      </c>
      <c r="E41">
        <v>0</v>
      </c>
      <c r="F41">
        <v>11510.1911375789</v>
      </c>
    </row>
    <row r="42" spans="1:6">
      <c r="A42" s="1">
        <v>41925</v>
      </c>
      <c r="B42">
        <v>18105149</v>
      </c>
      <c r="C42">
        <v>0</v>
      </c>
      <c r="D42">
        <v>22067737</v>
      </c>
      <c r="E42">
        <v>0</v>
      </c>
      <c r="F42">
        <v>11004.330702803099</v>
      </c>
    </row>
    <row r="43" spans="1:6">
      <c r="A43" s="1">
        <v>41932</v>
      </c>
      <c r="B43">
        <v>14489061</v>
      </c>
      <c r="C43">
        <v>0</v>
      </c>
      <c r="D43">
        <v>15047528</v>
      </c>
      <c r="E43">
        <v>0</v>
      </c>
      <c r="F43">
        <v>8090.7902207667303</v>
      </c>
    </row>
    <row r="44" spans="1:6">
      <c r="A44" s="1">
        <v>41939</v>
      </c>
      <c r="B44">
        <v>14693573</v>
      </c>
      <c r="C44">
        <v>0</v>
      </c>
      <c r="D44">
        <v>21244879</v>
      </c>
      <c r="E44">
        <v>0</v>
      </c>
      <c r="F44">
        <v>9844.4162252823007</v>
      </c>
    </row>
    <row r="45" spans="1:6">
      <c r="A45" s="1">
        <v>41946</v>
      </c>
      <c r="B45">
        <v>16143168</v>
      </c>
      <c r="C45">
        <v>14516918</v>
      </c>
      <c r="D45">
        <v>7828784</v>
      </c>
      <c r="E45">
        <v>0</v>
      </c>
      <c r="F45">
        <v>10543.037755793701</v>
      </c>
    </row>
    <row r="46" spans="1:6">
      <c r="A46" s="1">
        <v>41953</v>
      </c>
      <c r="B46">
        <v>18783601</v>
      </c>
      <c r="C46">
        <v>16221845</v>
      </c>
      <c r="D46">
        <v>11680108</v>
      </c>
      <c r="E46">
        <v>0</v>
      </c>
      <c r="F46">
        <v>12788.3088922108</v>
      </c>
    </row>
    <row r="47" spans="1:6">
      <c r="A47" s="1">
        <v>41960</v>
      </c>
      <c r="B47">
        <v>20234482</v>
      </c>
      <c r="C47">
        <v>5640792</v>
      </c>
      <c r="D47">
        <v>8415226</v>
      </c>
      <c r="E47">
        <v>0</v>
      </c>
      <c r="F47">
        <v>9393.0020851494301</v>
      </c>
    </row>
    <row r="48" spans="1:6">
      <c r="A48" s="1">
        <v>41967</v>
      </c>
      <c r="B48">
        <v>25946277</v>
      </c>
      <c r="C48">
        <v>10760253</v>
      </c>
      <c r="D48">
        <v>5492636</v>
      </c>
      <c r="E48">
        <v>0</v>
      </c>
      <c r="F48">
        <v>11559.3780851713</v>
      </c>
    </row>
    <row r="49" spans="1:6">
      <c r="A49" s="1">
        <v>41974</v>
      </c>
      <c r="B49">
        <v>29530083</v>
      </c>
      <c r="C49">
        <v>7714006</v>
      </c>
      <c r="D49">
        <v>10552132</v>
      </c>
      <c r="E49">
        <v>0</v>
      </c>
      <c r="F49">
        <v>13092.547601092499</v>
      </c>
    </row>
    <row r="50" spans="1:6">
      <c r="A50" s="1">
        <v>41981</v>
      </c>
      <c r="B50">
        <v>20945687</v>
      </c>
      <c r="C50">
        <v>6310091</v>
      </c>
      <c r="D50">
        <v>6588699</v>
      </c>
      <c r="E50">
        <v>0</v>
      </c>
      <c r="F50">
        <v>9270.82553569624</v>
      </c>
    </row>
    <row r="51" spans="1:6">
      <c r="A51" s="1">
        <v>41988</v>
      </c>
      <c r="B51">
        <v>20953523</v>
      </c>
      <c r="C51">
        <v>13245775</v>
      </c>
      <c r="D51">
        <v>11579625</v>
      </c>
      <c r="E51">
        <v>0</v>
      </c>
      <c r="F51">
        <v>12539.960607016401</v>
      </c>
    </row>
    <row r="52" spans="1:6">
      <c r="A52" s="1">
        <v>41995</v>
      </c>
      <c r="B52">
        <v>16855657</v>
      </c>
      <c r="C52">
        <v>10575216</v>
      </c>
      <c r="D52">
        <v>11767961</v>
      </c>
      <c r="E52">
        <v>0</v>
      </c>
      <c r="F52">
        <v>10737.514165656001</v>
      </c>
    </row>
    <row r="53" spans="1:6">
      <c r="A53" s="1">
        <v>42002</v>
      </c>
      <c r="B53">
        <v>16533319</v>
      </c>
      <c r="C53">
        <v>9340545</v>
      </c>
      <c r="D53">
        <v>13766466</v>
      </c>
      <c r="E53">
        <v>0</v>
      </c>
      <c r="F53">
        <v>10858.4506596874</v>
      </c>
    </row>
    <row r="54" spans="1:6">
      <c r="A54" s="1">
        <v>42009</v>
      </c>
      <c r="B54">
        <v>10947260</v>
      </c>
      <c r="C54">
        <v>16645699</v>
      </c>
      <c r="D54">
        <v>7103444</v>
      </c>
      <c r="E54">
        <v>0</v>
      </c>
      <c r="F54">
        <v>9504.1887906616903</v>
      </c>
    </row>
    <row r="55" spans="1:6">
      <c r="A55" s="1">
        <v>42016</v>
      </c>
      <c r="B55">
        <v>22605133</v>
      </c>
      <c r="C55">
        <v>0</v>
      </c>
      <c r="D55">
        <v>15647097</v>
      </c>
      <c r="E55">
        <v>0</v>
      </c>
      <c r="F55">
        <v>10478.216303396401</v>
      </c>
    </row>
    <row r="56" spans="1:6">
      <c r="A56" s="1">
        <v>42023</v>
      </c>
      <c r="B56">
        <v>16758457</v>
      </c>
      <c r="C56">
        <v>0</v>
      </c>
      <c r="D56">
        <v>22840876</v>
      </c>
      <c r="E56">
        <v>0</v>
      </c>
      <c r="F56">
        <v>10847.220584113</v>
      </c>
    </row>
    <row r="57" spans="1:6">
      <c r="A57" s="1">
        <v>42030</v>
      </c>
      <c r="B57">
        <v>19083393</v>
      </c>
      <c r="C57">
        <v>0</v>
      </c>
      <c r="D57">
        <v>23931276</v>
      </c>
      <c r="E57">
        <v>0</v>
      </c>
      <c r="F57">
        <v>11782.7641944274</v>
      </c>
    </row>
    <row r="58" spans="1:6">
      <c r="A58" s="1">
        <v>42037</v>
      </c>
      <c r="B58">
        <v>20789509</v>
      </c>
      <c r="C58">
        <v>0</v>
      </c>
      <c r="D58">
        <v>18715826</v>
      </c>
      <c r="E58">
        <v>0</v>
      </c>
      <c r="F58">
        <v>10821.472245360301</v>
      </c>
    </row>
    <row r="59" spans="1:6">
      <c r="A59" s="1">
        <v>42044</v>
      </c>
      <c r="B59">
        <v>25800645</v>
      </c>
      <c r="C59">
        <v>0</v>
      </c>
      <c r="D59">
        <v>17116171</v>
      </c>
      <c r="E59">
        <v>0</v>
      </c>
      <c r="F59">
        <v>11755.9598773997</v>
      </c>
    </row>
    <row r="60" spans="1:6">
      <c r="A60" s="1">
        <v>42051</v>
      </c>
      <c r="B60">
        <v>20072766</v>
      </c>
      <c r="C60">
        <v>0</v>
      </c>
      <c r="D60">
        <v>19168651</v>
      </c>
      <c r="E60">
        <v>0</v>
      </c>
      <c r="F60">
        <v>10749.1786852107</v>
      </c>
    </row>
    <row r="61" spans="1:6">
      <c r="A61" s="1">
        <v>42058</v>
      </c>
      <c r="B61">
        <v>14983876</v>
      </c>
      <c r="C61">
        <v>0</v>
      </c>
      <c r="D61">
        <v>21441998</v>
      </c>
      <c r="E61">
        <v>0</v>
      </c>
      <c r="F61">
        <v>9977.9329678887807</v>
      </c>
    </row>
    <row r="62" spans="1:6">
      <c r="A62" s="1">
        <v>42065</v>
      </c>
      <c r="B62">
        <v>23854095</v>
      </c>
      <c r="C62">
        <v>12767907</v>
      </c>
      <c r="D62">
        <v>9505878</v>
      </c>
      <c r="E62">
        <v>0</v>
      </c>
      <c r="F62">
        <v>12635.548417886101</v>
      </c>
    </row>
    <row r="63" spans="1:6">
      <c r="A63" s="1">
        <v>42072</v>
      </c>
      <c r="B63">
        <v>21850038</v>
      </c>
      <c r="C63">
        <v>10920646</v>
      </c>
      <c r="D63">
        <v>8004892</v>
      </c>
      <c r="E63">
        <v>0</v>
      </c>
      <c r="F63">
        <v>11169.422154566701</v>
      </c>
    </row>
    <row r="64" spans="1:6">
      <c r="A64" s="1">
        <v>42079</v>
      </c>
      <c r="B64">
        <v>18109429</v>
      </c>
      <c r="C64">
        <v>0</v>
      </c>
      <c r="D64">
        <v>20249573</v>
      </c>
      <c r="E64">
        <v>0</v>
      </c>
      <c r="F64">
        <v>10507.4637514837</v>
      </c>
    </row>
    <row r="65" spans="1:6">
      <c r="A65" s="1">
        <v>42086</v>
      </c>
      <c r="B65">
        <v>13008102</v>
      </c>
      <c r="C65">
        <v>0</v>
      </c>
      <c r="D65">
        <v>22935342</v>
      </c>
      <c r="E65">
        <v>0</v>
      </c>
      <c r="F65">
        <v>9845.7836555154208</v>
      </c>
    </row>
    <row r="66" spans="1:6">
      <c r="A66" s="1">
        <v>42093</v>
      </c>
      <c r="B66">
        <v>22338620</v>
      </c>
      <c r="C66">
        <v>7249414</v>
      </c>
      <c r="D66">
        <v>9884542</v>
      </c>
      <c r="E66">
        <v>0</v>
      </c>
      <c r="F66">
        <v>10812.498758379699</v>
      </c>
    </row>
    <row r="67" spans="1:6">
      <c r="A67" s="1">
        <v>42100</v>
      </c>
      <c r="B67">
        <v>23509154</v>
      </c>
      <c r="C67">
        <v>16842956</v>
      </c>
      <c r="D67">
        <v>0</v>
      </c>
      <c r="E67">
        <v>0</v>
      </c>
      <c r="F67">
        <v>11053.4245161248</v>
      </c>
    </row>
    <row r="68" spans="1:6">
      <c r="A68" s="1">
        <v>42107</v>
      </c>
      <c r="B68">
        <v>22560425</v>
      </c>
      <c r="C68">
        <v>10513602</v>
      </c>
      <c r="D68">
        <v>8253776</v>
      </c>
      <c r="E68">
        <v>0</v>
      </c>
      <c r="F68">
        <v>11320.6905630902</v>
      </c>
    </row>
    <row r="69" spans="1:6">
      <c r="A69" s="1">
        <v>42114</v>
      </c>
      <c r="B69">
        <v>20863156</v>
      </c>
      <c r="C69">
        <v>11444923</v>
      </c>
      <c r="D69">
        <v>7773070</v>
      </c>
      <c r="E69">
        <v>0</v>
      </c>
      <c r="F69">
        <v>10979.2017069505</v>
      </c>
    </row>
    <row r="70" spans="1:6">
      <c r="A70" s="1">
        <v>42121</v>
      </c>
      <c r="B70">
        <v>20645604</v>
      </c>
      <c r="C70">
        <v>5332697</v>
      </c>
      <c r="D70">
        <v>10702267</v>
      </c>
      <c r="E70">
        <v>0</v>
      </c>
      <c r="F70">
        <v>10047.6998500595</v>
      </c>
    </row>
    <row r="71" spans="1:6">
      <c r="A71" s="1">
        <v>42128</v>
      </c>
      <c r="B71">
        <v>14537450</v>
      </c>
      <c r="C71">
        <v>14740737</v>
      </c>
      <c r="D71">
        <v>5493982</v>
      </c>
      <c r="E71">
        <v>0</v>
      </c>
      <c r="F71">
        <v>9524.9429411110395</v>
      </c>
    </row>
    <row r="72" spans="1:6">
      <c r="A72" s="1">
        <v>42135</v>
      </c>
      <c r="B72">
        <v>21203245</v>
      </c>
      <c r="C72">
        <v>15298338</v>
      </c>
      <c r="D72">
        <v>3797026</v>
      </c>
      <c r="E72">
        <v>0</v>
      </c>
      <c r="F72">
        <v>11038.769290783801</v>
      </c>
    </row>
    <row r="73" spans="1:6">
      <c r="A73" s="1">
        <v>42142</v>
      </c>
      <c r="B73">
        <v>19924683</v>
      </c>
      <c r="C73">
        <v>15679645</v>
      </c>
      <c r="D73">
        <v>0</v>
      </c>
      <c r="E73">
        <v>0</v>
      </c>
      <c r="F73">
        <v>9752.8915339334199</v>
      </c>
    </row>
    <row r="74" spans="1:6">
      <c r="A74" s="1">
        <v>42149</v>
      </c>
      <c r="B74">
        <v>20365975</v>
      </c>
      <c r="C74">
        <v>24566141</v>
      </c>
      <c r="D74">
        <v>0</v>
      </c>
      <c r="E74">
        <v>0</v>
      </c>
      <c r="F74">
        <v>12307.999570673401</v>
      </c>
    </row>
    <row r="75" spans="1:6">
      <c r="A75" s="1">
        <v>42156</v>
      </c>
      <c r="B75">
        <v>20902954</v>
      </c>
      <c r="C75">
        <v>2913184</v>
      </c>
      <c r="D75">
        <v>13384383</v>
      </c>
      <c r="E75">
        <v>0</v>
      </c>
      <c r="F75">
        <v>10190.1276249003</v>
      </c>
    </row>
    <row r="76" spans="1:6">
      <c r="A76" s="1">
        <v>42163</v>
      </c>
      <c r="B76">
        <v>15691888</v>
      </c>
      <c r="C76">
        <v>2576273</v>
      </c>
      <c r="D76">
        <v>18170642</v>
      </c>
      <c r="E76">
        <v>0</v>
      </c>
      <c r="F76">
        <v>9981.4745354937695</v>
      </c>
    </row>
    <row r="77" spans="1:6">
      <c r="A77" s="1">
        <v>42170</v>
      </c>
      <c r="B77">
        <v>16528657</v>
      </c>
      <c r="C77">
        <v>16572679</v>
      </c>
      <c r="D77">
        <v>3455941</v>
      </c>
      <c r="E77">
        <v>0</v>
      </c>
      <c r="F77">
        <v>10013.9274460386</v>
      </c>
    </row>
    <row r="78" spans="1:6">
      <c r="A78" s="1">
        <v>42177</v>
      </c>
      <c r="B78">
        <v>22112680</v>
      </c>
      <c r="C78">
        <v>7359230</v>
      </c>
      <c r="D78">
        <v>14225888</v>
      </c>
      <c r="E78">
        <v>0</v>
      </c>
      <c r="F78">
        <v>11969.8898450136</v>
      </c>
    </row>
    <row r="79" spans="1:6">
      <c r="A79" s="1">
        <v>42184</v>
      </c>
      <c r="B79">
        <v>11860779</v>
      </c>
      <c r="C79">
        <v>0</v>
      </c>
      <c r="D79">
        <v>26320014</v>
      </c>
      <c r="E79">
        <v>0</v>
      </c>
      <c r="F79">
        <v>10458.6479713524</v>
      </c>
    </row>
    <row r="80" spans="1:6">
      <c r="A80" s="1">
        <v>42191</v>
      </c>
      <c r="B80">
        <v>20793494</v>
      </c>
      <c r="C80">
        <v>5822319</v>
      </c>
      <c r="D80">
        <v>12363637</v>
      </c>
      <c r="E80">
        <v>0</v>
      </c>
      <c r="F80">
        <v>10677.4195514203</v>
      </c>
    </row>
    <row r="81" spans="1:6">
      <c r="A81" s="1">
        <v>42198</v>
      </c>
      <c r="B81">
        <v>15072365</v>
      </c>
      <c r="C81">
        <v>16338665</v>
      </c>
      <c r="D81">
        <v>0</v>
      </c>
      <c r="E81">
        <v>0</v>
      </c>
      <c r="F81">
        <v>8604.2452074682806</v>
      </c>
    </row>
    <row r="82" spans="1:6">
      <c r="A82" s="1">
        <v>42205</v>
      </c>
      <c r="B82">
        <v>25950201</v>
      </c>
      <c r="C82">
        <v>16131324</v>
      </c>
      <c r="D82">
        <v>0</v>
      </c>
      <c r="E82">
        <v>0</v>
      </c>
      <c r="F82">
        <v>11527.1533535897</v>
      </c>
    </row>
    <row r="83" spans="1:6">
      <c r="A83" s="1">
        <v>42212</v>
      </c>
      <c r="B83">
        <v>20679110</v>
      </c>
      <c r="C83">
        <v>18194008</v>
      </c>
      <c r="D83">
        <v>2573028</v>
      </c>
      <c r="E83">
        <v>0</v>
      </c>
      <c r="F83">
        <v>11353.107589548301</v>
      </c>
    </row>
    <row r="84" spans="1:6">
      <c r="A84" s="1">
        <v>42219</v>
      </c>
      <c r="B84">
        <v>20577941</v>
      </c>
      <c r="C84">
        <v>16103010</v>
      </c>
      <c r="D84">
        <v>6083851</v>
      </c>
      <c r="E84">
        <v>0</v>
      </c>
      <c r="F84">
        <v>11714.319544976101</v>
      </c>
    </row>
    <row r="85" spans="1:6">
      <c r="A85" s="1">
        <v>42226</v>
      </c>
      <c r="B85">
        <v>20801234</v>
      </c>
      <c r="C85">
        <v>10560731</v>
      </c>
      <c r="D85">
        <v>12880100</v>
      </c>
      <c r="E85">
        <v>0</v>
      </c>
      <c r="F85">
        <v>12118.977815905801</v>
      </c>
    </row>
    <row r="86" spans="1:6">
      <c r="A86" s="1">
        <v>42233</v>
      </c>
      <c r="B86">
        <v>26005372</v>
      </c>
      <c r="C86">
        <v>9907430</v>
      </c>
      <c r="D86">
        <v>3706226</v>
      </c>
      <c r="E86">
        <v>0</v>
      </c>
      <c r="F86">
        <v>10852.6155237046</v>
      </c>
    </row>
    <row r="87" spans="1:6">
      <c r="A87" s="1">
        <v>42240</v>
      </c>
      <c r="B87">
        <v>23927914</v>
      </c>
      <c r="C87">
        <v>5340663</v>
      </c>
      <c r="D87">
        <v>15719553</v>
      </c>
      <c r="E87">
        <v>0</v>
      </c>
      <c r="F87">
        <v>12323.343167844499</v>
      </c>
    </row>
    <row r="88" spans="1:6">
      <c r="A88" s="1">
        <v>42247</v>
      </c>
      <c r="B88">
        <v>20503840</v>
      </c>
      <c r="C88">
        <v>8767854</v>
      </c>
      <c r="D88">
        <v>7470019</v>
      </c>
      <c r="E88">
        <v>0</v>
      </c>
      <c r="F88">
        <v>10064.448952945</v>
      </c>
    </row>
    <row r="89" spans="1:6">
      <c r="A89" s="1">
        <v>42254</v>
      </c>
      <c r="B89">
        <v>16372250</v>
      </c>
      <c r="C89">
        <v>8563242</v>
      </c>
      <c r="D89">
        <v>13884900</v>
      </c>
      <c r="E89">
        <v>0</v>
      </c>
      <c r="F89">
        <v>10633.8496960475</v>
      </c>
    </row>
    <row r="90" spans="1:6">
      <c r="A90" s="1">
        <v>42261</v>
      </c>
      <c r="B90">
        <v>17362064</v>
      </c>
      <c r="C90">
        <v>0</v>
      </c>
      <c r="D90">
        <v>25522821</v>
      </c>
      <c r="E90">
        <v>0</v>
      </c>
      <c r="F90">
        <v>11747.213199760699</v>
      </c>
    </row>
    <row r="91" spans="1:6">
      <c r="A91" s="1">
        <v>42268</v>
      </c>
      <c r="B91">
        <v>22692427</v>
      </c>
      <c r="C91">
        <v>7443991</v>
      </c>
      <c r="D91">
        <v>8610513</v>
      </c>
      <c r="E91">
        <v>0</v>
      </c>
      <c r="F91">
        <v>10613.726941168599</v>
      </c>
    </row>
    <row r="92" spans="1:6">
      <c r="A92" s="1">
        <v>42275</v>
      </c>
      <c r="B92">
        <v>14806047</v>
      </c>
      <c r="C92">
        <v>0</v>
      </c>
      <c r="D92">
        <v>23618246</v>
      </c>
      <c r="E92">
        <v>0</v>
      </c>
      <c r="F92">
        <v>10525.348544622901</v>
      </c>
    </row>
    <row r="93" spans="1:6">
      <c r="A93" s="1">
        <v>42282</v>
      </c>
      <c r="B93">
        <v>23987639</v>
      </c>
      <c r="C93">
        <v>0</v>
      </c>
      <c r="D93">
        <v>11054845</v>
      </c>
      <c r="E93">
        <v>0</v>
      </c>
      <c r="F93">
        <v>9598.9887951711207</v>
      </c>
    </row>
    <row r="94" spans="1:6">
      <c r="A94" s="1">
        <v>42289</v>
      </c>
      <c r="B94">
        <v>17511042</v>
      </c>
      <c r="C94">
        <v>10739552</v>
      </c>
      <c r="D94">
        <v>10329389</v>
      </c>
      <c r="E94">
        <v>0</v>
      </c>
      <c r="F94">
        <v>10567.9958228672</v>
      </c>
    </row>
    <row r="95" spans="1:6">
      <c r="A95" s="1">
        <v>42296</v>
      </c>
      <c r="B95">
        <v>15126985</v>
      </c>
      <c r="C95">
        <v>17659951</v>
      </c>
      <c r="D95">
        <v>10044850</v>
      </c>
      <c r="E95">
        <v>0</v>
      </c>
      <c r="F95">
        <v>11732.668091998499</v>
      </c>
    </row>
    <row r="96" spans="1:6">
      <c r="A96" s="1">
        <v>42303</v>
      </c>
      <c r="B96">
        <v>22929250</v>
      </c>
      <c r="C96">
        <v>14045291</v>
      </c>
      <c r="D96">
        <v>6857751</v>
      </c>
      <c r="E96">
        <v>0</v>
      </c>
      <c r="F96">
        <v>12006.7310232536</v>
      </c>
    </row>
    <row r="97" spans="1:6">
      <c r="A97" s="1">
        <v>42310</v>
      </c>
      <c r="B97">
        <v>15043319</v>
      </c>
      <c r="C97">
        <v>10697388</v>
      </c>
      <c r="D97">
        <v>0</v>
      </c>
      <c r="E97">
        <v>11077859</v>
      </c>
      <c r="F97">
        <v>10085.5008591363</v>
      </c>
    </row>
    <row r="98" spans="1:6">
      <c r="A98" s="1">
        <v>42317</v>
      </c>
      <c r="B98">
        <v>18225744</v>
      </c>
      <c r="C98">
        <v>5953518</v>
      </c>
      <c r="D98">
        <v>0</v>
      </c>
      <c r="E98">
        <v>9519173</v>
      </c>
      <c r="F98">
        <v>9230.8210793447906</v>
      </c>
    </row>
    <row r="99" spans="1:6">
      <c r="A99" s="1">
        <v>42324</v>
      </c>
      <c r="B99">
        <v>17283713</v>
      </c>
      <c r="C99">
        <v>10133963</v>
      </c>
      <c r="D99">
        <v>0</v>
      </c>
      <c r="E99">
        <v>8801427</v>
      </c>
      <c r="F99">
        <v>9921.2933611712197</v>
      </c>
    </row>
    <row r="100" spans="1:6">
      <c r="A100" s="1">
        <v>42331</v>
      </c>
      <c r="B100">
        <v>14316562</v>
      </c>
      <c r="C100">
        <v>14985397</v>
      </c>
      <c r="D100">
        <v>0</v>
      </c>
      <c r="E100">
        <v>7719817</v>
      </c>
      <c r="F100">
        <v>10141.1650213305</v>
      </c>
    </row>
    <row r="101" spans="1:6">
      <c r="A101" s="1">
        <v>42338</v>
      </c>
      <c r="B101">
        <v>17319786</v>
      </c>
      <c r="C101">
        <v>9202743</v>
      </c>
      <c r="D101">
        <v>0</v>
      </c>
      <c r="E101">
        <v>10902807</v>
      </c>
      <c r="F101">
        <v>10251.7099221481</v>
      </c>
    </row>
    <row r="102" spans="1:6">
      <c r="A102" s="1">
        <v>42345</v>
      </c>
      <c r="B102">
        <v>23974654</v>
      </c>
      <c r="C102">
        <v>4569398</v>
      </c>
      <c r="D102">
        <v>5982598</v>
      </c>
      <c r="E102">
        <v>10396476</v>
      </c>
      <c r="F102">
        <v>12305.5369909867</v>
      </c>
    </row>
    <row r="103" spans="1:6">
      <c r="A103" s="1">
        <v>42352</v>
      </c>
      <c r="B103">
        <v>21340650</v>
      </c>
      <c r="C103">
        <v>0</v>
      </c>
      <c r="D103">
        <v>8222042</v>
      </c>
      <c r="E103">
        <v>9461980</v>
      </c>
      <c r="F103">
        <v>10689.806957270201</v>
      </c>
    </row>
    <row r="104" spans="1:6">
      <c r="A104" s="1">
        <v>42359</v>
      </c>
      <c r="B104">
        <v>13278401</v>
      </c>
      <c r="C104">
        <v>5771628</v>
      </c>
      <c r="D104">
        <v>5872471</v>
      </c>
      <c r="E104">
        <v>15714147</v>
      </c>
      <c r="F104">
        <v>11131.3661219428</v>
      </c>
    </row>
    <row r="105" spans="1:6">
      <c r="A105" s="1">
        <v>42366</v>
      </c>
      <c r="B105">
        <v>11896590</v>
      </c>
      <c r="C105">
        <v>14908703</v>
      </c>
      <c r="D105">
        <v>0</v>
      </c>
      <c r="E105">
        <v>13086620</v>
      </c>
      <c r="F105">
        <v>10927.3653632814</v>
      </c>
    </row>
    <row r="106" spans="1:6">
      <c r="A106" s="1">
        <v>42373</v>
      </c>
      <c r="B106">
        <v>22299033</v>
      </c>
      <c r="C106">
        <v>1697908</v>
      </c>
      <c r="D106">
        <v>19555385</v>
      </c>
      <c r="E106">
        <v>0</v>
      </c>
      <c r="F106">
        <v>11930.0415255277</v>
      </c>
    </row>
    <row r="107" spans="1:6">
      <c r="A107" s="1">
        <v>42380</v>
      </c>
      <c r="B107">
        <v>17715708</v>
      </c>
      <c r="C107">
        <v>0</v>
      </c>
      <c r="D107">
        <v>18763761</v>
      </c>
      <c r="E107">
        <v>0</v>
      </c>
      <c r="F107">
        <v>9992.6139421164407</v>
      </c>
    </row>
    <row r="108" spans="1:6">
      <c r="A108" s="1">
        <v>42387</v>
      </c>
      <c r="B108">
        <v>17297894</v>
      </c>
      <c r="C108">
        <v>10057200</v>
      </c>
      <c r="D108">
        <v>13233531</v>
      </c>
      <c r="E108">
        <v>0</v>
      </c>
      <c r="F108">
        <v>11118.211727981499</v>
      </c>
    </row>
    <row r="109" spans="1:6">
      <c r="A109" s="1">
        <v>42394</v>
      </c>
      <c r="B109">
        <v>21566792</v>
      </c>
      <c r="C109">
        <v>6337619</v>
      </c>
      <c r="D109">
        <v>11374646</v>
      </c>
      <c r="E109">
        <v>0</v>
      </c>
      <c r="F109">
        <v>10759.489196824299</v>
      </c>
    </row>
    <row r="110" spans="1:6">
      <c r="A110" s="1">
        <v>42401</v>
      </c>
      <c r="B110">
        <v>18079513</v>
      </c>
      <c r="C110">
        <v>9308049</v>
      </c>
      <c r="D110">
        <v>6333351</v>
      </c>
      <c r="E110">
        <v>0</v>
      </c>
      <c r="F110">
        <v>9236.9783503344206</v>
      </c>
    </row>
    <row r="111" spans="1:6">
      <c r="A111" s="1">
        <v>42408</v>
      </c>
      <c r="B111">
        <v>21850563</v>
      </c>
      <c r="C111">
        <v>3744900</v>
      </c>
      <c r="D111">
        <v>9058199</v>
      </c>
      <c r="E111">
        <v>0</v>
      </c>
      <c r="F111">
        <v>9492.4809910635104</v>
      </c>
    </row>
    <row r="112" spans="1:6">
      <c r="A112" s="1">
        <v>42415</v>
      </c>
      <c r="B112">
        <v>17952766</v>
      </c>
      <c r="C112">
        <v>6119266</v>
      </c>
      <c r="D112">
        <v>11378841</v>
      </c>
      <c r="E112">
        <v>0</v>
      </c>
      <c r="F112">
        <v>9710.8564765567007</v>
      </c>
    </row>
    <row r="113" spans="1:6">
      <c r="A113" s="1">
        <v>42422</v>
      </c>
      <c r="B113">
        <v>15733123</v>
      </c>
      <c r="C113">
        <v>0</v>
      </c>
      <c r="D113">
        <v>21724536</v>
      </c>
      <c r="E113">
        <v>0</v>
      </c>
      <c r="F113">
        <v>10260.5639781227</v>
      </c>
    </row>
    <row r="114" spans="1:6">
      <c r="A114" s="1">
        <v>42429</v>
      </c>
      <c r="B114">
        <v>20774463</v>
      </c>
      <c r="C114">
        <v>0</v>
      </c>
      <c r="D114">
        <v>19763138</v>
      </c>
      <c r="E114">
        <v>0</v>
      </c>
      <c r="F114">
        <v>11104.235013194801</v>
      </c>
    </row>
    <row r="115" spans="1:6">
      <c r="A115" s="1">
        <v>42436</v>
      </c>
      <c r="B115">
        <v>20001797</v>
      </c>
      <c r="C115">
        <v>3768505</v>
      </c>
      <c r="D115">
        <v>17927666</v>
      </c>
      <c r="E115">
        <v>0</v>
      </c>
      <c r="F115">
        <v>11422.0877610561</v>
      </c>
    </row>
    <row r="116" spans="1:6">
      <c r="A116" s="1">
        <v>42443</v>
      </c>
      <c r="B116">
        <v>16341051</v>
      </c>
      <c r="C116">
        <v>1121798</v>
      </c>
      <c r="D116">
        <v>21514930</v>
      </c>
      <c r="E116">
        <v>0</v>
      </c>
      <c r="F116">
        <v>10676.9618238723</v>
      </c>
    </row>
    <row r="117" spans="1:6">
      <c r="A117" s="1">
        <v>42450</v>
      </c>
      <c r="B117">
        <v>16904489</v>
      </c>
      <c r="C117">
        <v>10727313</v>
      </c>
      <c r="D117">
        <v>14518722</v>
      </c>
      <c r="E117">
        <v>0</v>
      </c>
      <c r="F117">
        <v>11546.0538581281</v>
      </c>
    </row>
    <row r="118" spans="1:6">
      <c r="A118" s="1">
        <v>42457</v>
      </c>
      <c r="B118">
        <v>12060333</v>
      </c>
      <c r="C118">
        <v>11631480</v>
      </c>
      <c r="D118">
        <v>11454586</v>
      </c>
      <c r="E118">
        <v>0</v>
      </c>
      <c r="F118">
        <v>9627.4536414602808</v>
      </c>
    </row>
    <row r="119" spans="1:6">
      <c r="A119" s="1">
        <v>42464</v>
      </c>
      <c r="B119">
        <v>23070584</v>
      </c>
      <c r="C119">
        <v>4769593</v>
      </c>
      <c r="D119">
        <v>13051815</v>
      </c>
      <c r="E119">
        <v>0</v>
      </c>
      <c r="F119">
        <v>11201.311328849501</v>
      </c>
    </row>
    <row r="120" spans="1:6">
      <c r="A120" s="1">
        <v>42471</v>
      </c>
      <c r="B120">
        <v>18257343</v>
      </c>
      <c r="C120">
        <v>6604730</v>
      </c>
      <c r="D120">
        <v>9352085</v>
      </c>
      <c r="E120">
        <v>0</v>
      </c>
      <c r="F120">
        <v>9372.0901542885604</v>
      </c>
    </row>
    <row r="121" spans="1:6">
      <c r="A121" s="1">
        <v>42478</v>
      </c>
      <c r="B121">
        <v>22111818</v>
      </c>
      <c r="C121">
        <v>16496427</v>
      </c>
      <c r="D121">
        <v>45834</v>
      </c>
      <c r="E121">
        <v>0</v>
      </c>
      <c r="F121">
        <v>10588.292519692901</v>
      </c>
    </row>
    <row r="122" spans="1:6">
      <c r="A122" s="1">
        <v>42485</v>
      </c>
      <c r="B122">
        <v>14189822</v>
      </c>
      <c r="C122">
        <v>26037611</v>
      </c>
      <c r="D122">
        <v>0</v>
      </c>
      <c r="E122">
        <v>0</v>
      </c>
      <c r="F122">
        <v>11019.2724529887</v>
      </c>
    </row>
    <row r="123" spans="1:6">
      <c r="A123" s="1">
        <v>42492</v>
      </c>
      <c r="B123">
        <v>14987983</v>
      </c>
      <c r="C123">
        <v>18057264</v>
      </c>
      <c r="D123">
        <v>2796653</v>
      </c>
      <c r="E123">
        <v>0</v>
      </c>
      <c r="F123">
        <v>9817.9682838021399</v>
      </c>
    </row>
    <row r="124" spans="1:6">
      <c r="A124" s="1">
        <v>42499</v>
      </c>
      <c r="B124">
        <v>23983970</v>
      </c>
      <c r="C124">
        <v>13954303</v>
      </c>
      <c r="D124">
        <v>5958544</v>
      </c>
      <c r="E124">
        <v>0</v>
      </c>
      <c r="F124">
        <v>12024.405990359501</v>
      </c>
    </row>
    <row r="125" spans="1:6">
      <c r="A125" s="1">
        <v>42506</v>
      </c>
      <c r="B125">
        <v>16258799</v>
      </c>
      <c r="C125">
        <v>17433154</v>
      </c>
      <c r="D125">
        <v>6187081</v>
      </c>
      <c r="E125">
        <v>0</v>
      </c>
      <c r="F125">
        <v>10923.8374918926</v>
      </c>
    </row>
    <row r="126" spans="1:6">
      <c r="A126" s="1">
        <v>42513</v>
      </c>
      <c r="B126">
        <v>21365947</v>
      </c>
      <c r="C126">
        <v>14368269</v>
      </c>
      <c r="D126">
        <v>3328670</v>
      </c>
      <c r="E126">
        <v>0</v>
      </c>
      <c r="F126">
        <v>10700.2747014466</v>
      </c>
    </row>
    <row r="127" spans="1:6">
      <c r="A127" s="1">
        <v>42520</v>
      </c>
      <c r="B127">
        <v>20539338</v>
      </c>
      <c r="C127">
        <v>13443112</v>
      </c>
      <c r="D127">
        <v>6859624</v>
      </c>
      <c r="E127">
        <v>0</v>
      </c>
      <c r="F127">
        <v>11187.6375743669</v>
      </c>
    </row>
    <row r="128" spans="1:6">
      <c r="A128" s="1">
        <v>42527</v>
      </c>
      <c r="B128">
        <v>20039601</v>
      </c>
      <c r="C128">
        <v>0</v>
      </c>
      <c r="D128">
        <v>11367382</v>
      </c>
      <c r="E128">
        <v>3698470</v>
      </c>
      <c r="F128">
        <v>9616.2375360264596</v>
      </c>
    </row>
    <row r="129" spans="1:6">
      <c r="A129" s="1">
        <v>42534</v>
      </c>
      <c r="B129">
        <v>25421256</v>
      </c>
      <c r="C129">
        <v>2159729</v>
      </c>
      <c r="D129">
        <v>0</v>
      </c>
      <c r="E129">
        <v>8902003</v>
      </c>
      <c r="F129">
        <v>9993.5778818180406</v>
      </c>
    </row>
    <row r="130" spans="1:6">
      <c r="A130" s="1">
        <v>42541</v>
      </c>
      <c r="B130">
        <v>14324806</v>
      </c>
      <c r="C130">
        <v>14965329</v>
      </c>
      <c r="D130">
        <v>0</v>
      </c>
      <c r="E130">
        <v>9509842</v>
      </c>
      <c r="F130">
        <v>10628.257530941501</v>
      </c>
    </row>
    <row r="131" spans="1:6">
      <c r="A131" s="1">
        <v>42548</v>
      </c>
      <c r="B131">
        <v>18054990</v>
      </c>
      <c r="C131">
        <v>2600980</v>
      </c>
      <c r="D131">
        <v>10094241</v>
      </c>
      <c r="E131">
        <v>9322285</v>
      </c>
      <c r="F131">
        <v>10976.831439761499</v>
      </c>
    </row>
    <row r="132" spans="1:6">
      <c r="A132" s="1">
        <v>42555</v>
      </c>
      <c r="B132">
        <v>19931849</v>
      </c>
      <c r="C132">
        <v>0</v>
      </c>
      <c r="D132">
        <v>5409589</v>
      </c>
      <c r="E132">
        <v>17981986</v>
      </c>
      <c r="F132">
        <v>11867.3396995615</v>
      </c>
    </row>
    <row r="133" spans="1:6">
      <c r="A133" s="1">
        <v>42562</v>
      </c>
      <c r="B133">
        <v>19398342</v>
      </c>
      <c r="C133">
        <v>7394242</v>
      </c>
      <c r="D133">
        <v>2814589</v>
      </c>
      <c r="E133">
        <v>9204121</v>
      </c>
      <c r="F133">
        <v>10631.357532533701</v>
      </c>
    </row>
    <row r="134" spans="1:6">
      <c r="A134" s="1">
        <v>42569</v>
      </c>
      <c r="B134">
        <v>25551663</v>
      </c>
      <c r="C134">
        <v>13269112</v>
      </c>
      <c r="D134">
        <v>5984495</v>
      </c>
      <c r="E134">
        <v>0</v>
      </c>
      <c r="F134">
        <v>12273.2533656751</v>
      </c>
    </row>
    <row r="135" spans="1:6">
      <c r="A135" s="1">
        <v>42576</v>
      </c>
      <c r="B135">
        <v>23374992</v>
      </c>
      <c r="C135">
        <v>9055019</v>
      </c>
      <c r="D135">
        <v>9759408</v>
      </c>
      <c r="E135">
        <v>0</v>
      </c>
      <c r="F135">
        <v>11556.7081447702</v>
      </c>
    </row>
    <row r="136" spans="1:6">
      <c r="A136" s="1">
        <v>42583</v>
      </c>
      <c r="B136">
        <v>27452140</v>
      </c>
      <c r="C136">
        <v>7332233</v>
      </c>
      <c r="D136">
        <v>6253885</v>
      </c>
      <c r="E136">
        <v>0</v>
      </c>
      <c r="F136">
        <v>11241.3771442499</v>
      </c>
    </row>
    <row r="137" spans="1:6">
      <c r="A137" s="1">
        <v>42590</v>
      </c>
      <c r="B137">
        <v>15248117</v>
      </c>
      <c r="C137">
        <v>25762955</v>
      </c>
      <c r="D137">
        <v>0</v>
      </c>
      <c r="E137">
        <v>0</v>
      </c>
      <c r="F137">
        <v>11233.9302375356</v>
      </c>
    </row>
    <row r="138" spans="1:6">
      <c r="A138" s="1">
        <v>42597</v>
      </c>
      <c r="B138">
        <v>20115095</v>
      </c>
      <c r="C138">
        <v>20187357</v>
      </c>
      <c r="D138">
        <v>0</v>
      </c>
      <c r="E138">
        <v>0</v>
      </c>
      <c r="F138">
        <v>11039.821981966899</v>
      </c>
    </row>
    <row r="139" spans="1:6">
      <c r="A139" s="1">
        <v>42604</v>
      </c>
      <c r="B139">
        <v>12990602</v>
      </c>
      <c r="C139">
        <v>16403445</v>
      </c>
      <c r="D139">
        <v>0</v>
      </c>
      <c r="E139">
        <v>0</v>
      </c>
      <c r="F139">
        <v>8051.7444995546903</v>
      </c>
    </row>
    <row r="140" spans="1:6">
      <c r="A140" s="1">
        <v>42611</v>
      </c>
      <c r="B140">
        <v>18461601</v>
      </c>
      <c r="C140">
        <v>16427867</v>
      </c>
      <c r="D140">
        <v>0</v>
      </c>
      <c r="E140">
        <v>0</v>
      </c>
      <c r="F140">
        <v>9557.0739905733099</v>
      </c>
    </row>
    <row r="141" spans="1:6">
      <c r="A141" s="1">
        <v>42618</v>
      </c>
      <c r="B141">
        <v>22778260</v>
      </c>
      <c r="C141">
        <v>22216631</v>
      </c>
      <c r="D141">
        <v>0</v>
      </c>
      <c r="E141">
        <v>0</v>
      </c>
      <c r="F141">
        <v>12325.195170209599</v>
      </c>
    </row>
    <row r="142" spans="1:6">
      <c r="A142" s="1">
        <v>42625</v>
      </c>
      <c r="B142">
        <v>8541408</v>
      </c>
      <c r="C142">
        <v>25131126</v>
      </c>
      <c r="D142">
        <v>0</v>
      </c>
      <c r="E142">
        <v>0</v>
      </c>
      <c r="F142">
        <v>9223.7261653888108</v>
      </c>
    </row>
    <row r="143" spans="1:6">
      <c r="A143" s="1">
        <v>42632</v>
      </c>
      <c r="B143">
        <v>14997082</v>
      </c>
      <c r="C143">
        <v>23923890</v>
      </c>
      <c r="D143">
        <v>0</v>
      </c>
      <c r="E143">
        <v>0</v>
      </c>
      <c r="F143">
        <v>10661.401004711</v>
      </c>
    </row>
    <row r="144" spans="1:6">
      <c r="A144" s="1">
        <v>42639</v>
      </c>
      <c r="B144">
        <v>22679165</v>
      </c>
      <c r="C144">
        <v>21118905</v>
      </c>
      <c r="D144">
        <v>0</v>
      </c>
      <c r="E144">
        <v>0</v>
      </c>
      <c r="F144">
        <v>11997.3567849848</v>
      </c>
    </row>
    <row r="145" spans="1:6">
      <c r="A145" s="1">
        <v>42646</v>
      </c>
      <c r="B145">
        <v>21756717</v>
      </c>
      <c r="C145">
        <v>20038686</v>
      </c>
      <c r="D145">
        <v>0</v>
      </c>
      <c r="E145">
        <v>0</v>
      </c>
      <c r="F145">
        <v>11448.7775777157</v>
      </c>
    </row>
    <row r="146" spans="1:6">
      <c r="A146" s="1">
        <v>42653</v>
      </c>
      <c r="B146">
        <v>20605759</v>
      </c>
      <c r="C146">
        <v>14819679</v>
      </c>
      <c r="D146">
        <v>0</v>
      </c>
      <c r="E146">
        <v>0</v>
      </c>
      <c r="F146">
        <v>9703.8892113364309</v>
      </c>
    </row>
    <row r="147" spans="1:6">
      <c r="A147" s="1">
        <v>42660</v>
      </c>
      <c r="B147">
        <v>24662029</v>
      </c>
      <c r="C147">
        <v>14503123</v>
      </c>
      <c r="D147">
        <v>0</v>
      </c>
      <c r="E147">
        <v>0</v>
      </c>
      <c r="F147">
        <v>10728.287846522901</v>
      </c>
    </row>
    <row r="148" spans="1:6">
      <c r="A148" s="1">
        <v>42667</v>
      </c>
      <c r="B148">
        <v>15445625</v>
      </c>
      <c r="C148">
        <v>24635273</v>
      </c>
      <c r="D148">
        <v>0</v>
      </c>
      <c r="E148">
        <v>0</v>
      </c>
      <c r="F148">
        <v>10979.132951944701</v>
      </c>
    </row>
    <row r="149" spans="1:6">
      <c r="A149" s="1">
        <v>42674</v>
      </c>
      <c r="B149">
        <v>17815766</v>
      </c>
      <c r="C149">
        <v>17582364</v>
      </c>
      <c r="D149">
        <v>0</v>
      </c>
      <c r="E149">
        <v>0</v>
      </c>
      <c r="F149">
        <v>9696.4088858544001</v>
      </c>
    </row>
    <row r="150" spans="1:6">
      <c r="A150" s="1">
        <v>42681</v>
      </c>
      <c r="B150">
        <v>24072380</v>
      </c>
      <c r="C150">
        <v>12160148</v>
      </c>
      <c r="D150">
        <v>0</v>
      </c>
      <c r="E150">
        <v>7183587</v>
      </c>
      <c r="F150">
        <v>11892.7300192207</v>
      </c>
    </row>
    <row r="151" spans="1:6">
      <c r="A151" s="1">
        <v>42688</v>
      </c>
      <c r="B151">
        <v>18004946</v>
      </c>
      <c r="C151">
        <v>10209837</v>
      </c>
      <c r="D151">
        <v>0</v>
      </c>
      <c r="E151">
        <v>11081675</v>
      </c>
      <c r="F151">
        <v>10764.2557540131</v>
      </c>
    </row>
    <row r="152" spans="1:6">
      <c r="A152" s="1">
        <v>42695</v>
      </c>
      <c r="B152">
        <v>23517593</v>
      </c>
      <c r="C152">
        <v>8298272</v>
      </c>
      <c r="D152">
        <v>0</v>
      </c>
      <c r="E152">
        <v>11608161</v>
      </c>
      <c r="F152">
        <v>11894.897034560099</v>
      </c>
    </row>
    <row r="153" spans="1:6">
      <c r="A153" s="1">
        <v>42702</v>
      </c>
      <c r="B153">
        <v>21514688</v>
      </c>
      <c r="C153">
        <v>7387558</v>
      </c>
      <c r="D153">
        <v>0</v>
      </c>
      <c r="E153">
        <v>11581712</v>
      </c>
      <c r="F153">
        <v>11089.540890599499</v>
      </c>
    </row>
    <row r="154" spans="1:6">
      <c r="A154" s="1">
        <v>42709</v>
      </c>
      <c r="B154">
        <v>21112188</v>
      </c>
      <c r="C154">
        <v>12075711</v>
      </c>
      <c r="D154">
        <v>0</v>
      </c>
      <c r="E154">
        <v>10736715</v>
      </c>
      <c r="F154">
        <v>12032.020264836699</v>
      </c>
    </row>
    <row r="155" spans="1:6">
      <c r="A155" s="1">
        <v>42716</v>
      </c>
      <c r="B155">
        <v>16042707</v>
      </c>
      <c r="C155">
        <v>11942552</v>
      </c>
      <c r="D155">
        <v>0</v>
      </c>
      <c r="E155">
        <v>14916763</v>
      </c>
      <c r="F155">
        <v>11751.9074409276</v>
      </c>
    </row>
    <row r="156" spans="1:6">
      <c r="A156" s="1">
        <v>42723</v>
      </c>
      <c r="B156">
        <v>17371186</v>
      </c>
      <c r="C156">
        <v>14022321</v>
      </c>
      <c r="D156">
        <v>0</v>
      </c>
      <c r="E156">
        <v>9746517</v>
      </c>
      <c r="F156">
        <v>11269.2533271634</v>
      </c>
    </row>
    <row r="157" spans="1:6">
      <c r="A157" s="1">
        <v>42730</v>
      </c>
      <c r="B157">
        <v>18270584</v>
      </c>
      <c r="C157">
        <v>12107278</v>
      </c>
      <c r="D157">
        <v>0</v>
      </c>
      <c r="E157">
        <v>8338719</v>
      </c>
      <c r="F157">
        <v>10605.4133378882</v>
      </c>
    </row>
    <row r="158" spans="1:6">
      <c r="A158" s="1">
        <v>42737</v>
      </c>
      <c r="B158">
        <v>15678323</v>
      </c>
      <c r="C158">
        <v>15769599</v>
      </c>
      <c r="D158">
        <v>0</v>
      </c>
      <c r="E158">
        <v>0</v>
      </c>
      <c r="F158">
        <v>8614.3508236863399</v>
      </c>
    </row>
    <row r="159" spans="1:6">
      <c r="A159" s="1">
        <v>42744</v>
      </c>
      <c r="B159">
        <v>19430991</v>
      </c>
      <c r="C159">
        <v>17630043</v>
      </c>
      <c r="D159">
        <v>0</v>
      </c>
      <c r="E159">
        <v>0</v>
      </c>
      <c r="F159">
        <v>10151.918742502799</v>
      </c>
    </row>
    <row r="160" spans="1:6">
      <c r="A160" s="1">
        <v>42751</v>
      </c>
      <c r="B160">
        <v>17984542</v>
      </c>
      <c r="C160">
        <v>18128284</v>
      </c>
      <c r="D160">
        <v>0</v>
      </c>
      <c r="E160">
        <v>0</v>
      </c>
      <c r="F160">
        <v>9892.1815056251307</v>
      </c>
    </row>
    <row r="161" spans="1:6">
      <c r="A161" s="1">
        <v>42758</v>
      </c>
      <c r="B161">
        <v>19238303</v>
      </c>
      <c r="C161">
        <v>25798640</v>
      </c>
      <c r="D161">
        <v>0</v>
      </c>
      <c r="E161">
        <v>0</v>
      </c>
      <c r="F161">
        <v>12336.7142359474</v>
      </c>
    </row>
    <row r="162" spans="1:6">
      <c r="A162" s="1">
        <v>42765</v>
      </c>
      <c r="B162">
        <v>17643233</v>
      </c>
      <c r="C162">
        <v>23192747</v>
      </c>
      <c r="D162">
        <v>0</v>
      </c>
      <c r="E162">
        <v>0</v>
      </c>
      <c r="F162">
        <v>11185.968279527</v>
      </c>
    </row>
    <row r="163" spans="1:6">
      <c r="A163" s="1">
        <v>42772</v>
      </c>
      <c r="B163">
        <v>26039140</v>
      </c>
      <c r="C163">
        <v>7130748</v>
      </c>
      <c r="D163">
        <v>8801352</v>
      </c>
      <c r="E163">
        <v>0</v>
      </c>
      <c r="F163">
        <v>11496.943609346799</v>
      </c>
    </row>
    <row r="164" spans="1:6">
      <c r="A164" s="1">
        <v>42779</v>
      </c>
      <c r="B164">
        <v>19664808</v>
      </c>
      <c r="C164">
        <v>12323449</v>
      </c>
      <c r="D164">
        <v>7138585</v>
      </c>
      <c r="E164">
        <v>0</v>
      </c>
      <c r="F164">
        <v>10717.7938056112</v>
      </c>
    </row>
    <row r="165" spans="1:6">
      <c r="A165" s="1">
        <v>42786</v>
      </c>
      <c r="B165">
        <v>15221909</v>
      </c>
      <c r="C165">
        <v>12761282</v>
      </c>
      <c r="D165">
        <v>9530132</v>
      </c>
      <c r="E165">
        <v>0</v>
      </c>
      <c r="F165">
        <v>10275.8117017799</v>
      </c>
    </row>
    <row r="166" spans="1:6">
      <c r="A166" s="1">
        <v>42793</v>
      </c>
      <c r="B166">
        <v>15711595</v>
      </c>
      <c r="C166">
        <v>14834683</v>
      </c>
      <c r="D166">
        <v>14453364</v>
      </c>
      <c r="E166">
        <v>0</v>
      </c>
      <c r="F166">
        <v>12326.496584680201</v>
      </c>
    </row>
    <row r="167" spans="1:6">
      <c r="A167" s="1">
        <v>42800</v>
      </c>
      <c r="B167">
        <v>16074950</v>
      </c>
      <c r="C167">
        <v>19758468</v>
      </c>
      <c r="D167">
        <v>0</v>
      </c>
      <c r="E167">
        <v>0</v>
      </c>
      <c r="F167">
        <v>9815.6448576728508</v>
      </c>
    </row>
    <row r="168" spans="1:6">
      <c r="A168" s="1">
        <v>42807</v>
      </c>
      <c r="B168">
        <v>16329197</v>
      </c>
      <c r="C168">
        <v>23492310</v>
      </c>
      <c r="D168">
        <v>0</v>
      </c>
      <c r="E168">
        <v>0</v>
      </c>
      <c r="F168">
        <v>10908.0794472169</v>
      </c>
    </row>
    <row r="169" spans="1:6">
      <c r="A169" s="1">
        <v>42814</v>
      </c>
      <c r="B169">
        <v>17905101</v>
      </c>
      <c r="C169">
        <v>18012877</v>
      </c>
      <c r="D169">
        <v>0</v>
      </c>
      <c r="E169">
        <v>0</v>
      </c>
      <c r="F169">
        <v>9838.8078986410601</v>
      </c>
    </row>
    <row r="170" spans="1:6">
      <c r="A170" s="1">
        <v>42821</v>
      </c>
      <c r="B170">
        <v>23377395</v>
      </c>
      <c r="C170">
        <v>16584737</v>
      </c>
      <c r="D170">
        <v>0</v>
      </c>
      <c r="E170">
        <v>0</v>
      </c>
      <c r="F170">
        <v>10946.6000554969</v>
      </c>
    </row>
    <row r="171" spans="1:6">
      <c r="A171" s="1">
        <v>42828</v>
      </c>
      <c r="B171">
        <v>11787442</v>
      </c>
      <c r="C171">
        <v>14540837</v>
      </c>
      <c r="D171">
        <v>7012433</v>
      </c>
      <c r="E171">
        <v>0</v>
      </c>
      <c r="F171">
        <v>9132.8320478373407</v>
      </c>
    </row>
    <row r="172" spans="1:6">
      <c r="A172" s="1">
        <v>42835</v>
      </c>
      <c r="B172">
        <v>18735230</v>
      </c>
      <c r="C172">
        <v>4550475</v>
      </c>
      <c r="D172">
        <v>13542989</v>
      </c>
      <c r="E172">
        <v>0</v>
      </c>
      <c r="F172">
        <v>10088.275164705399</v>
      </c>
    </row>
    <row r="173" spans="1:6">
      <c r="A173" s="1">
        <v>42842</v>
      </c>
      <c r="B173">
        <v>23575378</v>
      </c>
      <c r="C173">
        <v>7764881</v>
      </c>
      <c r="D173">
        <v>4833786</v>
      </c>
      <c r="E173">
        <v>0</v>
      </c>
      <c r="F173">
        <v>9908.9508789107495</v>
      </c>
    </row>
    <row r="174" spans="1:6">
      <c r="A174" s="1">
        <v>42849</v>
      </c>
      <c r="B174">
        <v>18508208</v>
      </c>
      <c r="C174">
        <v>17421137</v>
      </c>
      <c r="D174">
        <v>4832732</v>
      </c>
      <c r="E174">
        <v>0</v>
      </c>
      <c r="F174">
        <v>11165.724450096101</v>
      </c>
    </row>
    <row r="175" spans="1:6">
      <c r="A175" s="1">
        <v>42856</v>
      </c>
      <c r="B175">
        <v>19073806</v>
      </c>
      <c r="C175">
        <v>21616312</v>
      </c>
      <c r="D175">
        <v>0</v>
      </c>
      <c r="E175">
        <v>0</v>
      </c>
      <c r="F175">
        <v>11146.0131295541</v>
      </c>
    </row>
    <row r="176" spans="1:6">
      <c r="A176" s="1">
        <v>42863</v>
      </c>
      <c r="B176">
        <v>18928806</v>
      </c>
      <c r="C176">
        <v>12459704</v>
      </c>
      <c r="D176">
        <v>6769985</v>
      </c>
      <c r="E176">
        <v>0</v>
      </c>
      <c r="F176">
        <v>10452.540006741299</v>
      </c>
    </row>
    <row r="177" spans="1:6">
      <c r="A177" s="1">
        <v>42870</v>
      </c>
      <c r="B177">
        <v>11171885</v>
      </c>
      <c r="C177">
        <v>16531363</v>
      </c>
      <c r="D177">
        <v>7740064</v>
      </c>
      <c r="E177">
        <v>0</v>
      </c>
      <c r="F177">
        <v>9708.7853347312393</v>
      </c>
    </row>
    <row r="178" spans="1:6">
      <c r="A178" s="1">
        <v>42877</v>
      </c>
      <c r="B178">
        <v>15564928</v>
      </c>
      <c r="C178">
        <v>27787129</v>
      </c>
      <c r="D178">
        <v>0</v>
      </c>
      <c r="E178">
        <v>0</v>
      </c>
      <c r="F178">
        <v>11875.1829747748</v>
      </c>
    </row>
    <row r="179" spans="1:6">
      <c r="A179" s="1">
        <v>42884</v>
      </c>
      <c r="B179">
        <v>9622213</v>
      </c>
      <c r="C179">
        <v>19322474</v>
      </c>
      <c r="D179">
        <v>0</v>
      </c>
      <c r="E179">
        <v>0</v>
      </c>
      <c r="F179">
        <v>7928.6538646271601</v>
      </c>
    </row>
    <row r="180" spans="1:6">
      <c r="A180" s="1">
        <v>42891</v>
      </c>
      <c r="B180">
        <v>21348742</v>
      </c>
      <c r="C180">
        <v>7121007</v>
      </c>
      <c r="D180">
        <v>13532851</v>
      </c>
      <c r="E180">
        <v>0</v>
      </c>
      <c r="F180">
        <v>11505.533876195999</v>
      </c>
    </row>
    <row r="181" spans="1:6">
      <c r="A181" s="1">
        <v>42898</v>
      </c>
      <c r="B181">
        <v>28258525</v>
      </c>
      <c r="C181">
        <v>0</v>
      </c>
      <c r="D181">
        <v>7767853</v>
      </c>
      <c r="E181">
        <v>5782297</v>
      </c>
      <c r="F181">
        <v>11452.4131013644</v>
      </c>
    </row>
    <row r="182" spans="1:6">
      <c r="A182" s="1">
        <v>42905</v>
      </c>
      <c r="B182">
        <v>22285051</v>
      </c>
      <c r="C182">
        <v>0</v>
      </c>
      <c r="D182">
        <v>8150644</v>
      </c>
      <c r="E182">
        <v>2956467</v>
      </c>
      <c r="F182">
        <v>9146.92545438671</v>
      </c>
    </row>
    <row r="183" spans="1:6">
      <c r="A183" s="1">
        <v>42912</v>
      </c>
      <c r="B183">
        <v>27018266</v>
      </c>
      <c r="C183">
        <v>1355942</v>
      </c>
      <c r="D183">
        <v>7482435</v>
      </c>
      <c r="E183">
        <v>6090846</v>
      </c>
      <c r="F183">
        <v>11490.4376326908</v>
      </c>
    </row>
    <row r="184" spans="1:6">
      <c r="A184" s="1">
        <v>42919</v>
      </c>
      <c r="B184">
        <v>17187620</v>
      </c>
      <c r="C184">
        <v>9324691</v>
      </c>
      <c r="D184">
        <v>0</v>
      </c>
      <c r="E184">
        <v>8464379</v>
      </c>
      <c r="F184">
        <v>9580.9662180961204</v>
      </c>
    </row>
    <row r="185" spans="1:6">
      <c r="A185" s="1">
        <v>42926</v>
      </c>
      <c r="B185">
        <v>16708300</v>
      </c>
      <c r="C185">
        <v>14970843</v>
      </c>
      <c r="D185">
        <v>0</v>
      </c>
      <c r="E185">
        <v>12160302</v>
      </c>
      <c r="F185">
        <v>12008.690403954301</v>
      </c>
    </row>
    <row r="186" spans="1:6">
      <c r="A186" s="1">
        <v>42933</v>
      </c>
      <c r="B186">
        <v>17084300</v>
      </c>
      <c r="C186">
        <v>14780468</v>
      </c>
      <c r="D186">
        <v>6808687</v>
      </c>
      <c r="E186">
        <v>0</v>
      </c>
      <c r="F186">
        <v>10593.6000774247</v>
      </c>
    </row>
    <row r="187" spans="1:6">
      <c r="A187" s="1">
        <v>42940</v>
      </c>
      <c r="B187">
        <v>19214118</v>
      </c>
      <c r="C187">
        <v>14728624</v>
      </c>
      <c r="D187">
        <v>1539176</v>
      </c>
      <c r="E187">
        <v>0</v>
      </c>
      <c r="F187">
        <v>9719.3604572432905</v>
      </c>
    </row>
    <row r="188" spans="1:6">
      <c r="A188" s="1">
        <v>42947</v>
      </c>
      <c r="B188">
        <v>11584540</v>
      </c>
      <c r="C188">
        <v>12774768</v>
      </c>
      <c r="D188">
        <v>12407632</v>
      </c>
      <c r="E188">
        <v>0</v>
      </c>
      <c r="F188">
        <v>10071.3592419056</v>
      </c>
    </row>
    <row r="189" spans="1:6">
      <c r="A189" s="1">
        <v>42954</v>
      </c>
      <c r="B189">
        <v>17183626</v>
      </c>
      <c r="C189">
        <v>0</v>
      </c>
      <c r="D189">
        <v>13699262</v>
      </c>
      <c r="E189">
        <v>0</v>
      </c>
      <c r="F189">
        <v>8459.5742663255496</v>
      </c>
    </row>
    <row r="190" spans="1:6">
      <c r="A190" s="1">
        <v>42961</v>
      </c>
      <c r="B190">
        <v>16615320</v>
      </c>
      <c r="C190">
        <v>0</v>
      </c>
      <c r="D190">
        <v>20724901</v>
      </c>
      <c r="E190">
        <v>0</v>
      </c>
      <c r="F190">
        <v>10228.394853179199</v>
      </c>
    </row>
    <row r="191" spans="1:6">
      <c r="A191" s="1">
        <v>42968</v>
      </c>
      <c r="B191">
        <v>20201338</v>
      </c>
      <c r="C191">
        <v>0</v>
      </c>
      <c r="D191">
        <v>20963696</v>
      </c>
      <c r="E191">
        <v>0</v>
      </c>
      <c r="F191">
        <v>11276.1041745453</v>
      </c>
    </row>
    <row r="192" spans="1:6">
      <c r="A192" s="1">
        <v>42975</v>
      </c>
      <c r="B192">
        <v>20158276</v>
      </c>
      <c r="C192">
        <v>0</v>
      </c>
      <c r="D192">
        <v>17287500</v>
      </c>
      <c r="E192">
        <v>0</v>
      </c>
      <c r="F192">
        <v>10257.3089353622</v>
      </c>
    </row>
    <row r="193" spans="1:6">
      <c r="A193" s="1">
        <v>42982</v>
      </c>
      <c r="B193">
        <v>17702333</v>
      </c>
      <c r="C193">
        <v>0</v>
      </c>
      <c r="D193">
        <v>23848035</v>
      </c>
      <c r="E193">
        <v>0</v>
      </c>
      <c r="F193">
        <v>11381.6565306054</v>
      </c>
    </row>
    <row r="194" spans="1:6">
      <c r="A194" s="1">
        <v>42989</v>
      </c>
      <c r="B194">
        <v>15260479</v>
      </c>
      <c r="C194">
        <v>0</v>
      </c>
      <c r="D194">
        <v>21498170</v>
      </c>
      <c r="E194">
        <v>0</v>
      </c>
      <c r="F194">
        <v>10069.0881353225</v>
      </c>
    </row>
    <row r="195" spans="1:6">
      <c r="A195" s="1">
        <v>42996</v>
      </c>
      <c r="B195">
        <v>19529463</v>
      </c>
      <c r="C195">
        <v>12513792</v>
      </c>
      <c r="D195">
        <v>4654025</v>
      </c>
      <c r="E195">
        <v>0</v>
      </c>
      <c r="F195">
        <v>10052.277673388</v>
      </c>
    </row>
    <row r="196" spans="1:6">
      <c r="A196" s="1">
        <v>43003</v>
      </c>
      <c r="B196">
        <v>19636508</v>
      </c>
      <c r="C196">
        <v>9893129</v>
      </c>
      <c r="D196">
        <v>8239188</v>
      </c>
      <c r="E196">
        <v>0</v>
      </c>
      <c r="F196">
        <v>10345.799914805701</v>
      </c>
    </row>
    <row r="197" spans="1:6">
      <c r="A197" s="1">
        <v>43010</v>
      </c>
      <c r="B197">
        <v>22425243</v>
      </c>
      <c r="C197">
        <v>13879404</v>
      </c>
      <c r="D197">
        <v>7645861</v>
      </c>
      <c r="E197">
        <v>0</v>
      </c>
      <c r="F197">
        <v>12039.1132613224</v>
      </c>
    </row>
    <row r="198" spans="1:6">
      <c r="A198" s="1">
        <v>43017</v>
      </c>
      <c r="B198">
        <v>27806645</v>
      </c>
      <c r="C198">
        <v>7179324</v>
      </c>
      <c r="D198">
        <v>6134095</v>
      </c>
      <c r="E198">
        <v>0</v>
      </c>
      <c r="F198">
        <v>11263.7857976255</v>
      </c>
    </row>
    <row r="199" spans="1:6">
      <c r="A199" s="1">
        <v>43024</v>
      </c>
      <c r="B199">
        <v>14280836</v>
      </c>
      <c r="C199">
        <v>13128459</v>
      </c>
      <c r="D199">
        <v>14508972</v>
      </c>
      <c r="E199">
        <v>0</v>
      </c>
      <c r="F199">
        <v>11482.433016049599</v>
      </c>
    </row>
    <row r="200" spans="1:6">
      <c r="A200" s="1">
        <v>43031</v>
      </c>
      <c r="B200">
        <v>22035836</v>
      </c>
      <c r="C200">
        <v>12575784</v>
      </c>
      <c r="D200">
        <v>7670030</v>
      </c>
      <c r="E200">
        <v>0</v>
      </c>
      <c r="F200">
        <v>11581.9724592397</v>
      </c>
    </row>
    <row r="201" spans="1:6">
      <c r="A201" s="1">
        <v>43038</v>
      </c>
      <c r="B201">
        <v>24240295</v>
      </c>
      <c r="C201">
        <v>8326278</v>
      </c>
      <c r="D201">
        <v>8247486</v>
      </c>
      <c r="E201">
        <v>0</v>
      </c>
      <c r="F201">
        <v>11179.9635843867</v>
      </c>
    </row>
    <row r="202" spans="1:6">
      <c r="A202" s="1">
        <v>43045</v>
      </c>
      <c r="B202">
        <v>20768484</v>
      </c>
      <c r="C202">
        <v>6499007</v>
      </c>
      <c r="D202">
        <v>0</v>
      </c>
      <c r="E202">
        <v>8795035</v>
      </c>
      <c r="F202">
        <v>9878.4031120501404</v>
      </c>
    </row>
    <row r="203" spans="1:6">
      <c r="A203" s="1">
        <v>43052</v>
      </c>
      <c r="B203">
        <v>14032864</v>
      </c>
      <c r="C203">
        <v>14195030</v>
      </c>
      <c r="D203">
        <v>0</v>
      </c>
      <c r="E203">
        <v>12643135</v>
      </c>
      <c r="F203">
        <v>11195.569053213099</v>
      </c>
    </row>
    <row r="204" spans="1:6">
      <c r="A204" s="1">
        <v>43059</v>
      </c>
      <c r="B204">
        <v>20089321</v>
      </c>
      <c r="C204">
        <v>8590333</v>
      </c>
      <c r="D204">
        <v>0</v>
      </c>
      <c r="E204">
        <v>8559350</v>
      </c>
      <c r="F204">
        <v>10200.6690547203</v>
      </c>
    </row>
    <row r="205" spans="1:6">
      <c r="A205" s="1">
        <v>43066</v>
      </c>
      <c r="B205">
        <v>18144076</v>
      </c>
      <c r="C205">
        <v>8362705</v>
      </c>
      <c r="D205">
        <v>0</v>
      </c>
      <c r="E205">
        <v>11901570</v>
      </c>
      <c r="F205">
        <v>10520.981643025099</v>
      </c>
    </row>
    <row r="206" spans="1:6">
      <c r="A206" s="1">
        <v>43073</v>
      </c>
      <c r="B206">
        <v>16796553</v>
      </c>
      <c r="C206">
        <v>7820616</v>
      </c>
      <c r="D206">
        <v>0</v>
      </c>
      <c r="E206">
        <v>10306749</v>
      </c>
      <c r="F206">
        <v>9566.5106835883907</v>
      </c>
    </row>
    <row r="207" spans="1:6">
      <c r="A207" s="1">
        <v>43080</v>
      </c>
      <c r="B207">
        <v>19504487</v>
      </c>
      <c r="C207">
        <v>6949128</v>
      </c>
      <c r="D207">
        <v>0</v>
      </c>
      <c r="E207">
        <v>7559389</v>
      </c>
      <c r="F207">
        <v>9316.9891805076004</v>
      </c>
    </row>
    <row r="208" spans="1:6">
      <c r="A208" s="1">
        <v>43087</v>
      </c>
      <c r="B208">
        <v>18884552</v>
      </c>
      <c r="C208">
        <v>7699669</v>
      </c>
      <c r="D208">
        <v>0</v>
      </c>
      <c r="E208">
        <v>9711198</v>
      </c>
      <c r="F208">
        <v>9942.1981699996195</v>
      </c>
    </row>
    <row r="209" spans="1:6">
      <c r="A209" s="1">
        <v>43094</v>
      </c>
      <c r="B209">
        <v>15529485</v>
      </c>
      <c r="C209">
        <v>14365762</v>
      </c>
      <c r="D209">
        <v>0</v>
      </c>
      <c r="E209">
        <v>9900949</v>
      </c>
      <c r="F209">
        <v>10901.146148612999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EE0FC-873D-D74C-9A52-107673C43017}">
  <dimension ref="A1:I28"/>
  <sheetViews>
    <sheetView workbookViewId="0">
      <selection activeCell="A22" sqref="A22:D28"/>
    </sheetView>
  </sheetViews>
  <sheetFormatPr baseColWidth="10" defaultRowHeight="15"/>
  <cols>
    <col min="1" max="1" width="17.83203125" bestFit="1" customWidth="1"/>
    <col min="2" max="2" width="18.5" bestFit="1" customWidth="1"/>
    <col min="3" max="3" width="17.83203125" bestFit="1" customWidth="1"/>
    <col min="4" max="4" width="16.6640625" bestFit="1" customWidth="1"/>
  </cols>
  <sheetData>
    <row r="1" spans="1:9">
      <c r="A1" t="s">
        <v>22</v>
      </c>
    </row>
    <row r="2" spans="1:9" ht="16" thickBot="1"/>
    <row r="3" spans="1:9">
      <c r="A3" s="6" t="s">
        <v>23</v>
      </c>
      <c r="B3" s="6"/>
    </row>
    <row r="4" spans="1:9">
      <c r="A4" s="3" t="s">
        <v>24</v>
      </c>
      <c r="B4" s="3">
        <v>0.99983676282942735</v>
      </c>
    </row>
    <row r="5" spans="1:9">
      <c r="A5" s="3" t="s">
        <v>25</v>
      </c>
      <c r="B5" s="3">
        <v>0.99967355230522859</v>
      </c>
    </row>
    <row r="6" spans="1:9">
      <c r="A6" s="3" t="s">
        <v>26</v>
      </c>
      <c r="B6" s="3">
        <v>0.99479231866918205</v>
      </c>
    </row>
    <row r="7" spans="1:9">
      <c r="A7" s="3" t="s">
        <v>27</v>
      </c>
      <c r="B7" s="3">
        <v>347.91320104557036</v>
      </c>
    </row>
    <row r="8" spans="1:9" ht="16" thickBot="1">
      <c r="A8" s="4" t="s">
        <v>28</v>
      </c>
      <c r="B8" s="4">
        <v>208</v>
      </c>
    </row>
    <row r="10" spans="1:9" ht="16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s="3" t="s">
        <v>30</v>
      </c>
      <c r="B12" s="3">
        <v>3</v>
      </c>
      <c r="C12" s="3">
        <v>75987170423.941406</v>
      </c>
      <c r="D12" s="3">
        <v>25329056807.980469</v>
      </c>
      <c r="E12" s="3">
        <v>209255.65463708629</v>
      </c>
      <c r="F12" s="3">
        <v>0</v>
      </c>
    </row>
    <row r="13" spans="1:9">
      <c r="A13" s="3" t="s">
        <v>31</v>
      </c>
      <c r="B13" s="3">
        <v>205</v>
      </c>
      <c r="C13" s="3">
        <v>24813937.069663968</v>
      </c>
      <c r="D13" s="3">
        <v>121043.59546177545</v>
      </c>
      <c r="E13" s="3"/>
      <c r="F13" s="3"/>
    </row>
    <row r="14" spans="1:9" ht="16" thickBot="1">
      <c r="A14" s="4" t="s">
        <v>32</v>
      </c>
      <c r="B14" s="4">
        <v>208</v>
      </c>
      <c r="C14" s="4">
        <v>76011984361.011063</v>
      </c>
      <c r="D14" s="4"/>
      <c r="E14" s="4"/>
      <c r="F14" s="4"/>
    </row>
    <row r="15" spans="1:9" ht="16" thickBot="1"/>
    <row r="16" spans="1:9">
      <c r="A16" s="5"/>
      <c r="B16" s="5" t="s">
        <v>39</v>
      </c>
      <c r="C16" s="5" t="s">
        <v>27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3" t="s">
        <v>33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>
      <c r="A18" s="3" t="s">
        <v>5</v>
      </c>
      <c r="B18" s="3">
        <v>5.3975087043500986E-2</v>
      </c>
      <c r="C18" s="3">
        <v>4.6113918602864269E-4</v>
      </c>
      <c r="D18" s="3">
        <v>117.04727917039008</v>
      </c>
      <c r="E18" s="3">
        <v>1.0672382560006953E-189</v>
      </c>
      <c r="F18" s="3">
        <v>5.3065903410678926E-2</v>
      </c>
      <c r="G18" s="3">
        <v>5.4884270676323045E-2</v>
      </c>
      <c r="H18" s="3">
        <v>5.3065903410678926E-2</v>
      </c>
      <c r="I18" s="3">
        <v>5.4884270676323045E-2</v>
      </c>
    </row>
    <row r="19" spans="1:9">
      <c r="A19" s="3" t="s">
        <v>6</v>
      </c>
      <c r="B19" s="3">
        <v>5.3932385392480832E-2</v>
      </c>
      <c r="C19" s="3">
        <v>3.6259555280584267E-4</v>
      </c>
      <c r="D19" s="3">
        <v>148.73978727852671</v>
      </c>
      <c r="E19" s="3">
        <v>8.7929671965962481E-211</v>
      </c>
      <c r="F19" s="3">
        <v>5.3217490731751083E-2</v>
      </c>
      <c r="G19" s="3">
        <v>5.4647280053210581E-2</v>
      </c>
      <c r="H19" s="3">
        <v>5.3217490731751083E-2</v>
      </c>
      <c r="I19" s="3">
        <v>5.4647280053210581E-2</v>
      </c>
    </row>
    <row r="20" spans="1:9" ht="16" thickBot="1">
      <c r="A20" s="4" t="s">
        <v>7</v>
      </c>
      <c r="B20" s="4">
        <v>5.3734719631481062E-2</v>
      </c>
      <c r="C20" s="4">
        <v>5.4197765312266361E-4</v>
      </c>
      <c r="D20" s="4">
        <v>99.145636949941732</v>
      </c>
      <c r="E20" s="4">
        <v>3.5468620233246328E-175</v>
      </c>
      <c r="F20" s="4">
        <v>5.2666154594061251E-2</v>
      </c>
      <c r="G20" s="4">
        <v>5.4803284668900873E-2</v>
      </c>
      <c r="H20" s="4">
        <v>5.2666154594061251E-2</v>
      </c>
      <c r="I20" s="4">
        <v>5.4803284668900873E-2</v>
      </c>
    </row>
    <row r="22" spans="1:9">
      <c r="B22" s="10" t="s">
        <v>5</v>
      </c>
      <c r="C22" s="3" t="s">
        <v>6</v>
      </c>
      <c r="D22" s="3" t="s">
        <v>7</v>
      </c>
      <c r="E22" s="3"/>
    </row>
    <row r="23" spans="1:9">
      <c r="A23" t="s">
        <v>46</v>
      </c>
      <c r="B23" s="10">
        <v>5.3975087043500999E-2</v>
      </c>
      <c r="C23" s="3">
        <v>5.3932385392480832E-2</v>
      </c>
      <c r="D23" s="3">
        <v>5.3734719631481062E-2</v>
      </c>
      <c r="E23" s="3"/>
    </row>
    <row r="24" spans="1:9">
      <c r="A24" t="s">
        <v>47</v>
      </c>
      <c r="B24">
        <f>B23*SUM('Side Model2'!B2:B209)</f>
        <v>1147405.2070752706</v>
      </c>
      <c r="C24">
        <f>C23*SUM('Side Model2'!C2:C209)</f>
        <v>2019011.8627023608</v>
      </c>
      <c r="D24">
        <f>D23*SUM('Side Model2'!D2:D209)</f>
        <v>777406.94879901304</v>
      </c>
    </row>
    <row r="25" spans="1:9">
      <c r="A25" t="s">
        <v>48</v>
      </c>
      <c r="B25">
        <f>SUM('Side Model2'!B2:B209)</f>
        <v>21258052</v>
      </c>
      <c r="C25">
        <f>SUM('Side Model2'!C2:C209)</f>
        <v>37435983</v>
      </c>
      <c r="D25">
        <f>SUM('Side Model2'!D2:D209)</f>
        <v>14467498</v>
      </c>
    </row>
    <row r="26" spans="1:9">
      <c r="A26" t="s">
        <v>49</v>
      </c>
      <c r="B26" s="11">
        <f>SUM('Data for Side Model'!P2:P209)</f>
        <v>215843</v>
      </c>
      <c r="C26" s="11">
        <f>SUM('Data for Side Model'!Q2:Q209)</f>
        <v>415163</v>
      </c>
      <c r="D26" s="11">
        <f>SUM('Data for Side Model'!R2:R209)</f>
        <v>214187</v>
      </c>
    </row>
    <row r="27" spans="1:9">
      <c r="A27" t="s">
        <v>50</v>
      </c>
      <c r="B27">
        <f>B24/B25</f>
        <v>5.3975087043501006E-2</v>
      </c>
      <c r="C27">
        <f t="shared" ref="C27:D27" si="0">C24/C25</f>
        <v>5.3932385392480832E-2</v>
      </c>
      <c r="D27">
        <f t="shared" si="0"/>
        <v>5.3734719631481062E-2</v>
      </c>
    </row>
    <row r="28" spans="1:9">
      <c r="A28" t="s">
        <v>54</v>
      </c>
      <c r="B28" s="11">
        <f>B24/B26</f>
        <v>5.3159250338221327</v>
      </c>
      <c r="C28" s="11">
        <f t="shared" ref="C28:D28" si="1">C24/C26</f>
        <v>4.8631787098136412</v>
      </c>
      <c r="D28" s="11">
        <f t="shared" si="1"/>
        <v>3.6295711168232105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EC1C-EA6A-0F49-B1B8-21B295312D02}">
  <dimension ref="A1:E209"/>
  <sheetViews>
    <sheetView topLeftCell="A25" workbookViewId="0">
      <selection activeCell="N67" sqref="N67"/>
    </sheetView>
  </sheetViews>
  <sheetFormatPr baseColWidth="10" defaultRowHeight="15"/>
  <cols>
    <col min="1" max="1" width="10.1640625" bestFit="1" customWidth="1"/>
  </cols>
  <sheetData>
    <row r="1" spans="1:5" ht="64">
      <c r="A1" s="2" t="s">
        <v>0</v>
      </c>
      <c r="B1" s="2" t="s">
        <v>5</v>
      </c>
      <c r="C1" s="2" t="s">
        <v>6</v>
      </c>
      <c r="D1" s="2" t="s">
        <v>7</v>
      </c>
      <c r="E1" s="2" t="s">
        <v>53</v>
      </c>
    </row>
    <row r="2" spans="1:5">
      <c r="A2" s="1">
        <v>41645</v>
      </c>
      <c r="B2">
        <v>103017</v>
      </c>
      <c r="C2">
        <v>164915</v>
      </c>
      <c r="D2">
        <v>54630</v>
      </c>
      <c r="E2">
        <v>15680.9798602748</v>
      </c>
    </row>
    <row r="3" spans="1:5">
      <c r="A3" s="1">
        <v>41652</v>
      </c>
      <c r="B3">
        <v>74678</v>
      </c>
      <c r="C3">
        <v>108301</v>
      </c>
      <c r="D3">
        <v>104300</v>
      </c>
      <c r="E3">
        <v>15533.8354668215</v>
      </c>
    </row>
    <row r="4" spans="1:5">
      <c r="A4" s="1">
        <v>41659</v>
      </c>
      <c r="B4">
        <v>76437</v>
      </c>
      <c r="C4">
        <v>133055</v>
      </c>
      <c r="D4">
        <v>88597</v>
      </c>
      <c r="E4">
        <v>16044.6367183808</v>
      </c>
    </row>
    <row r="5" spans="1:5">
      <c r="A5" s="1">
        <v>41666</v>
      </c>
      <c r="B5">
        <v>82677</v>
      </c>
      <c r="C5">
        <v>178666</v>
      </c>
      <c r="D5">
        <v>131802</v>
      </c>
      <c r="E5">
        <v>20716.754726480998</v>
      </c>
    </row>
    <row r="6" spans="1:5">
      <c r="A6" s="1">
        <v>41673</v>
      </c>
      <c r="B6">
        <v>88491</v>
      </c>
      <c r="C6">
        <v>250863</v>
      </c>
      <c r="D6">
        <v>68502</v>
      </c>
      <c r="E6">
        <v>21899.124838167601</v>
      </c>
    </row>
    <row r="7" spans="1:5">
      <c r="A7" s="1">
        <v>41680</v>
      </c>
      <c r="B7">
        <v>98239</v>
      </c>
      <c r="C7">
        <v>162350</v>
      </c>
      <c r="D7">
        <v>87056</v>
      </c>
      <c r="E7">
        <v>19090.273481231001</v>
      </c>
    </row>
    <row r="8" spans="1:5">
      <c r="A8" s="1">
        <v>41687</v>
      </c>
      <c r="B8">
        <v>47941</v>
      </c>
      <c r="C8">
        <v>194609</v>
      </c>
      <c r="D8">
        <v>106774</v>
      </c>
      <c r="E8">
        <v>18891.0109921603</v>
      </c>
    </row>
    <row r="9" spans="1:5">
      <c r="A9" s="1">
        <v>41694</v>
      </c>
      <c r="B9">
        <v>68944</v>
      </c>
      <c r="C9">
        <v>194390</v>
      </c>
      <c r="D9">
        <v>85462</v>
      </c>
      <c r="E9">
        <v>18845.416631801101</v>
      </c>
    </row>
    <row r="10" spans="1:5">
      <c r="A10" s="1">
        <v>41701</v>
      </c>
      <c r="B10">
        <v>87823</v>
      </c>
      <c r="C10">
        <v>175811</v>
      </c>
      <c r="D10">
        <v>102698</v>
      </c>
      <c r="E10">
        <v>19693.3496273007</v>
      </c>
    </row>
    <row r="11" spans="1:5">
      <c r="A11" s="1">
        <v>41708</v>
      </c>
      <c r="B11">
        <v>99707</v>
      </c>
      <c r="C11">
        <v>188083</v>
      </c>
      <c r="D11">
        <v>86423</v>
      </c>
      <c r="E11">
        <v>20161.2686580421</v>
      </c>
    </row>
    <row r="12" spans="1:5">
      <c r="A12" s="1">
        <v>41715</v>
      </c>
      <c r="B12">
        <v>86284</v>
      </c>
      <c r="C12">
        <v>180448</v>
      </c>
      <c r="D12">
        <v>88878</v>
      </c>
      <c r="E12">
        <v>19303.697157055401</v>
      </c>
    </row>
    <row r="13" spans="1:5">
      <c r="A13" s="1">
        <v>41722</v>
      </c>
      <c r="B13">
        <v>111463</v>
      </c>
      <c r="C13">
        <v>167011</v>
      </c>
      <c r="D13">
        <v>45056</v>
      </c>
      <c r="E13">
        <v>17658.4077813896</v>
      </c>
    </row>
    <row r="14" spans="1:5">
      <c r="A14" s="1">
        <v>41729</v>
      </c>
      <c r="B14">
        <v>46402</v>
      </c>
      <c r="C14">
        <v>187068</v>
      </c>
      <c r="D14">
        <v>63435</v>
      </c>
      <c r="E14">
        <v>16199.5351555404</v>
      </c>
    </row>
    <row r="15" spans="1:5">
      <c r="A15" s="1">
        <v>41736</v>
      </c>
      <c r="B15">
        <v>87576</v>
      </c>
      <c r="C15">
        <v>231537</v>
      </c>
      <c r="D15">
        <v>138883</v>
      </c>
      <c r="E15">
        <v>23884.901188296801</v>
      </c>
    </row>
    <row r="16" spans="1:5">
      <c r="A16" s="1">
        <v>41743</v>
      </c>
      <c r="B16">
        <v>133636</v>
      </c>
      <c r="C16">
        <v>72706</v>
      </c>
      <c r="D16">
        <v>88509</v>
      </c>
      <c r="E16">
        <v>16722.331652494198</v>
      </c>
    </row>
    <row r="17" spans="1:5">
      <c r="A17" s="1">
        <v>41750</v>
      </c>
      <c r="B17">
        <v>102603</v>
      </c>
      <c r="C17">
        <v>130947</v>
      </c>
      <c r="D17">
        <v>82199</v>
      </c>
      <c r="E17">
        <v>17022.006880705601</v>
      </c>
    </row>
    <row r="18" spans="1:5">
      <c r="A18" s="1">
        <v>41757</v>
      </c>
      <c r="B18">
        <v>94800</v>
      </c>
      <c r="C18">
        <v>154114</v>
      </c>
      <c r="D18">
        <v>96208</v>
      </c>
      <c r="E18">
        <v>18479.908947295098</v>
      </c>
    </row>
    <row r="19" spans="1:5">
      <c r="A19" s="1">
        <v>41764</v>
      </c>
      <c r="B19">
        <v>73464</v>
      </c>
      <c r="C19">
        <v>241495</v>
      </c>
      <c r="D19">
        <v>80961</v>
      </c>
      <c r="E19">
        <v>21095.1853760386</v>
      </c>
    </row>
    <row r="20" spans="1:5">
      <c r="A20" s="1">
        <v>41771</v>
      </c>
      <c r="B20">
        <v>62141</v>
      </c>
      <c r="C20">
        <v>175114</v>
      </c>
      <c r="D20">
        <v>81954</v>
      </c>
      <c r="E20">
        <v>17627.4961695487</v>
      </c>
    </row>
    <row r="21" spans="1:5">
      <c r="A21" s="1">
        <v>41778</v>
      </c>
      <c r="B21">
        <v>94946</v>
      </c>
      <c r="C21">
        <v>112880</v>
      </c>
      <c r="D21">
        <v>98170</v>
      </c>
      <c r="E21">
        <v>16638.392482579398</v>
      </c>
    </row>
    <row r="22" spans="1:5">
      <c r="A22" s="1">
        <v>41785</v>
      </c>
      <c r="B22">
        <v>65621</v>
      </c>
      <c r="C22">
        <v>216469</v>
      </c>
      <c r="D22">
        <v>77938</v>
      </c>
      <c r="E22">
        <v>19166.1855164507</v>
      </c>
    </row>
    <row r="23" spans="1:5">
      <c r="A23" s="1">
        <v>41792</v>
      </c>
      <c r="B23">
        <v>61905</v>
      </c>
      <c r="C23">
        <v>178713</v>
      </c>
      <c r="D23">
        <v>78768</v>
      </c>
      <c r="E23">
        <v>17443.200830807</v>
      </c>
    </row>
    <row r="24" spans="1:5">
      <c r="A24" s="1">
        <v>41799</v>
      </c>
      <c r="B24">
        <v>109219</v>
      </c>
      <c r="C24">
        <v>160961</v>
      </c>
      <c r="D24">
        <v>99856</v>
      </c>
      <c r="E24">
        <v>19733.193736525402</v>
      </c>
    </row>
    <row r="25" spans="1:5">
      <c r="A25" s="1">
        <v>41806</v>
      </c>
      <c r="B25">
        <v>43222</v>
      </c>
      <c r="C25">
        <v>168573</v>
      </c>
      <c r="D25">
        <v>101214</v>
      </c>
      <c r="E25">
        <v>17189.891151424501</v>
      </c>
    </row>
    <row r="26" spans="1:5">
      <c r="A26" s="1">
        <v>41813</v>
      </c>
      <c r="B26">
        <v>50027</v>
      </c>
      <c r="C26">
        <v>175670</v>
      </c>
      <c r="D26">
        <v>79868</v>
      </c>
      <c r="E26">
        <v>16573.6794087362</v>
      </c>
    </row>
    <row r="27" spans="1:5">
      <c r="A27" s="1">
        <v>41820</v>
      </c>
      <c r="B27">
        <v>118397</v>
      </c>
      <c r="C27">
        <v>129822</v>
      </c>
      <c r="D27">
        <v>53079</v>
      </c>
      <c r="E27">
        <v>16304.6229479501</v>
      </c>
    </row>
    <row r="28" spans="1:5">
      <c r="A28" s="1">
        <v>41827</v>
      </c>
      <c r="B28">
        <v>65621</v>
      </c>
      <c r="C28">
        <v>218449</v>
      </c>
      <c r="D28">
        <v>84650</v>
      </c>
      <c r="E28">
        <v>19555.360123378701</v>
      </c>
    </row>
    <row r="29" spans="1:5">
      <c r="A29" s="1">
        <v>41834</v>
      </c>
      <c r="B29">
        <v>114280</v>
      </c>
      <c r="C29">
        <v>163327</v>
      </c>
      <c r="D29">
        <v>111423</v>
      </c>
      <c r="E29">
        <v>20867.781086896099</v>
      </c>
    </row>
    <row r="30" spans="1:5">
      <c r="A30" s="1">
        <v>41841</v>
      </c>
      <c r="B30">
        <v>116867</v>
      </c>
      <c r="C30">
        <v>183254</v>
      </c>
      <c r="D30">
        <v>125948</v>
      </c>
      <c r="E30">
        <v>22799.631478845899</v>
      </c>
    </row>
    <row r="31" spans="1:5">
      <c r="A31" s="1">
        <v>41848</v>
      </c>
      <c r="B31">
        <v>68719</v>
      </c>
      <c r="C31">
        <v>246225</v>
      </c>
      <c r="D31">
        <v>96579</v>
      </c>
      <c r="E31">
        <v>22285.679488212099</v>
      </c>
    </row>
    <row r="32" spans="1:5">
      <c r="A32" s="1">
        <v>41855</v>
      </c>
      <c r="B32">
        <v>89118</v>
      </c>
      <c r="C32">
        <v>235619</v>
      </c>
      <c r="D32">
        <v>110472</v>
      </c>
      <c r="E32">
        <v>23385.751881944499</v>
      </c>
    </row>
    <row r="33" spans="1:5">
      <c r="A33" s="1">
        <v>41862</v>
      </c>
      <c r="B33">
        <v>77585</v>
      </c>
      <c r="C33">
        <v>171690</v>
      </c>
      <c r="D33">
        <v>112380</v>
      </c>
      <c r="E33">
        <v>19920.016185103501</v>
      </c>
    </row>
    <row r="34" spans="1:5">
      <c r="A34" s="1">
        <v>41869</v>
      </c>
      <c r="B34">
        <v>102956</v>
      </c>
      <c r="C34">
        <v>169382</v>
      </c>
      <c r="D34">
        <v>147781</v>
      </c>
      <c r="E34">
        <v>22415.602593654901</v>
      </c>
    </row>
    <row r="35" spans="1:5">
      <c r="A35" s="1">
        <v>41876</v>
      </c>
      <c r="B35">
        <v>109652</v>
      </c>
      <c r="C35">
        <v>156019</v>
      </c>
      <c r="D35">
        <v>94450</v>
      </c>
      <c r="E35">
        <v>19748.4276148307</v>
      </c>
    </row>
    <row r="36" spans="1:5">
      <c r="A36" s="1">
        <v>41883</v>
      </c>
      <c r="B36">
        <v>38218</v>
      </c>
      <c r="C36">
        <v>166503</v>
      </c>
      <c r="D36">
        <v>117625</v>
      </c>
      <c r="E36">
        <v>17645.3220301691</v>
      </c>
    </row>
    <row r="37" spans="1:5">
      <c r="A37" s="1">
        <v>41890</v>
      </c>
      <c r="B37">
        <v>163447</v>
      </c>
      <c r="C37">
        <v>132745</v>
      </c>
      <c r="D37">
        <v>102012</v>
      </c>
      <c r="E37">
        <v>21122.760711355299</v>
      </c>
    </row>
    <row r="38" spans="1:5">
      <c r="A38" s="1">
        <v>41897</v>
      </c>
      <c r="B38">
        <v>86122</v>
      </c>
      <c r="C38">
        <v>158661</v>
      </c>
      <c r="D38">
        <v>133094</v>
      </c>
      <c r="E38">
        <v>20482.330905654901</v>
      </c>
    </row>
    <row r="39" spans="1:5">
      <c r="A39" s="1">
        <v>41904</v>
      </c>
      <c r="B39">
        <v>79543</v>
      </c>
      <c r="C39">
        <v>170278</v>
      </c>
      <c r="D39">
        <v>100467</v>
      </c>
      <c r="E39">
        <v>19077.080482461599</v>
      </c>
    </row>
    <row r="40" spans="1:5">
      <c r="A40" s="1">
        <v>41911</v>
      </c>
      <c r="B40">
        <v>96979</v>
      </c>
      <c r="C40">
        <v>241247</v>
      </c>
      <c r="D40">
        <v>84459</v>
      </c>
      <c r="E40">
        <v>22456.052155940299</v>
      </c>
    </row>
    <row r="41" spans="1:5">
      <c r="A41" s="1">
        <v>41918</v>
      </c>
      <c r="B41">
        <v>97555</v>
      </c>
      <c r="C41">
        <v>184512</v>
      </c>
      <c r="D41">
        <v>76733</v>
      </c>
      <c r="E41">
        <v>19688.253680742</v>
      </c>
    </row>
    <row r="42" spans="1:5">
      <c r="A42" s="1">
        <v>41925</v>
      </c>
      <c r="B42">
        <v>80692</v>
      </c>
      <c r="C42">
        <v>162186</v>
      </c>
      <c r="D42">
        <v>90062</v>
      </c>
      <c r="E42">
        <v>18154.319734995799</v>
      </c>
    </row>
    <row r="43" spans="1:5">
      <c r="A43" s="1">
        <v>41932</v>
      </c>
      <c r="B43">
        <v>69856</v>
      </c>
      <c r="C43">
        <v>167397</v>
      </c>
      <c r="D43">
        <v>76758</v>
      </c>
      <c r="E43">
        <v>17080.714826413699</v>
      </c>
    </row>
    <row r="44" spans="1:5">
      <c r="A44" s="1">
        <v>41939</v>
      </c>
      <c r="B44">
        <v>60639</v>
      </c>
      <c r="C44">
        <v>260730</v>
      </c>
      <c r="D44">
        <v>92047</v>
      </c>
      <c r="E44">
        <v>21805.8138367266</v>
      </c>
    </row>
    <row r="45" spans="1:5">
      <c r="A45" s="1">
        <v>41946</v>
      </c>
      <c r="B45">
        <v>97133</v>
      </c>
      <c r="C45">
        <v>156230</v>
      </c>
      <c r="D45">
        <v>108947</v>
      </c>
      <c r="E45">
        <v>19793.864450119501</v>
      </c>
    </row>
    <row r="46" spans="1:5">
      <c r="A46" s="1">
        <v>41953</v>
      </c>
      <c r="B46">
        <v>93770</v>
      </c>
      <c r="C46">
        <v>256154</v>
      </c>
      <c r="D46">
        <v>55466</v>
      </c>
      <c r="E46">
        <v>21686.954060025801</v>
      </c>
    </row>
    <row r="47" spans="1:5">
      <c r="A47" s="1">
        <v>41960</v>
      </c>
      <c r="B47">
        <v>67247</v>
      </c>
      <c r="C47">
        <v>103746</v>
      </c>
      <c r="D47">
        <v>145535</v>
      </c>
      <c r="E47">
        <v>17556.339308620201</v>
      </c>
    </row>
    <row r="48" spans="1:5">
      <c r="A48" s="1">
        <v>41967</v>
      </c>
      <c r="B48">
        <v>85763</v>
      </c>
      <c r="C48">
        <v>178989</v>
      </c>
      <c r="D48">
        <v>71639</v>
      </c>
      <c r="E48">
        <v>18108.894685864201</v>
      </c>
    </row>
    <row r="49" spans="1:5">
      <c r="A49" s="1">
        <v>41974</v>
      </c>
      <c r="B49">
        <v>90672</v>
      </c>
      <c r="C49">
        <v>148454</v>
      </c>
      <c r="D49">
        <v>52050</v>
      </c>
      <c r="E49">
        <v>15966.075115043001</v>
      </c>
    </row>
    <row r="50" spans="1:5">
      <c r="A50" s="1">
        <v>41981</v>
      </c>
      <c r="B50">
        <v>88228</v>
      </c>
      <c r="C50">
        <v>166203</v>
      </c>
      <c r="D50">
        <v>53872</v>
      </c>
      <c r="E50">
        <v>16584.402521569202</v>
      </c>
    </row>
    <row r="51" spans="1:5">
      <c r="A51" s="1">
        <v>41988</v>
      </c>
      <c r="B51">
        <v>146635</v>
      </c>
      <c r="C51">
        <v>130733</v>
      </c>
      <c r="D51">
        <v>140012</v>
      </c>
      <c r="E51">
        <v>21948.887900763901</v>
      </c>
    </row>
    <row r="52" spans="1:5">
      <c r="A52" s="1">
        <v>41995</v>
      </c>
      <c r="B52">
        <v>19230</v>
      </c>
      <c r="C52">
        <v>194546</v>
      </c>
      <c r="D52">
        <v>48314</v>
      </c>
      <c r="E52">
        <v>14936.092065361399</v>
      </c>
    </row>
    <row r="53" spans="1:5">
      <c r="A53" s="1">
        <v>42002</v>
      </c>
      <c r="B53">
        <v>35203</v>
      </c>
      <c r="C53">
        <v>144453</v>
      </c>
      <c r="D53">
        <v>95004</v>
      </c>
      <c r="E53">
        <v>14845.8885474738</v>
      </c>
    </row>
    <row r="54" spans="1:5">
      <c r="A54" s="1">
        <v>42009</v>
      </c>
      <c r="B54">
        <v>79003</v>
      </c>
      <c r="C54">
        <v>122757</v>
      </c>
      <c r="D54">
        <v>95173</v>
      </c>
      <c r="E54">
        <v>15919.644418256899</v>
      </c>
    </row>
    <row r="55" spans="1:5">
      <c r="A55" s="1">
        <v>42016</v>
      </c>
      <c r="B55">
        <v>54160</v>
      </c>
      <c r="C55">
        <v>174227</v>
      </c>
      <c r="D55">
        <v>112379</v>
      </c>
      <c r="E55">
        <v>18157.910780489801</v>
      </c>
    </row>
    <row r="56" spans="1:5">
      <c r="A56" s="1">
        <v>42023</v>
      </c>
      <c r="B56">
        <v>78652</v>
      </c>
      <c r="C56">
        <v>144267</v>
      </c>
      <c r="D56">
        <v>77458</v>
      </c>
      <c r="E56">
        <v>16418.2727354077</v>
      </c>
    </row>
    <row r="57" spans="1:5">
      <c r="A57" s="1">
        <v>42030</v>
      </c>
      <c r="B57">
        <v>96575</v>
      </c>
      <c r="C57">
        <v>172969</v>
      </c>
      <c r="D57">
        <v>118244</v>
      </c>
      <c r="E57">
        <v>20493.693949569501</v>
      </c>
    </row>
    <row r="58" spans="1:5">
      <c r="A58" s="1">
        <v>42037</v>
      </c>
      <c r="B58">
        <v>99771</v>
      </c>
      <c r="C58">
        <v>177661</v>
      </c>
      <c r="D58">
        <v>80371</v>
      </c>
      <c r="E58">
        <v>19443.549851499301</v>
      </c>
    </row>
    <row r="59" spans="1:5">
      <c r="A59" s="1">
        <v>42044</v>
      </c>
      <c r="B59">
        <v>48249</v>
      </c>
      <c r="C59">
        <v>152441</v>
      </c>
      <c r="D59">
        <v>135285</v>
      </c>
      <c r="E59">
        <v>18277.3923823148</v>
      </c>
    </row>
    <row r="60" spans="1:5">
      <c r="A60" s="1">
        <v>42051</v>
      </c>
      <c r="B60">
        <v>115806</v>
      </c>
      <c r="C60">
        <v>193501</v>
      </c>
      <c r="D60">
        <v>104396</v>
      </c>
      <c r="E60">
        <v>21939.433765993901</v>
      </c>
    </row>
    <row r="61" spans="1:5">
      <c r="A61" s="1">
        <v>42058</v>
      </c>
      <c r="B61">
        <v>110347</v>
      </c>
      <c r="C61">
        <v>175956</v>
      </c>
      <c r="D61">
        <v>77257</v>
      </c>
      <c r="E61">
        <v>19867.993756136399</v>
      </c>
    </row>
    <row r="62" spans="1:5">
      <c r="A62" s="1">
        <v>42065</v>
      </c>
      <c r="B62">
        <v>135039</v>
      </c>
      <c r="C62">
        <v>170281</v>
      </c>
      <c r="D62">
        <v>56760</v>
      </c>
      <c r="E62">
        <v>19588.901258228001</v>
      </c>
    </row>
    <row r="63" spans="1:5">
      <c r="A63" s="1">
        <v>42072</v>
      </c>
      <c r="B63">
        <v>30239</v>
      </c>
      <c r="C63">
        <v>200637</v>
      </c>
      <c r="D63">
        <v>131509</v>
      </c>
      <c r="E63">
        <v>19575.819234069098</v>
      </c>
    </row>
    <row r="64" spans="1:5">
      <c r="A64" s="1">
        <v>42079</v>
      </c>
      <c r="B64">
        <v>102323</v>
      </c>
      <c r="C64">
        <v>151257</v>
      </c>
      <c r="D64">
        <v>101806</v>
      </c>
      <c r="E64">
        <v>19234.262711749601</v>
      </c>
    </row>
    <row r="65" spans="1:5">
      <c r="A65" s="1">
        <v>42086</v>
      </c>
      <c r="B65">
        <v>113060</v>
      </c>
      <c r="C65">
        <v>190711</v>
      </c>
      <c r="D65">
        <v>81669</v>
      </c>
      <c r="E65">
        <v>20661.147631237</v>
      </c>
    </row>
    <row r="66" spans="1:5">
      <c r="A66" s="1">
        <v>42093</v>
      </c>
      <c r="B66">
        <v>71227</v>
      </c>
      <c r="C66">
        <v>210940</v>
      </c>
      <c r="D66">
        <v>55171</v>
      </c>
      <c r="E66">
        <v>18465.412832738701</v>
      </c>
    </row>
    <row r="67" spans="1:5">
      <c r="A67" s="1">
        <v>42100</v>
      </c>
      <c r="B67">
        <v>110553</v>
      </c>
      <c r="C67">
        <v>165614</v>
      </c>
      <c r="D67">
        <v>68168</v>
      </c>
      <c r="E67">
        <v>18585.990444557501</v>
      </c>
    </row>
    <row r="68" spans="1:5">
      <c r="A68" s="1">
        <v>42107</v>
      </c>
      <c r="B68">
        <v>125856</v>
      </c>
      <c r="C68">
        <v>164164</v>
      </c>
      <c r="D68">
        <v>81510</v>
      </c>
      <c r="E68">
        <v>19920.1017886874</v>
      </c>
    </row>
    <row r="69" spans="1:5">
      <c r="A69" s="1">
        <v>42114</v>
      </c>
      <c r="B69">
        <v>127400</v>
      </c>
      <c r="C69">
        <v>210749</v>
      </c>
      <c r="D69">
        <v>49352</v>
      </c>
      <c r="E69">
        <v>20829.924679059699</v>
      </c>
    </row>
    <row r="70" spans="1:5">
      <c r="A70" s="1">
        <v>42121</v>
      </c>
      <c r="B70">
        <v>59380</v>
      </c>
      <c r="C70">
        <v>185190</v>
      </c>
      <c r="D70">
        <v>81698</v>
      </c>
      <c r="E70">
        <v>17944.1352484407</v>
      </c>
    </row>
    <row r="71" spans="1:5">
      <c r="A71" s="1">
        <v>42128</v>
      </c>
      <c r="B71">
        <v>128134</v>
      </c>
      <c r="C71">
        <v>124780</v>
      </c>
      <c r="D71">
        <v>110641</v>
      </c>
      <c r="E71">
        <v>19468.220833523399</v>
      </c>
    </row>
    <row r="72" spans="1:5">
      <c r="A72" s="1">
        <v>42135</v>
      </c>
      <c r="B72">
        <v>61822</v>
      </c>
      <c r="C72">
        <v>188494</v>
      </c>
      <c r="D72">
        <v>104226</v>
      </c>
      <c r="E72">
        <v>19182.4727866102</v>
      </c>
    </row>
    <row r="73" spans="1:5">
      <c r="A73" s="1">
        <v>42142</v>
      </c>
      <c r="B73">
        <v>154946</v>
      </c>
      <c r="C73">
        <v>165946</v>
      </c>
      <c r="D73">
        <v>64566</v>
      </c>
      <c r="E73">
        <v>20656.843685276301</v>
      </c>
    </row>
    <row r="74" spans="1:5">
      <c r="A74" s="1">
        <v>42149</v>
      </c>
      <c r="B74">
        <v>138437</v>
      </c>
      <c r="C74">
        <v>156562</v>
      </c>
      <c r="D74">
        <v>114812</v>
      </c>
      <c r="E74">
        <v>21988.173804186001</v>
      </c>
    </row>
    <row r="75" spans="1:5">
      <c r="A75" s="1">
        <v>42156</v>
      </c>
      <c r="B75">
        <v>70180</v>
      </c>
      <c r="C75">
        <v>178174</v>
      </c>
      <c r="D75">
        <v>101557</v>
      </c>
      <c r="E75">
        <v>19209.337355068001</v>
      </c>
    </row>
    <row r="76" spans="1:5">
      <c r="A76" s="1">
        <v>42163</v>
      </c>
      <c r="B76">
        <v>114812</v>
      </c>
      <c r="C76">
        <v>110507</v>
      </c>
      <c r="D76">
        <v>139997</v>
      </c>
      <c r="E76">
        <v>19680.350030621001</v>
      </c>
    </row>
    <row r="77" spans="1:5">
      <c r="A77" s="1">
        <v>42170</v>
      </c>
      <c r="B77">
        <v>135356</v>
      </c>
      <c r="C77">
        <v>230474</v>
      </c>
      <c r="D77">
        <v>79334</v>
      </c>
      <c r="E77">
        <v>23609.169786982398</v>
      </c>
    </row>
    <row r="78" spans="1:5">
      <c r="A78" s="1">
        <v>42177</v>
      </c>
      <c r="B78">
        <v>60560</v>
      </c>
      <c r="C78">
        <v>217414</v>
      </c>
      <c r="D78">
        <v>87879</v>
      </c>
      <c r="E78">
        <v>20146.438906650699</v>
      </c>
    </row>
    <row r="79" spans="1:5">
      <c r="A79" s="1">
        <v>42184</v>
      </c>
      <c r="B79">
        <v>95030</v>
      </c>
      <c r="C79">
        <v>214934</v>
      </c>
      <c r="D79">
        <v>66856</v>
      </c>
      <c r="E79">
        <v>20333.313885191801</v>
      </c>
    </row>
    <row r="80" spans="1:5">
      <c r="A80" s="1">
        <v>42191</v>
      </c>
      <c r="B80">
        <v>39049</v>
      </c>
      <c r="C80">
        <v>177769</v>
      </c>
      <c r="D80">
        <v>79700</v>
      </c>
      <c r="E80">
        <v>16448.212205338099</v>
      </c>
    </row>
    <row r="81" spans="1:5">
      <c r="A81" s="1">
        <v>42198</v>
      </c>
      <c r="B81">
        <v>133956</v>
      </c>
      <c r="C81">
        <v>222740</v>
      </c>
      <c r="D81">
        <v>7214</v>
      </c>
      <c r="E81">
        <v>19335.8864434364</v>
      </c>
    </row>
    <row r="82" spans="1:5">
      <c r="A82" s="1">
        <v>42205</v>
      </c>
      <c r="B82">
        <v>164693</v>
      </c>
      <c r="C82">
        <v>199117</v>
      </c>
      <c r="D82">
        <v>0</v>
      </c>
      <c r="E82">
        <v>19619.792484662099</v>
      </c>
    </row>
    <row r="83" spans="1:5">
      <c r="A83" s="1">
        <v>42212</v>
      </c>
      <c r="B83">
        <v>142915</v>
      </c>
      <c r="C83">
        <v>212178</v>
      </c>
      <c r="D83">
        <v>0</v>
      </c>
      <c r="E83">
        <v>19224.416182207598</v>
      </c>
    </row>
    <row r="84" spans="1:5">
      <c r="A84" s="1">
        <v>42219</v>
      </c>
      <c r="B84">
        <v>105491</v>
      </c>
      <c r="C84">
        <v>180725</v>
      </c>
      <c r="D84">
        <v>0</v>
      </c>
      <c r="E84">
        <v>15836.502580258701</v>
      </c>
    </row>
    <row r="85" spans="1:5">
      <c r="A85" s="1">
        <v>42226</v>
      </c>
      <c r="B85">
        <v>177438</v>
      </c>
      <c r="C85">
        <v>227401</v>
      </c>
      <c r="D85">
        <v>0</v>
      </c>
      <c r="E85">
        <v>21264.431644716798</v>
      </c>
    </row>
    <row r="86" spans="1:5">
      <c r="A86" s="1">
        <v>42233</v>
      </c>
      <c r="B86">
        <v>261581</v>
      </c>
      <c r="C86">
        <v>105308</v>
      </c>
      <c r="D86">
        <v>0</v>
      </c>
      <c r="E86">
        <v>19962.329040540099</v>
      </c>
    </row>
    <row r="87" spans="1:5">
      <c r="A87" s="1">
        <v>42240</v>
      </c>
      <c r="B87">
        <v>155102</v>
      </c>
      <c r="C87">
        <v>209185</v>
      </c>
      <c r="D87">
        <v>0</v>
      </c>
      <c r="E87">
        <v>19705.6255474442</v>
      </c>
    </row>
    <row r="88" spans="1:5">
      <c r="A88" s="1">
        <v>42247</v>
      </c>
      <c r="B88">
        <v>115700</v>
      </c>
      <c r="C88">
        <v>235399</v>
      </c>
      <c r="D88">
        <v>0</v>
      </c>
      <c r="E88">
        <v>19038.835779621</v>
      </c>
    </row>
    <row r="89" spans="1:5">
      <c r="A89" s="1">
        <v>42254</v>
      </c>
      <c r="B89">
        <v>82023</v>
      </c>
      <c r="C89">
        <v>169372</v>
      </c>
      <c r="D89">
        <v>64001</v>
      </c>
      <c r="E89">
        <v>17236.496609590598</v>
      </c>
    </row>
    <row r="90" spans="1:5">
      <c r="A90" s="1">
        <v>42261</v>
      </c>
      <c r="B90">
        <v>50314</v>
      </c>
      <c r="C90">
        <v>146314</v>
      </c>
      <c r="D90">
        <v>129871</v>
      </c>
      <c r="E90">
        <v>17596.022235932898</v>
      </c>
    </row>
    <row r="91" spans="1:5">
      <c r="A91" s="1">
        <v>42268</v>
      </c>
      <c r="B91">
        <v>82984</v>
      </c>
      <c r="C91">
        <v>138328</v>
      </c>
      <c r="D91">
        <v>93341</v>
      </c>
      <c r="E91">
        <v>17056.0951644079</v>
      </c>
    </row>
    <row r="92" spans="1:5">
      <c r="A92" s="1">
        <v>42275</v>
      </c>
      <c r="B92">
        <v>74638</v>
      </c>
      <c r="C92">
        <v>214562</v>
      </c>
      <c r="D92">
        <v>62309</v>
      </c>
      <c r="E92">
        <v>18793.8144209313</v>
      </c>
    </row>
    <row r="93" spans="1:5">
      <c r="A93" s="1">
        <v>42282</v>
      </c>
      <c r="B93">
        <v>128921</v>
      </c>
      <c r="C93">
        <v>187742</v>
      </c>
      <c r="D93">
        <v>39907</v>
      </c>
      <c r="E93">
        <v>19213.6210236527</v>
      </c>
    </row>
    <row r="94" spans="1:5">
      <c r="A94" s="1">
        <v>42289</v>
      </c>
      <c r="B94">
        <v>160896</v>
      </c>
      <c r="C94">
        <v>127600</v>
      </c>
      <c r="D94">
        <v>71371</v>
      </c>
      <c r="E94">
        <v>19415.881539498601</v>
      </c>
    </row>
    <row r="95" spans="1:5">
      <c r="A95" s="1">
        <v>42296</v>
      </c>
      <c r="B95">
        <v>97279</v>
      </c>
      <c r="C95">
        <v>141616</v>
      </c>
      <c r="D95">
        <v>98137</v>
      </c>
      <c r="E95">
        <v>18326.010388946801</v>
      </c>
    </row>
    <row r="96" spans="1:5">
      <c r="A96" s="1">
        <v>42303</v>
      </c>
      <c r="B96">
        <v>67254</v>
      </c>
      <c r="C96">
        <v>230033</v>
      </c>
      <c r="D96">
        <v>73557</v>
      </c>
      <c r="E96">
        <v>19860.754678916099</v>
      </c>
    </row>
    <row r="97" spans="1:5">
      <c r="A97" s="1">
        <v>42310</v>
      </c>
      <c r="B97">
        <v>55406</v>
      </c>
      <c r="C97">
        <v>155110</v>
      </c>
      <c r="D97">
        <v>141659</v>
      </c>
      <c r="E97">
        <v>19106.657190460799</v>
      </c>
    </row>
    <row r="98" spans="1:5">
      <c r="A98" s="1">
        <v>42317</v>
      </c>
      <c r="B98">
        <v>36219</v>
      </c>
      <c r="C98">
        <v>256212</v>
      </c>
      <c r="D98">
        <v>47194</v>
      </c>
      <c r="E98">
        <v>18421.143658853201</v>
      </c>
    </row>
    <row r="99" spans="1:5">
      <c r="A99" s="1">
        <v>42324</v>
      </c>
      <c r="B99">
        <v>152491</v>
      </c>
      <c r="C99">
        <v>126239</v>
      </c>
      <c r="D99">
        <v>63234</v>
      </c>
      <c r="E99">
        <v>18466.300094871502</v>
      </c>
    </row>
    <row r="100" spans="1:5">
      <c r="A100" s="1">
        <v>42331</v>
      </c>
      <c r="B100">
        <v>94768</v>
      </c>
      <c r="C100">
        <v>224190</v>
      </c>
      <c r="D100">
        <v>52029</v>
      </c>
      <c r="E100">
        <v>19881.7354323943</v>
      </c>
    </row>
    <row r="101" spans="1:5">
      <c r="A101" s="1">
        <v>42338</v>
      </c>
      <c r="B101">
        <v>52341</v>
      </c>
      <c r="C101">
        <v>203447</v>
      </c>
      <c r="D101">
        <v>73236</v>
      </c>
      <c r="E101">
        <v>17983.296084638001</v>
      </c>
    </row>
    <row r="102" spans="1:5">
      <c r="A102" s="1">
        <v>42345</v>
      </c>
      <c r="B102">
        <v>175352</v>
      </c>
      <c r="C102">
        <v>180554</v>
      </c>
      <c r="D102">
        <v>51990</v>
      </c>
      <c r="E102">
        <v>21627.723526260801</v>
      </c>
    </row>
    <row r="103" spans="1:5">
      <c r="A103" s="1">
        <v>42352</v>
      </c>
      <c r="B103">
        <v>92061</v>
      </c>
      <c r="C103">
        <v>191065</v>
      </c>
      <c r="D103">
        <v>26591</v>
      </c>
      <c r="E103">
        <v>17219.307341901</v>
      </c>
    </row>
    <row r="104" spans="1:5">
      <c r="A104" s="1">
        <v>42359</v>
      </c>
      <c r="B104">
        <v>113381</v>
      </c>
      <c r="C104">
        <v>185771</v>
      </c>
      <c r="D104">
        <v>25248</v>
      </c>
      <c r="E104">
        <v>17492.2628439123</v>
      </c>
    </row>
    <row r="105" spans="1:5">
      <c r="A105" s="1">
        <v>42366</v>
      </c>
      <c r="B105">
        <v>36235</v>
      </c>
      <c r="C105">
        <v>180857</v>
      </c>
      <c r="D105">
        <v>57632</v>
      </c>
      <c r="E105">
        <v>15104.6169099451</v>
      </c>
    </row>
    <row r="106" spans="1:5">
      <c r="A106" s="1">
        <v>42373</v>
      </c>
      <c r="B106">
        <v>57530</v>
      </c>
      <c r="C106">
        <v>182053</v>
      </c>
      <c r="D106">
        <v>85446</v>
      </c>
      <c r="E106">
        <v>17311.371911301201</v>
      </c>
    </row>
    <row r="107" spans="1:5">
      <c r="A107" s="1">
        <v>42380</v>
      </c>
      <c r="B107">
        <v>72922</v>
      </c>
      <c r="C107">
        <v>192899</v>
      </c>
      <c r="D107">
        <v>62869</v>
      </c>
      <c r="E107">
        <v>17710.022707481301</v>
      </c>
    </row>
    <row r="108" spans="1:5">
      <c r="A108" s="1">
        <v>42387</v>
      </c>
      <c r="B108">
        <v>91926</v>
      </c>
      <c r="C108">
        <v>160659</v>
      </c>
      <c r="D108">
        <v>94047</v>
      </c>
      <c r="E108">
        <v>18622.117441778599</v>
      </c>
    </row>
    <row r="109" spans="1:5">
      <c r="A109" s="1">
        <v>42394</v>
      </c>
      <c r="B109">
        <v>110037</v>
      </c>
      <c r="C109">
        <v>175289</v>
      </c>
      <c r="D109">
        <v>45444</v>
      </c>
      <c r="E109">
        <v>17942.214061598799</v>
      </c>
    </row>
    <row r="110" spans="1:5">
      <c r="A110" s="1">
        <v>42401</v>
      </c>
      <c r="B110">
        <v>55197</v>
      </c>
      <c r="C110">
        <v>243487</v>
      </c>
      <c r="D110">
        <v>74693</v>
      </c>
      <c r="E110">
        <v>19945.5139266265</v>
      </c>
    </row>
    <row r="111" spans="1:5">
      <c r="A111" s="1">
        <v>42408</v>
      </c>
      <c r="B111">
        <v>109683</v>
      </c>
      <c r="C111">
        <v>205716</v>
      </c>
      <c r="D111">
        <v>72213</v>
      </c>
      <c r="E111">
        <v>20837.8620293801</v>
      </c>
    </row>
    <row r="112" spans="1:5">
      <c r="A112" s="1">
        <v>42415</v>
      </c>
      <c r="B112">
        <v>79145</v>
      </c>
      <c r="C112">
        <v>194056</v>
      </c>
      <c r="D112">
        <v>81234</v>
      </c>
      <c r="E112">
        <v>19314.235223978802</v>
      </c>
    </row>
    <row r="113" spans="1:5">
      <c r="A113" s="1">
        <v>42422</v>
      </c>
      <c r="B113">
        <v>142935</v>
      </c>
      <c r="C113">
        <v>193211</v>
      </c>
      <c r="D113">
        <v>108167</v>
      </c>
      <c r="E113">
        <v>23531.187925381499</v>
      </c>
    </row>
    <row r="114" spans="1:5">
      <c r="A114" s="1">
        <v>42429</v>
      </c>
      <c r="B114">
        <v>27246</v>
      </c>
      <c r="C114">
        <v>309949</v>
      </c>
      <c r="D114">
        <v>121329</v>
      </c>
      <c r="E114">
        <v>24643.734578353498</v>
      </c>
    </row>
    <row r="115" spans="1:5">
      <c r="A115" s="1">
        <v>42436</v>
      </c>
      <c r="B115">
        <v>45508</v>
      </c>
      <c r="C115">
        <v>196975</v>
      </c>
      <c r="D115">
        <v>59520</v>
      </c>
      <c r="E115">
        <v>17145.901226281901</v>
      </c>
    </row>
    <row r="116" spans="1:5">
      <c r="A116" s="1">
        <v>42443</v>
      </c>
      <c r="B116">
        <v>49955</v>
      </c>
      <c r="C116">
        <v>184794</v>
      </c>
      <c r="D116">
        <v>85970</v>
      </c>
      <c r="E116">
        <v>17305.974661517601</v>
      </c>
    </row>
    <row r="117" spans="1:5">
      <c r="A117" s="1">
        <v>42450</v>
      </c>
      <c r="B117">
        <v>119719</v>
      </c>
      <c r="C117">
        <v>153294</v>
      </c>
      <c r="D117">
        <v>112955</v>
      </c>
      <c r="E117">
        <v>20493.9869398265</v>
      </c>
    </row>
    <row r="118" spans="1:5">
      <c r="A118" s="1">
        <v>42457</v>
      </c>
      <c r="B118">
        <v>148601</v>
      </c>
      <c r="C118">
        <v>247351</v>
      </c>
      <c r="D118">
        <v>34481</v>
      </c>
      <c r="E118">
        <v>22974.402889537301</v>
      </c>
    </row>
    <row r="119" spans="1:5">
      <c r="A119" s="1">
        <v>42464</v>
      </c>
      <c r="B119">
        <v>159822</v>
      </c>
      <c r="C119">
        <v>175202</v>
      </c>
      <c r="D119">
        <v>0</v>
      </c>
      <c r="E119">
        <v>18584.245915035699</v>
      </c>
    </row>
    <row r="120" spans="1:5">
      <c r="A120" s="1">
        <v>42471</v>
      </c>
      <c r="B120">
        <v>157623</v>
      </c>
      <c r="C120">
        <v>161330</v>
      </c>
      <c r="D120">
        <v>0</v>
      </c>
      <c r="E120">
        <v>17363.957077961801</v>
      </c>
    </row>
    <row r="121" spans="1:5">
      <c r="A121" s="1">
        <v>42478</v>
      </c>
      <c r="B121">
        <v>206789</v>
      </c>
      <c r="C121">
        <v>205493</v>
      </c>
      <c r="D121">
        <v>0</v>
      </c>
      <c r="E121">
        <v>21779.009959956598</v>
      </c>
    </row>
    <row r="122" spans="1:5">
      <c r="A122" s="1">
        <v>42485</v>
      </c>
      <c r="B122">
        <v>198230</v>
      </c>
      <c r="C122">
        <v>118054</v>
      </c>
      <c r="D122">
        <v>0</v>
      </c>
      <c r="E122">
        <v>17553.6831236172</v>
      </c>
    </row>
    <row r="123" spans="1:5">
      <c r="A123" s="1">
        <v>42492</v>
      </c>
      <c r="B123">
        <v>150892</v>
      </c>
      <c r="C123">
        <v>216647</v>
      </c>
      <c r="D123">
        <v>0</v>
      </c>
      <c r="E123">
        <v>19622.853190891299</v>
      </c>
    </row>
    <row r="124" spans="1:5">
      <c r="A124" s="1">
        <v>42499</v>
      </c>
      <c r="B124">
        <v>178181</v>
      </c>
      <c r="C124">
        <v>155600</v>
      </c>
      <c r="D124">
        <v>0</v>
      </c>
      <c r="E124">
        <v>18188.663932794199</v>
      </c>
    </row>
    <row r="125" spans="1:5">
      <c r="A125" s="1">
        <v>42506</v>
      </c>
      <c r="B125">
        <v>27640</v>
      </c>
      <c r="C125">
        <v>167987</v>
      </c>
      <c r="D125">
        <v>63048</v>
      </c>
      <c r="E125">
        <v>14394.0533811526</v>
      </c>
    </row>
    <row r="126" spans="1:5">
      <c r="A126" s="1">
        <v>42513</v>
      </c>
      <c r="B126">
        <v>133079</v>
      </c>
      <c r="C126">
        <v>118029</v>
      </c>
      <c r="D126">
        <v>7832</v>
      </c>
      <c r="E126">
        <v>14027.4749982627</v>
      </c>
    </row>
    <row r="127" spans="1:5">
      <c r="A127" s="1">
        <v>42520</v>
      </c>
      <c r="B127">
        <v>45385</v>
      </c>
      <c r="C127">
        <v>223253</v>
      </c>
      <c r="D127">
        <v>139982</v>
      </c>
      <c r="E127">
        <v>21267.3378453357</v>
      </c>
    </row>
    <row r="128" spans="1:5">
      <c r="A128" s="1">
        <v>42527</v>
      </c>
      <c r="B128">
        <v>150046</v>
      </c>
      <c r="C128">
        <v>135154</v>
      </c>
      <c r="D128">
        <v>56941</v>
      </c>
      <c r="E128">
        <v>18759.524162897502</v>
      </c>
    </row>
    <row r="129" spans="1:5">
      <c r="A129" s="1">
        <v>42534</v>
      </c>
      <c r="B129">
        <v>30620</v>
      </c>
      <c r="C129">
        <v>178007</v>
      </c>
      <c r="D129">
        <v>68674</v>
      </c>
      <c r="E129">
        <v>15356.6209294159</v>
      </c>
    </row>
    <row r="130" spans="1:5">
      <c r="A130" s="1">
        <v>42541</v>
      </c>
      <c r="B130">
        <v>82282</v>
      </c>
      <c r="C130">
        <v>167286</v>
      </c>
      <c r="D130">
        <v>102333</v>
      </c>
      <c r="E130">
        <v>18642.923622930699</v>
      </c>
    </row>
    <row r="131" spans="1:5">
      <c r="A131" s="1">
        <v>42548</v>
      </c>
      <c r="B131">
        <v>107713</v>
      </c>
      <c r="C131">
        <v>153821</v>
      </c>
      <c r="D131">
        <v>72815</v>
      </c>
      <c r="E131">
        <v>18118.2836402678</v>
      </c>
    </row>
    <row r="132" spans="1:5">
      <c r="A132" s="1">
        <v>42555</v>
      </c>
      <c r="B132">
        <v>60339</v>
      </c>
      <c r="C132">
        <v>138887</v>
      </c>
      <c r="D132">
        <v>113341</v>
      </c>
      <c r="E132">
        <v>17006.912821227099</v>
      </c>
    </row>
    <row r="133" spans="1:5">
      <c r="A133" s="1">
        <v>42562</v>
      </c>
      <c r="B133">
        <v>128312</v>
      </c>
      <c r="C133">
        <v>172322</v>
      </c>
      <c r="D133">
        <v>0</v>
      </c>
      <c r="E133">
        <v>16315.6666961147</v>
      </c>
    </row>
    <row r="134" spans="1:5">
      <c r="A134" s="1">
        <v>42569</v>
      </c>
      <c r="B134">
        <v>165163</v>
      </c>
      <c r="C134">
        <v>229752</v>
      </c>
      <c r="D134">
        <v>0</v>
      </c>
      <c r="E134">
        <v>20829.904234236001</v>
      </c>
    </row>
    <row r="135" spans="1:5">
      <c r="A135" s="1">
        <v>42576</v>
      </c>
      <c r="B135">
        <v>145982</v>
      </c>
      <c r="C135">
        <v>189992</v>
      </c>
      <c r="D135">
        <v>0</v>
      </c>
      <c r="E135">
        <v>18415.979204580399</v>
      </c>
    </row>
    <row r="136" spans="1:5">
      <c r="A136" s="1">
        <v>42583</v>
      </c>
      <c r="B136">
        <v>267454</v>
      </c>
      <c r="C136">
        <v>95498</v>
      </c>
      <c r="D136">
        <v>0</v>
      </c>
      <c r="E136">
        <v>19486.091078586502</v>
      </c>
    </row>
    <row r="137" spans="1:5">
      <c r="A137" s="1">
        <v>42590</v>
      </c>
      <c r="B137">
        <v>126248</v>
      </c>
      <c r="C137">
        <v>291419</v>
      </c>
      <c r="D137">
        <v>24268</v>
      </c>
      <c r="E137">
        <v>23432.769779992301</v>
      </c>
    </row>
    <row r="138" spans="1:5">
      <c r="A138" s="1">
        <v>42597</v>
      </c>
      <c r="B138">
        <v>133044</v>
      </c>
      <c r="C138">
        <v>130623</v>
      </c>
      <c r="D138">
        <v>35640</v>
      </c>
      <c r="E138">
        <v>16893.741815348501</v>
      </c>
    </row>
    <row r="139" spans="1:5">
      <c r="A139" s="1">
        <v>42604</v>
      </c>
      <c r="B139">
        <v>100016</v>
      </c>
      <c r="C139">
        <v>155181</v>
      </c>
      <c r="D139">
        <v>59694</v>
      </c>
      <c r="E139">
        <v>16997.4372207427</v>
      </c>
    </row>
    <row r="140" spans="1:5">
      <c r="A140" s="1">
        <v>42611</v>
      </c>
      <c r="B140">
        <v>192824</v>
      </c>
      <c r="C140">
        <v>147369</v>
      </c>
      <c r="D140">
        <v>0</v>
      </c>
      <c r="E140">
        <v>18237.834327771601</v>
      </c>
    </row>
    <row r="141" spans="1:5">
      <c r="A141" s="1">
        <v>42618</v>
      </c>
      <c r="B141">
        <v>71521</v>
      </c>
      <c r="C141">
        <v>127611</v>
      </c>
      <c r="D141">
        <v>70393</v>
      </c>
      <c r="E141">
        <v>14926.4306681536</v>
      </c>
    </row>
    <row r="142" spans="1:5">
      <c r="A142" s="1">
        <v>42625</v>
      </c>
      <c r="B142">
        <v>93746</v>
      </c>
      <c r="C142">
        <v>234594</v>
      </c>
      <c r="D142">
        <v>137072</v>
      </c>
      <c r="E142">
        <v>24118.111034927599</v>
      </c>
    </row>
    <row r="143" spans="1:5">
      <c r="A143" s="1">
        <v>42632</v>
      </c>
      <c r="B143">
        <v>99582</v>
      </c>
      <c r="C143">
        <v>194651</v>
      </c>
      <c r="D143">
        <v>54702</v>
      </c>
      <c r="E143">
        <v>19374.883964114</v>
      </c>
    </row>
    <row r="144" spans="1:5">
      <c r="A144" s="1">
        <v>42639</v>
      </c>
      <c r="B144">
        <v>138158</v>
      </c>
      <c r="C144">
        <v>214195</v>
      </c>
      <c r="D144">
        <v>25640</v>
      </c>
      <c r="E144">
        <v>20313.182431833098</v>
      </c>
    </row>
    <row r="145" spans="1:5">
      <c r="A145" s="1">
        <v>42646</v>
      </c>
      <c r="B145">
        <v>154996</v>
      </c>
      <c r="C145">
        <v>124747</v>
      </c>
      <c r="D145">
        <v>79955</v>
      </c>
      <c r="E145">
        <v>19517.621944419199</v>
      </c>
    </row>
    <row r="146" spans="1:5">
      <c r="A146" s="1">
        <v>42653</v>
      </c>
      <c r="B146">
        <v>38649</v>
      </c>
      <c r="C146">
        <v>210828</v>
      </c>
      <c r="D146">
        <v>105478</v>
      </c>
      <c r="E146">
        <v>19207.490412374202</v>
      </c>
    </row>
    <row r="147" spans="1:5">
      <c r="A147" s="1">
        <v>42660</v>
      </c>
      <c r="B147">
        <v>94548</v>
      </c>
      <c r="C147">
        <v>128648</v>
      </c>
      <c r="D147">
        <v>73957</v>
      </c>
      <c r="E147">
        <v>16366.4996522656</v>
      </c>
    </row>
    <row r="148" spans="1:5">
      <c r="A148" s="1">
        <v>42667</v>
      </c>
      <c r="B148">
        <v>107566</v>
      </c>
      <c r="C148">
        <v>124427</v>
      </c>
      <c r="D148">
        <v>83396</v>
      </c>
      <c r="E148">
        <v>16968.9226983025</v>
      </c>
    </row>
    <row r="149" spans="1:5">
      <c r="A149" s="1">
        <v>42674</v>
      </c>
      <c r="B149">
        <v>83177</v>
      </c>
      <c r="C149">
        <v>193823</v>
      </c>
      <c r="D149">
        <v>58805</v>
      </c>
      <c r="E149">
        <v>18021.665309148</v>
      </c>
    </row>
    <row r="150" spans="1:5">
      <c r="A150" s="1">
        <v>42681</v>
      </c>
      <c r="B150">
        <v>87632</v>
      </c>
      <c r="C150">
        <v>199810</v>
      </c>
      <c r="D150">
        <v>47614</v>
      </c>
      <c r="E150">
        <v>18090.527801735501</v>
      </c>
    </row>
    <row r="151" spans="1:5">
      <c r="A151" s="1">
        <v>42688</v>
      </c>
      <c r="B151">
        <v>141362</v>
      </c>
      <c r="C151">
        <v>171032</v>
      </c>
      <c r="D151">
        <v>65016</v>
      </c>
      <c r="E151">
        <v>20156.404945234299</v>
      </c>
    </row>
    <row r="152" spans="1:5">
      <c r="A152" s="1">
        <v>42695</v>
      </c>
      <c r="B152">
        <v>100882</v>
      </c>
      <c r="C152">
        <v>228285</v>
      </c>
      <c r="D152">
        <v>95286</v>
      </c>
      <c r="E152">
        <v>22649.933886124702</v>
      </c>
    </row>
    <row r="153" spans="1:5">
      <c r="A153" s="1">
        <v>42702</v>
      </c>
      <c r="B153">
        <v>109845</v>
      </c>
      <c r="C153">
        <v>177466</v>
      </c>
      <c r="D153">
        <v>75644</v>
      </c>
      <c r="E153">
        <v>19909.632386122699</v>
      </c>
    </row>
    <row r="154" spans="1:5">
      <c r="A154" s="1">
        <v>42709</v>
      </c>
      <c r="B154">
        <v>108244</v>
      </c>
      <c r="C154">
        <v>177656</v>
      </c>
      <c r="D154">
        <v>57613</v>
      </c>
      <c r="E154">
        <v>18690.451815133601</v>
      </c>
    </row>
    <row r="155" spans="1:5">
      <c r="A155" s="1">
        <v>42716</v>
      </c>
      <c r="B155">
        <v>57330</v>
      </c>
      <c r="C155">
        <v>181939</v>
      </c>
      <c r="D155">
        <v>115311</v>
      </c>
      <c r="E155">
        <v>19106.543207193099</v>
      </c>
    </row>
    <row r="156" spans="1:5">
      <c r="A156" s="1">
        <v>42723</v>
      </c>
      <c r="B156">
        <v>70104</v>
      </c>
      <c r="C156">
        <v>166658</v>
      </c>
      <c r="D156">
        <v>166078</v>
      </c>
      <c r="E156">
        <v>21494.256627983701</v>
      </c>
    </row>
    <row r="157" spans="1:5">
      <c r="A157" s="1">
        <v>42730</v>
      </c>
      <c r="B157">
        <v>122670</v>
      </c>
      <c r="C157">
        <v>180419</v>
      </c>
      <c r="D157">
        <v>21790</v>
      </c>
      <c r="E157">
        <v>17943.043808148599</v>
      </c>
    </row>
    <row r="158" spans="1:5">
      <c r="A158" s="1">
        <v>42737</v>
      </c>
      <c r="B158">
        <v>165398</v>
      </c>
      <c r="C158">
        <v>233483</v>
      </c>
      <c r="D158">
        <v>0</v>
      </c>
      <c r="E158">
        <v>21185.444464955301</v>
      </c>
    </row>
    <row r="159" spans="1:5">
      <c r="A159" s="1">
        <v>42744</v>
      </c>
      <c r="B159">
        <v>106713</v>
      </c>
      <c r="C159">
        <v>172459</v>
      </c>
      <c r="D159">
        <v>53239</v>
      </c>
      <c r="E159">
        <v>18278.322089738002</v>
      </c>
    </row>
    <row r="160" spans="1:5">
      <c r="A160" s="1">
        <v>42751</v>
      </c>
      <c r="B160">
        <v>226040</v>
      </c>
      <c r="C160">
        <v>172969</v>
      </c>
      <c r="D160">
        <v>5939</v>
      </c>
      <c r="E160">
        <v>21513.912502875901</v>
      </c>
    </row>
    <row r="161" spans="1:5">
      <c r="A161" s="1">
        <v>42758</v>
      </c>
      <c r="B161">
        <v>110090</v>
      </c>
      <c r="C161">
        <v>161967</v>
      </c>
      <c r="D161">
        <v>41365</v>
      </c>
      <c r="E161">
        <v>17388.0405454348</v>
      </c>
    </row>
    <row r="162" spans="1:5">
      <c r="A162" s="1">
        <v>42765</v>
      </c>
      <c r="B162">
        <v>114573</v>
      </c>
      <c r="C162">
        <v>285288</v>
      </c>
      <c r="D162">
        <v>52032</v>
      </c>
      <c r="E162">
        <v>23707.0614173961</v>
      </c>
    </row>
    <row r="163" spans="1:5">
      <c r="A163" s="1">
        <v>42772</v>
      </c>
      <c r="B163">
        <v>131750</v>
      </c>
      <c r="C163">
        <v>169711</v>
      </c>
      <c r="D163">
        <v>0</v>
      </c>
      <c r="E163">
        <v>17025.8852070303</v>
      </c>
    </row>
    <row r="164" spans="1:5">
      <c r="A164" s="1">
        <v>42779</v>
      </c>
      <c r="B164">
        <v>161787</v>
      </c>
      <c r="C164">
        <v>262713</v>
      </c>
      <c r="D164">
        <v>41903</v>
      </c>
      <c r="E164">
        <v>24376.232810015001</v>
      </c>
    </row>
    <row r="165" spans="1:5">
      <c r="A165" s="1">
        <v>42786</v>
      </c>
      <c r="B165">
        <v>117145</v>
      </c>
      <c r="C165">
        <v>113667</v>
      </c>
      <c r="D165">
        <v>135774</v>
      </c>
      <c r="E165">
        <v>20258.779161293402</v>
      </c>
    </row>
    <row r="166" spans="1:5">
      <c r="A166" s="1">
        <v>42793</v>
      </c>
      <c r="B166">
        <v>105838</v>
      </c>
      <c r="C166">
        <v>193735</v>
      </c>
      <c r="D166">
        <v>52606</v>
      </c>
      <c r="E166">
        <v>19146.654098409501</v>
      </c>
    </row>
    <row r="167" spans="1:5">
      <c r="A167" s="1">
        <v>42800</v>
      </c>
      <c r="B167">
        <v>108038</v>
      </c>
      <c r="C167">
        <v>144141</v>
      </c>
      <c r="D167">
        <v>118803</v>
      </c>
      <c r="E167">
        <v>19949.5277613502</v>
      </c>
    </row>
    <row r="168" spans="1:5">
      <c r="A168" s="1">
        <v>42807</v>
      </c>
      <c r="B168">
        <v>151512</v>
      </c>
      <c r="C168">
        <v>212110</v>
      </c>
      <c r="D168">
        <v>7010</v>
      </c>
      <c r="E168">
        <v>20012.800282658201</v>
      </c>
    </row>
    <row r="169" spans="1:5">
      <c r="A169" s="1">
        <v>42814</v>
      </c>
      <c r="B169">
        <v>192119</v>
      </c>
      <c r="C169">
        <v>201701</v>
      </c>
      <c r="D169">
        <v>0</v>
      </c>
      <c r="E169">
        <v>21146.3854315561</v>
      </c>
    </row>
    <row r="170" spans="1:5">
      <c r="A170" s="1">
        <v>42821</v>
      </c>
      <c r="B170">
        <v>83387</v>
      </c>
      <c r="C170">
        <v>205148</v>
      </c>
      <c r="D170">
        <v>19239</v>
      </c>
      <c r="E170">
        <v>17076.716829001201</v>
      </c>
    </row>
    <row r="171" spans="1:5">
      <c r="A171" s="1">
        <v>42828</v>
      </c>
      <c r="B171">
        <v>49562</v>
      </c>
      <c r="C171">
        <v>165505</v>
      </c>
      <c r="D171">
        <v>73649</v>
      </c>
      <c r="E171">
        <v>15743.267259775101</v>
      </c>
    </row>
    <row r="172" spans="1:5">
      <c r="A172" s="1">
        <v>42835</v>
      </c>
      <c r="B172">
        <v>52611</v>
      </c>
      <c r="C172">
        <v>131641</v>
      </c>
      <c r="D172">
        <v>100244</v>
      </c>
      <c r="E172">
        <v>15404.771870406201</v>
      </c>
    </row>
    <row r="173" spans="1:5">
      <c r="A173" s="1">
        <v>42842</v>
      </c>
      <c r="B173">
        <v>168483</v>
      </c>
      <c r="C173">
        <v>233386</v>
      </c>
      <c r="D173">
        <v>25005</v>
      </c>
      <c r="E173">
        <v>22292.464701150999</v>
      </c>
    </row>
    <row r="174" spans="1:5">
      <c r="A174" s="1">
        <v>42849</v>
      </c>
      <c r="B174">
        <v>188074</v>
      </c>
      <c r="C174">
        <v>183682</v>
      </c>
      <c r="D174">
        <v>0</v>
      </c>
      <c r="E174">
        <v>20301.735939548598</v>
      </c>
    </row>
    <row r="175" spans="1:5">
      <c r="A175" s="1">
        <v>42856</v>
      </c>
      <c r="B175">
        <v>244763</v>
      </c>
      <c r="C175">
        <v>159174</v>
      </c>
      <c r="D175">
        <v>0</v>
      </c>
      <c r="E175">
        <v>21667.105290788499</v>
      </c>
    </row>
    <row r="176" spans="1:5">
      <c r="A176" s="1">
        <v>42863</v>
      </c>
      <c r="B176">
        <v>62416</v>
      </c>
      <c r="C176">
        <v>169627</v>
      </c>
      <c r="D176">
        <v>59182</v>
      </c>
      <c r="E176">
        <v>16324.2782502792</v>
      </c>
    </row>
    <row r="177" spans="1:5">
      <c r="A177" s="1">
        <v>42870</v>
      </c>
      <c r="B177">
        <v>78291</v>
      </c>
      <c r="C177">
        <v>192225</v>
      </c>
      <c r="D177">
        <v>86952</v>
      </c>
      <c r="E177">
        <v>19010.3226453762</v>
      </c>
    </row>
    <row r="178" spans="1:5">
      <c r="A178" s="1">
        <v>42877</v>
      </c>
      <c r="B178">
        <v>121863</v>
      </c>
      <c r="C178">
        <v>125648</v>
      </c>
      <c r="D178">
        <v>32953</v>
      </c>
      <c r="E178">
        <v>15535.4663749788</v>
      </c>
    </row>
    <row r="179" spans="1:5">
      <c r="A179" s="1">
        <v>42884</v>
      </c>
      <c r="B179">
        <v>69638</v>
      </c>
      <c r="C179">
        <v>227154</v>
      </c>
      <c r="D179">
        <v>100947</v>
      </c>
      <c r="E179">
        <v>20889.169705152799</v>
      </c>
    </row>
    <row r="180" spans="1:5">
      <c r="A180" s="1">
        <v>42891</v>
      </c>
      <c r="B180">
        <v>64582</v>
      </c>
      <c r="C180">
        <v>199782</v>
      </c>
      <c r="D180">
        <v>66751</v>
      </c>
      <c r="E180">
        <v>18185.6910663858</v>
      </c>
    </row>
    <row r="181" spans="1:5">
      <c r="A181" s="1">
        <v>42898</v>
      </c>
      <c r="B181">
        <v>48315</v>
      </c>
      <c r="C181">
        <v>151580</v>
      </c>
      <c r="D181">
        <v>102576</v>
      </c>
      <c r="E181">
        <v>16522.848159471501</v>
      </c>
    </row>
    <row r="182" spans="1:5">
      <c r="A182" s="1">
        <v>42905</v>
      </c>
      <c r="B182">
        <v>59311</v>
      </c>
      <c r="C182">
        <v>196611</v>
      </c>
      <c r="D182">
        <v>113103</v>
      </c>
      <c r="E182">
        <v>19592.009870703001</v>
      </c>
    </row>
    <row r="183" spans="1:5">
      <c r="A183" s="1">
        <v>42912</v>
      </c>
      <c r="B183">
        <v>65078</v>
      </c>
      <c r="C183">
        <v>208231</v>
      </c>
      <c r="D183">
        <v>52799</v>
      </c>
      <c r="E183">
        <v>17812.565548772502</v>
      </c>
    </row>
    <row r="184" spans="1:5">
      <c r="A184" s="1">
        <v>42919</v>
      </c>
      <c r="B184">
        <v>145314</v>
      </c>
      <c r="C184">
        <v>283710</v>
      </c>
      <c r="D184">
        <v>38810</v>
      </c>
      <c r="E184">
        <v>24524.467260966601</v>
      </c>
    </row>
    <row r="185" spans="1:5">
      <c r="A185" s="1">
        <v>42926</v>
      </c>
      <c r="B185">
        <v>197927</v>
      </c>
      <c r="C185">
        <v>146123</v>
      </c>
      <c r="D185">
        <v>0</v>
      </c>
      <c r="E185">
        <v>19178.040943018401</v>
      </c>
    </row>
    <row r="186" spans="1:5">
      <c r="A186" s="1">
        <v>42933</v>
      </c>
      <c r="B186">
        <v>183845</v>
      </c>
      <c r="C186">
        <v>122519</v>
      </c>
      <c r="D186">
        <v>0</v>
      </c>
      <c r="E186">
        <v>16811.336855246798</v>
      </c>
    </row>
    <row r="187" spans="1:5">
      <c r="A187" s="1">
        <v>42940</v>
      </c>
      <c r="B187">
        <v>55007</v>
      </c>
      <c r="C187">
        <v>239192</v>
      </c>
      <c r="D187">
        <v>59994</v>
      </c>
      <c r="E187">
        <v>18899.818152242398</v>
      </c>
    </row>
    <row r="188" spans="1:5">
      <c r="A188" s="1">
        <v>42947</v>
      </c>
      <c r="B188">
        <v>104055</v>
      </c>
      <c r="C188">
        <v>221060</v>
      </c>
      <c r="D188">
        <v>58365</v>
      </c>
      <c r="E188">
        <v>20532.420032129099</v>
      </c>
    </row>
    <row r="189" spans="1:5">
      <c r="A189" s="1">
        <v>42954</v>
      </c>
      <c r="B189">
        <v>87481</v>
      </c>
      <c r="C189">
        <v>233596</v>
      </c>
      <c r="D189">
        <v>27652</v>
      </c>
      <c r="E189">
        <v>19006.300411259999</v>
      </c>
    </row>
    <row r="190" spans="1:5">
      <c r="A190" s="1">
        <v>42961</v>
      </c>
      <c r="B190">
        <v>114731</v>
      </c>
      <c r="C190">
        <v>188704</v>
      </c>
      <c r="D190">
        <v>0</v>
      </c>
      <c r="E190">
        <v>16651.7728391169</v>
      </c>
    </row>
    <row r="191" spans="1:5">
      <c r="A191" s="1">
        <v>42968</v>
      </c>
      <c r="B191">
        <v>83256</v>
      </c>
      <c r="C191">
        <v>248378</v>
      </c>
      <c r="D191">
        <v>13711</v>
      </c>
      <c r="E191">
        <v>18453.726431117</v>
      </c>
    </row>
    <row r="192" spans="1:5">
      <c r="A192" s="1">
        <v>42975</v>
      </c>
      <c r="B192">
        <v>37731</v>
      </c>
      <c r="C192">
        <v>224596</v>
      </c>
      <c r="D192">
        <v>59935</v>
      </c>
      <c r="E192">
        <v>17511.7683507728</v>
      </c>
    </row>
    <row r="193" spans="1:5">
      <c r="A193" s="1">
        <v>42982</v>
      </c>
      <c r="B193">
        <v>132324</v>
      </c>
      <c r="C193">
        <v>177280</v>
      </c>
      <c r="D193">
        <v>34072</v>
      </c>
      <c r="E193">
        <v>18458.589468732502</v>
      </c>
    </row>
    <row r="194" spans="1:5">
      <c r="A194" s="1">
        <v>42989</v>
      </c>
      <c r="B194">
        <v>60599</v>
      </c>
      <c r="C194">
        <v>192313</v>
      </c>
      <c r="D194">
        <v>98188</v>
      </c>
      <c r="E194">
        <v>18914.180783976801</v>
      </c>
    </row>
    <row r="195" spans="1:5">
      <c r="A195" s="1">
        <v>42996</v>
      </c>
      <c r="B195">
        <v>117220</v>
      </c>
      <c r="C195">
        <v>152799</v>
      </c>
      <c r="D195">
        <v>77653</v>
      </c>
      <c r="E195">
        <v>18793.0916464521</v>
      </c>
    </row>
    <row r="196" spans="1:5">
      <c r="A196" s="1">
        <v>43003</v>
      </c>
      <c r="B196">
        <v>71340</v>
      </c>
      <c r="C196">
        <v>123634</v>
      </c>
      <c r="D196">
        <v>123713</v>
      </c>
      <c r="E196">
        <v>17371.910368222601</v>
      </c>
    </row>
    <row r="197" spans="1:5">
      <c r="A197" s="1">
        <v>43010</v>
      </c>
      <c r="B197">
        <v>86915</v>
      </c>
      <c r="C197">
        <v>195986</v>
      </c>
      <c r="D197">
        <v>67702</v>
      </c>
      <c r="E197">
        <v>18781.351791204401</v>
      </c>
    </row>
    <row r="198" spans="1:5">
      <c r="A198" s="1">
        <v>43017</v>
      </c>
      <c r="B198">
        <v>103816</v>
      </c>
      <c r="C198">
        <v>99241</v>
      </c>
      <c r="D198">
        <v>69346</v>
      </c>
      <c r="E198">
        <v>15120.6930663697</v>
      </c>
    </row>
    <row r="199" spans="1:5">
      <c r="A199" s="1">
        <v>43024</v>
      </c>
      <c r="B199">
        <v>71303</v>
      </c>
      <c r="C199">
        <v>166640</v>
      </c>
      <c r="D199">
        <v>139131</v>
      </c>
      <c r="E199">
        <v>19843.087218415301</v>
      </c>
    </row>
    <row r="200" spans="1:5">
      <c r="A200" s="1">
        <v>43031</v>
      </c>
      <c r="B200">
        <v>148720</v>
      </c>
      <c r="C200">
        <v>210818</v>
      </c>
      <c r="D200">
        <v>72556</v>
      </c>
      <c r="E200">
        <v>22990.060518546201</v>
      </c>
    </row>
    <row r="201" spans="1:5">
      <c r="A201" s="1">
        <v>43038</v>
      </c>
      <c r="B201">
        <v>62417</v>
      </c>
      <c r="C201">
        <v>173560</v>
      </c>
      <c r="D201">
        <v>70864</v>
      </c>
      <c r="E201">
        <v>17215.727618031899</v>
      </c>
    </row>
    <row r="202" spans="1:5">
      <c r="A202" s="1">
        <v>43045</v>
      </c>
      <c r="B202">
        <v>122120</v>
      </c>
      <c r="C202">
        <v>172798</v>
      </c>
      <c r="D202">
        <v>79398</v>
      </c>
      <c r="E202">
        <v>19918.513682321998</v>
      </c>
    </row>
    <row r="203" spans="1:5">
      <c r="A203" s="1">
        <v>43052</v>
      </c>
      <c r="B203">
        <v>105241</v>
      </c>
      <c r="C203">
        <v>204942</v>
      </c>
      <c r="D203">
        <v>49674</v>
      </c>
      <c r="E203">
        <v>19485.8846695918</v>
      </c>
    </row>
    <row r="204" spans="1:5">
      <c r="A204" s="1">
        <v>43059</v>
      </c>
      <c r="B204">
        <v>106400</v>
      </c>
      <c r="C204">
        <v>168515</v>
      </c>
      <c r="D204">
        <v>114016</v>
      </c>
      <c r="E204">
        <v>20856.0207706201</v>
      </c>
    </row>
    <row r="205" spans="1:5">
      <c r="A205" s="1">
        <v>43066</v>
      </c>
      <c r="B205">
        <v>64307</v>
      </c>
      <c r="C205">
        <v>216052</v>
      </c>
      <c r="D205">
        <v>22944</v>
      </c>
      <c r="E205">
        <v>16830.327849350499</v>
      </c>
    </row>
    <row r="206" spans="1:5">
      <c r="A206" s="1">
        <v>43073</v>
      </c>
      <c r="B206">
        <v>130727</v>
      </c>
      <c r="C206">
        <v>84631</v>
      </c>
      <c r="D206">
        <v>55423</v>
      </c>
      <c r="E206">
        <v>14846.7390089242</v>
      </c>
    </row>
    <row r="207" spans="1:5">
      <c r="A207" s="1">
        <v>43080</v>
      </c>
      <c r="B207">
        <v>79338</v>
      </c>
      <c r="C207">
        <v>143008</v>
      </c>
      <c r="D207">
        <v>47317</v>
      </c>
      <c r="E207">
        <v>14594.0298455961</v>
      </c>
    </row>
    <row r="208" spans="1:5">
      <c r="A208" s="1">
        <v>43087</v>
      </c>
      <c r="B208">
        <v>133091</v>
      </c>
      <c r="C208">
        <v>144733</v>
      </c>
      <c r="D208">
        <v>114946</v>
      </c>
      <c r="E208">
        <v>20553.4638485705</v>
      </c>
    </row>
    <row r="209" spans="1:5">
      <c r="A209" s="1">
        <v>43094</v>
      </c>
      <c r="B209">
        <v>90555</v>
      </c>
      <c r="C209">
        <v>142645</v>
      </c>
      <c r="D209">
        <v>78037</v>
      </c>
      <c r="E209">
        <v>17185.774422791899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A22" sqref="A22:D28"/>
    </sheetView>
  </sheetViews>
  <sheetFormatPr baseColWidth="10" defaultColWidth="8.83203125" defaultRowHeight="15"/>
  <cols>
    <col min="1" max="1" width="28.1640625" customWidth="1"/>
    <col min="2" max="2" width="12.6640625" bestFit="1" customWidth="1"/>
    <col min="3" max="3" width="14.6640625" bestFit="1" customWidth="1"/>
    <col min="4" max="4" width="13.1640625" bestFit="1" customWidth="1"/>
    <col min="5" max="5" width="11" customWidth="1"/>
    <col min="6" max="6" width="12.33203125" bestFit="1" customWidth="1"/>
  </cols>
  <sheetData>
    <row r="1" spans="1:9">
      <c r="A1" t="s">
        <v>22</v>
      </c>
    </row>
    <row r="2" spans="1:9" ht="16" thickBot="1"/>
    <row r="3" spans="1:9">
      <c r="A3" s="6" t="s">
        <v>23</v>
      </c>
      <c r="B3" s="6"/>
    </row>
    <row r="4" spans="1:9">
      <c r="A4" s="3" t="s">
        <v>24</v>
      </c>
      <c r="B4" s="3">
        <v>0.99535871938843512</v>
      </c>
    </row>
    <row r="5" spans="1:9">
      <c r="A5" s="3" t="s">
        <v>25</v>
      </c>
      <c r="B5" s="3">
        <v>0.99073898026258544</v>
      </c>
    </row>
    <row r="6" spans="1:9">
      <c r="A6" s="3" t="s">
        <v>26</v>
      </c>
      <c r="B6" s="3">
        <v>0.98577058007002527</v>
      </c>
    </row>
    <row r="7" spans="1:9">
      <c r="A7" s="3" t="s">
        <v>27</v>
      </c>
      <c r="B7" s="3">
        <v>850.53067854454912</v>
      </c>
    </row>
    <row r="8" spans="1:9" ht="16" thickBot="1">
      <c r="A8" s="4" t="s">
        <v>28</v>
      </c>
      <c r="B8" s="4">
        <v>208</v>
      </c>
    </row>
    <row r="10" spans="1:9" ht="16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s="3" t="s">
        <v>30</v>
      </c>
      <c r="B12" s="3">
        <v>3</v>
      </c>
      <c r="C12" s="3">
        <v>15864787820.72971</v>
      </c>
      <c r="D12" s="3">
        <v>5288262606.9099035</v>
      </c>
      <c r="E12" s="3">
        <v>7310.263761894329</v>
      </c>
      <c r="F12" s="3">
        <v>2.76018855171259E-207</v>
      </c>
    </row>
    <row r="13" spans="1:9">
      <c r="A13" s="3" t="s">
        <v>31</v>
      </c>
      <c r="B13" s="3">
        <v>205</v>
      </c>
      <c r="C13" s="3">
        <v>148297499.20481747</v>
      </c>
      <c r="D13" s="3">
        <v>723402.43514545111</v>
      </c>
      <c r="E13" s="3"/>
      <c r="F13" s="3"/>
    </row>
    <row r="14" spans="1:9" ht="16" thickBot="1">
      <c r="A14" s="4" t="s">
        <v>32</v>
      </c>
      <c r="B14" s="4">
        <v>208</v>
      </c>
      <c r="C14" s="4">
        <v>16013085319.934526</v>
      </c>
      <c r="D14" s="4"/>
      <c r="E14" s="4"/>
      <c r="F14" s="4"/>
    </row>
    <row r="15" spans="1:9" ht="16" thickBot="1"/>
    <row r="16" spans="1:9">
      <c r="A16" s="5"/>
      <c r="B16" s="5" t="s">
        <v>39</v>
      </c>
      <c r="C16" s="5" t="s">
        <v>27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s="3" t="s">
        <v>33</v>
      </c>
      <c r="B17" s="3">
        <v>0</v>
      </c>
      <c r="C17" s="3" t="e">
        <v>#N/A</v>
      </c>
      <c r="D17" s="3" t="e">
        <v>#N/A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 t="e">
        <v>#N/A</v>
      </c>
    </row>
    <row r="18" spans="1:9">
      <c r="A18" s="3" t="s">
        <v>8</v>
      </c>
      <c r="B18" s="3">
        <v>3.6269162553631714E-4</v>
      </c>
      <c r="C18" s="3">
        <v>3.7092361897054767E-6</v>
      </c>
      <c r="D18" s="3">
        <v>97.780676933683168</v>
      </c>
      <c r="E18" s="3">
        <v>5.7362109679846482E-174</v>
      </c>
      <c r="F18" s="3">
        <v>3.5537848248509528E-4</v>
      </c>
      <c r="G18" s="3">
        <v>3.7000476858753899E-4</v>
      </c>
      <c r="H18" s="3">
        <v>3.5537848248509528E-4</v>
      </c>
      <c r="I18" s="3">
        <v>3.7000476858753899E-4</v>
      </c>
    </row>
    <row r="19" spans="1:9">
      <c r="A19" s="3" t="s">
        <v>9</v>
      </c>
      <c r="B19" s="3">
        <v>3.0673771591241796E-4</v>
      </c>
      <c r="C19" s="3">
        <v>3.1489029268645558E-6</v>
      </c>
      <c r="D19" s="3">
        <v>97.410978692139182</v>
      </c>
      <c r="E19" s="3">
        <v>1.2268912255112509E-173</v>
      </c>
      <c r="F19" s="3">
        <v>3.0052932788296753E-4</v>
      </c>
      <c r="G19" s="3">
        <v>3.1294610394186839E-4</v>
      </c>
      <c r="H19" s="3">
        <v>3.0052932788296753E-4</v>
      </c>
      <c r="I19" s="3">
        <v>3.1294610394186839E-4</v>
      </c>
    </row>
    <row r="20" spans="1:9" ht="16" thickBot="1">
      <c r="A20" s="4" t="s">
        <v>10</v>
      </c>
      <c r="B20" s="4">
        <v>3.1313109826927783E-4</v>
      </c>
      <c r="C20" s="4">
        <v>1.7276880218906957E-5</v>
      </c>
      <c r="D20" s="4">
        <v>18.124284842040101</v>
      </c>
      <c r="E20" s="4">
        <v>1.8788305676827744E-44</v>
      </c>
      <c r="F20" s="4">
        <v>2.7906794077330716E-4</v>
      </c>
      <c r="G20" s="4">
        <v>3.471942557652485E-4</v>
      </c>
      <c r="H20" s="4">
        <v>2.7906794077330716E-4</v>
      </c>
      <c r="I20" s="4">
        <v>3.471942557652485E-4</v>
      </c>
    </row>
    <row r="22" spans="1:9" s="2" customFormat="1" ht="48">
      <c r="B22" s="2" t="s">
        <v>8</v>
      </c>
      <c r="C22" s="2" t="s">
        <v>9</v>
      </c>
      <c r="D22" s="2" t="s">
        <v>10</v>
      </c>
    </row>
    <row r="23" spans="1:9">
      <c r="A23" t="s">
        <v>46</v>
      </c>
      <c r="B23">
        <v>3.6269162553631714E-4</v>
      </c>
      <c r="C23">
        <v>3.0673771591241796E-4</v>
      </c>
      <c r="D23">
        <v>3.1313109826927783E-4</v>
      </c>
    </row>
    <row r="24" spans="1:9">
      <c r="A24" t="s">
        <v>47</v>
      </c>
      <c r="B24" s="7">
        <f>B23*SUM('Side Model3'!B:B)</f>
        <v>934273.69421250513</v>
      </c>
      <c r="C24" s="7">
        <f>C23*SUM('Side Model3'!C:C)</f>
        <v>430233.18220164691</v>
      </c>
      <c r="D24" s="7">
        <f>D23*SUM('Side Model3'!D:D)</f>
        <v>69259.224981255757</v>
      </c>
    </row>
    <row r="25" spans="1:9">
      <c r="A25" t="s">
        <v>48</v>
      </c>
      <c r="B25" s="7">
        <f>SUM('Side Model3'!B:B)</f>
        <v>2575945041</v>
      </c>
      <c r="C25" s="7">
        <f>SUM('Side Model3'!C:C)</f>
        <v>1402609330</v>
      </c>
      <c r="D25" s="7">
        <f>SUM('Side Model3'!D:D)</f>
        <v>221182838</v>
      </c>
    </row>
    <row r="26" spans="1:9">
      <c r="A26" t="s">
        <v>49</v>
      </c>
      <c r="B26" s="9">
        <f>SUM('Data for Side Model'!S:S)</f>
        <v>58942</v>
      </c>
      <c r="C26" s="9">
        <f>SUM('Data for Side Model'!T:T)</f>
        <v>35789</v>
      </c>
      <c r="D26" s="9">
        <f>SUM('Data for Side Model'!U:U)</f>
        <v>5743</v>
      </c>
    </row>
    <row r="27" spans="1:9">
      <c r="A27" t="s">
        <v>50</v>
      </c>
      <c r="B27">
        <f>B24/B25</f>
        <v>3.6269162553631714E-4</v>
      </c>
      <c r="C27">
        <f t="shared" ref="C27:D27" si="0">C24/C25</f>
        <v>3.0673771591241796E-4</v>
      </c>
      <c r="D27">
        <f t="shared" si="0"/>
        <v>3.1313109826927783E-4</v>
      </c>
    </row>
    <row r="28" spans="1:9">
      <c r="A28" t="s">
        <v>51</v>
      </c>
      <c r="B28" s="8">
        <f>B24/B26</f>
        <v>15.850729432535461</v>
      </c>
      <c r="C28" s="8">
        <f t="shared" ref="C28:D28" si="1">C24/C26</f>
        <v>12.021380373903906</v>
      </c>
      <c r="D28" s="8">
        <f t="shared" si="1"/>
        <v>12.059764057331666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9"/>
  <sheetViews>
    <sheetView workbookViewId="0">
      <selection activeCell="P26" sqref="P26"/>
    </sheetView>
  </sheetViews>
  <sheetFormatPr baseColWidth="10" defaultColWidth="8.83203125" defaultRowHeight="15"/>
  <cols>
    <col min="1" max="1" width="10.1640625" bestFit="1" customWidth="1"/>
  </cols>
  <sheetData>
    <row r="1" spans="1:5" ht="80">
      <c r="A1" s="2" t="s">
        <v>0</v>
      </c>
      <c r="B1" s="2" t="s">
        <v>8</v>
      </c>
      <c r="C1" s="2" t="s">
        <v>9</v>
      </c>
      <c r="D1" s="2" t="s">
        <v>10</v>
      </c>
      <c r="E1" s="2" t="s">
        <v>21</v>
      </c>
    </row>
    <row r="2" spans="1:5">
      <c r="A2" s="1">
        <v>41645</v>
      </c>
      <c r="B2">
        <v>10912086</v>
      </c>
      <c r="C2">
        <v>0</v>
      </c>
      <c r="D2">
        <v>0</v>
      </c>
      <c r="E2">
        <v>4691.0560236198899</v>
      </c>
    </row>
    <row r="3" spans="1:5">
      <c r="A3" s="1">
        <v>41652</v>
      </c>
      <c r="B3">
        <v>10231860</v>
      </c>
      <c r="C3">
        <v>0</v>
      </c>
      <c r="D3">
        <v>0</v>
      </c>
      <c r="E3">
        <v>4455.61920087421</v>
      </c>
    </row>
    <row r="4" spans="1:5">
      <c r="A4" s="1">
        <v>41659</v>
      </c>
      <c r="B4">
        <v>9519178</v>
      </c>
      <c r="C4">
        <v>0</v>
      </c>
      <c r="D4">
        <v>0</v>
      </c>
      <c r="E4">
        <v>4205.5611665013203</v>
      </c>
    </row>
    <row r="5" spans="1:5">
      <c r="A5" s="1">
        <v>41666</v>
      </c>
      <c r="B5">
        <v>3705699</v>
      </c>
      <c r="C5">
        <v>0</v>
      </c>
      <c r="D5">
        <v>0</v>
      </c>
      <c r="E5">
        <v>1977.15404550833</v>
      </c>
    </row>
    <row r="6" spans="1:5">
      <c r="A6" s="1">
        <v>41673</v>
      </c>
      <c r="B6">
        <v>9695603</v>
      </c>
      <c r="C6">
        <v>0</v>
      </c>
      <c r="D6">
        <v>0</v>
      </c>
      <c r="E6">
        <v>4267.8019252618597</v>
      </c>
    </row>
    <row r="7" spans="1:5">
      <c r="A7" s="1">
        <v>41680</v>
      </c>
      <c r="B7">
        <v>8906979</v>
      </c>
      <c r="C7">
        <v>0</v>
      </c>
      <c r="D7">
        <v>0</v>
      </c>
      <c r="E7">
        <v>3987.7574787949502</v>
      </c>
    </row>
    <row r="8" spans="1:5">
      <c r="A8" s="1">
        <v>41687</v>
      </c>
      <c r="B8">
        <v>7411653</v>
      </c>
      <c r="C8">
        <v>0</v>
      </c>
      <c r="D8">
        <v>0</v>
      </c>
      <c r="E8">
        <v>3442.5198899584998</v>
      </c>
    </row>
    <row r="9" spans="1:5">
      <c r="A9" s="1">
        <v>41694</v>
      </c>
      <c r="B9">
        <v>8259165</v>
      </c>
      <c r="C9">
        <v>0</v>
      </c>
      <c r="D9">
        <v>0</v>
      </c>
      <c r="E9">
        <v>3753.9917123525602</v>
      </c>
    </row>
    <row r="10" spans="1:5">
      <c r="A10" s="1">
        <v>41701</v>
      </c>
      <c r="B10">
        <v>5847489</v>
      </c>
      <c r="C10">
        <v>0</v>
      </c>
      <c r="D10">
        <v>0</v>
      </c>
      <c r="E10">
        <v>2847.8684632567702</v>
      </c>
    </row>
    <row r="11" spans="1:5">
      <c r="A11" s="1">
        <v>41708</v>
      </c>
      <c r="B11">
        <v>8186571</v>
      </c>
      <c r="C11">
        <v>0</v>
      </c>
      <c r="D11">
        <v>0</v>
      </c>
      <c r="E11">
        <v>3727.5718351911701</v>
      </c>
    </row>
    <row r="12" spans="1:5">
      <c r="A12" s="1">
        <v>41715</v>
      </c>
      <c r="B12">
        <v>5828062</v>
      </c>
      <c r="C12">
        <v>0</v>
      </c>
      <c r="D12">
        <v>0</v>
      </c>
      <c r="E12">
        <v>2840.29680994205</v>
      </c>
    </row>
    <row r="13" spans="1:5">
      <c r="A13" s="1">
        <v>41722</v>
      </c>
      <c r="B13">
        <v>0</v>
      </c>
      <c r="C13">
        <v>0</v>
      </c>
      <c r="D13">
        <v>0</v>
      </c>
      <c r="E13">
        <v>0</v>
      </c>
    </row>
    <row r="14" spans="1:5">
      <c r="A14" s="1">
        <v>41729</v>
      </c>
      <c r="B14">
        <v>6608543</v>
      </c>
      <c r="C14">
        <v>0</v>
      </c>
      <c r="D14">
        <v>0</v>
      </c>
      <c r="E14">
        <v>3140.71820385416</v>
      </c>
    </row>
    <row r="15" spans="1:5">
      <c r="A15" s="1">
        <v>41736</v>
      </c>
      <c r="B15">
        <v>0</v>
      </c>
      <c r="C15">
        <v>0</v>
      </c>
      <c r="D15">
        <v>0</v>
      </c>
      <c r="E15">
        <v>0</v>
      </c>
    </row>
    <row r="16" spans="1:5">
      <c r="A16" s="1">
        <v>41743</v>
      </c>
      <c r="B16">
        <v>11504439</v>
      </c>
      <c r="C16">
        <v>0</v>
      </c>
      <c r="D16">
        <v>0</v>
      </c>
      <c r="E16">
        <v>4893.6933505062198</v>
      </c>
    </row>
    <row r="17" spans="1:5">
      <c r="A17" s="1">
        <v>41750</v>
      </c>
      <c r="B17">
        <v>5625945</v>
      </c>
      <c r="C17">
        <v>0</v>
      </c>
      <c r="D17">
        <v>0</v>
      </c>
      <c r="E17">
        <v>2761.2185428523699</v>
      </c>
    </row>
    <row r="18" spans="1:5">
      <c r="A18" s="1">
        <v>41757</v>
      </c>
      <c r="B18">
        <v>10241105</v>
      </c>
      <c r="C18">
        <v>0</v>
      </c>
      <c r="D18">
        <v>0</v>
      </c>
      <c r="E18">
        <v>4458.8396108701299</v>
      </c>
    </row>
    <row r="19" spans="1:5">
      <c r="A19" s="1">
        <v>41764</v>
      </c>
      <c r="B19">
        <v>15524325</v>
      </c>
      <c r="C19">
        <v>0</v>
      </c>
      <c r="D19">
        <v>0</v>
      </c>
      <c r="E19">
        <v>6219.4871712757604</v>
      </c>
    </row>
    <row r="20" spans="1:5">
      <c r="A20" s="1">
        <v>41771</v>
      </c>
      <c r="B20">
        <v>19298410</v>
      </c>
      <c r="C20">
        <v>0</v>
      </c>
      <c r="D20">
        <v>0</v>
      </c>
      <c r="E20">
        <v>7402.2136948362604</v>
      </c>
    </row>
    <row r="21" spans="1:5">
      <c r="A21" s="1">
        <v>41778</v>
      </c>
      <c r="B21">
        <v>5432662</v>
      </c>
      <c r="C21">
        <v>0</v>
      </c>
      <c r="D21">
        <v>0</v>
      </c>
      <c r="E21">
        <v>2685.0633954875102</v>
      </c>
    </row>
    <row r="22" spans="1:5">
      <c r="A22" s="1">
        <v>41785</v>
      </c>
      <c r="B22">
        <v>8750111</v>
      </c>
      <c r="C22">
        <v>0</v>
      </c>
      <c r="D22">
        <v>0</v>
      </c>
      <c r="E22">
        <v>3931.4725284258402</v>
      </c>
    </row>
    <row r="23" spans="1:5">
      <c r="A23" s="1">
        <v>41792</v>
      </c>
      <c r="B23">
        <v>6503622</v>
      </c>
      <c r="C23">
        <v>0</v>
      </c>
      <c r="D23">
        <v>0</v>
      </c>
      <c r="E23">
        <v>3100.7633970991401</v>
      </c>
    </row>
    <row r="24" spans="1:5">
      <c r="A24" s="1">
        <v>41799</v>
      </c>
      <c r="B24">
        <v>3055470</v>
      </c>
      <c r="C24">
        <v>0</v>
      </c>
      <c r="D24">
        <v>0</v>
      </c>
      <c r="E24">
        <v>1694.3643877802101</v>
      </c>
    </row>
    <row r="25" spans="1:5">
      <c r="A25" s="1">
        <v>41806</v>
      </c>
      <c r="B25">
        <v>0</v>
      </c>
      <c r="C25">
        <v>0</v>
      </c>
      <c r="D25">
        <v>0</v>
      </c>
      <c r="E25">
        <v>0</v>
      </c>
    </row>
    <row r="26" spans="1:5">
      <c r="A26" s="1">
        <v>41813</v>
      </c>
      <c r="B26">
        <v>0</v>
      </c>
      <c r="C26">
        <v>0</v>
      </c>
      <c r="D26">
        <v>0</v>
      </c>
      <c r="E26">
        <v>0</v>
      </c>
    </row>
    <row r="27" spans="1:5">
      <c r="A27" s="1">
        <v>41820</v>
      </c>
      <c r="B27">
        <v>0</v>
      </c>
      <c r="C27">
        <v>0</v>
      </c>
      <c r="D27">
        <v>0</v>
      </c>
      <c r="E27">
        <v>0</v>
      </c>
    </row>
    <row r="28" spans="1:5">
      <c r="A28" s="1">
        <v>41827</v>
      </c>
      <c r="B28">
        <v>16726148</v>
      </c>
      <c r="C28">
        <v>0</v>
      </c>
      <c r="D28">
        <v>0</v>
      </c>
      <c r="E28">
        <v>6601.7814606028796</v>
      </c>
    </row>
    <row r="29" spans="1:5">
      <c r="A29" s="1">
        <v>41834</v>
      </c>
      <c r="B29">
        <v>402</v>
      </c>
      <c r="C29">
        <v>0</v>
      </c>
      <c r="D29">
        <v>0</v>
      </c>
      <c r="E29">
        <v>1.33145115321439</v>
      </c>
    </row>
    <row r="30" spans="1:5">
      <c r="A30" s="1">
        <v>41841</v>
      </c>
      <c r="B30">
        <v>3248667</v>
      </c>
      <c r="C30">
        <v>0</v>
      </c>
      <c r="D30">
        <v>0</v>
      </c>
      <c r="E30">
        <v>1779.54327280812</v>
      </c>
    </row>
    <row r="31" spans="1:5">
      <c r="A31" s="1">
        <v>41848</v>
      </c>
      <c r="B31">
        <v>2155449</v>
      </c>
      <c r="C31">
        <v>0</v>
      </c>
      <c r="D31">
        <v>0</v>
      </c>
      <c r="E31">
        <v>1281.66521214166</v>
      </c>
    </row>
    <row r="32" spans="1:5">
      <c r="A32" s="1">
        <v>41855</v>
      </c>
      <c r="B32">
        <v>1313728</v>
      </c>
      <c r="C32">
        <v>0</v>
      </c>
      <c r="D32">
        <v>0</v>
      </c>
      <c r="E32">
        <v>862.47945888781396</v>
      </c>
    </row>
    <row r="33" spans="1:5">
      <c r="A33" s="1">
        <v>41862</v>
      </c>
      <c r="B33">
        <v>2863637</v>
      </c>
      <c r="C33">
        <v>0</v>
      </c>
      <c r="D33">
        <v>0</v>
      </c>
      <c r="E33">
        <v>1608.7137269825</v>
      </c>
    </row>
    <row r="34" spans="1:5">
      <c r="A34" s="1">
        <v>41869</v>
      </c>
      <c r="B34">
        <v>325</v>
      </c>
      <c r="C34">
        <v>0</v>
      </c>
      <c r="D34">
        <v>0</v>
      </c>
      <c r="E34">
        <v>1.1231844556055199</v>
      </c>
    </row>
    <row r="35" spans="1:5">
      <c r="A35" s="1">
        <v>41876</v>
      </c>
      <c r="B35">
        <v>430</v>
      </c>
      <c r="C35">
        <v>0</v>
      </c>
      <c r="D35">
        <v>0</v>
      </c>
      <c r="E35">
        <v>1.40513858573142</v>
      </c>
    </row>
    <row r="36" spans="1:5">
      <c r="A36" s="1">
        <v>41883</v>
      </c>
      <c r="B36">
        <v>704</v>
      </c>
      <c r="C36">
        <v>0</v>
      </c>
      <c r="D36">
        <v>0</v>
      </c>
      <c r="E36">
        <v>2.0845029918288098</v>
      </c>
    </row>
    <row r="37" spans="1:5">
      <c r="A37" s="1">
        <v>41890</v>
      </c>
      <c r="B37">
        <v>18300302</v>
      </c>
      <c r="C37">
        <v>0</v>
      </c>
      <c r="D37">
        <v>0</v>
      </c>
      <c r="E37">
        <v>7094.3237046764298</v>
      </c>
    </row>
    <row r="38" spans="1:5">
      <c r="A38" s="1">
        <v>41897</v>
      </c>
      <c r="B38">
        <v>15213692</v>
      </c>
      <c r="C38">
        <v>0</v>
      </c>
      <c r="D38">
        <v>0</v>
      </c>
      <c r="E38">
        <v>6119.7275996680901</v>
      </c>
    </row>
    <row r="39" spans="1:5">
      <c r="A39" s="1">
        <v>41904</v>
      </c>
      <c r="B39">
        <v>7247411</v>
      </c>
      <c r="C39">
        <v>0</v>
      </c>
      <c r="D39">
        <v>0</v>
      </c>
      <c r="E39">
        <v>3381.3545289723402</v>
      </c>
    </row>
    <row r="40" spans="1:5">
      <c r="A40" s="1">
        <v>41911</v>
      </c>
      <c r="B40">
        <v>3131468</v>
      </c>
      <c r="C40">
        <v>0</v>
      </c>
      <c r="D40">
        <v>0</v>
      </c>
      <c r="E40">
        <v>1727.9961794794101</v>
      </c>
    </row>
    <row r="41" spans="1:5">
      <c r="A41" s="1">
        <v>41918</v>
      </c>
      <c r="B41">
        <v>14494397</v>
      </c>
      <c r="C41">
        <v>0</v>
      </c>
      <c r="D41">
        <v>0</v>
      </c>
      <c r="E41">
        <v>5887.1420836126999</v>
      </c>
    </row>
    <row r="42" spans="1:5">
      <c r="A42" s="1">
        <v>41925</v>
      </c>
      <c r="B42">
        <v>13230595</v>
      </c>
      <c r="C42">
        <v>0</v>
      </c>
      <c r="D42">
        <v>0</v>
      </c>
      <c r="E42">
        <v>5472.7788107837796</v>
      </c>
    </row>
    <row r="43" spans="1:5">
      <c r="A43" s="1">
        <v>41932</v>
      </c>
      <c r="B43">
        <v>17763124</v>
      </c>
      <c r="C43">
        <v>0</v>
      </c>
      <c r="D43">
        <v>0</v>
      </c>
      <c r="E43">
        <v>6927.2342441479204</v>
      </c>
    </row>
    <row r="44" spans="1:5">
      <c r="A44" s="1">
        <v>41939</v>
      </c>
      <c r="B44">
        <v>5316261</v>
      </c>
      <c r="C44">
        <v>0</v>
      </c>
      <c r="D44">
        <v>0</v>
      </c>
      <c r="E44">
        <v>2638.9394829256598</v>
      </c>
    </row>
    <row r="45" spans="1:5">
      <c r="A45" s="1">
        <v>41946</v>
      </c>
      <c r="B45">
        <v>14659929</v>
      </c>
      <c r="C45">
        <v>0</v>
      </c>
      <c r="D45">
        <v>0</v>
      </c>
      <c r="E45">
        <v>5940.8678111395902</v>
      </c>
    </row>
    <row r="46" spans="1:5">
      <c r="A46" s="1">
        <v>41953</v>
      </c>
      <c r="B46">
        <v>10970829</v>
      </c>
      <c r="C46">
        <v>0</v>
      </c>
      <c r="D46">
        <v>0</v>
      </c>
      <c r="E46">
        <v>4711.2478496506901</v>
      </c>
    </row>
    <row r="47" spans="1:5">
      <c r="A47" s="1">
        <v>41960</v>
      </c>
      <c r="B47">
        <v>3326546</v>
      </c>
      <c r="C47">
        <v>0</v>
      </c>
      <c r="D47">
        <v>0</v>
      </c>
      <c r="E47">
        <v>1813.59045860574</v>
      </c>
    </row>
    <row r="48" spans="1:5">
      <c r="A48" s="1">
        <v>41967</v>
      </c>
      <c r="B48">
        <v>25071778</v>
      </c>
      <c r="C48">
        <v>0</v>
      </c>
      <c r="D48">
        <v>0</v>
      </c>
      <c r="E48">
        <v>9126.2529631472007</v>
      </c>
    </row>
    <row r="49" spans="1:5">
      <c r="A49" s="1">
        <v>41974</v>
      </c>
      <c r="B49">
        <v>29306480</v>
      </c>
      <c r="C49">
        <v>0</v>
      </c>
      <c r="D49">
        <v>0</v>
      </c>
      <c r="E49">
        <v>10339.875803090799</v>
      </c>
    </row>
    <row r="50" spans="1:5">
      <c r="A50" s="1">
        <v>41981</v>
      </c>
      <c r="B50">
        <v>14806586</v>
      </c>
      <c r="C50">
        <v>0</v>
      </c>
      <c r="D50">
        <v>0</v>
      </c>
      <c r="E50">
        <v>5988.3660875162604</v>
      </c>
    </row>
    <row r="51" spans="1:5">
      <c r="A51" s="1">
        <v>41988</v>
      </c>
      <c r="B51">
        <v>24464832</v>
      </c>
      <c r="C51">
        <v>0</v>
      </c>
      <c r="D51">
        <v>0</v>
      </c>
      <c r="E51">
        <v>8949.0757821923307</v>
      </c>
    </row>
    <row r="52" spans="1:5">
      <c r="A52" s="1">
        <v>41995</v>
      </c>
      <c r="B52">
        <v>38534317</v>
      </c>
      <c r="C52">
        <v>0</v>
      </c>
      <c r="D52">
        <v>0</v>
      </c>
      <c r="E52">
        <v>12871.3034208517</v>
      </c>
    </row>
    <row r="53" spans="1:5">
      <c r="A53" s="1">
        <v>42002</v>
      </c>
      <c r="B53">
        <v>33821247</v>
      </c>
      <c r="C53">
        <v>0</v>
      </c>
      <c r="D53">
        <v>0</v>
      </c>
      <c r="E53">
        <v>11595.676440777799</v>
      </c>
    </row>
    <row r="54" spans="1:5">
      <c r="A54" s="1">
        <v>42009</v>
      </c>
      <c r="B54">
        <v>13303858</v>
      </c>
      <c r="C54">
        <v>0</v>
      </c>
      <c r="D54">
        <v>0</v>
      </c>
      <c r="E54">
        <v>5497.0093551959999</v>
      </c>
    </row>
    <row r="55" spans="1:5">
      <c r="A55" s="1">
        <v>42016</v>
      </c>
      <c r="B55">
        <v>0</v>
      </c>
      <c r="C55">
        <v>0</v>
      </c>
      <c r="D55">
        <v>0</v>
      </c>
      <c r="E55">
        <v>0</v>
      </c>
    </row>
    <row r="56" spans="1:5">
      <c r="A56" s="1">
        <v>42023</v>
      </c>
      <c r="B56">
        <v>0</v>
      </c>
      <c r="C56">
        <v>0</v>
      </c>
      <c r="D56">
        <v>0</v>
      </c>
      <c r="E56">
        <v>0</v>
      </c>
    </row>
    <row r="57" spans="1:5">
      <c r="A57" s="1">
        <v>42030</v>
      </c>
      <c r="B57">
        <v>0</v>
      </c>
      <c r="C57">
        <v>0</v>
      </c>
      <c r="D57">
        <v>0</v>
      </c>
      <c r="E57">
        <v>0</v>
      </c>
    </row>
    <row r="58" spans="1:5">
      <c r="A58" s="1">
        <v>42037</v>
      </c>
      <c r="B58">
        <v>11044687</v>
      </c>
      <c r="C58">
        <v>0</v>
      </c>
      <c r="D58">
        <v>0</v>
      </c>
      <c r="E58">
        <v>4736.6045264407303</v>
      </c>
    </row>
    <row r="59" spans="1:5">
      <c r="A59" s="1">
        <v>42044</v>
      </c>
      <c r="B59">
        <v>11750888</v>
      </c>
      <c r="C59">
        <v>0</v>
      </c>
      <c r="D59">
        <v>0</v>
      </c>
      <c r="E59">
        <v>4977.3816810161698</v>
      </c>
    </row>
    <row r="60" spans="1:5">
      <c r="A60" s="1">
        <v>42051</v>
      </c>
      <c r="B60">
        <v>9292861</v>
      </c>
      <c r="C60">
        <v>0</v>
      </c>
      <c r="D60">
        <v>0</v>
      </c>
      <c r="E60">
        <v>4125.3799014415799</v>
      </c>
    </row>
    <row r="61" spans="1:5">
      <c r="A61" s="1">
        <v>42058</v>
      </c>
      <c r="B61">
        <v>10394345</v>
      </c>
      <c r="C61">
        <v>0</v>
      </c>
      <c r="D61">
        <v>0</v>
      </c>
      <c r="E61">
        <v>4512.1351304976497</v>
      </c>
    </row>
    <row r="62" spans="1:5">
      <c r="A62" s="1">
        <v>42065</v>
      </c>
      <c r="B62">
        <v>8753955</v>
      </c>
      <c r="C62">
        <v>0</v>
      </c>
      <c r="D62">
        <v>0</v>
      </c>
      <c r="E62">
        <v>3932.8541722221998</v>
      </c>
    </row>
    <row r="63" spans="1:5">
      <c r="A63" s="1">
        <v>42072</v>
      </c>
      <c r="B63">
        <v>5295171</v>
      </c>
      <c r="C63">
        <v>0</v>
      </c>
      <c r="D63">
        <v>0</v>
      </c>
      <c r="E63">
        <v>2630.56106150713</v>
      </c>
    </row>
    <row r="64" spans="1:5">
      <c r="A64" s="1">
        <v>42079</v>
      </c>
      <c r="B64">
        <v>9574044</v>
      </c>
      <c r="C64">
        <v>0</v>
      </c>
      <c r="D64">
        <v>0</v>
      </c>
      <c r="E64">
        <v>4224.9418003972596</v>
      </c>
    </row>
    <row r="65" spans="1:5">
      <c r="A65" s="1">
        <v>42086</v>
      </c>
      <c r="B65">
        <v>0</v>
      </c>
      <c r="C65">
        <v>0</v>
      </c>
      <c r="D65">
        <v>0</v>
      </c>
      <c r="E65">
        <v>0</v>
      </c>
    </row>
    <row r="66" spans="1:5">
      <c r="A66" s="1">
        <v>42093</v>
      </c>
      <c r="B66">
        <v>0</v>
      </c>
      <c r="C66">
        <v>0</v>
      </c>
      <c r="D66">
        <v>0</v>
      </c>
      <c r="E66">
        <v>0</v>
      </c>
    </row>
    <row r="67" spans="1:5">
      <c r="A67" s="1">
        <v>42100</v>
      </c>
      <c r="B67">
        <v>0</v>
      </c>
      <c r="C67">
        <v>0</v>
      </c>
      <c r="D67">
        <v>0</v>
      </c>
      <c r="E67">
        <v>0</v>
      </c>
    </row>
    <row r="68" spans="1:5">
      <c r="A68" s="1">
        <v>42107</v>
      </c>
      <c r="B68">
        <v>11504439</v>
      </c>
      <c r="C68">
        <v>0</v>
      </c>
      <c r="D68">
        <v>0</v>
      </c>
      <c r="E68">
        <v>4893.6933505062198</v>
      </c>
    </row>
    <row r="69" spans="1:5">
      <c r="A69" s="1">
        <v>42114</v>
      </c>
      <c r="B69">
        <v>5625945</v>
      </c>
      <c r="C69">
        <v>0</v>
      </c>
      <c r="D69">
        <v>0</v>
      </c>
      <c r="E69">
        <v>2761.2185428523699</v>
      </c>
    </row>
    <row r="70" spans="1:5">
      <c r="A70" s="1">
        <v>42121</v>
      </c>
      <c r="B70">
        <v>10241105</v>
      </c>
      <c r="C70">
        <v>0</v>
      </c>
      <c r="D70">
        <v>0</v>
      </c>
      <c r="E70">
        <v>4458.8396108701299</v>
      </c>
    </row>
    <row r="71" spans="1:5">
      <c r="A71" s="1">
        <v>42128</v>
      </c>
      <c r="B71">
        <v>15524325</v>
      </c>
      <c r="C71">
        <v>0</v>
      </c>
      <c r="D71">
        <v>0</v>
      </c>
      <c r="E71">
        <v>6219.4871712757604</v>
      </c>
    </row>
    <row r="72" spans="1:5">
      <c r="A72" s="1">
        <v>42135</v>
      </c>
      <c r="B72">
        <v>19298410</v>
      </c>
      <c r="C72">
        <v>0</v>
      </c>
      <c r="D72">
        <v>0</v>
      </c>
      <c r="E72">
        <v>7402.2136948362604</v>
      </c>
    </row>
    <row r="73" spans="1:5">
      <c r="A73" s="1">
        <v>42142</v>
      </c>
      <c r="B73">
        <v>5432662</v>
      </c>
      <c r="C73">
        <v>0</v>
      </c>
      <c r="D73">
        <v>8750111</v>
      </c>
      <c r="E73">
        <v>5785.66544511953</v>
      </c>
    </row>
    <row r="74" spans="1:5">
      <c r="A74" s="1">
        <v>42149</v>
      </c>
      <c r="B74">
        <v>6503622</v>
      </c>
      <c r="C74">
        <v>0</v>
      </c>
      <c r="D74">
        <v>3055470</v>
      </c>
      <c r="E74">
        <v>4219.6624259133196</v>
      </c>
    </row>
    <row r="75" spans="1:5">
      <c r="A75" s="1">
        <v>42156</v>
      </c>
      <c r="B75">
        <v>0</v>
      </c>
      <c r="C75">
        <v>0</v>
      </c>
      <c r="D75">
        <v>0</v>
      </c>
      <c r="E75">
        <v>0</v>
      </c>
    </row>
    <row r="76" spans="1:5">
      <c r="A76" s="1">
        <v>42163</v>
      </c>
      <c r="B76">
        <v>0</v>
      </c>
      <c r="C76">
        <v>0</v>
      </c>
      <c r="D76">
        <v>0</v>
      </c>
      <c r="E76">
        <v>0</v>
      </c>
    </row>
    <row r="77" spans="1:5">
      <c r="A77" s="1">
        <v>42170</v>
      </c>
      <c r="B77">
        <v>7628776</v>
      </c>
      <c r="C77">
        <v>0</v>
      </c>
      <c r="D77">
        <v>0</v>
      </c>
      <c r="E77">
        <v>3522.9646551863402</v>
      </c>
    </row>
    <row r="78" spans="1:5">
      <c r="A78" s="1">
        <v>42177</v>
      </c>
      <c r="B78">
        <v>0</v>
      </c>
      <c r="C78">
        <v>0</v>
      </c>
      <c r="D78">
        <v>0</v>
      </c>
      <c r="E78">
        <v>0</v>
      </c>
    </row>
    <row r="79" spans="1:5">
      <c r="A79" s="1">
        <v>42184</v>
      </c>
      <c r="B79">
        <v>22813503</v>
      </c>
      <c r="C79">
        <v>0</v>
      </c>
      <c r="D79">
        <v>0</v>
      </c>
      <c r="E79">
        <v>8462.4862565014391</v>
      </c>
    </row>
    <row r="80" spans="1:5">
      <c r="A80" s="1">
        <v>42191</v>
      </c>
      <c r="B80">
        <v>17641889</v>
      </c>
      <c r="C80">
        <v>0</v>
      </c>
      <c r="D80">
        <v>0</v>
      </c>
      <c r="E80">
        <v>6889.3851355163897</v>
      </c>
    </row>
    <row r="81" spans="1:5">
      <c r="A81" s="1">
        <v>42198</v>
      </c>
      <c r="B81">
        <v>6329283</v>
      </c>
      <c r="C81">
        <v>0</v>
      </c>
      <c r="D81">
        <v>0</v>
      </c>
      <c r="E81">
        <v>3034.0868428417298</v>
      </c>
    </row>
    <row r="82" spans="1:5">
      <c r="A82" s="1">
        <v>42205</v>
      </c>
      <c r="B82">
        <v>32047886</v>
      </c>
      <c r="C82">
        <v>0</v>
      </c>
      <c r="D82">
        <v>0</v>
      </c>
      <c r="E82">
        <v>11106.670938106399</v>
      </c>
    </row>
    <row r="83" spans="1:5">
      <c r="A83" s="1">
        <v>42212</v>
      </c>
      <c r="B83">
        <v>37094851</v>
      </c>
      <c r="C83">
        <v>0</v>
      </c>
      <c r="D83">
        <v>0</v>
      </c>
      <c r="E83">
        <v>12485.1941552717</v>
      </c>
    </row>
    <row r="84" spans="1:5">
      <c r="A84" s="1">
        <v>42219</v>
      </c>
      <c r="B84">
        <v>38649340</v>
      </c>
      <c r="C84">
        <v>0</v>
      </c>
      <c r="D84">
        <v>0</v>
      </c>
      <c r="E84">
        <v>12902.030404314801</v>
      </c>
    </row>
    <row r="85" spans="1:5">
      <c r="A85" s="1">
        <v>42226</v>
      </c>
      <c r="B85">
        <v>21177270</v>
      </c>
      <c r="C85">
        <v>0</v>
      </c>
      <c r="D85">
        <v>0</v>
      </c>
      <c r="E85">
        <v>7973.3416660740204</v>
      </c>
    </row>
    <row r="86" spans="1:5">
      <c r="A86" s="1">
        <v>42233</v>
      </c>
      <c r="B86">
        <v>15443832</v>
      </c>
      <c r="C86">
        <v>0</v>
      </c>
      <c r="D86">
        <v>0</v>
      </c>
      <c r="E86">
        <v>6193.67553464912</v>
      </c>
    </row>
    <row r="87" spans="1:5">
      <c r="A87" s="1">
        <v>42240</v>
      </c>
      <c r="B87">
        <v>6505043</v>
      </c>
      <c r="C87">
        <v>0</v>
      </c>
      <c r="D87">
        <v>0</v>
      </c>
      <c r="E87">
        <v>3101.30538265923</v>
      </c>
    </row>
    <row r="88" spans="1:5">
      <c r="A88" s="1">
        <v>42247</v>
      </c>
      <c r="B88">
        <v>23630695</v>
      </c>
      <c r="C88">
        <v>0</v>
      </c>
      <c r="D88">
        <v>0</v>
      </c>
      <c r="E88">
        <v>8704.1344605935592</v>
      </c>
    </row>
    <row r="89" spans="1:5">
      <c r="A89" s="1">
        <v>42254</v>
      </c>
      <c r="B89">
        <v>19776493</v>
      </c>
      <c r="C89">
        <v>0</v>
      </c>
      <c r="D89">
        <v>0</v>
      </c>
      <c r="E89">
        <v>7548.5549860019701</v>
      </c>
    </row>
    <row r="90" spans="1:5">
      <c r="A90" s="1">
        <v>42261</v>
      </c>
      <c r="B90">
        <v>22952496</v>
      </c>
      <c r="C90">
        <v>0</v>
      </c>
      <c r="D90">
        <v>0</v>
      </c>
      <c r="E90">
        <v>8503.7078602617603</v>
      </c>
    </row>
    <row r="91" spans="1:5">
      <c r="A91" s="1">
        <v>42268</v>
      </c>
      <c r="B91">
        <v>33373897</v>
      </c>
      <c r="C91">
        <v>0</v>
      </c>
      <c r="D91">
        <v>0</v>
      </c>
      <c r="E91">
        <v>11472.8133516119</v>
      </c>
    </row>
    <row r="92" spans="1:5">
      <c r="A92" s="1">
        <v>42275</v>
      </c>
      <c r="B92">
        <v>28183653</v>
      </c>
      <c r="C92">
        <v>0</v>
      </c>
      <c r="D92">
        <v>0</v>
      </c>
      <c r="E92">
        <v>10021.719015947399</v>
      </c>
    </row>
    <row r="93" spans="1:5">
      <c r="A93" s="1">
        <v>42282</v>
      </c>
      <c r="B93">
        <v>22245639</v>
      </c>
      <c r="C93">
        <v>0</v>
      </c>
      <c r="D93">
        <v>0</v>
      </c>
      <c r="E93">
        <v>8293.5468773910907</v>
      </c>
    </row>
    <row r="94" spans="1:5">
      <c r="A94" s="1">
        <v>42289</v>
      </c>
      <c r="B94">
        <v>24376836</v>
      </c>
      <c r="C94">
        <v>0</v>
      </c>
      <c r="D94">
        <v>0</v>
      </c>
      <c r="E94">
        <v>8923.3156416826605</v>
      </c>
    </row>
    <row r="95" spans="1:5">
      <c r="A95" s="1">
        <v>42296</v>
      </c>
      <c r="B95">
        <v>24070989</v>
      </c>
      <c r="C95">
        <v>0</v>
      </c>
      <c r="D95">
        <v>0</v>
      </c>
      <c r="E95">
        <v>8833.6370577546404</v>
      </c>
    </row>
    <row r="96" spans="1:5">
      <c r="A96" s="1">
        <v>42303</v>
      </c>
      <c r="B96">
        <v>17147335</v>
      </c>
      <c r="C96">
        <v>0</v>
      </c>
      <c r="D96">
        <v>0</v>
      </c>
      <c r="E96">
        <v>6734.4433752536597</v>
      </c>
    </row>
    <row r="97" spans="1:5">
      <c r="A97" s="1">
        <v>42310</v>
      </c>
      <c r="B97">
        <v>0</v>
      </c>
      <c r="C97">
        <v>34285185</v>
      </c>
      <c r="D97">
        <v>0</v>
      </c>
      <c r="E97">
        <v>11722.7523481221</v>
      </c>
    </row>
    <row r="98" spans="1:5">
      <c r="A98" s="1">
        <v>42317</v>
      </c>
      <c r="B98">
        <v>0</v>
      </c>
      <c r="C98">
        <v>49651995</v>
      </c>
      <c r="D98">
        <v>0</v>
      </c>
      <c r="E98">
        <v>15764.9921417724</v>
      </c>
    </row>
    <row r="99" spans="1:5">
      <c r="A99" s="1">
        <v>42324</v>
      </c>
      <c r="B99">
        <v>0</v>
      </c>
      <c r="C99">
        <v>66310488</v>
      </c>
      <c r="D99">
        <v>0</v>
      </c>
      <c r="E99">
        <v>19870.563082675701</v>
      </c>
    </row>
    <row r="100" spans="1:5">
      <c r="A100" s="1">
        <v>42331</v>
      </c>
      <c r="B100">
        <v>0</v>
      </c>
      <c r="C100">
        <v>6943135</v>
      </c>
      <c r="D100">
        <v>0</v>
      </c>
      <c r="E100">
        <v>3267.2992812380699</v>
      </c>
    </row>
    <row r="101" spans="1:5">
      <c r="A101" s="1">
        <v>42338</v>
      </c>
      <c r="B101">
        <v>0</v>
      </c>
      <c r="C101">
        <v>21576784</v>
      </c>
      <c r="D101">
        <v>0</v>
      </c>
      <c r="E101">
        <v>8093.4515618223204</v>
      </c>
    </row>
    <row r="102" spans="1:5">
      <c r="A102" s="1">
        <v>42345</v>
      </c>
      <c r="B102">
        <v>0</v>
      </c>
      <c r="C102">
        <v>33814516</v>
      </c>
      <c r="D102">
        <v>0</v>
      </c>
      <c r="E102">
        <v>11593.8303033909</v>
      </c>
    </row>
    <row r="103" spans="1:5">
      <c r="A103" s="1">
        <v>42352</v>
      </c>
      <c r="B103">
        <v>0</v>
      </c>
      <c r="C103">
        <v>30636389</v>
      </c>
      <c r="D103">
        <v>0</v>
      </c>
      <c r="E103">
        <v>10713.5757780645</v>
      </c>
    </row>
    <row r="104" spans="1:5">
      <c r="A104" s="1">
        <v>42359</v>
      </c>
      <c r="B104">
        <v>0</v>
      </c>
      <c r="C104">
        <v>32611539</v>
      </c>
      <c r="D104">
        <v>0</v>
      </c>
      <c r="E104">
        <v>11262.6718549168</v>
      </c>
    </row>
    <row r="105" spans="1:5">
      <c r="A105" s="1">
        <v>42366</v>
      </c>
      <c r="B105">
        <v>0</v>
      </c>
      <c r="C105">
        <v>21045398</v>
      </c>
      <c r="D105">
        <v>0</v>
      </c>
      <c r="E105">
        <v>7933.5966491568797</v>
      </c>
    </row>
    <row r="106" spans="1:5">
      <c r="A106" s="1">
        <v>42373</v>
      </c>
      <c r="B106">
        <v>13399469</v>
      </c>
      <c r="C106">
        <v>0</v>
      </c>
      <c r="D106">
        <v>0</v>
      </c>
      <c r="E106">
        <v>5528.5909810203402</v>
      </c>
    </row>
    <row r="107" spans="1:5">
      <c r="A107" s="1">
        <v>42380</v>
      </c>
      <c r="B107">
        <v>16880252</v>
      </c>
      <c r="C107">
        <v>0</v>
      </c>
      <c r="D107">
        <v>0</v>
      </c>
      <c r="E107">
        <v>6650.3962048384801</v>
      </c>
    </row>
    <row r="108" spans="1:5">
      <c r="A108" s="1">
        <v>42387</v>
      </c>
      <c r="B108">
        <v>16459590</v>
      </c>
      <c r="C108">
        <v>0</v>
      </c>
      <c r="D108">
        <v>0</v>
      </c>
      <c r="E108">
        <v>6517.4786710803601</v>
      </c>
    </row>
    <row r="109" spans="1:5">
      <c r="A109" s="1">
        <v>42394</v>
      </c>
      <c r="B109">
        <v>28296837</v>
      </c>
      <c r="C109">
        <v>0</v>
      </c>
      <c r="D109">
        <v>0</v>
      </c>
      <c r="E109">
        <v>10053.903614347</v>
      </c>
    </row>
    <row r="110" spans="1:5">
      <c r="A110" s="1">
        <v>42401</v>
      </c>
      <c r="B110">
        <v>23602033</v>
      </c>
      <c r="C110">
        <v>0</v>
      </c>
      <c r="D110">
        <v>0</v>
      </c>
      <c r="E110">
        <v>8695.6876018542098</v>
      </c>
    </row>
    <row r="111" spans="1:5">
      <c r="A111" s="1">
        <v>42408</v>
      </c>
      <c r="B111">
        <v>21197341</v>
      </c>
      <c r="C111">
        <v>0</v>
      </c>
      <c r="D111">
        <v>0</v>
      </c>
      <c r="E111">
        <v>7979.3867946193604</v>
      </c>
    </row>
    <row r="112" spans="1:5">
      <c r="A112" s="1">
        <v>42415</v>
      </c>
      <c r="B112">
        <v>19961602</v>
      </c>
      <c r="C112">
        <v>0</v>
      </c>
      <c r="D112">
        <v>1890144</v>
      </c>
      <c r="E112">
        <v>8175.8573266122403</v>
      </c>
    </row>
    <row r="113" spans="1:5">
      <c r="A113" s="1">
        <v>42422</v>
      </c>
      <c r="B113">
        <v>27136804</v>
      </c>
      <c r="C113">
        <v>0</v>
      </c>
      <c r="D113">
        <v>6473453</v>
      </c>
      <c r="E113">
        <v>11537.7694346996</v>
      </c>
    </row>
    <row r="114" spans="1:5">
      <c r="A114" s="1">
        <v>42429</v>
      </c>
      <c r="B114">
        <v>35003091</v>
      </c>
      <c r="C114">
        <v>0</v>
      </c>
      <c r="D114">
        <v>3840370</v>
      </c>
      <c r="E114">
        <v>12953.8462470903</v>
      </c>
    </row>
    <row r="115" spans="1:5">
      <c r="A115" s="1">
        <v>42436</v>
      </c>
      <c r="B115">
        <v>34898632</v>
      </c>
      <c r="C115">
        <v>0</v>
      </c>
      <c r="D115">
        <v>0</v>
      </c>
      <c r="E115">
        <v>11890.253503968999</v>
      </c>
    </row>
    <row r="116" spans="1:5">
      <c r="A116" s="1">
        <v>42443</v>
      </c>
      <c r="B116">
        <v>22495489</v>
      </c>
      <c r="C116">
        <v>0</v>
      </c>
      <c r="D116">
        <v>0</v>
      </c>
      <c r="E116">
        <v>8367.9822271905905</v>
      </c>
    </row>
    <row r="117" spans="1:5">
      <c r="A117" s="1">
        <v>42450</v>
      </c>
      <c r="B117">
        <v>24058218</v>
      </c>
      <c r="C117">
        <v>0</v>
      </c>
      <c r="D117">
        <v>0</v>
      </c>
      <c r="E117">
        <v>8829.8871178349691</v>
      </c>
    </row>
    <row r="118" spans="1:5">
      <c r="A118" s="1">
        <v>42457</v>
      </c>
      <c r="B118">
        <v>15271064</v>
      </c>
      <c r="C118">
        <v>0</v>
      </c>
      <c r="D118">
        <v>0</v>
      </c>
      <c r="E118">
        <v>6138.18314625532</v>
      </c>
    </row>
    <row r="119" spans="1:5">
      <c r="A119" s="1">
        <v>42464</v>
      </c>
      <c r="B119">
        <v>20386195</v>
      </c>
      <c r="C119">
        <v>0</v>
      </c>
      <c r="D119">
        <v>5058398</v>
      </c>
      <c r="E119">
        <v>9234.6578782075503</v>
      </c>
    </row>
    <row r="120" spans="1:5">
      <c r="A120" s="1">
        <v>42471</v>
      </c>
      <c r="B120">
        <v>25336560</v>
      </c>
      <c r="C120">
        <v>0</v>
      </c>
      <c r="D120">
        <v>7409408</v>
      </c>
      <c r="E120">
        <v>11299.797804796201</v>
      </c>
    </row>
    <row r="121" spans="1:5">
      <c r="A121" s="1">
        <v>42478</v>
      </c>
      <c r="B121">
        <v>21777086</v>
      </c>
      <c r="C121">
        <v>0</v>
      </c>
      <c r="D121">
        <v>2425748</v>
      </c>
      <c r="E121">
        <v>8872.3240060006392</v>
      </c>
    </row>
    <row r="122" spans="1:5">
      <c r="A122" s="1">
        <v>42485</v>
      </c>
      <c r="B122">
        <v>24650429</v>
      </c>
      <c r="C122">
        <v>0</v>
      </c>
      <c r="D122">
        <v>3353393</v>
      </c>
      <c r="E122">
        <v>9970.5300054058007</v>
      </c>
    </row>
    <row r="123" spans="1:5">
      <c r="A123" s="1">
        <v>42492</v>
      </c>
      <c r="B123">
        <v>29916164</v>
      </c>
      <c r="C123">
        <v>0</v>
      </c>
      <c r="D123">
        <v>3564770</v>
      </c>
      <c r="E123">
        <v>11502.240641344</v>
      </c>
    </row>
    <row r="124" spans="1:5">
      <c r="A124" s="1">
        <v>42499</v>
      </c>
      <c r="B124">
        <v>32242468</v>
      </c>
      <c r="C124">
        <v>0</v>
      </c>
      <c r="D124">
        <v>3647865</v>
      </c>
      <c r="E124">
        <v>12159.7989247883</v>
      </c>
    </row>
    <row r="125" spans="1:5">
      <c r="A125" s="1">
        <v>42506</v>
      </c>
      <c r="B125">
        <v>35824137</v>
      </c>
      <c r="C125">
        <v>0</v>
      </c>
      <c r="D125">
        <v>22700062</v>
      </c>
      <c r="E125">
        <v>17980.956041401299</v>
      </c>
    </row>
    <row r="126" spans="1:5">
      <c r="A126" s="1">
        <v>42513</v>
      </c>
      <c r="B126">
        <v>19175614</v>
      </c>
      <c r="C126">
        <v>0</v>
      </c>
      <c r="D126">
        <v>0</v>
      </c>
      <c r="E126">
        <v>7364.50923971266</v>
      </c>
    </row>
    <row r="127" spans="1:5">
      <c r="A127" s="1">
        <v>42520</v>
      </c>
      <c r="B127">
        <v>13098912</v>
      </c>
      <c r="C127">
        <v>0</v>
      </c>
      <c r="D127">
        <v>0</v>
      </c>
      <c r="E127">
        <v>5429.1589811103804</v>
      </c>
    </row>
    <row r="128" spans="1:5">
      <c r="A128" s="1">
        <v>42527</v>
      </c>
      <c r="B128">
        <v>0</v>
      </c>
      <c r="C128">
        <v>27891353</v>
      </c>
      <c r="D128">
        <v>0</v>
      </c>
      <c r="E128">
        <v>9938.4821333010204</v>
      </c>
    </row>
    <row r="129" spans="1:5">
      <c r="A129" s="1">
        <v>42534</v>
      </c>
      <c r="B129">
        <v>0</v>
      </c>
      <c r="C129">
        <v>27425711</v>
      </c>
      <c r="D129">
        <v>0</v>
      </c>
      <c r="E129">
        <v>9805.5218492935692</v>
      </c>
    </row>
    <row r="130" spans="1:5">
      <c r="A130" s="1">
        <v>42541</v>
      </c>
      <c r="B130">
        <v>0</v>
      </c>
      <c r="C130">
        <v>30123036</v>
      </c>
      <c r="D130">
        <v>0</v>
      </c>
      <c r="E130">
        <v>10569.7177001406</v>
      </c>
    </row>
    <row r="131" spans="1:5">
      <c r="A131" s="1">
        <v>42548</v>
      </c>
      <c r="B131">
        <v>0</v>
      </c>
      <c r="C131">
        <v>32621900</v>
      </c>
      <c r="D131">
        <v>0</v>
      </c>
      <c r="E131">
        <v>11265.534376624701</v>
      </c>
    </row>
    <row r="132" spans="1:5">
      <c r="A132" s="1">
        <v>42555</v>
      </c>
      <c r="B132">
        <v>0</v>
      </c>
      <c r="C132">
        <v>37508892</v>
      </c>
      <c r="D132">
        <v>0</v>
      </c>
      <c r="E132">
        <v>12596.554906568699</v>
      </c>
    </row>
    <row r="133" spans="1:5">
      <c r="A133" s="1">
        <v>42562</v>
      </c>
      <c r="B133">
        <v>0</v>
      </c>
      <c r="C133">
        <v>39184602</v>
      </c>
      <c r="D133">
        <v>0</v>
      </c>
      <c r="E133">
        <v>13044.779655888</v>
      </c>
    </row>
    <row r="134" spans="1:5">
      <c r="A134" s="1">
        <v>42569</v>
      </c>
      <c r="B134">
        <v>35234853</v>
      </c>
      <c r="C134">
        <v>0</v>
      </c>
      <c r="D134">
        <v>59326</v>
      </c>
      <c r="E134">
        <v>11997.944891830301</v>
      </c>
    </row>
    <row r="135" spans="1:5">
      <c r="A135" s="1">
        <v>42576</v>
      </c>
      <c r="B135">
        <v>35647363</v>
      </c>
      <c r="C135">
        <v>0</v>
      </c>
      <c r="D135">
        <v>0</v>
      </c>
      <c r="E135">
        <v>12093.898586887301</v>
      </c>
    </row>
    <row r="136" spans="1:5">
      <c r="A136" s="1">
        <v>42583</v>
      </c>
      <c r="B136">
        <v>38707812</v>
      </c>
      <c r="C136">
        <v>0</v>
      </c>
      <c r="D136">
        <v>0</v>
      </c>
      <c r="E136">
        <v>12917.643475790799</v>
      </c>
    </row>
    <row r="137" spans="1:5">
      <c r="A137" s="1">
        <v>42590</v>
      </c>
      <c r="B137">
        <v>41150707</v>
      </c>
      <c r="C137">
        <v>0</v>
      </c>
      <c r="D137">
        <v>0</v>
      </c>
      <c r="E137">
        <v>13565.825813317901</v>
      </c>
    </row>
    <row r="138" spans="1:5">
      <c r="A138" s="1">
        <v>42597</v>
      </c>
      <c r="B138">
        <v>38895030</v>
      </c>
      <c r="C138">
        <v>0</v>
      </c>
      <c r="D138">
        <v>0</v>
      </c>
      <c r="E138">
        <v>12967.6023463692</v>
      </c>
    </row>
    <row r="139" spans="1:5">
      <c r="A139" s="1">
        <v>42604</v>
      </c>
      <c r="B139">
        <v>19441394</v>
      </c>
      <c r="C139">
        <v>0</v>
      </c>
      <c r="D139">
        <v>0</v>
      </c>
      <c r="E139">
        <v>7446.0563227130397</v>
      </c>
    </row>
    <row r="140" spans="1:5">
      <c r="A140" s="1">
        <v>42611</v>
      </c>
      <c r="B140">
        <v>27162331</v>
      </c>
      <c r="C140">
        <v>0</v>
      </c>
      <c r="D140">
        <v>0</v>
      </c>
      <c r="E140">
        <v>9730.1161664132906</v>
      </c>
    </row>
    <row r="141" spans="1:5">
      <c r="A141" s="1">
        <v>42618</v>
      </c>
      <c r="B141">
        <v>26886758</v>
      </c>
      <c r="C141">
        <v>0</v>
      </c>
      <c r="D141">
        <v>0</v>
      </c>
      <c r="E141">
        <v>9651.0628996043797</v>
      </c>
    </row>
    <row r="142" spans="1:5">
      <c r="A142" s="1">
        <v>42625</v>
      </c>
      <c r="B142">
        <v>26214879</v>
      </c>
      <c r="C142">
        <v>0</v>
      </c>
      <c r="D142">
        <v>0</v>
      </c>
      <c r="E142">
        <v>9457.6378811331397</v>
      </c>
    </row>
    <row r="143" spans="1:5">
      <c r="A143" s="1">
        <v>42632</v>
      </c>
      <c r="B143">
        <v>29697497</v>
      </c>
      <c r="C143">
        <v>0</v>
      </c>
      <c r="D143">
        <v>0</v>
      </c>
      <c r="E143">
        <v>10450.095834575201</v>
      </c>
    </row>
    <row r="144" spans="1:5">
      <c r="A144" s="1">
        <v>42639</v>
      </c>
      <c r="B144">
        <v>34183021</v>
      </c>
      <c r="C144">
        <v>0</v>
      </c>
      <c r="D144">
        <v>0</v>
      </c>
      <c r="E144">
        <v>11694.7986475291</v>
      </c>
    </row>
    <row r="145" spans="1:5">
      <c r="A145" s="1">
        <v>42646</v>
      </c>
      <c r="B145">
        <v>31870539</v>
      </c>
      <c r="C145">
        <v>0</v>
      </c>
      <c r="D145">
        <v>0</v>
      </c>
      <c r="E145">
        <v>11057.473877762401</v>
      </c>
    </row>
    <row r="146" spans="1:5">
      <c r="A146" s="1">
        <v>42653</v>
      </c>
      <c r="B146">
        <v>23804481</v>
      </c>
      <c r="C146">
        <v>0</v>
      </c>
      <c r="D146">
        <v>0</v>
      </c>
      <c r="E146">
        <v>8755.3068035486995</v>
      </c>
    </row>
    <row r="147" spans="1:5">
      <c r="A147" s="1">
        <v>42660</v>
      </c>
      <c r="B147">
        <v>24184896</v>
      </c>
      <c r="C147">
        <v>0</v>
      </c>
      <c r="D147">
        <v>0</v>
      </c>
      <c r="E147">
        <v>8867.06260675263</v>
      </c>
    </row>
    <row r="148" spans="1:5">
      <c r="A148" s="1">
        <v>42667</v>
      </c>
      <c r="B148">
        <v>23638055</v>
      </c>
      <c r="C148">
        <v>0</v>
      </c>
      <c r="D148">
        <v>0</v>
      </c>
      <c r="E148">
        <v>8706.3031808304495</v>
      </c>
    </row>
    <row r="149" spans="1:5">
      <c r="A149" s="1">
        <v>42674</v>
      </c>
      <c r="B149">
        <v>21161348</v>
      </c>
      <c r="C149">
        <v>0</v>
      </c>
      <c r="D149">
        <v>0</v>
      </c>
      <c r="E149">
        <v>7968.5455395119398</v>
      </c>
    </row>
    <row r="150" spans="1:5">
      <c r="A150" s="1">
        <v>42681</v>
      </c>
      <c r="B150">
        <v>0</v>
      </c>
      <c r="C150">
        <v>89430768</v>
      </c>
      <c r="D150">
        <v>0</v>
      </c>
      <c r="E150">
        <v>25242.592930054099</v>
      </c>
    </row>
    <row r="151" spans="1:5">
      <c r="A151" s="1">
        <v>42688</v>
      </c>
      <c r="B151">
        <v>0</v>
      </c>
      <c r="C151">
        <v>122234544</v>
      </c>
      <c r="D151">
        <v>0</v>
      </c>
      <c r="E151">
        <v>32411.532115997801</v>
      </c>
    </row>
    <row r="152" spans="1:5">
      <c r="A152" s="1">
        <v>42695</v>
      </c>
      <c r="B152">
        <v>0</v>
      </c>
      <c r="C152">
        <v>52210320</v>
      </c>
      <c r="D152">
        <v>0</v>
      </c>
      <c r="E152">
        <v>16411.545444697898</v>
      </c>
    </row>
    <row r="153" spans="1:5">
      <c r="A153" s="1">
        <v>42702</v>
      </c>
      <c r="B153">
        <v>0</v>
      </c>
      <c r="C153">
        <v>32212828</v>
      </c>
      <c r="D153">
        <v>0</v>
      </c>
      <c r="E153">
        <v>11152.377936839301</v>
      </c>
    </row>
    <row r="154" spans="1:5">
      <c r="A154" s="1">
        <v>42709</v>
      </c>
      <c r="B154">
        <v>0</v>
      </c>
      <c r="C154">
        <v>41168732</v>
      </c>
      <c r="D154">
        <v>0</v>
      </c>
      <c r="E154">
        <v>13570.579328087701</v>
      </c>
    </row>
    <row r="155" spans="1:5">
      <c r="A155" s="1">
        <v>42716</v>
      </c>
      <c r="B155">
        <v>0</v>
      </c>
      <c r="C155">
        <v>54170820</v>
      </c>
      <c r="D155">
        <v>0</v>
      </c>
      <c r="E155">
        <v>16902.724898204298</v>
      </c>
    </row>
    <row r="156" spans="1:5">
      <c r="A156" s="1">
        <v>42723</v>
      </c>
      <c r="B156">
        <v>0</v>
      </c>
      <c r="C156">
        <v>55518672</v>
      </c>
      <c r="D156">
        <v>0</v>
      </c>
      <c r="E156">
        <v>17238.348288474201</v>
      </c>
    </row>
    <row r="157" spans="1:5">
      <c r="A157" s="1">
        <v>42730</v>
      </c>
      <c r="B157">
        <v>0</v>
      </c>
      <c r="C157">
        <v>41911348</v>
      </c>
      <c r="D157">
        <v>0</v>
      </c>
      <c r="E157">
        <v>13766.0612935305</v>
      </c>
    </row>
    <row r="158" spans="1:5">
      <c r="A158" s="1">
        <v>42737</v>
      </c>
      <c r="B158">
        <v>10912086</v>
      </c>
      <c r="C158">
        <v>0</v>
      </c>
      <c r="D158">
        <v>0</v>
      </c>
      <c r="E158">
        <v>4691.0560236198899</v>
      </c>
    </row>
    <row r="159" spans="1:5">
      <c r="A159" s="1">
        <v>42744</v>
      </c>
      <c r="B159">
        <v>10231860</v>
      </c>
      <c r="C159">
        <v>0</v>
      </c>
      <c r="D159">
        <v>0</v>
      </c>
      <c r="E159">
        <v>4455.61920087421</v>
      </c>
    </row>
    <row r="160" spans="1:5">
      <c r="A160" s="1">
        <v>42751</v>
      </c>
      <c r="B160">
        <v>9519178</v>
      </c>
      <c r="C160">
        <v>0</v>
      </c>
      <c r="D160">
        <v>0</v>
      </c>
      <c r="E160">
        <v>4205.5611665013203</v>
      </c>
    </row>
    <row r="161" spans="1:5">
      <c r="A161" s="1">
        <v>42758</v>
      </c>
      <c r="B161">
        <v>9695603</v>
      </c>
      <c r="C161">
        <v>3705699</v>
      </c>
      <c r="D161">
        <v>0</v>
      </c>
      <c r="E161">
        <v>5529.1960722075901</v>
      </c>
    </row>
    <row r="162" spans="1:5">
      <c r="A162" s="1">
        <v>42765</v>
      </c>
      <c r="B162">
        <v>8906979</v>
      </c>
      <c r="C162">
        <v>7411653</v>
      </c>
      <c r="D162">
        <v>0</v>
      </c>
      <c r="E162">
        <v>6472.7881720492696</v>
      </c>
    </row>
    <row r="163" spans="1:5">
      <c r="A163" s="1">
        <v>42772</v>
      </c>
      <c r="B163">
        <v>8259165</v>
      </c>
      <c r="C163">
        <v>5847489</v>
      </c>
      <c r="D163">
        <v>0</v>
      </c>
      <c r="E163">
        <v>5760.8107321223897</v>
      </c>
    </row>
    <row r="164" spans="1:5">
      <c r="A164" s="1">
        <v>42779</v>
      </c>
      <c r="B164">
        <v>8186571</v>
      </c>
      <c r="C164">
        <v>5828062</v>
      </c>
      <c r="D164">
        <v>0</v>
      </c>
      <c r="E164">
        <v>5730.7277781327803</v>
      </c>
    </row>
    <row r="165" spans="1:5">
      <c r="A165" s="1">
        <v>42786</v>
      </c>
      <c r="B165">
        <v>8525553</v>
      </c>
      <c r="C165">
        <v>0</v>
      </c>
      <c r="D165">
        <v>6608543</v>
      </c>
      <c r="E165">
        <v>6094.1000943783401</v>
      </c>
    </row>
    <row r="166" spans="1:5">
      <c r="A166" s="1">
        <v>42793</v>
      </c>
      <c r="B166">
        <v>7262457</v>
      </c>
      <c r="C166">
        <v>0</v>
      </c>
      <c r="D166">
        <v>6072015</v>
      </c>
      <c r="E166">
        <v>5507.1265263069399</v>
      </c>
    </row>
    <row r="167" spans="1:5">
      <c r="A167" s="1">
        <v>42800</v>
      </c>
      <c r="B167">
        <v>6196936</v>
      </c>
      <c r="C167">
        <v>0</v>
      </c>
      <c r="D167">
        <v>5757594</v>
      </c>
      <c r="E167">
        <v>5046.2690332543498</v>
      </c>
    </row>
    <row r="168" spans="1:5">
      <c r="A168" s="1">
        <v>42807</v>
      </c>
      <c r="B168">
        <v>6492727</v>
      </c>
      <c r="C168">
        <v>0</v>
      </c>
      <c r="D168">
        <v>5272551</v>
      </c>
      <c r="E168">
        <v>4982.25727860392</v>
      </c>
    </row>
    <row r="169" spans="1:5">
      <c r="A169" s="1">
        <v>42814</v>
      </c>
      <c r="B169">
        <v>6648000</v>
      </c>
      <c r="C169">
        <v>0</v>
      </c>
      <c r="D169">
        <v>1582923</v>
      </c>
      <c r="E169">
        <v>3743.7188540288298</v>
      </c>
    </row>
    <row r="170" spans="1:5">
      <c r="A170" s="1">
        <v>42821</v>
      </c>
      <c r="B170">
        <v>15355917</v>
      </c>
      <c r="C170">
        <v>0</v>
      </c>
      <c r="D170">
        <v>3772143</v>
      </c>
      <c r="E170">
        <v>7349.8950168677302</v>
      </c>
    </row>
    <row r="171" spans="1:5">
      <c r="A171" s="1">
        <v>42828</v>
      </c>
      <c r="B171">
        <v>17340552</v>
      </c>
      <c r="C171">
        <v>0</v>
      </c>
      <c r="D171">
        <v>6511203</v>
      </c>
      <c r="E171">
        <v>8769.2139748067893</v>
      </c>
    </row>
    <row r="172" spans="1:5">
      <c r="A172" s="1">
        <v>42835</v>
      </c>
      <c r="B172">
        <v>16111612</v>
      </c>
      <c r="C172">
        <v>0</v>
      </c>
      <c r="D172">
        <v>8627280</v>
      </c>
      <c r="E172">
        <v>9029.1858276047205</v>
      </c>
    </row>
    <row r="173" spans="1:5">
      <c r="A173" s="1">
        <v>42842</v>
      </c>
      <c r="B173">
        <v>16423559</v>
      </c>
      <c r="C173">
        <v>0</v>
      </c>
      <c r="D173">
        <v>11223763</v>
      </c>
      <c r="E173">
        <v>9868.8569085066101</v>
      </c>
    </row>
    <row r="174" spans="1:5">
      <c r="A174" s="1">
        <v>42849</v>
      </c>
      <c r="B174">
        <v>16576185</v>
      </c>
      <c r="C174">
        <v>0</v>
      </c>
      <c r="D174">
        <v>12626776</v>
      </c>
      <c r="E174">
        <v>10310.646712367099</v>
      </c>
    </row>
    <row r="175" spans="1:5">
      <c r="A175" s="1">
        <v>42856</v>
      </c>
      <c r="B175">
        <v>18216251</v>
      </c>
      <c r="C175">
        <v>0</v>
      </c>
      <c r="D175">
        <v>9699592</v>
      </c>
      <c r="E175">
        <v>9945.4627070578699</v>
      </c>
    </row>
    <row r="176" spans="1:5">
      <c r="A176" s="1">
        <v>42863</v>
      </c>
      <c r="B176">
        <v>15061195</v>
      </c>
      <c r="C176">
        <v>0</v>
      </c>
      <c r="D176">
        <v>15705936</v>
      </c>
      <c r="E176">
        <v>10750.1369288448</v>
      </c>
    </row>
    <row r="177" spans="1:5">
      <c r="A177" s="1">
        <v>42870</v>
      </c>
      <c r="B177">
        <v>16293688</v>
      </c>
      <c r="C177">
        <v>0</v>
      </c>
      <c r="D177">
        <v>17956479</v>
      </c>
      <c r="E177">
        <v>11713.1727934835</v>
      </c>
    </row>
    <row r="178" spans="1:5">
      <c r="A178" s="1">
        <v>42877</v>
      </c>
      <c r="B178">
        <v>37833438</v>
      </c>
      <c r="C178">
        <v>0</v>
      </c>
      <c r="D178">
        <v>17794437</v>
      </c>
      <c r="E178">
        <v>17265.468664689601</v>
      </c>
    </row>
    <row r="179" spans="1:5">
      <c r="A179" s="1">
        <v>42884</v>
      </c>
      <c r="B179">
        <v>0</v>
      </c>
      <c r="C179">
        <v>0</v>
      </c>
      <c r="D179">
        <v>19743085</v>
      </c>
      <c r="E179">
        <v>7538.3519133065802</v>
      </c>
    </row>
    <row r="180" spans="1:5">
      <c r="A180" s="1">
        <v>42891</v>
      </c>
      <c r="B180">
        <v>22644614</v>
      </c>
      <c r="C180">
        <v>0</v>
      </c>
      <c r="D180">
        <v>0</v>
      </c>
      <c r="E180">
        <v>8412.3306253290993</v>
      </c>
    </row>
    <row r="181" spans="1:5">
      <c r="A181" s="1">
        <v>42898</v>
      </c>
      <c r="B181">
        <v>0</v>
      </c>
      <c r="C181">
        <v>42158932</v>
      </c>
      <c r="D181">
        <v>0</v>
      </c>
      <c r="E181">
        <v>13831.0794405213</v>
      </c>
    </row>
    <row r="182" spans="1:5">
      <c r="A182" s="1">
        <v>42905</v>
      </c>
      <c r="B182">
        <v>0</v>
      </c>
      <c r="C182">
        <v>15124072</v>
      </c>
      <c r="D182">
        <v>0</v>
      </c>
      <c r="E182">
        <v>6090.8707604986303</v>
      </c>
    </row>
    <row r="183" spans="1:5">
      <c r="A183" s="1">
        <v>42912</v>
      </c>
      <c r="B183">
        <v>0</v>
      </c>
      <c r="C183">
        <v>27288126</v>
      </c>
      <c r="D183">
        <v>0</v>
      </c>
      <c r="E183">
        <v>9766.1494267765902</v>
      </c>
    </row>
    <row r="184" spans="1:5">
      <c r="A184" s="1">
        <v>42919</v>
      </c>
      <c r="B184">
        <v>0</v>
      </c>
      <c r="C184">
        <v>12200450</v>
      </c>
      <c r="D184">
        <v>0</v>
      </c>
      <c r="E184">
        <v>5129.1461617396599</v>
      </c>
    </row>
    <row r="185" spans="1:5">
      <c r="A185" s="1">
        <v>42926</v>
      </c>
      <c r="B185">
        <v>0</v>
      </c>
      <c r="C185">
        <v>12800450</v>
      </c>
      <c r="D185">
        <v>0</v>
      </c>
      <c r="E185">
        <v>5329.9678029897996</v>
      </c>
    </row>
    <row r="186" spans="1:5">
      <c r="A186" s="1">
        <v>42933</v>
      </c>
      <c r="B186">
        <v>6518252</v>
      </c>
      <c r="C186">
        <v>0</v>
      </c>
      <c r="D186">
        <v>0</v>
      </c>
      <c r="E186">
        <v>3106.3423156265799</v>
      </c>
    </row>
    <row r="187" spans="1:5">
      <c r="A187" s="1">
        <v>42940</v>
      </c>
      <c r="B187">
        <v>6638252</v>
      </c>
      <c r="C187">
        <v>0</v>
      </c>
      <c r="D187">
        <v>0</v>
      </c>
      <c r="E187">
        <v>3152.0085255844401</v>
      </c>
    </row>
    <row r="188" spans="1:5">
      <c r="A188" s="1">
        <v>42947</v>
      </c>
      <c r="B188">
        <v>35098328</v>
      </c>
      <c r="C188">
        <v>0</v>
      </c>
      <c r="D188">
        <v>0</v>
      </c>
      <c r="E188">
        <v>11944.6530094463</v>
      </c>
    </row>
    <row r="189" spans="1:5">
      <c r="A189" s="1">
        <v>42954</v>
      </c>
      <c r="B189">
        <v>10101682</v>
      </c>
      <c r="C189">
        <v>0</v>
      </c>
      <c r="D189">
        <v>0</v>
      </c>
      <c r="E189">
        <v>4410.2108132482799</v>
      </c>
    </row>
    <row r="190" spans="1:5">
      <c r="A190" s="1">
        <v>42961</v>
      </c>
      <c r="B190">
        <v>14791982</v>
      </c>
      <c r="C190">
        <v>0</v>
      </c>
      <c r="D190">
        <v>0</v>
      </c>
      <c r="E190">
        <v>5983.6404762289703</v>
      </c>
    </row>
    <row r="191" spans="1:5">
      <c r="A191" s="1">
        <v>42968</v>
      </c>
      <c r="B191">
        <v>0</v>
      </c>
      <c r="C191">
        <v>0</v>
      </c>
      <c r="D191">
        <v>0</v>
      </c>
      <c r="E191">
        <v>0</v>
      </c>
    </row>
    <row r="192" spans="1:5">
      <c r="A192" s="1">
        <v>42975</v>
      </c>
      <c r="B192">
        <v>11266676</v>
      </c>
      <c r="C192">
        <v>0</v>
      </c>
      <c r="D192">
        <v>0</v>
      </c>
      <c r="E192">
        <v>4812.6141071407301</v>
      </c>
    </row>
    <row r="193" spans="1:5">
      <c r="A193" s="1">
        <v>42982</v>
      </c>
      <c r="B193">
        <v>17604380</v>
      </c>
      <c r="C193">
        <v>0</v>
      </c>
      <c r="D193">
        <v>0</v>
      </c>
      <c r="E193">
        <v>6877.6644443535597</v>
      </c>
    </row>
    <row r="194" spans="1:5">
      <c r="A194" s="1">
        <v>42989</v>
      </c>
      <c r="B194">
        <v>20540846</v>
      </c>
      <c r="C194">
        <v>0</v>
      </c>
      <c r="D194">
        <v>0</v>
      </c>
      <c r="E194">
        <v>7781.0652418828904</v>
      </c>
    </row>
    <row r="195" spans="1:5">
      <c r="A195" s="1">
        <v>42996</v>
      </c>
      <c r="B195">
        <v>16270458</v>
      </c>
      <c r="C195">
        <v>0</v>
      </c>
      <c r="D195">
        <v>0</v>
      </c>
      <c r="E195">
        <v>6457.4970735530596</v>
      </c>
    </row>
    <row r="196" spans="1:5">
      <c r="A196" s="1">
        <v>43003</v>
      </c>
      <c r="B196">
        <v>18971402</v>
      </c>
      <c r="C196">
        <v>0</v>
      </c>
      <c r="D196">
        <v>0</v>
      </c>
      <c r="E196">
        <v>7301.6991841978797</v>
      </c>
    </row>
    <row r="197" spans="1:5">
      <c r="A197" s="1">
        <v>43010</v>
      </c>
      <c r="B197">
        <v>0</v>
      </c>
      <c r="C197">
        <v>0</v>
      </c>
      <c r="D197">
        <v>0</v>
      </c>
      <c r="E197">
        <v>0</v>
      </c>
    </row>
    <row r="198" spans="1:5">
      <c r="A198" s="1">
        <v>43017</v>
      </c>
      <c r="B198">
        <v>19855768</v>
      </c>
      <c r="C198">
        <v>0</v>
      </c>
      <c r="D198">
        <v>0</v>
      </c>
      <c r="E198">
        <v>7572.7522260095802</v>
      </c>
    </row>
    <row r="199" spans="1:5">
      <c r="A199" s="1">
        <v>43024</v>
      </c>
      <c r="B199">
        <v>0</v>
      </c>
      <c r="C199">
        <v>0</v>
      </c>
      <c r="D199">
        <v>0</v>
      </c>
      <c r="E199">
        <v>0</v>
      </c>
    </row>
    <row r="200" spans="1:5">
      <c r="A200" s="1">
        <v>43031</v>
      </c>
      <c r="B200">
        <v>20737436</v>
      </c>
      <c r="C200">
        <v>0</v>
      </c>
      <c r="D200">
        <v>0</v>
      </c>
      <c r="E200">
        <v>7840.5845501431204</v>
      </c>
    </row>
    <row r="201" spans="1:5">
      <c r="A201" s="1">
        <v>43038</v>
      </c>
      <c r="B201">
        <v>14258218</v>
      </c>
      <c r="C201">
        <v>0</v>
      </c>
      <c r="D201">
        <v>0</v>
      </c>
      <c r="E201">
        <v>5810.2737683776404</v>
      </c>
    </row>
    <row r="202" spans="1:5">
      <c r="A202" s="1">
        <v>43045</v>
      </c>
      <c r="B202">
        <v>0</v>
      </c>
      <c r="C202">
        <v>39157488</v>
      </c>
      <c r="D202">
        <v>0</v>
      </c>
      <c r="E202">
        <v>13037.5580240858</v>
      </c>
    </row>
    <row r="203" spans="1:5">
      <c r="A203" s="1">
        <v>43052</v>
      </c>
      <c r="B203">
        <v>0</v>
      </c>
      <c r="C203">
        <v>32429357</v>
      </c>
      <c r="D203">
        <v>0</v>
      </c>
      <c r="E203">
        <v>11212.3091404114</v>
      </c>
    </row>
    <row r="204" spans="1:5">
      <c r="A204" s="1">
        <v>43059</v>
      </c>
      <c r="B204">
        <v>0</v>
      </c>
      <c r="C204">
        <v>20422829</v>
      </c>
      <c r="D204">
        <v>0</v>
      </c>
      <c r="E204">
        <v>7745.2798283538004</v>
      </c>
    </row>
    <row r="205" spans="1:5">
      <c r="A205" s="1">
        <v>43066</v>
      </c>
      <c r="B205">
        <v>0</v>
      </c>
      <c r="C205">
        <v>6884386</v>
      </c>
      <c r="D205">
        <v>0</v>
      </c>
      <c r="E205">
        <v>3245.16322322833</v>
      </c>
    </row>
    <row r="206" spans="1:5">
      <c r="A206" s="1">
        <v>43073</v>
      </c>
      <c r="B206">
        <v>0</v>
      </c>
      <c r="C206">
        <v>14128685</v>
      </c>
      <c r="D206">
        <v>0</v>
      </c>
      <c r="E206">
        <v>5768.0070790377804</v>
      </c>
    </row>
    <row r="207" spans="1:5">
      <c r="A207" s="1">
        <v>43080</v>
      </c>
      <c r="B207">
        <v>0</v>
      </c>
      <c r="C207">
        <v>60130790</v>
      </c>
      <c r="D207">
        <v>0</v>
      </c>
      <c r="E207">
        <v>18374.770593285499</v>
      </c>
    </row>
    <row r="208" spans="1:5">
      <c r="A208" s="1">
        <v>43087</v>
      </c>
      <c r="B208">
        <v>0</v>
      </c>
      <c r="C208">
        <v>84172550</v>
      </c>
      <c r="D208">
        <v>0</v>
      </c>
      <c r="E208">
        <v>24048.1008552604</v>
      </c>
    </row>
    <row r="209" spans="1:5">
      <c r="A209" s="1">
        <v>43094</v>
      </c>
      <c r="B209">
        <v>0</v>
      </c>
      <c r="C209">
        <v>32429357</v>
      </c>
      <c r="D209">
        <v>0</v>
      </c>
      <c r="E209">
        <v>11212.3091404114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for Side Model</vt:lpstr>
      <vt:lpstr>Side Results1</vt:lpstr>
      <vt:lpstr>Side Model</vt:lpstr>
      <vt:lpstr>Side Model1</vt:lpstr>
      <vt:lpstr>Side Results2</vt:lpstr>
      <vt:lpstr>Side Model2</vt:lpstr>
      <vt:lpstr>Side Results3 </vt:lpstr>
      <vt:lpstr>Side Model3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2020-08-30T22:56:58Z</dcterms:created>
  <dcterms:modified xsi:type="dcterms:W3CDTF">2020-09-21T10:41:00Z</dcterms:modified>
</cp:coreProperties>
</file>