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esearch\Monica's thesis\"/>
    </mc:Choice>
  </mc:AlternateContent>
  <bookViews>
    <workbookView xWindow="0" yWindow="0" windowWidth="19200" windowHeight="6648"/>
  </bookViews>
  <sheets>
    <sheet name="Reduced mode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1" l="1"/>
  <c r="E125" i="1"/>
  <c r="E115" i="1"/>
  <c r="E103" i="1"/>
  <c r="E94" i="1"/>
  <c r="E82" i="1"/>
  <c r="E76" i="1"/>
  <c r="E69" i="1"/>
  <c r="E61" i="1"/>
  <c r="E54" i="1"/>
  <c r="E46" i="1"/>
  <c r="E29" i="1"/>
  <c r="E20" i="1"/>
  <c r="E12" i="1"/>
</calcChain>
</file>

<file path=xl/sharedStrings.xml><?xml version="1.0" encoding="utf-8"?>
<sst xmlns="http://schemas.openxmlformats.org/spreadsheetml/2006/main" count="226" uniqueCount="51">
  <si>
    <t>Endodermal Characteristics</t>
  </si>
  <si>
    <t>Mean Endodermal Diameter</t>
  </si>
  <si>
    <t>Df</t>
  </si>
  <si>
    <t>SS</t>
  </si>
  <si>
    <t>MS</t>
  </si>
  <si>
    <t>Rsq</t>
  </si>
  <si>
    <t>F</t>
  </si>
  <si>
    <t>Z</t>
  </si>
  <si>
    <t>Pr(&gt;F)</t>
  </si>
  <si>
    <t>CoV Endodermal Diameter</t>
  </si>
  <si>
    <t>CoV Endodermal Thickening</t>
  </si>
  <si>
    <t>Mean Endodermal Thickening</t>
  </si>
  <si>
    <t>Metaxylem to Stele Ratio</t>
  </si>
  <si>
    <t>Number of Metaxylem Vessels</t>
  </si>
  <si>
    <t>Residuals</t>
  </si>
  <si>
    <t>Total</t>
  </si>
  <si>
    <t>Mean Metaxylem Area</t>
  </si>
  <si>
    <t>Subfamily</t>
  </si>
  <si>
    <t>Mean Moisture Index Wettest Quarter</t>
  </si>
  <si>
    <t>Number of Endodermal Layers</t>
  </si>
  <si>
    <t>Total Metaxylem Area</t>
  </si>
  <si>
    <t>CoV Metaxylem Area</t>
  </si>
  <si>
    <t>Annual Mean Radiation</t>
  </si>
  <si>
    <t>Stele Characteristics</t>
  </si>
  <si>
    <t>Stele Area</t>
  </si>
  <si>
    <t>Stele Diameter</t>
  </si>
  <si>
    <t>Stele Diameter:Subfamily</t>
  </si>
  <si>
    <t>Stele Area:Subfamily</t>
  </si>
  <si>
    <t>Mean Metaxylem Diameter</t>
  </si>
  <si>
    <t>Subfamily:Mean Metaxylem Diameter</t>
  </si>
  <si>
    <t>Max Temp Warmest Week</t>
  </si>
  <si>
    <t>CoV Metaxylem Diameter</t>
  </si>
  <si>
    <t>Mean Metaxylem Diameter:Metaxylem to Stele Ratio</t>
  </si>
  <si>
    <t>Subfamily:Stele Diameter</t>
  </si>
  <si>
    <t>Mean Metaxylem Area:Number of Metaxylem Vessels</t>
  </si>
  <si>
    <t>Subfamily:Mean Endodermal Diameter</t>
  </si>
  <si>
    <t>Mean Metaxylem Diameter:Subfamily</t>
  </si>
  <si>
    <t>Total Metaxylem Area:Stele Diameter</t>
  </si>
  <si>
    <t>Mean Moisture Index Coldest Quarter</t>
  </si>
  <si>
    <t>Subfamily:Mean Moisture Index Wettest Quarter</t>
  </si>
  <si>
    <t>Precip Wettest Quarter</t>
  </si>
  <si>
    <t>Number of Metaxylem Vessels:Precip Wettest Quarter</t>
  </si>
  <si>
    <t>Precip Driest Week</t>
  </si>
  <si>
    <t>Precip Driest Week:Precip Wettest Quarter</t>
  </si>
  <si>
    <t>Precip Wettest Week</t>
  </si>
  <si>
    <t>Photo Type</t>
  </si>
  <si>
    <t>Annual Mean Radiation:Photo Type</t>
  </si>
  <si>
    <t>Mean Annual Temp</t>
  </si>
  <si>
    <t>Mean Annual Temp:Subfamily</t>
  </si>
  <si>
    <t>Median Number of Cells per Phloem Cluster</t>
  </si>
  <si>
    <t>Precip Dry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</si>
</sst>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5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6" fillId="0" borderId="5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3" fillId="0" borderId="9" xfId="0" applyFont="1" applyFill="1" applyBorder="1" applyAlignment="1">
      <alignment vertical="center"/>
    </xf>
    <xf numFmtId="0" fontId="4" fillId="0" borderId="10" xfId="0" applyFont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4" fillId="0" borderId="11" xfId="0" applyNumberFormat="1" applyFont="1" applyBorder="1" applyAlignment="1">
      <alignment horizontal="left"/>
    </xf>
    <xf numFmtId="11" fontId="4" fillId="0" borderId="10" xfId="0" applyNumberFormat="1" applyFont="1" applyBorder="1" applyAlignment="1">
      <alignment horizontal="left"/>
    </xf>
    <xf numFmtId="0" fontId="4" fillId="0" borderId="0" xfId="0" applyFont="1"/>
    <xf numFmtId="0" fontId="5" fillId="0" borderId="6" xfId="0" applyFont="1" applyFill="1" applyBorder="1" applyAlignment="1">
      <alignment vertical="center"/>
    </xf>
    <xf numFmtId="0" fontId="6" fillId="0" borderId="7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0" fontId="4" fillId="0" borderId="10" xfId="0" applyFont="1" applyBorder="1"/>
    <xf numFmtId="0" fontId="4" fillId="0" borderId="5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A13" zoomScale="75" zoomScaleNormal="75" workbookViewId="0">
      <selection activeCell="K24" sqref="K24"/>
    </sheetView>
  </sheetViews>
  <sheetFormatPr defaultRowHeight="11.4" x14ac:dyDescent="0.4"/>
  <cols>
    <col min="1" max="1" width="35.3125" style="3" bestFit="1" customWidth="1"/>
    <col min="2" max="2" width="2.578125" style="20" customWidth="1"/>
    <col min="3" max="3" width="7.68359375" style="20" bestFit="1" customWidth="1"/>
    <col min="4" max="4" width="8.47265625" style="20" bestFit="1" customWidth="1"/>
    <col min="5" max="5" width="4.578125" style="21" customWidth="1"/>
    <col min="6" max="6" width="6.5234375" style="21" bestFit="1" customWidth="1"/>
    <col min="7" max="7" width="4.62890625" style="21" bestFit="1" customWidth="1"/>
    <col min="8" max="8" width="4.7890625" style="21" bestFit="1" customWidth="1"/>
    <col min="9" max="9" width="14.20703125" style="1" bestFit="1" customWidth="1"/>
    <col min="10" max="16384" width="8.83984375" style="1"/>
  </cols>
  <sheetData>
    <row r="1" spans="1:8" s="2" customFormat="1" ht="12" customHeight="1" x14ac:dyDescent="0.4">
      <c r="A1" s="22" t="s">
        <v>0</v>
      </c>
      <c r="B1" s="23"/>
      <c r="C1" s="23"/>
      <c r="D1" s="23"/>
      <c r="E1" s="24"/>
      <c r="F1" s="24"/>
      <c r="G1" s="24"/>
      <c r="H1" s="25"/>
    </row>
    <row r="2" spans="1:8" s="2" customFormat="1" ht="11.7" thickBot="1" x14ac:dyDescent="0.45">
      <c r="A2" s="4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pans="1:8" ht="11.7" thickBot="1" x14ac:dyDescent="0.45">
      <c r="A3" s="26" t="s">
        <v>9</v>
      </c>
      <c r="B3" s="27">
        <v>1</v>
      </c>
      <c r="C3" s="27">
        <v>1.4438</v>
      </c>
      <c r="D3" s="27">
        <v>1.4438</v>
      </c>
      <c r="E3" s="28">
        <v>5.8347999999999997E-2</v>
      </c>
      <c r="F3" s="28">
        <v>6.5572999999999997</v>
      </c>
      <c r="G3" s="28">
        <v>1.3164</v>
      </c>
      <c r="H3" s="29">
        <v>2.3E-2</v>
      </c>
    </row>
    <row r="4" spans="1:8" ht="11.7" thickBot="1" x14ac:dyDescent="0.45">
      <c r="A4" s="26" t="s">
        <v>10</v>
      </c>
      <c r="B4" s="27">
        <v>1</v>
      </c>
      <c r="C4" s="27">
        <v>2.4765999999999999</v>
      </c>
      <c r="D4" s="27">
        <v>2.4765999999999999</v>
      </c>
      <c r="E4" s="28">
        <v>0.10009</v>
      </c>
      <c r="F4" s="28">
        <v>11.248200000000001</v>
      </c>
      <c r="G4" s="28">
        <v>1.3966000000000001</v>
      </c>
      <c r="H4" s="29">
        <v>1.0999999999999999E-2</v>
      </c>
    </row>
    <row r="5" spans="1:8" ht="11.7" thickBot="1" x14ac:dyDescent="0.45">
      <c r="A5" s="26" t="s">
        <v>11</v>
      </c>
      <c r="B5" s="27">
        <v>1</v>
      </c>
      <c r="C5" s="27">
        <v>4.9946000000000002</v>
      </c>
      <c r="D5" s="27">
        <v>4.9946000000000002</v>
      </c>
      <c r="E5" s="28">
        <v>0.201849</v>
      </c>
      <c r="F5" s="28">
        <v>22.684200000000001</v>
      </c>
      <c r="G5" s="28">
        <v>1.8839999999999999</v>
      </c>
      <c r="H5" s="29">
        <v>2E-3</v>
      </c>
    </row>
    <row r="6" spans="1:8" ht="11.7" thickBot="1" x14ac:dyDescent="0.45">
      <c r="A6" s="26" t="s">
        <v>12</v>
      </c>
      <c r="B6" s="27">
        <v>1</v>
      </c>
      <c r="C6" s="27">
        <v>2.8127</v>
      </c>
      <c r="D6" s="27">
        <v>2.8127</v>
      </c>
      <c r="E6" s="28">
        <v>0.113673</v>
      </c>
      <c r="F6" s="28">
        <v>12.774800000000001</v>
      </c>
      <c r="G6" s="28">
        <v>1.5963000000000001</v>
      </c>
      <c r="H6" s="29">
        <v>1E-3</v>
      </c>
    </row>
    <row r="7" spans="1:8" ht="11.7" thickBot="1" x14ac:dyDescent="0.45">
      <c r="A7" s="26" t="s">
        <v>45</v>
      </c>
      <c r="B7" s="27">
        <v>1</v>
      </c>
      <c r="C7" s="27">
        <v>0.96399999999999997</v>
      </c>
      <c r="D7" s="27">
        <v>0.96399999999999997</v>
      </c>
      <c r="E7" s="28">
        <v>3.8956999999999999E-2</v>
      </c>
      <c r="F7" s="28">
        <v>4.3780999999999999</v>
      </c>
      <c r="G7" s="28">
        <v>1.4903</v>
      </c>
      <c r="H7" s="29">
        <v>1.2E-2</v>
      </c>
    </row>
    <row r="8" spans="1:8" ht="11.7" thickBot="1" x14ac:dyDescent="0.45">
      <c r="A8" s="26" t="s">
        <v>13</v>
      </c>
      <c r="B8" s="27">
        <v>1</v>
      </c>
      <c r="C8" s="27">
        <v>0.92830000000000001</v>
      </c>
      <c r="D8" s="27">
        <v>0.92830000000000001</v>
      </c>
      <c r="E8" s="28">
        <v>3.7516000000000001E-2</v>
      </c>
      <c r="F8" s="28">
        <v>4.2161</v>
      </c>
      <c r="G8" s="28">
        <v>1.3024</v>
      </c>
      <c r="H8" s="29">
        <v>0.02</v>
      </c>
    </row>
    <row r="9" spans="1:8" ht="11.7" thickBot="1" x14ac:dyDescent="0.45">
      <c r="A9" s="26" t="s">
        <v>40</v>
      </c>
      <c r="B9" s="27">
        <v>1</v>
      </c>
      <c r="C9" s="27">
        <v>0.45700000000000002</v>
      </c>
      <c r="D9" s="27">
        <v>0.45700000000000002</v>
      </c>
      <c r="E9" s="28">
        <v>1.8468999999999999E-2</v>
      </c>
      <c r="F9" s="28">
        <v>2.0756000000000001</v>
      </c>
      <c r="G9" s="28">
        <v>1.1557999999999999</v>
      </c>
      <c r="H9" s="29">
        <v>5.6000000000000001E-2</v>
      </c>
    </row>
    <row r="10" spans="1:8" ht="11.7" thickBot="1" x14ac:dyDescent="0.45">
      <c r="A10" s="26" t="s">
        <v>41</v>
      </c>
      <c r="B10" s="27">
        <v>1</v>
      </c>
      <c r="C10" s="27">
        <v>0.97919999999999996</v>
      </c>
      <c r="D10" s="27">
        <v>0.97919999999999996</v>
      </c>
      <c r="E10" s="28">
        <v>3.9574999999999999E-2</v>
      </c>
      <c r="F10" s="28">
        <v>4.4474999999999998</v>
      </c>
      <c r="G10" s="28">
        <v>1.3747</v>
      </c>
      <c r="H10" s="29">
        <v>1.0999999999999999E-2</v>
      </c>
    </row>
    <row r="11" spans="1:8" x14ac:dyDescent="0.4">
      <c r="A11" s="5" t="s">
        <v>14</v>
      </c>
      <c r="B11" s="11">
        <v>44</v>
      </c>
      <c r="C11" s="11">
        <v>9.6879000000000008</v>
      </c>
      <c r="D11" s="11">
        <v>0.22020000000000001</v>
      </c>
      <c r="E11" s="12"/>
      <c r="F11" s="12"/>
      <c r="G11" s="12"/>
      <c r="H11" s="13"/>
    </row>
    <row r="12" spans="1:8" x14ac:dyDescent="0.4">
      <c r="A12" s="5" t="s">
        <v>15</v>
      </c>
      <c r="B12" s="11">
        <v>52</v>
      </c>
      <c r="C12" s="11">
        <v>24.7441</v>
      </c>
      <c r="D12" s="11"/>
      <c r="E12" s="12">
        <f>SUM(E3:E10)</f>
        <v>0.60847700000000005</v>
      </c>
      <c r="F12" s="12"/>
      <c r="G12" s="12"/>
      <c r="H12" s="13"/>
    </row>
    <row r="13" spans="1:8" x14ac:dyDescent="0.4">
      <c r="A13" s="5"/>
      <c r="B13" s="11"/>
      <c r="C13" s="11"/>
      <c r="D13" s="11"/>
      <c r="E13" s="12"/>
      <c r="F13" s="12"/>
      <c r="G13" s="12"/>
      <c r="H13" s="13"/>
    </row>
    <row r="14" spans="1:8" s="2" customFormat="1" ht="11.7" thickBot="1" x14ac:dyDescent="0.45">
      <c r="A14" s="4" t="s">
        <v>9</v>
      </c>
      <c r="B14" s="8" t="s">
        <v>2</v>
      </c>
      <c r="C14" s="8" t="s">
        <v>3</v>
      </c>
      <c r="D14" s="8" t="s">
        <v>4</v>
      </c>
      <c r="E14" s="9" t="s">
        <v>5</v>
      </c>
      <c r="F14" s="9" t="s">
        <v>6</v>
      </c>
      <c r="G14" s="9" t="s">
        <v>7</v>
      </c>
      <c r="H14" s="10" t="s">
        <v>8</v>
      </c>
    </row>
    <row r="15" spans="1:8" ht="11.7" thickBot="1" x14ac:dyDescent="0.45">
      <c r="A15" s="26" t="s">
        <v>42</v>
      </c>
      <c r="B15" s="27">
        <v>1</v>
      </c>
      <c r="C15" s="27">
        <v>1.651E-4</v>
      </c>
      <c r="D15" s="27">
        <v>1.6513000000000001E-4</v>
      </c>
      <c r="E15" s="28">
        <v>4.8333000000000001E-2</v>
      </c>
      <c r="F15" s="28">
        <v>3.6326999999999998</v>
      </c>
      <c r="G15" s="28">
        <v>0.95091999999999999</v>
      </c>
      <c r="H15" s="29">
        <v>0.14499999999999999</v>
      </c>
    </row>
    <row r="16" spans="1:8" ht="11.7" thickBot="1" x14ac:dyDescent="0.45">
      <c r="A16" s="26" t="s">
        <v>40</v>
      </c>
      <c r="B16" s="27">
        <v>1</v>
      </c>
      <c r="C16" s="27">
        <v>5.7200000000000001E-5</v>
      </c>
      <c r="D16" s="27">
        <v>5.7210000000000003E-5</v>
      </c>
      <c r="E16" s="28">
        <v>1.6744999999999999E-2</v>
      </c>
      <c r="F16" s="28">
        <v>1.2585999999999999</v>
      </c>
      <c r="G16" s="28">
        <v>0.60618000000000005</v>
      </c>
      <c r="H16" s="29">
        <v>0.307</v>
      </c>
    </row>
    <row r="17" spans="1:8" ht="11.7" thickBot="1" x14ac:dyDescent="0.45">
      <c r="A17" s="26" t="s">
        <v>11</v>
      </c>
      <c r="B17" s="27">
        <v>1</v>
      </c>
      <c r="C17" s="27">
        <v>2.901E-4</v>
      </c>
      <c r="D17" s="27">
        <v>2.9008000000000001E-4</v>
      </c>
      <c r="E17" s="28">
        <v>8.4903999999999993E-2</v>
      </c>
      <c r="F17" s="28">
        <v>6.3815</v>
      </c>
      <c r="G17" s="28">
        <v>1.2739100000000001</v>
      </c>
      <c r="H17" s="29">
        <v>2.5000000000000001E-2</v>
      </c>
    </row>
    <row r="18" spans="1:8" ht="11.7" thickBot="1" x14ac:dyDescent="0.45">
      <c r="A18" s="26" t="s">
        <v>43</v>
      </c>
      <c r="B18" s="27">
        <v>1</v>
      </c>
      <c r="C18" s="27">
        <v>7.2219999999999999E-4</v>
      </c>
      <c r="D18" s="27">
        <v>7.2223000000000003E-4</v>
      </c>
      <c r="E18" s="28">
        <v>0.21138799999999999</v>
      </c>
      <c r="F18" s="28">
        <v>15.8881</v>
      </c>
      <c r="G18" s="28">
        <v>1.7724299999999999</v>
      </c>
      <c r="H18" s="29">
        <v>3.0000000000000001E-3</v>
      </c>
    </row>
    <row r="19" spans="1:8" x14ac:dyDescent="0.4">
      <c r="A19" s="5" t="s">
        <v>14</v>
      </c>
      <c r="B19" s="11">
        <v>48</v>
      </c>
      <c r="C19" s="11">
        <v>2.1819000000000001E-3</v>
      </c>
      <c r="D19" s="11">
        <v>4.5460000000000002E-5</v>
      </c>
      <c r="E19" s="12"/>
      <c r="F19" s="12"/>
      <c r="G19" s="12"/>
      <c r="H19" s="13"/>
    </row>
    <row r="20" spans="1:8" x14ac:dyDescent="0.4">
      <c r="A20" s="5" t="s">
        <v>15</v>
      </c>
      <c r="B20" s="11">
        <v>52</v>
      </c>
      <c r="C20" s="11">
        <v>3.4166000000000001E-3</v>
      </c>
      <c r="D20" s="11"/>
      <c r="E20" s="12">
        <f>SUM(E15:E18)</f>
        <v>0.36136999999999997</v>
      </c>
      <c r="F20" s="12"/>
      <c r="G20" s="12"/>
      <c r="H20" s="13"/>
    </row>
    <row r="21" spans="1:8" x14ac:dyDescent="0.4">
      <c r="A21" s="5"/>
      <c r="B21" s="11"/>
      <c r="C21" s="11"/>
      <c r="D21" s="11"/>
      <c r="E21" s="12"/>
      <c r="F21" s="12"/>
      <c r="G21" s="12"/>
      <c r="H21" s="13"/>
    </row>
    <row r="22" spans="1:8" s="2" customFormat="1" ht="11.7" thickBot="1" x14ac:dyDescent="0.45">
      <c r="A22" s="4" t="s">
        <v>11</v>
      </c>
      <c r="B22" s="8" t="s">
        <v>2</v>
      </c>
      <c r="C22" s="8" t="s">
        <v>3</v>
      </c>
      <c r="D22" s="8" t="s">
        <v>4</v>
      </c>
      <c r="E22" s="9" t="s">
        <v>5</v>
      </c>
      <c r="F22" s="9" t="s">
        <v>6</v>
      </c>
      <c r="G22" s="9" t="s">
        <v>7</v>
      </c>
      <c r="H22" s="10" t="s">
        <v>8</v>
      </c>
    </row>
    <row r="23" spans="1:8" ht="11.7" thickBot="1" x14ac:dyDescent="0.45">
      <c r="A23" s="26" t="s">
        <v>9</v>
      </c>
      <c r="B23" s="27">
        <v>1</v>
      </c>
      <c r="C23" s="27">
        <v>1.0657000000000001</v>
      </c>
      <c r="D23" s="27">
        <v>1.0657099999999999</v>
      </c>
      <c r="E23" s="28">
        <v>6.5318000000000001E-2</v>
      </c>
      <c r="F23" s="28">
        <v>4.0585000000000004</v>
      </c>
      <c r="G23" s="28">
        <v>1.20743</v>
      </c>
      <c r="H23" s="29">
        <v>4.7E-2</v>
      </c>
    </row>
    <row r="24" spans="1:8" ht="11.7" thickBot="1" x14ac:dyDescent="0.45">
      <c r="A24" s="26" t="s">
        <v>16</v>
      </c>
      <c r="B24" s="27">
        <v>1</v>
      </c>
      <c r="C24" s="27">
        <v>2.0236999999999998</v>
      </c>
      <c r="D24" s="27">
        <v>2.0237500000000002</v>
      </c>
      <c r="E24" s="28">
        <v>0.124038</v>
      </c>
      <c r="F24" s="28">
        <v>7.7069000000000001</v>
      </c>
      <c r="G24" s="28">
        <v>1.4837</v>
      </c>
      <c r="H24" s="29">
        <v>1.4999999999999999E-2</v>
      </c>
    </row>
    <row r="25" spans="1:8" ht="11.7" thickBot="1" x14ac:dyDescent="0.45">
      <c r="A25" s="26" t="s">
        <v>47</v>
      </c>
      <c r="B25" s="27">
        <v>1</v>
      </c>
      <c r="C25" s="27">
        <v>0.10299999999999999</v>
      </c>
      <c r="D25" s="27">
        <v>0.10299</v>
      </c>
      <c r="E25" s="28">
        <v>6.3119999999999999E-3</v>
      </c>
      <c r="F25" s="28">
        <v>0.39219999999999999</v>
      </c>
      <c r="G25" s="28">
        <v>0.15698999999999999</v>
      </c>
      <c r="H25" s="29">
        <v>0.53700000000000003</v>
      </c>
    </row>
    <row r="26" spans="1:8" ht="11.7" thickBot="1" x14ac:dyDescent="0.45">
      <c r="A26" s="26" t="s">
        <v>17</v>
      </c>
      <c r="B26" s="27">
        <v>10</v>
      </c>
      <c r="C26" s="27">
        <v>1.1601999999999999</v>
      </c>
      <c r="D26" s="27">
        <v>0.11602</v>
      </c>
      <c r="E26" s="28">
        <v>7.1111999999999995E-2</v>
      </c>
      <c r="F26" s="28">
        <v>0.44180000000000003</v>
      </c>
      <c r="G26" s="28">
        <v>1.4203699999999999</v>
      </c>
      <c r="H26" s="29">
        <v>7.6999999999999999E-2</v>
      </c>
    </row>
    <row r="27" spans="1:8" ht="11.7" thickBot="1" x14ac:dyDescent="0.45">
      <c r="A27" s="26" t="s">
        <v>48</v>
      </c>
      <c r="B27" s="27">
        <v>10</v>
      </c>
      <c r="C27" s="27">
        <v>4.3479000000000001</v>
      </c>
      <c r="D27" s="27">
        <v>0.43479000000000001</v>
      </c>
      <c r="E27" s="28">
        <v>0.266486</v>
      </c>
      <c r="F27" s="28">
        <v>1.6557999999999999</v>
      </c>
      <c r="G27" s="28">
        <v>1.9188099999999999</v>
      </c>
      <c r="H27" s="29">
        <v>1.4E-2</v>
      </c>
    </row>
    <row r="28" spans="1:8" x14ac:dyDescent="0.4">
      <c r="A28" s="5" t="s">
        <v>14</v>
      </c>
      <c r="B28" s="11">
        <v>29</v>
      </c>
      <c r="C28" s="11">
        <v>7.6151</v>
      </c>
      <c r="D28" s="11">
        <v>0.26258999999999999</v>
      </c>
      <c r="E28" s="12"/>
      <c r="F28" s="12"/>
      <c r="G28" s="12"/>
      <c r="H28" s="13"/>
    </row>
    <row r="29" spans="1:8" x14ac:dyDescent="0.4">
      <c r="A29" s="5" t="s">
        <v>15</v>
      </c>
      <c r="B29" s="11">
        <v>52</v>
      </c>
      <c r="C29" s="11">
        <v>16.3156</v>
      </c>
      <c r="D29" s="11"/>
      <c r="E29" s="12">
        <f>SUM(E23:E27)</f>
        <v>0.53326600000000002</v>
      </c>
      <c r="F29" s="12"/>
      <c r="G29" s="12"/>
      <c r="H29" s="13"/>
    </row>
    <row r="30" spans="1:8" x14ac:dyDescent="0.4">
      <c r="A30" s="5"/>
      <c r="B30" s="11"/>
      <c r="C30" s="11"/>
      <c r="D30" s="11"/>
      <c r="E30" s="12"/>
      <c r="F30" s="12"/>
      <c r="G30" s="12"/>
      <c r="H30" s="13"/>
    </row>
    <row r="31" spans="1:8" s="2" customFormat="1" ht="11.7" thickBot="1" x14ac:dyDescent="0.45">
      <c r="A31" s="32" t="s">
        <v>10</v>
      </c>
      <c r="B31" s="33" t="s">
        <v>2</v>
      </c>
      <c r="C31" s="33" t="s">
        <v>3</v>
      </c>
      <c r="D31" s="33" t="s">
        <v>4</v>
      </c>
      <c r="E31" s="34" t="s">
        <v>5</v>
      </c>
      <c r="F31" s="34" t="s">
        <v>6</v>
      </c>
      <c r="G31" s="34" t="s">
        <v>7</v>
      </c>
      <c r="H31" s="35" t="s">
        <v>8</v>
      </c>
    </row>
    <row r="32" spans="1:8" ht="11.7" thickBot="1" x14ac:dyDescent="0.45">
      <c r="A32" s="36" t="s">
        <v>1</v>
      </c>
      <c r="B32" s="36">
        <v>1</v>
      </c>
      <c r="C32" s="36">
        <v>1.0011E-3</v>
      </c>
      <c r="D32" s="36">
        <v>1.0011099999999999E-3</v>
      </c>
      <c r="E32" s="36">
        <v>8.6229E-2</v>
      </c>
      <c r="F32" s="28">
        <v>6.0785</v>
      </c>
      <c r="G32" s="38">
        <v>1.2077</v>
      </c>
      <c r="H32" s="39">
        <v>4.7E-2</v>
      </c>
    </row>
    <row r="33" spans="1:8" ht="11.7" thickBot="1" x14ac:dyDescent="0.45">
      <c r="A33" s="36" t="s">
        <v>21</v>
      </c>
      <c r="B33" s="36">
        <v>1</v>
      </c>
      <c r="C33" s="36">
        <v>9.8219999999999991E-4</v>
      </c>
      <c r="D33" s="36">
        <v>9.8218000000000003E-4</v>
      </c>
      <c r="E33" s="36">
        <v>8.4598000000000007E-2</v>
      </c>
      <c r="F33" s="28">
        <v>5.9634999999999998</v>
      </c>
      <c r="G33" s="38">
        <v>1.2961</v>
      </c>
      <c r="H33" s="39">
        <v>3.1E-2</v>
      </c>
    </row>
    <row r="34" spans="1:8" ht="11.7" thickBot="1" x14ac:dyDescent="0.45">
      <c r="A34" s="36" t="s">
        <v>11</v>
      </c>
      <c r="B34" s="36">
        <v>1</v>
      </c>
      <c r="C34" s="36">
        <v>8.6970000000000005E-4</v>
      </c>
      <c r="D34" s="36">
        <v>8.6969E-4</v>
      </c>
      <c r="E34" s="36">
        <v>7.4909000000000003E-2</v>
      </c>
      <c r="F34" s="28">
        <v>5.2805</v>
      </c>
      <c r="G34" s="38">
        <v>1.18</v>
      </c>
      <c r="H34" s="39">
        <v>4.2000000000000003E-2</v>
      </c>
    </row>
    <row r="35" spans="1:8" ht="11.7" thickBot="1" x14ac:dyDescent="0.45">
      <c r="A35" s="36" t="s">
        <v>50</v>
      </c>
      <c r="B35" s="36">
        <v>1</v>
      </c>
      <c r="C35" s="36">
        <v>8.5150000000000004E-4</v>
      </c>
      <c r="D35" s="36">
        <v>8.5150999999999998E-4</v>
      </c>
      <c r="E35" s="36">
        <v>7.3343000000000005E-2</v>
      </c>
      <c r="F35" s="28">
        <v>5.1700999999999997</v>
      </c>
      <c r="G35" s="38">
        <v>1.1827000000000001</v>
      </c>
      <c r="H35" s="39">
        <v>4.7E-2</v>
      </c>
    </row>
    <row r="36" spans="1:8" x14ac:dyDescent="0.4">
      <c r="A36" s="31" t="s">
        <v>14</v>
      </c>
      <c r="B36" s="31">
        <v>48</v>
      </c>
      <c r="C36" s="31">
        <v>7.9054999999999993E-3</v>
      </c>
      <c r="D36" s="31">
        <v>1.6469999999999999E-4</v>
      </c>
      <c r="E36" s="31"/>
      <c r="F36" s="31"/>
      <c r="G36" s="31"/>
      <c r="H36" s="37"/>
    </row>
    <row r="37" spans="1:8" x14ac:dyDescent="0.4">
      <c r="A37" s="31" t="s">
        <v>15</v>
      </c>
      <c r="B37" s="31">
        <v>52</v>
      </c>
      <c r="C37" s="31">
        <v>1.1610000000000001E-2</v>
      </c>
      <c r="D37" s="31"/>
      <c r="E37" s="31">
        <v>0.319079</v>
      </c>
      <c r="F37" s="31"/>
      <c r="G37" s="31"/>
      <c r="H37" s="37"/>
    </row>
    <row r="38" spans="1:8" x14ac:dyDescent="0.4">
      <c r="A38" s="5"/>
      <c r="B38" s="11"/>
      <c r="C38" s="11"/>
      <c r="D38" s="11"/>
      <c r="E38" s="12"/>
      <c r="F38" s="12"/>
      <c r="G38" s="12"/>
      <c r="H38" s="13"/>
    </row>
    <row r="39" spans="1:8" s="2" customFormat="1" ht="11.7" thickBot="1" x14ac:dyDescent="0.45">
      <c r="A39" s="4" t="s">
        <v>19</v>
      </c>
      <c r="B39" s="8" t="s">
        <v>2</v>
      </c>
      <c r="C39" s="8" t="s">
        <v>3</v>
      </c>
      <c r="D39" s="8" t="s">
        <v>4</v>
      </c>
      <c r="E39" s="9" t="s">
        <v>5</v>
      </c>
      <c r="F39" s="9" t="s">
        <v>6</v>
      </c>
      <c r="G39" s="9" t="s">
        <v>7</v>
      </c>
      <c r="H39" s="10" t="s">
        <v>8</v>
      </c>
    </row>
    <row r="40" spans="1:8" ht="11.7" thickBot="1" x14ac:dyDescent="0.45">
      <c r="A40" s="26" t="s">
        <v>20</v>
      </c>
      <c r="B40" s="27">
        <v>1</v>
      </c>
      <c r="C40" s="27">
        <v>6.7629999999999999</v>
      </c>
      <c r="D40" s="27">
        <v>6.7625999999999999</v>
      </c>
      <c r="E40" s="28">
        <v>0.12476</v>
      </c>
      <c r="F40" s="28">
        <v>10.4954</v>
      </c>
      <c r="G40" s="28">
        <v>1.6668000000000001</v>
      </c>
      <c r="H40" s="29">
        <v>2.5000000000000001E-2</v>
      </c>
    </row>
    <row r="41" spans="1:8" ht="11.7" thickBot="1" x14ac:dyDescent="0.45">
      <c r="A41" s="26" t="s">
        <v>21</v>
      </c>
      <c r="B41" s="27">
        <v>1</v>
      </c>
      <c r="C41" s="27">
        <v>3.7349999999999999</v>
      </c>
      <c r="D41" s="27">
        <v>3.7349000000000001</v>
      </c>
      <c r="E41" s="28">
        <v>6.8904000000000007E-2</v>
      </c>
      <c r="F41" s="28">
        <v>5.7965</v>
      </c>
      <c r="G41" s="28">
        <v>1.2855000000000001</v>
      </c>
      <c r="H41" s="29">
        <v>0.03</v>
      </c>
    </row>
    <row r="42" spans="1:8" ht="11.7" thickBot="1" x14ac:dyDescent="0.45">
      <c r="A42" s="26" t="s">
        <v>22</v>
      </c>
      <c r="B42" s="27">
        <v>1</v>
      </c>
      <c r="C42" s="27">
        <v>5.7309999999999999</v>
      </c>
      <c r="D42" s="27">
        <v>5.7305999999999999</v>
      </c>
      <c r="E42" s="28">
        <v>0.105722</v>
      </c>
      <c r="F42" s="28">
        <v>8.8938000000000006</v>
      </c>
      <c r="G42" s="28">
        <v>1.3767</v>
      </c>
      <c r="H42" s="29">
        <v>0.01</v>
      </c>
    </row>
    <row r="43" spans="1:8" ht="11.7" thickBot="1" x14ac:dyDescent="0.45">
      <c r="A43" s="26" t="s">
        <v>45</v>
      </c>
      <c r="B43" s="27">
        <v>1</v>
      </c>
      <c r="C43" s="27">
        <v>3.702</v>
      </c>
      <c r="D43" s="27">
        <v>3.7018</v>
      </c>
      <c r="E43" s="28">
        <v>6.8293999999999994E-2</v>
      </c>
      <c r="F43" s="28">
        <v>5.7451999999999996</v>
      </c>
      <c r="G43" s="28">
        <v>1.3408</v>
      </c>
      <c r="H43" s="29">
        <v>1.9E-2</v>
      </c>
    </row>
    <row r="44" spans="1:8" ht="11.7" thickBot="1" x14ac:dyDescent="0.45">
      <c r="A44" s="26" t="s">
        <v>46</v>
      </c>
      <c r="B44" s="27">
        <v>1</v>
      </c>
      <c r="C44" s="27">
        <v>3.9910000000000001</v>
      </c>
      <c r="D44" s="27">
        <v>3.9906999999999999</v>
      </c>
      <c r="E44" s="28">
        <v>7.3622999999999994E-2</v>
      </c>
      <c r="F44" s="28">
        <v>6.1935000000000002</v>
      </c>
      <c r="G44" s="28">
        <v>1.4026000000000001</v>
      </c>
      <c r="H44" s="29">
        <v>2.5999999999999999E-2</v>
      </c>
    </row>
    <row r="45" spans="1:8" x14ac:dyDescent="0.4">
      <c r="A45" s="5" t="s">
        <v>14</v>
      </c>
      <c r="B45" s="11">
        <v>47</v>
      </c>
      <c r="C45" s="11">
        <v>30.283999999999999</v>
      </c>
      <c r="D45" s="11">
        <v>0.64429999999999998</v>
      </c>
      <c r="E45" s="12"/>
      <c r="F45" s="12"/>
      <c r="G45" s="12"/>
      <c r="H45" s="13"/>
    </row>
    <row r="46" spans="1:8" ht="11.7" thickBot="1" x14ac:dyDescent="0.45">
      <c r="A46" s="6" t="s">
        <v>15</v>
      </c>
      <c r="B46" s="14">
        <v>52</v>
      </c>
      <c r="C46" s="14">
        <v>54.204000000000001</v>
      </c>
      <c r="D46" s="14"/>
      <c r="E46" s="15">
        <f>SUM(E40:E44)</f>
        <v>0.441303</v>
      </c>
      <c r="F46" s="15"/>
      <c r="G46" s="15"/>
      <c r="H46" s="16"/>
    </row>
    <row r="47" spans="1:8" ht="11.7" thickBot="1" x14ac:dyDescent="0.45">
      <c r="A47" s="7"/>
      <c r="B47" s="17"/>
      <c r="C47" s="17"/>
      <c r="D47" s="17"/>
      <c r="E47" s="18"/>
      <c r="F47" s="18"/>
      <c r="G47" s="18"/>
      <c r="H47" s="18"/>
    </row>
    <row r="48" spans="1:8" s="2" customFormat="1" ht="12" customHeight="1" x14ac:dyDescent="0.4">
      <c r="A48" s="22" t="s">
        <v>23</v>
      </c>
      <c r="B48" s="23"/>
      <c r="C48" s="23"/>
      <c r="D48" s="23"/>
      <c r="E48" s="24"/>
      <c r="F48" s="24"/>
      <c r="G48" s="24"/>
      <c r="H48" s="25"/>
    </row>
    <row r="49" spans="1:8" s="2" customFormat="1" ht="11.7" thickBot="1" x14ac:dyDescent="0.45">
      <c r="A49" s="4" t="s">
        <v>24</v>
      </c>
      <c r="B49" s="8" t="s">
        <v>2</v>
      </c>
      <c r="C49" s="8" t="s">
        <v>3</v>
      </c>
      <c r="D49" s="8" t="s">
        <v>4</v>
      </c>
      <c r="E49" s="9" t="s">
        <v>5</v>
      </c>
      <c r="F49" s="9" t="s">
        <v>6</v>
      </c>
      <c r="G49" s="9" t="s">
        <v>7</v>
      </c>
      <c r="H49" s="10" t="s">
        <v>8</v>
      </c>
    </row>
    <row r="50" spans="1:8" ht="11.7" thickBot="1" x14ac:dyDescent="0.45">
      <c r="A50" s="26" t="s">
        <v>25</v>
      </c>
      <c r="B50" s="27">
        <v>1</v>
      </c>
      <c r="C50" s="30">
        <v>59225000000</v>
      </c>
      <c r="D50" s="30">
        <v>59225000000</v>
      </c>
      <c r="E50" s="28">
        <v>0.92259999999999998</v>
      </c>
      <c r="F50" s="28">
        <v>966.39520000000005</v>
      </c>
      <c r="G50" s="28">
        <v>3.4085000000000001</v>
      </c>
      <c r="H50" s="29">
        <v>1E-3</v>
      </c>
    </row>
    <row r="51" spans="1:8" ht="11.7" thickBot="1" x14ac:dyDescent="0.45">
      <c r="A51" s="26" t="s">
        <v>17</v>
      </c>
      <c r="B51" s="27">
        <v>10</v>
      </c>
      <c r="C51" s="30">
        <v>228770000</v>
      </c>
      <c r="D51" s="30">
        <v>22877000</v>
      </c>
      <c r="E51" s="28">
        <v>3.5599999999999998E-3</v>
      </c>
      <c r="F51" s="28">
        <v>0.37330000000000002</v>
      </c>
      <c r="G51" s="28">
        <v>3.8382000000000001</v>
      </c>
      <c r="H51" s="29">
        <v>2E-3</v>
      </c>
    </row>
    <row r="52" spans="1:8" ht="11.7" thickBot="1" x14ac:dyDescent="0.45">
      <c r="A52" s="26" t="s">
        <v>26</v>
      </c>
      <c r="B52" s="27">
        <v>10</v>
      </c>
      <c r="C52" s="30">
        <v>2840300000</v>
      </c>
      <c r="D52" s="30">
        <v>284030000</v>
      </c>
      <c r="E52" s="28">
        <v>4.4240000000000002E-2</v>
      </c>
      <c r="F52" s="28">
        <v>4.6345000000000001</v>
      </c>
      <c r="G52" s="28">
        <v>5.2625999999999999</v>
      </c>
      <c r="H52" s="29">
        <v>1E-3</v>
      </c>
    </row>
    <row r="53" spans="1:8" x14ac:dyDescent="0.4">
      <c r="A53" s="5" t="s">
        <v>14</v>
      </c>
      <c r="B53" s="11">
        <v>31</v>
      </c>
      <c r="C53" s="19">
        <v>1899800000</v>
      </c>
      <c r="D53" s="19">
        <v>61285000</v>
      </c>
      <c r="E53" s="12"/>
      <c r="F53" s="12"/>
      <c r="G53" s="12"/>
      <c r="H53" s="13"/>
    </row>
    <row r="54" spans="1:8" x14ac:dyDescent="0.4">
      <c r="A54" s="5" t="s">
        <v>15</v>
      </c>
      <c r="B54" s="11">
        <v>52</v>
      </c>
      <c r="C54" s="19">
        <v>64194000000</v>
      </c>
      <c r="D54" s="11"/>
      <c r="E54" s="12">
        <f>SUM(E50:E52)</f>
        <v>0.97039999999999993</v>
      </c>
      <c r="F54" s="12"/>
      <c r="G54" s="12"/>
      <c r="H54" s="13"/>
    </row>
    <row r="55" spans="1:8" x14ac:dyDescent="0.4">
      <c r="A55" s="5"/>
      <c r="B55" s="11"/>
      <c r="C55" s="19"/>
      <c r="D55" s="11"/>
      <c r="E55" s="12"/>
      <c r="F55" s="12"/>
      <c r="G55" s="12"/>
      <c r="H55" s="13"/>
    </row>
    <row r="56" spans="1:8" s="2" customFormat="1" ht="11.7" thickBot="1" x14ac:dyDescent="0.45">
      <c r="A56" s="4" t="s">
        <v>25</v>
      </c>
      <c r="B56" s="8" t="s">
        <v>2</v>
      </c>
      <c r="C56" s="8" t="s">
        <v>3</v>
      </c>
      <c r="D56" s="8" t="s">
        <v>4</v>
      </c>
      <c r="E56" s="9" t="s">
        <v>5</v>
      </c>
      <c r="F56" s="9" t="s">
        <v>6</v>
      </c>
      <c r="G56" s="9" t="s">
        <v>7</v>
      </c>
      <c r="H56" s="10" t="s">
        <v>8</v>
      </c>
    </row>
    <row r="57" spans="1:8" ht="11.7" thickBot="1" x14ac:dyDescent="0.45">
      <c r="A57" s="26" t="s">
        <v>24</v>
      </c>
      <c r="B57" s="27">
        <v>1</v>
      </c>
      <c r="C57" s="27">
        <v>57990</v>
      </c>
      <c r="D57" s="27">
        <v>57990</v>
      </c>
      <c r="E57" s="28">
        <v>0.92259999999999998</v>
      </c>
      <c r="F57" s="28">
        <v>897.7183</v>
      </c>
      <c r="G57" s="28">
        <v>3.5154000000000001</v>
      </c>
      <c r="H57" s="29">
        <v>1E-3</v>
      </c>
    </row>
    <row r="58" spans="1:8" ht="11.7" thickBot="1" x14ac:dyDescent="0.45">
      <c r="A58" s="26" t="s">
        <v>17</v>
      </c>
      <c r="B58" s="27">
        <v>10</v>
      </c>
      <c r="C58" s="27">
        <v>338</v>
      </c>
      <c r="D58" s="27">
        <v>34</v>
      </c>
      <c r="E58" s="28">
        <v>5.3699999999999998E-3</v>
      </c>
      <c r="F58" s="28">
        <v>0.52300000000000002</v>
      </c>
      <c r="G58" s="28">
        <v>5.7713000000000001</v>
      </c>
      <c r="H58" s="29">
        <v>1E-3</v>
      </c>
    </row>
    <row r="59" spans="1:8" ht="11.7" thickBot="1" x14ac:dyDescent="0.45">
      <c r="A59" s="26" t="s">
        <v>27</v>
      </c>
      <c r="B59" s="27">
        <v>10</v>
      </c>
      <c r="C59" s="27">
        <v>2525</v>
      </c>
      <c r="D59" s="27">
        <v>252</v>
      </c>
      <c r="E59" s="28">
        <v>4.0169999999999997E-2</v>
      </c>
      <c r="F59" s="28">
        <v>3.9085999999999999</v>
      </c>
      <c r="G59" s="28">
        <v>6.7355999999999998</v>
      </c>
      <c r="H59" s="29">
        <v>1E-3</v>
      </c>
    </row>
    <row r="60" spans="1:8" x14ac:dyDescent="0.4">
      <c r="A60" s="5" t="s">
        <v>14</v>
      </c>
      <c r="B60" s="11">
        <v>31</v>
      </c>
      <c r="C60" s="11">
        <v>2003</v>
      </c>
      <c r="D60" s="11">
        <v>65</v>
      </c>
      <c r="E60" s="12"/>
      <c r="F60" s="12"/>
      <c r="G60" s="12"/>
      <c r="H60" s="13"/>
    </row>
    <row r="61" spans="1:8" x14ac:dyDescent="0.4">
      <c r="A61" s="5" t="s">
        <v>15</v>
      </c>
      <c r="B61" s="11">
        <v>52</v>
      </c>
      <c r="C61" s="11">
        <v>62855</v>
      </c>
      <c r="D61" s="11"/>
      <c r="E61" s="12">
        <f>SUM(E57:E59)</f>
        <v>0.96814</v>
      </c>
      <c r="F61" s="12"/>
      <c r="G61" s="12"/>
      <c r="H61" s="13"/>
    </row>
    <row r="62" spans="1:8" x14ac:dyDescent="0.4">
      <c r="A62" s="5"/>
      <c r="B62" s="11"/>
      <c r="C62" s="11"/>
      <c r="D62" s="11"/>
      <c r="E62" s="12"/>
      <c r="F62" s="12"/>
      <c r="G62" s="12"/>
      <c r="H62" s="13"/>
    </row>
    <row r="63" spans="1:8" s="2" customFormat="1" ht="11.7" thickBot="1" x14ac:dyDescent="0.45">
      <c r="A63" s="4" t="s">
        <v>16</v>
      </c>
      <c r="B63" s="8" t="s">
        <v>2</v>
      </c>
      <c r="C63" s="8" t="s">
        <v>3</v>
      </c>
      <c r="D63" s="8" t="s">
        <v>4</v>
      </c>
      <c r="E63" s="9" t="s">
        <v>5</v>
      </c>
      <c r="F63" s="9" t="s">
        <v>6</v>
      </c>
      <c r="G63" s="9" t="s">
        <v>7</v>
      </c>
      <c r="H63" s="10" t="s">
        <v>8</v>
      </c>
    </row>
    <row r="64" spans="1:8" ht="11.7" thickBot="1" x14ac:dyDescent="0.45">
      <c r="A64" s="26" t="s">
        <v>11</v>
      </c>
      <c r="B64" s="27">
        <v>1</v>
      </c>
      <c r="C64" s="27">
        <v>288994</v>
      </c>
      <c r="D64" s="27">
        <v>288994</v>
      </c>
      <c r="E64" s="28">
        <v>0.15423000000000001</v>
      </c>
      <c r="F64" s="28">
        <v>267.39280000000002</v>
      </c>
      <c r="G64" s="28">
        <v>2.8273999999999999</v>
      </c>
      <c r="H64" s="29">
        <v>1E-3</v>
      </c>
    </row>
    <row r="65" spans="1:8" ht="11.7" thickBot="1" x14ac:dyDescent="0.45">
      <c r="A65" s="26" t="s">
        <v>17</v>
      </c>
      <c r="B65" s="27">
        <v>10</v>
      </c>
      <c r="C65" s="27">
        <v>77781</v>
      </c>
      <c r="D65" s="27">
        <v>7778</v>
      </c>
      <c r="E65" s="28">
        <v>4.1509999999999998E-2</v>
      </c>
      <c r="F65" s="28">
        <v>7.1966999999999999</v>
      </c>
      <c r="G65" s="28">
        <v>4.4347000000000003</v>
      </c>
      <c r="H65" s="29">
        <v>1E-3</v>
      </c>
    </row>
    <row r="66" spans="1:8" ht="11.7" thickBot="1" x14ac:dyDescent="0.45">
      <c r="A66" s="26" t="s">
        <v>28</v>
      </c>
      <c r="B66" s="27">
        <v>1</v>
      </c>
      <c r="C66" s="27">
        <v>1243787</v>
      </c>
      <c r="D66" s="27">
        <v>1243787</v>
      </c>
      <c r="E66" s="28">
        <v>0.66376000000000002</v>
      </c>
      <c r="F66" s="28">
        <v>1150.8171</v>
      </c>
      <c r="G66" s="28">
        <v>3.6869000000000001</v>
      </c>
      <c r="H66" s="29">
        <v>1E-3</v>
      </c>
    </row>
    <row r="67" spans="1:8" ht="11.7" thickBot="1" x14ac:dyDescent="0.45">
      <c r="A67" s="26" t="s">
        <v>29</v>
      </c>
      <c r="B67" s="27">
        <v>10</v>
      </c>
      <c r="C67" s="27">
        <v>230863</v>
      </c>
      <c r="D67" s="27">
        <v>23086</v>
      </c>
      <c r="E67" s="28">
        <v>0.1232</v>
      </c>
      <c r="F67" s="28">
        <v>21.360600000000002</v>
      </c>
      <c r="G67" s="28">
        <v>5.8345000000000002</v>
      </c>
      <c r="H67" s="29">
        <v>1E-3</v>
      </c>
    </row>
    <row r="68" spans="1:8" x14ac:dyDescent="0.4">
      <c r="A68" s="5" t="s">
        <v>14</v>
      </c>
      <c r="B68" s="11">
        <v>30</v>
      </c>
      <c r="C68" s="11">
        <v>32424</v>
      </c>
      <c r="D68" s="11">
        <v>1081</v>
      </c>
      <c r="E68" s="12"/>
      <c r="F68" s="12"/>
      <c r="G68" s="12"/>
      <c r="H68" s="13"/>
    </row>
    <row r="69" spans="1:8" x14ac:dyDescent="0.4">
      <c r="A69" s="5" t="s">
        <v>15</v>
      </c>
      <c r="B69" s="11">
        <v>52</v>
      </c>
      <c r="C69" s="11">
        <v>1873849</v>
      </c>
      <c r="D69" s="11"/>
      <c r="E69" s="12">
        <f>SUM(E64:E67)</f>
        <v>0.98270000000000002</v>
      </c>
      <c r="F69" s="12"/>
      <c r="G69" s="12"/>
      <c r="H69" s="13"/>
    </row>
    <row r="70" spans="1:8" x14ac:dyDescent="0.4">
      <c r="A70" s="5"/>
      <c r="B70" s="11"/>
      <c r="C70" s="11"/>
      <c r="D70" s="11"/>
      <c r="E70" s="12"/>
      <c r="F70" s="12"/>
      <c r="G70" s="12"/>
      <c r="H70" s="13"/>
    </row>
    <row r="71" spans="1:8" s="2" customFormat="1" ht="11.7" thickBot="1" x14ac:dyDescent="0.45">
      <c r="A71" s="4" t="s">
        <v>21</v>
      </c>
      <c r="B71" s="8" t="s">
        <v>2</v>
      </c>
      <c r="C71" s="8" t="s">
        <v>3</v>
      </c>
      <c r="D71" s="8" t="s">
        <v>4</v>
      </c>
      <c r="E71" s="9" t="s">
        <v>5</v>
      </c>
      <c r="F71" s="9" t="s">
        <v>6</v>
      </c>
      <c r="G71" s="9" t="s">
        <v>7</v>
      </c>
      <c r="H71" s="10" t="s">
        <v>8</v>
      </c>
    </row>
    <row r="72" spans="1:8" ht="11.7" thickBot="1" x14ac:dyDescent="0.45">
      <c r="A72" s="26" t="s">
        <v>16</v>
      </c>
      <c r="B72" s="27">
        <v>1</v>
      </c>
      <c r="C72" s="27">
        <v>1.3259999999999999E-3</v>
      </c>
      <c r="D72" s="27">
        <v>1.3259700000000001E-3</v>
      </c>
      <c r="E72" s="28">
        <v>8.2159999999999997E-2</v>
      </c>
      <c r="F72" s="28">
        <v>4.7556000000000003</v>
      </c>
      <c r="G72" s="28">
        <v>1.1167</v>
      </c>
      <c r="H72" s="29">
        <v>5.2999999999999999E-2</v>
      </c>
    </row>
    <row r="73" spans="1:8" ht="11.7" thickBot="1" x14ac:dyDescent="0.45">
      <c r="A73" s="26" t="s">
        <v>17</v>
      </c>
      <c r="B73" s="27">
        <v>10</v>
      </c>
      <c r="C73" s="27">
        <v>1.5263E-3</v>
      </c>
      <c r="D73" s="27">
        <v>1.5263000000000001E-4</v>
      </c>
      <c r="E73" s="28">
        <v>9.4572000000000003E-2</v>
      </c>
      <c r="F73" s="28">
        <v>0.5474</v>
      </c>
      <c r="G73" s="28">
        <v>1.6942999999999999</v>
      </c>
      <c r="H73" s="29">
        <v>4.3999999999999997E-2</v>
      </c>
    </row>
    <row r="74" spans="1:8" ht="11.7" thickBot="1" x14ac:dyDescent="0.45">
      <c r="A74" s="26" t="s">
        <v>30</v>
      </c>
      <c r="B74" s="27">
        <v>1</v>
      </c>
      <c r="C74" s="27">
        <v>2.1337000000000001E-3</v>
      </c>
      <c r="D74" s="27">
        <v>2.1336900000000002E-3</v>
      </c>
      <c r="E74" s="28">
        <v>0.13220799999999999</v>
      </c>
      <c r="F74" s="28">
        <v>7.6524999999999999</v>
      </c>
      <c r="G74" s="28">
        <v>1.3967000000000001</v>
      </c>
      <c r="H74" s="29">
        <v>1.6E-2</v>
      </c>
    </row>
    <row r="75" spans="1:8" x14ac:dyDescent="0.4">
      <c r="A75" s="5" t="s">
        <v>14</v>
      </c>
      <c r="B75" s="11">
        <v>40</v>
      </c>
      <c r="C75" s="11">
        <v>1.11529E-2</v>
      </c>
      <c r="D75" s="11">
        <v>2.7881999999999999E-4</v>
      </c>
      <c r="E75" s="12"/>
      <c r="F75" s="12"/>
      <c r="G75" s="12"/>
      <c r="H75" s="13"/>
    </row>
    <row r="76" spans="1:8" x14ac:dyDescent="0.4">
      <c r="A76" s="5" t="s">
        <v>15</v>
      </c>
      <c r="B76" s="11">
        <v>52</v>
      </c>
      <c r="C76" s="11">
        <v>1.6138799999999998E-2</v>
      </c>
      <c r="D76" s="11"/>
      <c r="E76" s="12">
        <f>SUM(E72:E74)</f>
        <v>0.30893999999999999</v>
      </c>
      <c r="F76" s="12"/>
      <c r="G76" s="12"/>
      <c r="H76" s="13"/>
    </row>
    <row r="77" spans="1:8" x14ac:dyDescent="0.4">
      <c r="A77" s="5"/>
      <c r="B77" s="11"/>
      <c r="C77" s="11"/>
      <c r="D77" s="11"/>
      <c r="E77" s="12"/>
      <c r="F77" s="12"/>
      <c r="G77" s="12"/>
      <c r="H77" s="13"/>
    </row>
    <row r="78" spans="1:8" s="2" customFormat="1" ht="11.7" thickBot="1" x14ac:dyDescent="0.45">
      <c r="A78" s="4" t="s">
        <v>28</v>
      </c>
      <c r="B78" s="8" t="s">
        <v>2</v>
      </c>
      <c r="C78" s="8" t="s">
        <v>3</v>
      </c>
      <c r="D78" s="8" t="s">
        <v>4</v>
      </c>
      <c r="E78" s="9" t="s">
        <v>5</v>
      </c>
      <c r="F78" s="9" t="s">
        <v>6</v>
      </c>
      <c r="G78" s="9" t="s">
        <v>7</v>
      </c>
      <c r="H78" s="10" t="s">
        <v>8</v>
      </c>
    </row>
    <row r="79" spans="1:8" ht="11.7" thickBot="1" x14ac:dyDescent="0.45">
      <c r="A79" s="26" t="s">
        <v>16</v>
      </c>
      <c r="B79" s="27">
        <v>1</v>
      </c>
      <c r="C79" s="27">
        <v>229.65299999999999</v>
      </c>
      <c r="D79" s="27">
        <v>229.65299999999999</v>
      </c>
      <c r="E79" s="28">
        <v>0.80698000000000003</v>
      </c>
      <c r="F79" s="28">
        <v>667.32</v>
      </c>
      <c r="G79" s="28">
        <v>3.3054000000000001</v>
      </c>
      <c r="H79" s="29">
        <v>1E-3</v>
      </c>
    </row>
    <row r="80" spans="1:8" ht="11.7" thickBot="1" x14ac:dyDescent="0.45">
      <c r="A80" s="26" t="s">
        <v>31</v>
      </c>
      <c r="B80" s="27">
        <v>1</v>
      </c>
      <c r="C80" s="27">
        <v>37.722999999999999</v>
      </c>
      <c r="D80" s="27">
        <v>37.722999999999999</v>
      </c>
      <c r="E80" s="28">
        <v>0.13255</v>
      </c>
      <c r="F80" s="28">
        <v>109.61</v>
      </c>
      <c r="G80" s="28">
        <v>3.6147</v>
      </c>
      <c r="H80" s="29">
        <v>1E-3</v>
      </c>
    </row>
    <row r="81" spans="1:8" x14ac:dyDescent="0.4">
      <c r="A81" s="5" t="s">
        <v>14</v>
      </c>
      <c r="B81" s="11">
        <v>50</v>
      </c>
      <c r="C81" s="11">
        <v>17.207000000000001</v>
      </c>
      <c r="D81" s="11">
        <v>0.34399999999999997</v>
      </c>
      <c r="E81" s="12"/>
      <c r="F81" s="12"/>
      <c r="G81" s="12"/>
      <c r="H81" s="13"/>
    </row>
    <row r="82" spans="1:8" x14ac:dyDescent="0.4">
      <c r="A82" s="5" t="s">
        <v>15</v>
      </c>
      <c r="B82" s="11">
        <v>52</v>
      </c>
      <c r="C82" s="11">
        <v>284.58300000000003</v>
      </c>
      <c r="D82" s="11"/>
      <c r="E82" s="12">
        <f>SUM(E79:E80)</f>
        <v>0.93952999999999998</v>
      </c>
      <c r="F82" s="12"/>
      <c r="G82" s="12"/>
      <c r="H82" s="13"/>
    </row>
    <row r="83" spans="1:8" x14ac:dyDescent="0.4">
      <c r="A83" s="5"/>
      <c r="B83" s="11"/>
      <c r="C83" s="11"/>
      <c r="D83" s="11"/>
      <c r="E83" s="12"/>
      <c r="F83" s="12"/>
      <c r="G83" s="12"/>
      <c r="H83" s="13"/>
    </row>
    <row r="84" spans="1:8" s="2" customFormat="1" ht="11.7" thickBot="1" x14ac:dyDescent="0.45">
      <c r="A84" s="4" t="s">
        <v>31</v>
      </c>
      <c r="B84" s="8" t="s">
        <v>2</v>
      </c>
      <c r="C84" s="8" t="s">
        <v>3</v>
      </c>
      <c r="D84" s="8" t="s">
        <v>4</v>
      </c>
      <c r="E84" s="9" t="s">
        <v>5</v>
      </c>
      <c r="F84" s="9" t="s">
        <v>6</v>
      </c>
      <c r="G84" s="9" t="s">
        <v>7</v>
      </c>
      <c r="H84" s="10" t="s">
        <v>8</v>
      </c>
    </row>
    <row r="85" spans="1:8" ht="11.7" thickBot="1" x14ac:dyDescent="0.45">
      <c r="A85" s="26" t="s">
        <v>21</v>
      </c>
      <c r="B85" s="27">
        <v>1</v>
      </c>
      <c r="C85" s="27">
        <v>6.4910000000000002E-3</v>
      </c>
      <c r="D85" s="27">
        <v>6.4911999999999999E-3</v>
      </c>
      <c r="E85" s="28">
        <v>9.4520000000000007E-2</v>
      </c>
      <c r="F85" s="28">
        <v>2325.4699999999998</v>
      </c>
      <c r="G85" s="28">
        <v>3.6160999999999999</v>
      </c>
      <c r="H85" s="29">
        <v>1E-3</v>
      </c>
    </row>
    <row r="86" spans="1:8" ht="11.7" thickBot="1" x14ac:dyDescent="0.45">
      <c r="A86" s="26" t="s">
        <v>28</v>
      </c>
      <c r="B86" s="27">
        <v>1</v>
      </c>
      <c r="C86" s="27">
        <v>5.9309999999999996E-3</v>
      </c>
      <c r="D86" s="27">
        <v>5.9309999999999996E-3</v>
      </c>
      <c r="E86" s="28">
        <v>8.6362999999999995E-2</v>
      </c>
      <c r="F86" s="28">
        <v>2124.77</v>
      </c>
      <c r="G86" s="28">
        <v>3.2673000000000001</v>
      </c>
      <c r="H86" s="29">
        <v>1E-3</v>
      </c>
    </row>
    <row r="87" spans="1:8" ht="11.7" thickBot="1" x14ac:dyDescent="0.45">
      <c r="A87" s="26" t="s">
        <v>12</v>
      </c>
      <c r="B87" s="27">
        <v>1</v>
      </c>
      <c r="C87" s="27">
        <v>2.2260000000000001E-3</v>
      </c>
      <c r="D87" s="27">
        <v>2.2261999999999998E-3</v>
      </c>
      <c r="E87" s="28">
        <v>3.2416E-2</v>
      </c>
      <c r="F87" s="28">
        <v>797.52</v>
      </c>
      <c r="G87" s="28">
        <v>3.0177999999999998</v>
      </c>
      <c r="H87" s="29">
        <v>1E-3</v>
      </c>
    </row>
    <row r="88" spans="1:8" ht="11.7" thickBot="1" x14ac:dyDescent="0.45">
      <c r="A88" s="26" t="s">
        <v>17</v>
      </c>
      <c r="B88" s="27">
        <v>10</v>
      </c>
      <c r="C88" s="27">
        <v>1.4089000000000001E-2</v>
      </c>
      <c r="D88" s="27">
        <v>1.4089E-3</v>
      </c>
      <c r="E88" s="28">
        <v>0.20515800000000001</v>
      </c>
      <c r="F88" s="28">
        <v>504.75</v>
      </c>
      <c r="G88" s="28">
        <v>3.8466999999999998</v>
      </c>
      <c r="H88" s="29">
        <v>1E-3</v>
      </c>
    </row>
    <row r="89" spans="1:8" ht="11.7" thickBot="1" x14ac:dyDescent="0.45">
      <c r="A89" s="26" t="s">
        <v>25</v>
      </c>
      <c r="B89" s="27">
        <v>1</v>
      </c>
      <c r="C89" s="27">
        <v>7.4910000000000003E-3</v>
      </c>
      <c r="D89" s="27">
        <v>7.4907000000000003E-3</v>
      </c>
      <c r="E89" s="28">
        <v>0.109074</v>
      </c>
      <c r="F89" s="28">
        <v>2683.53</v>
      </c>
      <c r="G89" s="28">
        <v>3.5743999999999998</v>
      </c>
      <c r="H89" s="29">
        <v>1E-3</v>
      </c>
    </row>
    <row r="90" spans="1:8" ht="11.7" thickBot="1" x14ac:dyDescent="0.45">
      <c r="A90" s="26" t="s">
        <v>20</v>
      </c>
      <c r="B90" s="27">
        <v>1</v>
      </c>
      <c r="C90" s="27">
        <v>2.5270000000000002E-3</v>
      </c>
      <c r="D90" s="27">
        <v>2.5267000000000002E-3</v>
      </c>
      <c r="E90" s="28">
        <v>3.6791999999999998E-2</v>
      </c>
      <c r="F90" s="28">
        <v>905.2</v>
      </c>
      <c r="G90" s="28">
        <v>3.2883</v>
      </c>
      <c r="H90" s="29">
        <v>1E-3</v>
      </c>
    </row>
    <row r="91" spans="1:8" ht="11.7" thickBot="1" x14ac:dyDescent="0.45">
      <c r="A91" s="26" t="s">
        <v>32</v>
      </c>
      <c r="B91" s="27">
        <v>1</v>
      </c>
      <c r="C91" s="27">
        <v>9.077E-3</v>
      </c>
      <c r="D91" s="27">
        <v>9.0773E-3</v>
      </c>
      <c r="E91" s="28">
        <v>0.13217699999999999</v>
      </c>
      <c r="F91" s="28">
        <v>3251.93</v>
      </c>
      <c r="G91" s="28">
        <v>3.8822000000000001</v>
      </c>
      <c r="H91" s="29">
        <v>1E-3</v>
      </c>
    </row>
    <row r="92" spans="1:8" ht="11.7" thickBot="1" x14ac:dyDescent="0.45">
      <c r="A92" s="26" t="s">
        <v>33</v>
      </c>
      <c r="B92" s="27">
        <v>10</v>
      </c>
      <c r="C92" s="27">
        <v>2.077E-2</v>
      </c>
      <c r="D92" s="27">
        <v>2.0769999999999999E-3</v>
      </c>
      <c r="E92" s="28">
        <v>0.30244300000000002</v>
      </c>
      <c r="F92" s="28">
        <v>744.1</v>
      </c>
      <c r="G92" s="28">
        <v>5.2901999999999996</v>
      </c>
      <c r="H92" s="29">
        <v>1E-3</v>
      </c>
    </row>
    <row r="93" spans="1:8" x14ac:dyDescent="0.4">
      <c r="A93" s="5" t="s">
        <v>14</v>
      </c>
      <c r="B93" s="11">
        <v>26</v>
      </c>
      <c r="C93" s="11">
        <v>7.2999999999999999E-5</v>
      </c>
      <c r="D93" s="11">
        <v>2.7999999999999999E-6</v>
      </c>
      <c r="E93" s="12"/>
      <c r="F93" s="12"/>
      <c r="G93" s="12"/>
      <c r="H93" s="13"/>
    </row>
    <row r="94" spans="1:8" x14ac:dyDescent="0.4">
      <c r="A94" s="5" t="s">
        <v>15</v>
      </c>
      <c r="B94" s="11">
        <v>52</v>
      </c>
      <c r="C94" s="11">
        <v>6.8675E-2</v>
      </c>
      <c r="D94" s="11"/>
      <c r="E94" s="12">
        <f>SUM(E85:E92)</f>
        <v>0.99894300000000003</v>
      </c>
      <c r="F94" s="12"/>
      <c r="G94" s="12"/>
      <c r="H94" s="13"/>
    </row>
    <row r="95" spans="1:8" x14ac:dyDescent="0.4">
      <c r="A95" s="5"/>
      <c r="B95" s="11"/>
      <c r="C95" s="11"/>
      <c r="D95" s="11"/>
      <c r="E95" s="12"/>
      <c r="F95" s="12"/>
      <c r="G95" s="12"/>
      <c r="H95" s="13"/>
    </row>
    <row r="96" spans="1:8" s="2" customFormat="1" ht="11.7" thickBot="1" x14ac:dyDescent="0.45">
      <c r="A96" s="4" t="s">
        <v>20</v>
      </c>
      <c r="B96" s="8" t="s">
        <v>2</v>
      </c>
      <c r="C96" s="8" t="s">
        <v>3</v>
      </c>
      <c r="D96" s="8" t="s">
        <v>4</v>
      </c>
      <c r="E96" s="9" t="s">
        <v>5</v>
      </c>
      <c r="F96" s="9" t="s">
        <v>6</v>
      </c>
      <c r="G96" s="9" t="s">
        <v>7</v>
      </c>
      <c r="H96" s="10" t="s">
        <v>8</v>
      </c>
    </row>
    <row r="97" spans="1:8" ht="11.7" thickBot="1" x14ac:dyDescent="0.45">
      <c r="A97" s="26" t="s">
        <v>25</v>
      </c>
      <c r="B97" s="27">
        <v>1</v>
      </c>
      <c r="C97" s="27">
        <v>147568456</v>
      </c>
      <c r="D97" s="27">
        <v>147568456</v>
      </c>
      <c r="E97" s="28">
        <v>0.81606999999999996</v>
      </c>
      <c r="F97" s="28">
        <v>6677.59</v>
      </c>
      <c r="G97" s="28">
        <v>4.1154000000000002</v>
      </c>
      <c r="H97" s="29">
        <v>1E-3</v>
      </c>
    </row>
    <row r="98" spans="1:8" ht="11.7" thickBot="1" x14ac:dyDescent="0.45">
      <c r="A98" s="26" t="s">
        <v>12</v>
      </c>
      <c r="B98" s="27">
        <v>1</v>
      </c>
      <c r="C98" s="27">
        <v>17066342</v>
      </c>
      <c r="D98" s="27">
        <v>17066342</v>
      </c>
      <c r="E98" s="28">
        <v>9.4380000000000006E-2</v>
      </c>
      <c r="F98" s="28">
        <v>772.27</v>
      </c>
      <c r="G98" s="28">
        <v>4.1506999999999996</v>
      </c>
      <c r="H98" s="29">
        <v>1E-3</v>
      </c>
    </row>
    <row r="99" spans="1:8" ht="11.7" thickBot="1" x14ac:dyDescent="0.45">
      <c r="A99" s="26" t="s">
        <v>16</v>
      </c>
      <c r="B99" s="27">
        <v>1</v>
      </c>
      <c r="C99" s="27">
        <v>3823765</v>
      </c>
      <c r="D99" s="27">
        <v>3823765</v>
      </c>
      <c r="E99" s="28">
        <v>2.1149999999999999E-2</v>
      </c>
      <c r="F99" s="28">
        <v>173.03</v>
      </c>
      <c r="G99" s="28">
        <v>3.7467000000000001</v>
      </c>
      <c r="H99" s="29">
        <v>1E-3</v>
      </c>
    </row>
    <row r="100" spans="1:8" ht="11.7" thickBot="1" x14ac:dyDescent="0.45">
      <c r="A100" s="26" t="s">
        <v>13</v>
      </c>
      <c r="B100" s="27">
        <v>1</v>
      </c>
      <c r="C100" s="27">
        <v>3747887</v>
      </c>
      <c r="D100" s="27">
        <v>3747887</v>
      </c>
      <c r="E100" s="28">
        <v>2.0729999999999998E-2</v>
      </c>
      <c r="F100" s="28">
        <v>169.59</v>
      </c>
      <c r="G100" s="28">
        <v>4.0873999999999997</v>
      </c>
      <c r="H100" s="29">
        <v>1E-3</v>
      </c>
    </row>
    <row r="101" spans="1:8" ht="11.7" thickBot="1" x14ac:dyDescent="0.45">
      <c r="A101" s="26" t="s">
        <v>34</v>
      </c>
      <c r="B101" s="27">
        <v>1</v>
      </c>
      <c r="C101" s="27">
        <v>7583883</v>
      </c>
      <c r="D101" s="27">
        <v>7583883</v>
      </c>
      <c r="E101" s="28">
        <v>4.1939999999999998E-2</v>
      </c>
      <c r="F101" s="28">
        <v>343.18</v>
      </c>
      <c r="G101" s="28">
        <v>4.1877000000000004</v>
      </c>
      <c r="H101" s="29">
        <v>1E-3</v>
      </c>
    </row>
    <row r="102" spans="1:8" x14ac:dyDescent="0.4">
      <c r="A102" s="5" t="s">
        <v>14</v>
      </c>
      <c r="B102" s="11">
        <v>47</v>
      </c>
      <c r="C102" s="11">
        <v>1038656</v>
      </c>
      <c r="D102" s="11">
        <v>22099</v>
      </c>
      <c r="E102" s="12"/>
      <c r="F102" s="12"/>
      <c r="G102" s="12"/>
      <c r="H102" s="13"/>
    </row>
    <row r="103" spans="1:8" x14ac:dyDescent="0.4">
      <c r="A103" s="5" t="s">
        <v>15</v>
      </c>
      <c r="B103" s="11">
        <v>52</v>
      </c>
      <c r="C103" s="11">
        <v>180828988</v>
      </c>
      <c r="D103" s="11"/>
      <c r="E103" s="12">
        <f>SUM(E97:E101)</f>
        <v>0.99426999999999999</v>
      </c>
      <c r="F103" s="12"/>
      <c r="G103" s="12"/>
      <c r="H103" s="13"/>
    </row>
    <row r="104" spans="1:8" x14ac:dyDescent="0.4">
      <c r="A104" s="5"/>
      <c r="B104" s="11"/>
      <c r="C104" s="11"/>
      <c r="D104" s="11"/>
      <c r="E104" s="12"/>
      <c r="F104" s="12"/>
      <c r="G104" s="12"/>
      <c r="H104" s="13"/>
    </row>
    <row r="105" spans="1:8" s="2" customFormat="1" ht="11.7" thickBot="1" x14ac:dyDescent="0.45">
      <c r="A105" s="4" t="s">
        <v>13</v>
      </c>
      <c r="B105" s="8" t="s">
        <v>2</v>
      </c>
      <c r="C105" s="8" t="s">
        <v>3</v>
      </c>
      <c r="D105" s="8" t="s">
        <v>4</v>
      </c>
      <c r="E105" s="9" t="s">
        <v>5</v>
      </c>
      <c r="F105" s="9" t="s">
        <v>6</v>
      </c>
      <c r="G105" s="9" t="s">
        <v>7</v>
      </c>
      <c r="H105" s="10" t="s">
        <v>8</v>
      </c>
    </row>
    <row r="106" spans="1:8" ht="11.7" thickBot="1" x14ac:dyDescent="0.45">
      <c r="A106" s="26" t="s">
        <v>20</v>
      </c>
      <c r="B106" s="27">
        <v>1</v>
      </c>
      <c r="C106" s="27">
        <v>5.7961</v>
      </c>
      <c r="D106" s="27">
        <v>5.7961</v>
      </c>
      <c r="E106" s="28">
        <v>0.24560699999999999</v>
      </c>
      <c r="F106" s="28">
        <v>59.294199999999996</v>
      </c>
      <c r="G106" s="28">
        <v>2.4083000000000001</v>
      </c>
      <c r="H106" s="29">
        <v>1E-3</v>
      </c>
    </row>
    <row r="107" spans="1:8" ht="11.7" thickBot="1" x14ac:dyDescent="0.45">
      <c r="A107" s="26" t="s">
        <v>28</v>
      </c>
      <c r="B107" s="27">
        <v>1</v>
      </c>
      <c r="C107" s="27">
        <v>6.4827000000000004</v>
      </c>
      <c r="D107" s="27">
        <v>6.4827000000000004</v>
      </c>
      <c r="E107" s="28">
        <v>0.27469900000000003</v>
      </c>
      <c r="F107" s="28">
        <v>66.317599999999999</v>
      </c>
      <c r="G107" s="28">
        <v>2.2936000000000001</v>
      </c>
      <c r="H107" s="29">
        <v>1E-3</v>
      </c>
    </row>
    <row r="108" spans="1:8" ht="11.7" thickBot="1" x14ac:dyDescent="0.45">
      <c r="A108" s="26" t="s">
        <v>16</v>
      </c>
      <c r="B108" s="27">
        <v>1</v>
      </c>
      <c r="C108" s="27">
        <v>1.6837</v>
      </c>
      <c r="D108" s="27">
        <v>1.6837</v>
      </c>
      <c r="E108" s="28">
        <v>7.1346999999999994E-2</v>
      </c>
      <c r="F108" s="28">
        <v>17.224499999999999</v>
      </c>
      <c r="G108" s="28">
        <v>1.9499</v>
      </c>
      <c r="H108" s="29">
        <v>3.0000000000000001E-3</v>
      </c>
    </row>
    <row r="109" spans="1:8" ht="11.7" thickBot="1" x14ac:dyDescent="0.45">
      <c r="A109" s="26" t="s">
        <v>31</v>
      </c>
      <c r="B109" s="27">
        <v>1</v>
      </c>
      <c r="C109" s="27">
        <v>2.1597</v>
      </c>
      <c r="D109" s="27">
        <v>2.1597</v>
      </c>
      <c r="E109" s="28">
        <v>9.1516E-2</v>
      </c>
      <c r="F109" s="28">
        <v>22.093699999999998</v>
      </c>
      <c r="G109" s="28">
        <v>2.1385999999999998</v>
      </c>
      <c r="H109" s="29">
        <v>1E-3</v>
      </c>
    </row>
    <row r="110" spans="1:8" ht="11.7" thickBot="1" x14ac:dyDescent="0.45">
      <c r="A110" s="26" t="s">
        <v>17</v>
      </c>
      <c r="B110" s="27">
        <v>10</v>
      </c>
      <c r="C110" s="27">
        <v>1.6523000000000001</v>
      </c>
      <c r="D110" s="27">
        <v>0.16520000000000001</v>
      </c>
      <c r="E110" s="28">
        <v>7.0013000000000006E-2</v>
      </c>
      <c r="F110" s="28">
        <v>1.6902999999999999</v>
      </c>
      <c r="G110" s="28">
        <v>3.2486000000000002</v>
      </c>
      <c r="H110" s="29">
        <v>1E-3</v>
      </c>
    </row>
    <row r="111" spans="1:8" ht="11.7" thickBot="1" x14ac:dyDescent="0.45">
      <c r="A111" s="26" t="s">
        <v>1</v>
      </c>
      <c r="B111" s="27">
        <v>1</v>
      </c>
      <c r="C111" s="27">
        <v>0.89549999999999996</v>
      </c>
      <c r="D111" s="27">
        <v>0.89549999999999996</v>
      </c>
      <c r="E111" s="28">
        <v>3.7946000000000001E-2</v>
      </c>
      <c r="F111" s="28">
        <v>9.1609999999999996</v>
      </c>
      <c r="G111" s="28">
        <v>2.0994000000000002</v>
      </c>
      <c r="H111" s="29">
        <v>1E-3</v>
      </c>
    </row>
    <row r="112" spans="1:8" ht="11.7" thickBot="1" x14ac:dyDescent="0.45">
      <c r="A112" s="26" t="s">
        <v>35</v>
      </c>
      <c r="B112" s="27">
        <v>10</v>
      </c>
      <c r="C112" s="27">
        <v>1.3861000000000001</v>
      </c>
      <c r="D112" s="27">
        <v>0.1386</v>
      </c>
      <c r="E112" s="28">
        <v>5.8735999999999997E-2</v>
      </c>
      <c r="F112" s="28">
        <v>1.4179999999999999</v>
      </c>
      <c r="G112" s="28">
        <v>3.0945</v>
      </c>
      <c r="H112" s="29">
        <v>1E-3</v>
      </c>
    </row>
    <row r="113" spans="1:8" ht="11.7" thickBot="1" x14ac:dyDescent="0.45">
      <c r="A113" s="26" t="s">
        <v>36</v>
      </c>
      <c r="B113" s="27">
        <v>5</v>
      </c>
      <c r="C113" s="27">
        <v>1.3925000000000001</v>
      </c>
      <c r="D113" s="27">
        <v>0.27850000000000003</v>
      </c>
      <c r="E113" s="28">
        <v>5.9006999999999997E-2</v>
      </c>
      <c r="F113" s="28">
        <v>2.8491</v>
      </c>
      <c r="G113" s="28">
        <v>4.0575000000000001</v>
      </c>
      <c r="H113" s="29">
        <v>1E-3</v>
      </c>
    </row>
    <row r="114" spans="1:8" x14ac:dyDescent="0.4">
      <c r="A114" s="5" t="s">
        <v>14</v>
      </c>
      <c r="B114" s="11">
        <v>22</v>
      </c>
      <c r="C114" s="11">
        <v>2.1505000000000001</v>
      </c>
      <c r="D114" s="11">
        <v>9.7799999999999998E-2</v>
      </c>
      <c r="E114" s="12"/>
      <c r="F114" s="12"/>
      <c r="G114" s="12"/>
      <c r="H114" s="13"/>
    </row>
    <row r="115" spans="1:8" x14ac:dyDescent="0.4">
      <c r="A115" s="5" t="s">
        <v>15</v>
      </c>
      <c r="B115" s="11">
        <v>52</v>
      </c>
      <c r="C115" s="11">
        <v>23.5991</v>
      </c>
      <c r="D115" s="11"/>
      <c r="E115" s="12">
        <f>SUM(E106:E113)</f>
        <v>0.9088710000000001</v>
      </c>
      <c r="F115" s="12"/>
      <c r="G115" s="12"/>
      <c r="H115" s="13"/>
    </row>
    <row r="116" spans="1:8" x14ac:dyDescent="0.4">
      <c r="A116" s="5"/>
      <c r="B116" s="11"/>
      <c r="C116" s="11"/>
      <c r="D116" s="11"/>
      <c r="E116" s="12"/>
      <c r="F116" s="12"/>
      <c r="G116" s="12"/>
      <c r="H116" s="13"/>
    </row>
    <row r="117" spans="1:8" s="2" customFormat="1" ht="11.7" thickBot="1" x14ac:dyDescent="0.45">
      <c r="A117" s="4" t="s">
        <v>12</v>
      </c>
      <c r="B117" s="8" t="s">
        <v>2</v>
      </c>
      <c r="C117" s="8" t="s">
        <v>3</v>
      </c>
      <c r="D117" s="8" t="s">
        <v>4</v>
      </c>
      <c r="E117" s="9" t="s">
        <v>5</v>
      </c>
      <c r="F117" s="9" t="s">
        <v>6</v>
      </c>
      <c r="G117" s="9" t="s">
        <v>7</v>
      </c>
      <c r="H117" s="10" t="s">
        <v>8</v>
      </c>
    </row>
    <row r="118" spans="1:8" ht="11.7" thickBot="1" x14ac:dyDescent="0.45">
      <c r="A118" s="26" t="s">
        <v>24</v>
      </c>
      <c r="B118" s="27">
        <v>1</v>
      </c>
      <c r="C118" s="27">
        <v>4.8339999999999999E-4</v>
      </c>
      <c r="D118" s="27">
        <v>4.8338999999999999E-4</v>
      </c>
      <c r="E118" s="28">
        <v>0.12009</v>
      </c>
      <c r="F118" s="28">
        <v>93.869399999999999</v>
      </c>
      <c r="G118" s="28">
        <v>2.4315000000000002</v>
      </c>
      <c r="H118" s="29">
        <v>1E-3</v>
      </c>
    </row>
    <row r="119" spans="1:8" ht="11.7" thickBot="1" x14ac:dyDescent="0.45">
      <c r="A119" s="26" t="s">
        <v>17</v>
      </c>
      <c r="B119" s="27">
        <v>10</v>
      </c>
      <c r="C119" s="27">
        <v>2.9129999999999998E-4</v>
      </c>
      <c r="D119" s="27">
        <v>2.9130000000000001E-5</v>
      </c>
      <c r="E119" s="28">
        <v>7.2370000000000004E-2</v>
      </c>
      <c r="F119" s="28">
        <v>5.6570999999999998</v>
      </c>
      <c r="G119" s="28">
        <v>5.7176</v>
      </c>
      <c r="H119" s="29">
        <v>1E-3</v>
      </c>
    </row>
    <row r="120" spans="1:8" ht="11.7" thickBot="1" x14ac:dyDescent="0.45">
      <c r="A120" s="26" t="s">
        <v>20</v>
      </c>
      <c r="B120" s="27">
        <v>1</v>
      </c>
      <c r="C120" s="27">
        <v>4.8690000000000002E-4</v>
      </c>
      <c r="D120" s="27">
        <v>4.8686999999999998E-4</v>
      </c>
      <c r="E120" s="28">
        <v>0.12096</v>
      </c>
      <c r="F120" s="28">
        <v>94.544499999999999</v>
      </c>
      <c r="G120" s="28">
        <v>2.6621999999999999</v>
      </c>
      <c r="H120" s="29">
        <v>1E-3</v>
      </c>
    </row>
    <row r="121" spans="1:8" ht="11.7" thickBot="1" x14ac:dyDescent="0.45">
      <c r="A121" s="26" t="s">
        <v>25</v>
      </c>
      <c r="B121" s="27">
        <v>1</v>
      </c>
      <c r="C121" s="27">
        <v>1.7283999999999999E-3</v>
      </c>
      <c r="D121" s="27">
        <v>1.7284500000000001E-3</v>
      </c>
      <c r="E121" s="28">
        <v>0.42941000000000001</v>
      </c>
      <c r="F121" s="28">
        <v>335.64670000000001</v>
      </c>
      <c r="G121" s="28">
        <v>3.2475000000000001</v>
      </c>
      <c r="H121" s="29">
        <v>1E-3</v>
      </c>
    </row>
    <row r="122" spans="1:8" ht="11.7" thickBot="1" x14ac:dyDescent="0.45">
      <c r="A122" s="26" t="s">
        <v>27</v>
      </c>
      <c r="B122" s="27">
        <v>10</v>
      </c>
      <c r="C122" s="27">
        <v>4.6860000000000001E-4</v>
      </c>
      <c r="D122" s="27">
        <v>4.6860000000000002E-5</v>
      </c>
      <c r="E122" s="28">
        <v>0.11643000000000001</v>
      </c>
      <c r="F122" s="28">
        <v>9.1004000000000005</v>
      </c>
      <c r="G122" s="28">
        <v>7.0483000000000002</v>
      </c>
      <c r="H122" s="29">
        <v>1E-3</v>
      </c>
    </row>
    <row r="123" spans="1:8" ht="11.7" thickBot="1" x14ac:dyDescent="0.45">
      <c r="A123" s="26" t="s">
        <v>37</v>
      </c>
      <c r="B123" s="27">
        <v>1</v>
      </c>
      <c r="C123" s="27">
        <v>4.2230000000000002E-4</v>
      </c>
      <c r="D123" s="27">
        <v>4.2234E-4</v>
      </c>
      <c r="E123" s="28">
        <v>0.10492</v>
      </c>
      <c r="F123" s="28">
        <v>82.013400000000004</v>
      </c>
      <c r="G123" s="28">
        <v>3.6688999999999998</v>
      </c>
      <c r="H123" s="29">
        <v>1E-3</v>
      </c>
    </row>
    <row r="124" spans="1:8" x14ac:dyDescent="0.4">
      <c r="A124" s="5" t="s">
        <v>14</v>
      </c>
      <c r="B124" s="11">
        <v>28</v>
      </c>
      <c r="C124" s="11">
        <v>1.4420000000000001E-4</v>
      </c>
      <c r="D124" s="11">
        <v>5.1499999999999998E-6</v>
      </c>
      <c r="E124" s="12"/>
      <c r="F124" s="12"/>
      <c r="G124" s="12"/>
      <c r="H124" s="13"/>
    </row>
    <row r="125" spans="1:8" x14ac:dyDescent="0.4">
      <c r="A125" s="5" t="s">
        <v>15</v>
      </c>
      <c r="B125" s="11">
        <v>52</v>
      </c>
      <c r="C125" s="11">
        <v>4.0251999999999996E-3</v>
      </c>
      <c r="D125" s="11"/>
      <c r="E125" s="12">
        <f>SUM(E118:E123)</f>
        <v>0.96418000000000015</v>
      </c>
      <c r="F125" s="12"/>
      <c r="G125" s="12"/>
      <c r="H125" s="13"/>
    </row>
    <row r="126" spans="1:8" x14ac:dyDescent="0.4">
      <c r="A126" s="5"/>
      <c r="B126" s="11"/>
      <c r="C126" s="11"/>
      <c r="D126" s="11"/>
      <c r="E126" s="12"/>
      <c r="F126" s="12"/>
      <c r="G126" s="12"/>
      <c r="H126" s="13"/>
    </row>
    <row r="127" spans="1:8" s="2" customFormat="1" ht="11.7" thickBot="1" x14ac:dyDescent="0.45">
      <c r="A127" s="4" t="s">
        <v>49</v>
      </c>
      <c r="B127" s="8" t="s">
        <v>2</v>
      </c>
      <c r="C127" s="8" t="s">
        <v>3</v>
      </c>
      <c r="D127" s="8" t="s">
        <v>4</v>
      </c>
      <c r="E127" s="9" t="s">
        <v>5</v>
      </c>
      <c r="F127" s="9" t="s">
        <v>6</v>
      </c>
      <c r="G127" s="9" t="s">
        <v>7</v>
      </c>
      <c r="H127" s="10" t="s">
        <v>8</v>
      </c>
    </row>
    <row r="128" spans="1:8" ht="11.7" thickBot="1" x14ac:dyDescent="0.45">
      <c r="A128" s="26" t="s">
        <v>22</v>
      </c>
      <c r="B128" s="27">
        <v>1</v>
      </c>
      <c r="C128" s="27">
        <v>0.19728000000000001</v>
      </c>
      <c r="D128" s="27">
        <v>0.19728000000000001</v>
      </c>
      <c r="E128" s="28">
        <v>7.8359999999999999E-2</v>
      </c>
      <c r="F128" s="28">
        <v>10.4046</v>
      </c>
      <c r="G128" s="28">
        <v>1.4343999999999999</v>
      </c>
      <c r="H128" s="29">
        <v>2.1000000000000001E-2</v>
      </c>
    </row>
    <row r="129" spans="1:8" ht="11.7" thickBot="1" x14ac:dyDescent="0.45">
      <c r="A129" s="26" t="s">
        <v>38</v>
      </c>
      <c r="B129" s="27">
        <v>1</v>
      </c>
      <c r="C129" s="27">
        <v>0.13947999999999999</v>
      </c>
      <c r="D129" s="27">
        <v>0.13947999999999999</v>
      </c>
      <c r="E129" s="28">
        <v>5.5410000000000001E-2</v>
      </c>
      <c r="F129" s="28">
        <v>7.3564999999999996</v>
      </c>
      <c r="G129" s="28">
        <v>1.3237000000000001</v>
      </c>
      <c r="H129" s="29">
        <v>3.7999999999999999E-2</v>
      </c>
    </row>
    <row r="130" spans="1:8" ht="11.7" thickBot="1" x14ac:dyDescent="0.45">
      <c r="A130" s="26" t="s">
        <v>44</v>
      </c>
      <c r="B130" s="27">
        <v>1</v>
      </c>
      <c r="C130" s="27">
        <v>0.46598000000000001</v>
      </c>
      <c r="D130" s="27">
        <v>0.46598000000000001</v>
      </c>
      <c r="E130" s="28">
        <v>0.18509</v>
      </c>
      <c r="F130" s="28">
        <v>24.576000000000001</v>
      </c>
      <c r="G130" s="28">
        <v>1.9577</v>
      </c>
      <c r="H130" s="29">
        <v>1E-3</v>
      </c>
    </row>
    <row r="131" spans="1:8" ht="11.7" thickBot="1" x14ac:dyDescent="0.45">
      <c r="A131" s="26" t="s">
        <v>17</v>
      </c>
      <c r="B131" s="27">
        <v>10</v>
      </c>
      <c r="C131" s="27">
        <v>0.17113999999999999</v>
      </c>
      <c r="D131" s="27">
        <v>1.711E-2</v>
      </c>
      <c r="E131" s="28">
        <v>6.7979999999999999E-2</v>
      </c>
      <c r="F131" s="28">
        <v>0.90259999999999996</v>
      </c>
      <c r="G131" s="28">
        <v>1.9626999999999999</v>
      </c>
      <c r="H131" s="29">
        <v>2.8000000000000001E-2</v>
      </c>
    </row>
    <row r="132" spans="1:8" ht="11.7" thickBot="1" x14ac:dyDescent="0.45">
      <c r="A132" s="26" t="s">
        <v>18</v>
      </c>
      <c r="B132" s="27">
        <v>1</v>
      </c>
      <c r="C132" s="27">
        <v>6.9899999999999997E-3</v>
      </c>
      <c r="D132" s="27">
        <v>6.9899999999999997E-3</v>
      </c>
      <c r="E132" s="28">
        <v>2.7699999999999999E-3</v>
      </c>
      <c r="F132" s="28">
        <v>0.36840000000000001</v>
      </c>
      <c r="G132" s="28">
        <v>0.28760000000000002</v>
      </c>
      <c r="H132" s="29">
        <v>0.46700000000000003</v>
      </c>
    </row>
    <row r="133" spans="1:8" ht="11.7" thickBot="1" x14ac:dyDescent="0.45">
      <c r="A133" s="26" t="s">
        <v>39</v>
      </c>
      <c r="B133" s="27">
        <v>10</v>
      </c>
      <c r="C133" s="27">
        <v>1.00576</v>
      </c>
      <c r="D133" s="27">
        <v>0.10058</v>
      </c>
      <c r="E133" s="28">
        <v>0.39950000000000002</v>
      </c>
      <c r="F133" s="28">
        <v>5.3045</v>
      </c>
      <c r="G133" s="28">
        <v>3.2650999999999999</v>
      </c>
      <c r="H133" s="29">
        <v>1E-3</v>
      </c>
    </row>
    <row r="134" spans="1:8" x14ac:dyDescent="0.4">
      <c r="A134" s="5" t="s">
        <v>14</v>
      </c>
      <c r="B134" s="11">
        <v>28</v>
      </c>
      <c r="C134" s="11">
        <v>0.53090000000000004</v>
      </c>
      <c r="D134" s="11">
        <v>1.8960000000000001E-2</v>
      </c>
      <c r="E134" s="12"/>
      <c r="F134" s="12"/>
      <c r="G134" s="12"/>
      <c r="H134" s="13"/>
    </row>
    <row r="135" spans="1:8" ht="11.7" thickBot="1" x14ac:dyDescent="0.45">
      <c r="A135" s="6" t="s">
        <v>15</v>
      </c>
      <c r="B135" s="14">
        <v>52</v>
      </c>
      <c r="C135" s="14">
        <v>2.5175200000000002</v>
      </c>
      <c r="D135" s="14"/>
      <c r="E135" s="15">
        <f>SUM(E128:E133)</f>
        <v>0.78910999999999998</v>
      </c>
      <c r="F135" s="15"/>
      <c r="G135" s="15"/>
      <c r="H135" s="1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Reduced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cp:lastPrinted>2018-02-06T18:50:20Z</cp:lastPrinted>
  <dcterms:created xsi:type="dcterms:W3CDTF">2018-01-31T20:51:33Z</dcterms:created>
  <dcterms:modified xsi:type="dcterms:W3CDTF">2018-03-20T15:46:21Z</dcterms:modified>
</cp:coreProperties>
</file>