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curtis/Desktop/School/UWMadison/Research/Lab Work/Lab Results/"/>
    </mc:Choice>
  </mc:AlternateContent>
  <xr:revisionPtr revIDLastSave="0" documentId="13_ncr:1_{109D38FF-598E-504A-8632-7040ECEC6220}" xr6:coauthVersionLast="47" xr6:coauthVersionMax="47" xr10:uidLastSave="{00000000-0000-0000-0000-000000000000}"/>
  <bookViews>
    <workbookView xWindow="0" yWindow="0" windowWidth="28800" windowHeight="18000" firstSheet="4" activeTab="10" xr2:uid="{6ADE0004-5873-0F4A-8596-8A80C7B6E9A2}"/>
  </bookViews>
  <sheets>
    <sheet name="6.26.23" sheetId="1" r:id="rId1"/>
    <sheet name="7.29.23" sheetId="2" r:id="rId2"/>
    <sheet name="8.4.23" sheetId="3" r:id="rId3"/>
    <sheet name="8.15.23" sheetId="4" r:id="rId4"/>
    <sheet name="8.22.23" sheetId="5" r:id="rId5"/>
    <sheet name="9.20.23" sheetId="6" r:id="rId6"/>
    <sheet name="9.27.23" sheetId="7" r:id="rId7"/>
    <sheet name="10.5.23" sheetId="8" r:id="rId8"/>
    <sheet name="7.16.24" sheetId="9" r:id="rId9"/>
    <sheet name="7.24.24" sheetId="10" r:id="rId10"/>
    <sheet name="7.30.24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" i="11"/>
  <c r="H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" i="10"/>
  <c r="G15" i="9"/>
  <c r="H4" i="10"/>
  <c r="H5" i="10"/>
  <c r="H6" i="10"/>
  <c r="H7" i="10"/>
  <c r="H8" i="10"/>
  <c r="H9" i="10"/>
  <c r="H10" i="10"/>
  <c r="H11" i="10"/>
  <c r="H22" i="10"/>
  <c r="H21" i="10"/>
  <c r="H20" i="10"/>
  <c r="H19" i="10"/>
  <c r="H18" i="10"/>
  <c r="H17" i="10"/>
  <c r="H16" i="10"/>
  <c r="H15" i="10"/>
  <c r="H14" i="10"/>
  <c r="H13" i="10"/>
  <c r="H12" i="10"/>
  <c r="H3" i="10"/>
  <c r="G22" i="9"/>
  <c r="G21" i="9"/>
  <c r="G20" i="9"/>
  <c r="G19" i="9"/>
  <c r="G18" i="9"/>
  <c r="G17" i="9"/>
  <c r="G16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4" i="8"/>
  <c r="G7" i="8"/>
  <c r="G24" i="8"/>
  <c r="G23" i="8"/>
  <c r="G22" i="8"/>
  <c r="G21" i="8"/>
  <c r="G20" i="8"/>
  <c r="G19" i="8"/>
  <c r="G18" i="8"/>
  <c r="G17" i="8"/>
  <c r="G16" i="8"/>
  <c r="G15" i="8"/>
  <c r="G13" i="8"/>
  <c r="G12" i="8"/>
  <c r="G11" i="8"/>
  <c r="G10" i="8"/>
  <c r="G9" i="8"/>
  <c r="G8" i="8"/>
  <c r="G6" i="8"/>
  <c r="G5" i="8"/>
  <c r="G4" i="8"/>
  <c r="G3" i="8"/>
  <c r="G2" i="8"/>
  <c r="G17" i="7"/>
  <c r="G15" i="7"/>
  <c r="G24" i="7"/>
  <c r="G23" i="7"/>
  <c r="G22" i="7"/>
  <c r="G21" i="7"/>
  <c r="G20" i="7"/>
  <c r="G19" i="7"/>
  <c r="G18" i="7"/>
  <c r="G16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" i="6"/>
  <c r="G6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8" i="6"/>
  <c r="G7" i="6"/>
  <c r="G5" i="6"/>
  <c r="G4" i="6"/>
  <c r="G3" i="6"/>
  <c r="G2" i="6"/>
  <c r="G13" i="5"/>
  <c r="G10" i="5"/>
  <c r="G24" i="5"/>
  <c r="G23" i="5"/>
  <c r="G22" i="5"/>
  <c r="G21" i="5"/>
  <c r="G20" i="5"/>
  <c r="G19" i="5"/>
  <c r="G18" i="5"/>
  <c r="G17" i="5"/>
  <c r="G16" i="5"/>
  <c r="G15" i="5"/>
  <c r="G14" i="5"/>
  <c r="G12" i="5"/>
  <c r="G11" i="5"/>
  <c r="G9" i="5"/>
  <c r="G8" i="5"/>
  <c r="G7" i="5"/>
  <c r="G6" i="5"/>
  <c r="G5" i="5"/>
  <c r="G4" i="5"/>
  <c r="G3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A3" i="1"/>
  <c r="A4" i="1" s="1"/>
  <c r="A5" i="1" s="1"/>
  <c r="A6" i="1" s="1"/>
  <c r="A7" i="1" s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<sst xmlns="http://schemas.openxmlformats.org/spreadsheetml/2006/main" count="599" uniqueCount="247">
  <si>
    <t>Site</t>
  </si>
  <si>
    <t>Filter #</t>
  </si>
  <si>
    <t>Pre-weight (g)</t>
  </si>
  <si>
    <t>Dry weight (g)</t>
  </si>
  <si>
    <t>Vol filtered (mL)</t>
  </si>
  <si>
    <t>6-dupe</t>
  </si>
  <si>
    <t>blank</t>
  </si>
  <si>
    <t>9-dupe</t>
  </si>
  <si>
    <t>hYZ34</t>
  </si>
  <si>
    <t>hYZ33</t>
  </si>
  <si>
    <t>hYZ32</t>
  </si>
  <si>
    <t>hYZ31</t>
  </si>
  <si>
    <t>hYZ30</t>
  </si>
  <si>
    <t>hYZ2Z</t>
  </si>
  <si>
    <t>hYZ2J</t>
  </si>
  <si>
    <t>hYZ2Y</t>
  </si>
  <si>
    <t>hYZ2X</t>
  </si>
  <si>
    <t>hYZ2W</t>
  </si>
  <si>
    <t>hYZ2I</t>
  </si>
  <si>
    <t>hYZ2V</t>
  </si>
  <si>
    <t>hYZ2U</t>
  </si>
  <si>
    <t>hYZ2T</t>
  </si>
  <si>
    <t>hYZ2S</t>
  </si>
  <si>
    <t>hYZ2R</t>
  </si>
  <si>
    <t>hYZ2Q</t>
  </si>
  <si>
    <t>hYZ2P</t>
  </si>
  <si>
    <t>hYZ2N</t>
  </si>
  <si>
    <t>hYZ2M</t>
  </si>
  <si>
    <t>hYZ2L</t>
  </si>
  <si>
    <t>hYZ2K</t>
  </si>
  <si>
    <t>hYZ2H</t>
  </si>
  <si>
    <t>TSS (mg/L)</t>
  </si>
  <si>
    <t>Pond Name</t>
  </si>
  <si>
    <t>Lot 60</t>
  </si>
  <si>
    <t>Hospital</t>
  </si>
  <si>
    <t xml:space="preserve">Garner </t>
  </si>
  <si>
    <t>DobsonA7</t>
  </si>
  <si>
    <t>Owen</t>
  </si>
  <si>
    <t>High Point Church</t>
  </si>
  <si>
    <t>DobsonA8</t>
  </si>
  <si>
    <t>Midtown</t>
  </si>
  <si>
    <t>Elver</t>
  </si>
  <si>
    <t>Two Fountains</t>
  </si>
  <si>
    <t>Greentree</t>
  </si>
  <si>
    <t>Marion-Dunn</t>
  </si>
  <si>
    <t>Manitou</t>
  </si>
  <si>
    <t>Mad City</t>
  </si>
  <si>
    <t>Baxter</t>
  </si>
  <si>
    <t>DobsonA22</t>
  </si>
  <si>
    <t>DobsonA5</t>
  </si>
  <si>
    <t>DobsonA4</t>
  </si>
  <si>
    <t>Door Creek</t>
  </si>
  <si>
    <t>Commercial Ave</t>
  </si>
  <si>
    <t>4-dupe</t>
  </si>
  <si>
    <t>13-dupe</t>
  </si>
  <si>
    <t>11-dupe</t>
  </si>
  <si>
    <t>hYZ2G</t>
  </si>
  <si>
    <t>hYZ2F</t>
  </si>
  <si>
    <t>hYZ0Z</t>
  </si>
  <si>
    <t>hYZ0Y</t>
  </si>
  <si>
    <t>hYZ0E</t>
  </si>
  <si>
    <t>hYZ0X</t>
  </si>
  <si>
    <t>hYZ0W</t>
  </si>
  <si>
    <t>hYZ0V</t>
  </si>
  <si>
    <t>hYZ0U</t>
  </si>
  <si>
    <t>hYZ0T</t>
  </si>
  <si>
    <t>hYZ0S</t>
  </si>
  <si>
    <t>hYZ0Q</t>
  </si>
  <si>
    <t>hYZ0P</t>
  </si>
  <si>
    <t>hYZ0N</t>
  </si>
  <si>
    <t>hYZ0M</t>
  </si>
  <si>
    <t>hYZ0L</t>
  </si>
  <si>
    <t>hYZ0K</t>
  </si>
  <si>
    <t>hYZ0J</t>
  </si>
  <si>
    <t>hYZ0I</t>
  </si>
  <si>
    <t>hYZ0H</t>
  </si>
  <si>
    <t>hYZ0G</t>
  </si>
  <si>
    <t>hYZ0D</t>
  </si>
  <si>
    <t>hYZ0C</t>
  </si>
  <si>
    <t>hYZ0B</t>
  </si>
  <si>
    <t>hYZ0A</t>
  </si>
  <si>
    <t>hYZ09</t>
  </si>
  <si>
    <t>hYZ1Y</t>
  </si>
  <si>
    <t>hYZ2E</t>
  </si>
  <si>
    <t>hYZ2D</t>
  </si>
  <si>
    <t>hYZ2C</t>
  </si>
  <si>
    <t>hYZ2B</t>
  </si>
  <si>
    <t>hYZ2A</t>
  </si>
  <si>
    <t>hYZ29</t>
  </si>
  <si>
    <t>hYZ28</t>
  </si>
  <si>
    <t>hYZ1X</t>
  </si>
  <si>
    <t>hYZ27</t>
  </si>
  <si>
    <t>hYZ26</t>
  </si>
  <si>
    <t>hYZ25</t>
  </si>
  <si>
    <t>hYZ24</t>
  </si>
  <si>
    <t>hYZ23</t>
  </si>
  <si>
    <t>hYZ22</t>
  </si>
  <si>
    <t>hYZ21</t>
  </si>
  <si>
    <t>hYZ20</t>
  </si>
  <si>
    <t>hYZ1Z</t>
  </si>
  <si>
    <t>hYZ1W</t>
  </si>
  <si>
    <t>hYZ1P</t>
  </si>
  <si>
    <t>1-dupe</t>
  </si>
  <si>
    <t>3-dupe</t>
  </si>
  <si>
    <t>hYZ14</t>
  </si>
  <si>
    <t>hYZ1N</t>
  </si>
  <si>
    <t>hYZ1M</t>
  </si>
  <si>
    <t>hYZ13</t>
  </si>
  <si>
    <t>hYZ1L</t>
  </si>
  <si>
    <t>hYZ1K</t>
  </si>
  <si>
    <t>hYZ1J</t>
  </si>
  <si>
    <t>hYZ1I</t>
  </si>
  <si>
    <t>hYZ1H</t>
  </si>
  <si>
    <t>hYZ1G</t>
  </si>
  <si>
    <t>hYZ1F</t>
  </si>
  <si>
    <t>hYZ1E</t>
  </si>
  <si>
    <t>hYZ1D</t>
  </si>
  <si>
    <t>hYZ1C</t>
  </si>
  <si>
    <t>hYZ1B</t>
  </si>
  <si>
    <t>hYZ1A</t>
  </si>
  <si>
    <t>hYZ19</t>
  </si>
  <si>
    <t>hYZ18</t>
  </si>
  <si>
    <t>hYZ17</t>
  </si>
  <si>
    <t>hYZ16</t>
  </si>
  <si>
    <t>hYZ15</t>
  </si>
  <si>
    <t>hYZ12</t>
  </si>
  <si>
    <t>8-dupe</t>
  </si>
  <si>
    <t>10-dupe</t>
  </si>
  <si>
    <t>hZ0W2</t>
  </si>
  <si>
    <t>hZ0W1</t>
  </si>
  <si>
    <t>hZ0W0</t>
  </si>
  <si>
    <t>hZ0VY</t>
  </si>
  <si>
    <t>hZ0VZ</t>
  </si>
  <si>
    <t>hZ0VX</t>
  </si>
  <si>
    <t>hZ0VW</t>
  </si>
  <si>
    <t>hZ0VU</t>
  </si>
  <si>
    <t>hZ0VH</t>
  </si>
  <si>
    <t>hZ0VV</t>
  </si>
  <si>
    <t>hZ0VT</t>
  </si>
  <si>
    <t>hZ0VG</t>
  </si>
  <si>
    <t>hZ0VS</t>
  </si>
  <si>
    <t>hZ0VR</t>
  </si>
  <si>
    <t>hZ0VQ</t>
  </si>
  <si>
    <t>hZ0VP</t>
  </si>
  <si>
    <t>hZ0VN</t>
  </si>
  <si>
    <t>hZ0VM</t>
  </si>
  <si>
    <t>hZ0VL</t>
  </si>
  <si>
    <t>hZ0VK</t>
  </si>
  <si>
    <t>hZ0VJ</t>
  </si>
  <si>
    <t>hZ0VI</t>
  </si>
  <si>
    <t>hZ0VF</t>
  </si>
  <si>
    <t>hZ0VE</t>
  </si>
  <si>
    <t>hZ0VD</t>
  </si>
  <si>
    <t>hZ0WS</t>
  </si>
  <si>
    <t>hZ0WR</t>
  </si>
  <si>
    <t>hZ0WQ</t>
  </si>
  <si>
    <t>hZ0WP</t>
  </si>
  <si>
    <t>hZ0WN</t>
  </si>
  <si>
    <t>hZ0WM</t>
  </si>
  <si>
    <t>hZ0WL</t>
  </si>
  <si>
    <t>hZ0WK</t>
  </si>
  <si>
    <t>hZ0WJ</t>
  </si>
  <si>
    <t>hZ0WI</t>
  </si>
  <si>
    <t>hZ0WH</t>
  </si>
  <si>
    <t>hZ0WG</t>
  </si>
  <si>
    <t>hZ0WF</t>
  </si>
  <si>
    <t>hZ0WE</t>
  </si>
  <si>
    <t>hZ0WD</t>
  </si>
  <si>
    <t>hZ0WC</t>
  </si>
  <si>
    <t>hZ0WB</t>
  </si>
  <si>
    <t>hZ0WA</t>
  </si>
  <si>
    <t>hZ0W9</t>
  </si>
  <si>
    <t>hZ0W8</t>
  </si>
  <si>
    <t>hZ0W7</t>
  </si>
  <si>
    <t>14-dupe</t>
  </si>
  <si>
    <t>hZ0VC</t>
  </si>
  <si>
    <t>hZ0VB</t>
  </si>
  <si>
    <t>hZ0VA</t>
  </si>
  <si>
    <t>hZ0V9</t>
  </si>
  <si>
    <t>hZ0V8</t>
  </si>
  <si>
    <t>hZ0V7</t>
  </si>
  <si>
    <t>hZ0V6</t>
  </si>
  <si>
    <t>hZ0V5</t>
  </si>
  <si>
    <t>hZ0V4</t>
  </si>
  <si>
    <t>hZ0V3</t>
  </si>
  <si>
    <t>hZ0V2</t>
  </si>
  <si>
    <t>hZ0V1</t>
  </si>
  <si>
    <t>hZ0V0</t>
  </si>
  <si>
    <t>hZ0US</t>
  </si>
  <si>
    <t>hZ0UZ</t>
  </si>
  <si>
    <t>hZ0UR</t>
  </si>
  <si>
    <t>hZ0UY</t>
  </si>
  <si>
    <t>hZ0UX</t>
  </si>
  <si>
    <t>hZ0UW</t>
  </si>
  <si>
    <t>hZ0UV</t>
  </si>
  <si>
    <t>hZ0UU</t>
  </si>
  <si>
    <t>hZ0UT</t>
  </si>
  <si>
    <t>hZ0UQ</t>
  </si>
  <si>
    <t>5-dupe</t>
  </si>
  <si>
    <t>hZ0W6</t>
  </si>
  <si>
    <t>hZ0W5</t>
  </si>
  <si>
    <t>hZ0W4</t>
  </si>
  <si>
    <t>hZ0W3</t>
  </si>
  <si>
    <t>hZ0UM</t>
  </si>
  <si>
    <t>hZ0U7</t>
  </si>
  <si>
    <t>hZ0UP</t>
  </si>
  <si>
    <t>hZ0UN</t>
  </si>
  <si>
    <t>hZ0UL</t>
  </si>
  <si>
    <t>hZ0UK</t>
  </si>
  <si>
    <t>hZ0UJ</t>
  </si>
  <si>
    <t>hZ0UI</t>
  </si>
  <si>
    <t>hZ0U6</t>
  </si>
  <si>
    <t>hZ0UH</t>
  </si>
  <si>
    <t>hZ0UG</t>
  </si>
  <si>
    <t>hZ0UF</t>
  </si>
  <si>
    <t>hZ0UE</t>
  </si>
  <si>
    <t>hZ0UD</t>
  </si>
  <si>
    <t>hZ0UC</t>
  </si>
  <si>
    <t>hZ0UA</t>
  </si>
  <si>
    <t>hZ0U9</t>
  </si>
  <si>
    <t>hZ0U8</t>
  </si>
  <si>
    <t>hZ0TX</t>
  </si>
  <si>
    <t>hYZ1V</t>
  </si>
  <si>
    <t>hYZ1U</t>
  </si>
  <si>
    <t>hYZ1T</t>
  </si>
  <si>
    <t>hYZ1S</t>
  </si>
  <si>
    <t>hYZ1R</t>
  </si>
  <si>
    <t>hYZ1Q</t>
  </si>
  <si>
    <t>hYZ11</t>
  </si>
  <si>
    <t>hYZ10</t>
  </si>
  <si>
    <t>hZ0TY</t>
  </si>
  <si>
    <t>IMFEQ</t>
  </si>
  <si>
    <t>hZ0TZ</t>
  </si>
  <si>
    <t>hZ0U0</t>
  </si>
  <si>
    <t>hZ0U1</t>
  </si>
  <si>
    <t>IMFEP</t>
  </si>
  <si>
    <t>hZ0U2</t>
  </si>
  <si>
    <t>hZ0U3</t>
  </si>
  <si>
    <t>hZ0U4</t>
  </si>
  <si>
    <t>IMFET</t>
  </si>
  <si>
    <t>IMFES</t>
  </si>
  <si>
    <t>IMFER</t>
  </si>
  <si>
    <t>IMFEN</t>
  </si>
  <si>
    <t>2-dupe</t>
  </si>
  <si>
    <t>*Reused previous filter trays, used new filters</t>
  </si>
  <si>
    <t>Dry weight corrected (g)</t>
  </si>
  <si>
    <t>Corrected TSS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</si>
</sst>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D43A-78EB-E741-BD95-A7AE3BE3551E}">
  <dimension ref="A1:G24"/>
  <sheetViews>
    <sheetView workbookViewId="0">
      <selection activeCell="E31" sqref="E31"/>
    </sheetView>
  </sheetViews>
  <sheetFormatPr baseColWidth="10" defaultRowHeight="16" x14ac:dyDescent="0.2"/>
  <cols>
    <col min="2" max="2" width="15.5" bestFit="1" customWidth="1"/>
    <col min="4" max="4" width="13" bestFit="1" customWidth="1"/>
    <col min="5" max="5" width="12.83203125" bestFit="1" customWidth="1"/>
    <col min="6" max="6" width="14.6640625" bestFit="1" customWidth="1"/>
  </cols>
  <sheetData>
    <row r="1" spans="1:7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7" x14ac:dyDescent="0.2">
      <c r="A2">
        <v>1</v>
      </c>
      <c r="B2" t="s">
        <v>33</v>
      </c>
      <c r="C2" t="s">
        <v>8</v>
      </c>
      <c r="D2">
        <v>0.11459999999999999</v>
      </c>
      <c r="E2">
        <v>0.13</v>
      </c>
      <c r="F2">
        <v>170</v>
      </c>
      <c r="G2">
        <f>((E2-D2)/F2)*1000*1000</f>
        <v>90.588235294117709</v>
      </c>
    </row>
    <row r="3" spans="1:7" x14ac:dyDescent="0.2">
      <c r="A3">
        <f>A2+1</f>
        <v>2</v>
      </c>
      <c r="B3" t="s">
        <v>34</v>
      </c>
      <c r="C3" t="s">
        <v>9</v>
      </c>
      <c r="D3">
        <v>0.1143</v>
      </c>
      <c r="E3">
        <v>0.11799999999999999</v>
      </c>
      <c r="F3">
        <v>600</v>
      </c>
      <c r="G3">
        <f t="shared" ref="G3:G24" si="0">((E3-D3)/F3)*1000*1000</f>
        <v>6.1666666666666581</v>
      </c>
    </row>
    <row r="4" spans="1:7" x14ac:dyDescent="0.2">
      <c r="A4">
        <f t="shared" ref="A4:A22" si="1">A3+1</f>
        <v>3</v>
      </c>
      <c r="B4" t="s">
        <v>35</v>
      </c>
      <c r="C4" t="s">
        <v>10</v>
      </c>
      <c r="D4">
        <v>0.1106</v>
      </c>
      <c r="E4">
        <v>0.11899999999999999</v>
      </c>
      <c r="F4">
        <v>250</v>
      </c>
      <c r="G4">
        <f t="shared" si="0"/>
        <v>33.599999999999966</v>
      </c>
    </row>
    <row r="5" spans="1:7" x14ac:dyDescent="0.2">
      <c r="A5">
        <f t="shared" si="1"/>
        <v>4</v>
      </c>
      <c r="B5" t="s">
        <v>36</v>
      </c>
      <c r="C5" t="s">
        <v>11</v>
      </c>
      <c r="D5">
        <v>0.1118</v>
      </c>
      <c r="E5">
        <v>0.115</v>
      </c>
      <c r="F5">
        <v>250</v>
      </c>
      <c r="G5">
        <f t="shared" si="0"/>
        <v>12.800000000000033</v>
      </c>
    </row>
    <row r="6" spans="1:7" x14ac:dyDescent="0.2">
      <c r="A6">
        <f t="shared" si="1"/>
        <v>5</v>
      </c>
      <c r="B6" t="s">
        <v>37</v>
      </c>
      <c r="C6" t="s">
        <v>12</v>
      </c>
      <c r="D6">
        <v>0.11360000000000001</v>
      </c>
      <c r="E6">
        <v>0.11700000000000001</v>
      </c>
      <c r="F6">
        <v>110</v>
      </c>
      <c r="G6">
        <f t="shared" si="0"/>
        <v>30.90909090909091</v>
      </c>
    </row>
    <row r="7" spans="1:7" x14ac:dyDescent="0.2">
      <c r="A7">
        <f t="shared" si="1"/>
        <v>6</v>
      </c>
      <c r="B7" t="s">
        <v>38</v>
      </c>
      <c r="C7" t="s">
        <v>13</v>
      </c>
      <c r="D7">
        <v>0.1123</v>
      </c>
      <c r="E7">
        <v>0.113</v>
      </c>
      <c r="F7">
        <v>250</v>
      </c>
      <c r="G7">
        <f t="shared" si="0"/>
        <v>2.8000000000000247</v>
      </c>
    </row>
    <row r="8" spans="1:7" x14ac:dyDescent="0.2">
      <c r="A8" s="2" t="s">
        <v>5</v>
      </c>
      <c r="B8" t="s">
        <v>38</v>
      </c>
      <c r="C8" t="s">
        <v>14</v>
      </c>
      <c r="D8">
        <v>0.11650000000000001</v>
      </c>
      <c r="E8">
        <v>0.11700000000000001</v>
      </c>
      <c r="F8">
        <v>250</v>
      </c>
      <c r="G8">
        <f t="shared" si="0"/>
        <v>2.0000000000000018</v>
      </c>
    </row>
    <row r="9" spans="1:7" x14ac:dyDescent="0.2">
      <c r="A9">
        <f>A7+1</f>
        <v>7</v>
      </c>
      <c r="B9" t="s">
        <v>39</v>
      </c>
      <c r="C9" t="s">
        <v>15</v>
      </c>
      <c r="D9">
        <v>0.1154</v>
      </c>
      <c r="E9">
        <v>0.14000000000000001</v>
      </c>
      <c r="F9">
        <v>110</v>
      </c>
      <c r="G9">
        <f t="shared" si="0"/>
        <v>223.63636363636374</v>
      </c>
    </row>
    <row r="10" spans="1:7" x14ac:dyDescent="0.2">
      <c r="A10">
        <f t="shared" si="1"/>
        <v>8</v>
      </c>
      <c r="B10" t="s">
        <v>40</v>
      </c>
      <c r="C10" t="s">
        <v>16</v>
      </c>
      <c r="D10">
        <v>0.1129</v>
      </c>
      <c r="E10">
        <v>0.11600000000000001</v>
      </c>
      <c r="F10">
        <v>250</v>
      </c>
      <c r="G10">
        <f t="shared" si="0"/>
        <v>12.400000000000022</v>
      </c>
    </row>
    <row r="11" spans="1:7" x14ac:dyDescent="0.2">
      <c r="A11">
        <f t="shared" si="1"/>
        <v>9</v>
      </c>
      <c r="B11" t="s">
        <v>41</v>
      </c>
      <c r="C11" t="s">
        <v>17</v>
      </c>
      <c r="D11">
        <v>0.11360000000000001</v>
      </c>
      <c r="E11">
        <v>0.114</v>
      </c>
      <c r="F11">
        <v>250</v>
      </c>
      <c r="G11">
        <f t="shared" si="0"/>
        <v>1.5999999999999903</v>
      </c>
    </row>
    <row r="12" spans="1:7" x14ac:dyDescent="0.2">
      <c r="A12" s="2" t="s">
        <v>7</v>
      </c>
      <c r="B12" t="s">
        <v>41</v>
      </c>
      <c r="C12" t="s">
        <v>18</v>
      </c>
      <c r="D12">
        <v>0.1128</v>
      </c>
      <c r="E12">
        <v>0.113</v>
      </c>
      <c r="F12">
        <v>250</v>
      </c>
      <c r="G12">
        <f t="shared" si="0"/>
        <v>0.80000000000002292</v>
      </c>
    </row>
    <row r="13" spans="1:7" x14ac:dyDescent="0.2">
      <c r="A13">
        <f>A11+1</f>
        <v>10</v>
      </c>
      <c r="B13" t="s">
        <v>42</v>
      </c>
      <c r="C13" t="s">
        <v>19</v>
      </c>
      <c r="D13">
        <v>0.1153</v>
      </c>
      <c r="E13">
        <v>0.12</v>
      </c>
      <c r="F13">
        <v>250</v>
      </c>
      <c r="G13">
        <f t="shared" si="0"/>
        <v>18.799999999999983</v>
      </c>
    </row>
    <row r="14" spans="1:7" x14ac:dyDescent="0.2">
      <c r="A14">
        <f t="shared" si="1"/>
        <v>11</v>
      </c>
      <c r="B14" t="s">
        <v>43</v>
      </c>
      <c r="C14" t="s">
        <v>20</v>
      </c>
      <c r="D14">
        <v>0.1115</v>
      </c>
      <c r="E14">
        <v>0.112</v>
      </c>
      <c r="F14">
        <v>400</v>
      </c>
      <c r="G14">
        <f t="shared" si="0"/>
        <v>1.2500000000000011</v>
      </c>
    </row>
    <row r="15" spans="1:7" x14ac:dyDescent="0.2">
      <c r="A15">
        <f t="shared" si="1"/>
        <v>12</v>
      </c>
      <c r="B15" t="s">
        <v>44</v>
      </c>
      <c r="C15" t="s">
        <v>21</v>
      </c>
      <c r="D15">
        <v>0.11119999999999999</v>
      </c>
      <c r="E15">
        <v>0.11600000000000001</v>
      </c>
      <c r="F15">
        <v>250</v>
      </c>
      <c r="G15">
        <f t="shared" si="0"/>
        <v>19.200000000000049</v>
      </c>
    </row>
    <row r="16" spans="1:7" x14ac:dyDescent="0.2">
      <c r="A16">
        <f t="shared" si="1"/>
        <v>13</v>
      </c>
      <c r="B16" t="s">
        <v>45</v>
      </c>
      <c r="C16" t="s">
        <v>22</v>
      </c>
      <c r="D16">
        <v>0.1123</v>
      </c>
      <c r="E16">
        <v>0.11700000000000001</v>
      </c>
      <c r="F16">
        <v>250</v>
      </c>
      <c r="G16">
        <f t="shared" si="0"/>
        <v>18.80000000000004</v>
      </c>
    </row>
    <row r="17" spans="1:7" x14ac:dyDescent="0.2">
      <c r="A17">
        <f t="shared" si="1"/>
        <v>14</v>
      </c>
      <c r="B17" t="s">
        <v>46</v>
      </c>
      <c r="C17" t="s">
        <v>23</v>
      </c>
      <c r="D17">
        <v>0.1116</v>
      </c>
      <c r="E17">
        <v>0.112</v>
      </c>
      <c r="F17">
        <v>400</v>
      </c>
      <c r="G17">
        <f t="shared" si="0"/>
        <v>0.999999999999994</v>
      </c>
    </row>
    <row r="18" spans="1:7" x14ac:dyDescent="0.2">
      <c r="A18">
        <f t="shared" si="1"/>
        <v>15</v>
      </c>
      <c r="B18" t="s">
        <v>47</v>
      </c>
      <c r="C18" t="s">
        <v>24</v>
      </c>
      <c r="D18">
        <v>0.1118</v>
      </c>
      <c r="E18">
        <v>0.14099999999999999</v>
      </c>
      <c r="F18">
        <v>160</v>
      </c>
      <c r="G18">
        <f t="shared" si="0"/>
        <v>182.49999999999994</v>
      </c>
    </row>
    <row r="19" spans="1:7" x14ac:dyDescent="0.2">
      <c r="A19">
        <f t="shared" si="1"/>
        <v>16</v>
      </c>
      <c r="B19" t="s">
        <v>48</v>
      </c>
      <c r="C19" t="s">
        <v>25</v>
      </c>
      <c r="D19">
        <v>0.1109</v>
      </c>
      <c r="E19">
        <v>0.113</v>
      </c>
      <c r="F19">
        <v>250</v>
      </c>
      <c r="G19">
        <f t="shared" si="0"/>
        <v>8.4000000000000181</v>
      </c>
    </row>
    <row r="20" spans="1:7" x14ac:dyDescent="0.2">
      <c r="A20">
        <f t="shared" si="1"/>
        <v>17</v>
      </c>
      <c r="B20" t="s">
        <v>49</v>
      </c>
      <c r="C20" t="s">
        <v>26</v>
      </c>
      <c r="D20">
        <v>0.11899999999999999</v>
      </c>
      <c r="E20">
        <v>0.122</v>
      </c>
      <c r="F20">
        <v>400</v>
      </c>
      <c r="G20">
        <f t="shared" si="0"/>
        <v>7.5000000000000071</v>
      </c>
    </row>
    <row r="21" spans="1:7" x14ac:dyDescent="0.2">
      <c r="A21">
        <f t="shared" si="1"/>
        <v>18</v>
      </c>
      <c r="B21" t="s">
        <v>50</v>
      </c>
      <c r="C21" t="s">
        <v>27</v>
      </c>
      <c r="D21">
        <v>0.1106</v>
      </c>
      <c r="E21">
        <v>0.11600000000000001</v>
      </c>
      <c r="F21">
        <v>200</v>
      </c>
      <c r="G21">
        <f t="shared" si="0"/>
        <v>27.000000000000011</v>
      </c>
    </row>
    <row r="22" spans="1:7" x14ac:dyDescent="0.2">
      <c r="A22">
        <f t="shared" si="1"/>
        <v>19</v>
      </c>
      <c r="B22" t="s">
        <v>51</v>
      </c>
      <c r="C22" t="s">
        <v>28</v>
      </c>
      <c r="D22">
        <v>0.1123</v>
      </c>
      <c r="E22">
        <v>0.113</v>
      </c>
      <c r="F22">
        <v>400</v>
      </c>
      <c r="G22">
        <f t="shared" si="0"/>
        <v>1.7500000000000155</v>
      </c>
    </row>
    <row r="23" spans="1:7" x14ac:dyDescent="0.2">
      <c r="A23">
        <f>A22+1</f>
        <v>20</v>
      </c>
      <c r="B23" t="s">
        <v>52</v>
      </c>
      <c r="C23" t="s">
        <v>29</v>
      </c>
      <c r="D23">
        <v>0.11</v>
      </c>
      <c r="E23">
        <v>0.121</v>
      </c>
      <c r="F23">
        <v>250</v>
      </c>
      <c r="G23">
        <f t="shared" si="0"/>
        <v>43.999999999999986</v>
      </c>
    </row>
    <row r="24" spans="1:7" x14ac:dyDescent="0.2">
      <c r="A24" s="2" t="s">
        <v>6</v>
      </c>
      <c r="C24" t="s">
        <v>30</v>
      </c>
      <c r="D24">
        <v>0.11070000000000001</v>
      </c>
      <c r="E24">
        <v>0.111</v>
      </c>
      <c r="F24">
        <v>250</v>
      </c>
      <c r="G24">
        <f t="shared" si="0"/>
        <v>1.1999999999999789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1911-879A-7641-B3B6-8BE91A26148C}">
  <dimension ref="A1:K24"/>
  <sheetViews>
    <sheetView workbookViewId="0">
      <selection activeCell="K21" sqref="K2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245</v>
      </c>
      <c r="G1" s="1" t="s">
        <v>4</v>
      </c>
      <c r="H1" s="1" t="s">
        <v>31</v>
      </c>
      <c r="I1" s="1" t="s">
        <v>246</v>
      </c>
    </row>
    <row r="2" spans="1:11" x14ac:dyDescent="0.2">
      <c r="A2">
        <v>1</v>
      </c>
      <c r="B2" t="s">
        <v>33</v>
      </c>
      <c r="C2" t="s">
        <v>56</v>
      </c>
      <c r="D2">
        <v>0.21049999999999999</v>
      </c>
      <c r="E2">
        <v>0.21149999999999999</v>
      </c>
      <c r="F2">
        <f>E2+0.0004</f>
        <v>0.21190000000000001</v>
      </c>
      <c r="G2">
        <v>250</v>
      </c>
      <c r="H2">
        <f>((E2-D2)/G2)*1000*1000</f>
        <v>4.0000000000000036</v>
      </c>
      <c r="I2">
        <f>((F2-D2)/G2)*1000*1000</f>
        <v>5.6000000000000494</v>
      </c>
      <c r="K2">
        <v>5.6000000000000494</v>
      </c>
    </row>
    <row r="3" spans="1:11" x14ac:dyDescent="0.2">
      <c r="A3">
        <v>2</v>
      </c>
      <c r="B3" t="s">
        <v>34</v>
      </c>
      <c r="C3" t="s">
        <v>9</v>
      </c>
      <c r="D3">
        <v>0.21210000000000001</v>
      </c>
      <c r="E3">
        <v>0.2142</v>
      </c>
      <c r="F3">
        <f t="shared" ref="F3:F22" si="0">E3+0.0004</f>
        <v>0.21460000000000001</v>
      </c>
      <c r="G3">
        <v>400</v>
      </c>
      <c r="H3">
        <f t="shared" ref="H3:H22" si="1">((E3-D3)/G3)*1000*1000</f>
        <v>5.2499999999999769</v>
      </c>
      <c r="I3">
        <f t="shared" ref="I3:I22" si="2">((F3-D3)/G3)*1000*1000</f>
        <v>6.2500000000000053</v>
      </c>
      <c r="K3">
        <v>6.2500000000000053</v>
      </c>
    </row>
    <row r="4" spans="1:11" x14ac:dyDescent="0.2">
      <c r="A4" s="2" t="s">
        <v>243</v>
      </c>
      <c r="B4" t="s">
        <v>34</v>
      </c>
      <c r="C4" t="s">
        <v>82</v>
      </c>
      <c r="D4">
        <v>0.2127</v>
      </c>
      <c r="E4">
        <v>0.21510000000000001</v>
      </c>
      <c r="F4">
        <f t="shared" si="0"/>
        <v>0.21550000000000002</v>
      </c>
      <c r="G4">
        <v>400</v>
      </c>
      <c r="H4">
        <f t="shared" si="1"/>
        <v>6.0000000000000329</v>
      </c>
      <c r="I4">
        <f t="shared" si="2"/>
        <v>7.0000000000000622</v>
      </c>
      <c r="K4">
        <v>7.0000000000000622</v>
      </c>
    </row>
    <row r="5" spans="1:11" x14ac:dyDescent="0.2">
      <c r="A5">
        <v>3</v>
      </c>
      <c r="B5" t="s">
        <v>35</v>
      </c>
      <c r="C5" t="s">
        <v>97</v>
      </c>
      <c r="D5">
        <v>0.2137</v>
      </c>
      <c r="E5">
        <v>0.21479999999999999</v>
      </c>
      <c r="F5">
        <f t="shared" si="0"/>
        <v>0.2152</v>
      </c>
      <c r="G5">
        <v>400</v>
      </c>
      <c r="H5">
        <f t="shared" si="1"/>
        <v>2.7499999999999747</v>
      </c>
      <c r="I5">
        <f t="shared" si="2"/>
        <v>3.7500000000000036</v>
      </c>
      <c r="K5">
        <v>3.7500000000000036</v>
      </c>
    </row>
    <row r="6" spans="1:11" x14ac:dyDescent="0.2">
      <c r="A6">
        <v>4</v>
      </c>
      <c r="B6" t="s">
        <v>36</v>
      </c>
      <c r="C6" t="s">
        <v>96</v>
      </c>
      <c r="D6">
        <v>0.2135</v>
      </c>
      <c r="E6">
        <v>0.21829999999999999</v>
      </c>
      <c r="F6">
        <f t="shared" si="0"/>
        <v>0.21870000000000001</v>
      </c>
      <c r="G6">
        <v>400</v>
      </c>
      <c r="H6">
        <f t="shared" si="1"/>
        <v>11.999999999999996</v>
      </c>
      <c r="I6">
        <f t="shared" si="2"/>
        <v>13.000000000000025</v>
      </c>
      <c r="K6">
        <v>13.000000000000025</v>
      </c>
    </row>
    <row r="7" spans="1:11" x14ac:dyDescent="0.2">
      <c r="A7">
        <v>5</v>
      </c>
      <c r="B7" t="s">
        <v>37</v>
      </c>
      <c r="C7" t="s">
        <v>24</v>
      </c>
      <c r="D7">
        <v>0.21110000000000001</v>
      </c>
      <c r="E7">
        <v>0.2157</v>
      </c>
      <c r="F7">
        <f t="shared" si="0"/>
        <v>0.21610000000000001</v>
      </c>
      <c r="G7">
        <v>150</v>
      </c>
      <c r="H7">
        <f t="shared" si="1"/>
        <v>30.666666666666622</v>
      </c>
      <c r="I7">
        <f t="shared" si="2"/>
        <v>33.333333333333364</v>
      </c>
      <c r="K7">
        <v>33.333333333333364</v>
      </c>
    </row>
    <row r="8" spans="1:11" x14ac:dyDescent="0.2">
      <c r="A8">
        <v>7</v>
      </c>
      <c r="B8" t="s">
        <v>39</v>
      </c>
      <c r="C8" t="s">
        <v>81</v>
      </c>
      <c r="D8">
        <v>0.21179999999999999</v>
      </c>
      <c r="E8">
        <v>0.2137</v>
      </c>
      <c r="F8">
        <f t="shared" si="0"/>
        <v>0.21410000000000001</v>
      </c>
      <c r="G8">
        <v>400</v>
      </c>
      <c r="H8">
        <f t="shared" si="1"/>
        <v>4.750000000000032</v>
      </c>
      <c r="I8">
        <f t="shared" si="2"/>
        <v>5.7500000000000604</v>
      </c>
      <c r="K8">
        <v>5.7500000000000604</v>
      </c>
    </row>
    <row r="9" spans="1:11" x14ac:dyDescent="0.2">
      <c r="A9">
        <v>8</v>
      </c>
      <c r="B9" t="s">
        <v>40</v>
      </c>
      <c r="C9" t="s">
        <v>85</v>
      </c>
      <c r="D9">
        <v>0.21249999999999999</v>
      </c>
      <c r="E9">
        <v>0.21560000000000001</v>
      </c>
      <c r="F9">
        <f t="shared" si="0"/>
        <v>0.21600000000000003</v>
      </c>
      <c r="G9">
        <v>400</v>
      </c>
      <c r="H9">
        <f t="shared" si="1"/>
        <v>7.750000000000048</v>
      </c>
      <c r="I9">
        <f t="shared" si="2"/>
        <v>8.7500000000000764</v>
      </c>
      <c r="K9">
        <v>8.7500000000000764</v>
      </c>
    </row>
    <row r="10" spans="1:11" x14ac:dyDescent="0.2">
      <c r="A10">
        <v>9</v>
      </c>
      <c r="B10" t="s">
        <v>41</v>
      </c>
      <c r="C10" t="s">
        <v>91</v>
      </c>
      <c r="D10">
        <v>0.2127</v>
      </c>
      <c r="E10">
        <v>0.21740000000000001</v>
      </c>
      <c r="F10">
        <f t="shared" si="0"/>
        <v>0.21780000000000002</v>
      </c>
      <c r="G10">
        <v>400</v>
      </c>
      <c r="H10">
        <f t="shared" si="1"/>
        <v>11.750000000000025</v>
      </c>
      <c r="I10">
        <f t="shared" si="2"/>
        <v>12.750000000000053</v>
      </c>
      <c r="K10">
        <v>12.750000000000053</v>
      </c>
    </row>
    <row r="11" spans="1:11" x14ac:dyDescent="0.2">
      <c r="A11" s="2" t="s">
        <v>7</v>
      </c>
      <c r="B11" t="s">
        <v>41</v>
      </c>
      <c r="C11" t="s">
        <v>97</v>
      </c>
      <c r="D11">
        <v>0.21299999999999999</v>
      </c>
      <c r="E11">
        <v>0.21909999999999999</v>
      </c>
      <c r="F11">
        <f t="shared" si="0"/>
        <v>0.2195</v>
      </c>
      <c r="G11">
        <v>400</v>
      </c>
      <c r="H11">
        <f t="shared" si="1"/>
        <v>15.249999999999986</v>
      </c>
      <c r="I11">
        <f t="shared" si="2"/>
        <v>16.250000000000014</v>
      </c>
      <c r="K11">
        <v>16.250000000000014</v>
      </c>
    </row>
    <row r="12" spans="1:11" x14ac:dyDescent="0.2">
      <c r="A12">
        <v>11</v>
      </c>
      <c r="B12" t="s">
        <v>43</v>
      </c>
      <c r="C12" t="s">
        <v>99</v>
      </c>
      <c r="D12">
        <v>0.21340000000000001</v>
      </c>
      <c r="E12">
        <v>0.2235</v>
      </c>
      <c r="F12">
        <f t="shared" si="0"/>
        <v>0.22390000000000002</v>
      </c>
      <c r="G12">
        <v>400</v>
      </c>
      <c r="H12">
        <f t="shared" si="1"/>
        <v>25.249999999999993</v>
      </c>
      <c r="I12">
        <f t="shared" si="2"/>
        <v>26.250000000000025</v>
      </c>
      <c r="K12">
        <v>26.250000000000025</v>
      </c>
    </row>
    <row r="13" spans="1:11" x14ac:dyDescent="0.2">
      <c r="A13">
        <v>12</v>
      </c>
      <c r="B13" t="s">
        <v>44</v>
      </c>
      <c r="C13" t="s">
        <v>117</v>
      </c>
      <c r="D13">
        <v>0.21099999999999999</v>
      </c>
      <c r="E13">
        <v>0.25009999999999999</v>
      </c>
      <c r="F13">
        <f t="shared" si="0"/>
        <v>0.2505</v>
      </c>
      <c r="G13">
        <v>400</v>
      </c>
      <c r="H13">
        <f t="shared" si="1"/>
        <v>97.749999999999986</v>
      </c>
      <c r="I13">
        <f t="shared" si="2"/>
        <v>98.750000000000014</v>
      </c>
      <c r="K13">
        <v>98.750000000000014</v>
      </c>
    </row>
    <row r="14" spans="1:11" x14ac:dyDescent="0.2">
      <c r="A14">
        <v>13</v>
      </c>
      <c r="B14" t="s">
        <v>45</v>
      </c>
      <c r="C14" t="s">
        <v>93</v>
      </c>
      <c r="D14">
        <v>0.2114</v>
      </c>
      <c r="E14">
        <v>0.22320000000000001</v>
      </c>
      <c r="F14">
        <f t="shared" si="0"/>
        <v>0.22360000000000002</v>
      </c>
      <c r="G14">
        <v>250</v>
      </c>
      <c r="H14">
        <f t="shared" si="1"/>
        <v>47.200000000000017</v>
      </c>
      <c r="I14">
        <f t="shared" si="2"/>
        <v>48.800000000000068</v>
      </c>
      <c r="K14">
        <v>48.800000000000068</v>
      </c>
    </row>
    <row r="15" spans="1:11" x14ac:dyDescent="0.2">
      <c r="A15">
        <v>14</v>
      </c>
      <c r="B15" t="s">
        <v>46</v>
      </c>
      <c r="C15" t="s">
        <v>110</v>
      </c>
      <c r="D15">
        <v>0.215</v>
      </c>
      <c r="E15">
        <v>0.21609999999999999</v>
      </c>
      <c r="F15">
        <f t="shared" si="0"/>
        <v>0.2165</v>
      </c>
      <c r="G15">
        <v>330</v>
      </c>
      <c r="H15">
        <f t="shared" si="1"/>
        <v>3.3333333333333028</v>
      </c>
      <c r="I15">
        <f t="shared" si="2"/>
        <v>4.5454545454545494</v>
      </c>
      <c r="K15">
        <v>4.5454545454545494</v>
      </c>
    </row>
    <row r="16" spans="1:11" x14ac:dyDescent="0.2">
      <c r="A16">
        <v>15</v>
      </c>
      <c r="B16" t="s">
        <v>47</v>
      </c>
      <c r="C16" t="s">
        <v>28</v>
      </c>
      <c r="D16">
        <v>0.21279999999999999</v>
      </c>
      <c r="E16">
        <v>0.21490000000000001</v>
      </c>
      <c r="F16">
        <f t="shared" si="0"/>
        <v>0.21530000000000002</v>
      </c>
      <c r="G16">
        <v>400</v>
      </c>
      <c r="H16">
        <f t="shared" si="1"/>
        <v>5.2500000000000462</v>
      </c>
      <c r="I16">
        <f t="shared" si="2"/>
        <v>6.2500000000000746</v>
      </c>
      <c r="K16">
        <v>6.2500000000000746</v>
      </c>
    </row>
    <row r="17" spans="1:11" x14ac:dyDescent="0.2">
      <c r="A17">
        <v>16</v>
      </c>
      <c r="B17" t="s">
        <v>48</v>
      </c>
      <c r="C17" t="s">
        <v>8</v>
      </c>
      <c r="D17">
        <v>0.2147</v>
      </c>
      <c r="E17">
        <v>0.21540000000000001</v>
      </c>
      <c r="F17">
        <f t="shared" si="0"/>
        <v>0.21580000000000002</v>
      </c>
      <c r="G17">
        <v>400</v>
      </c>
      <c r="H17">
        <f t="shared" si="1"/>
        <v>1.7500000000000155</v>
      </c>
      <c r="I17">
        <f t="shared" si="2"/>
        <v>2.750000000000044</v>
      </c>
      <c r="K17">
        <v>2.750000000000044</v>
      </c>
    </row>
    <row r="18" spans="1:11" x14ac:dyDescent="0.2">
      <c r="A18">
        <v>17</v>
      </c>
      <c r="B18" t="s">
        <v>49</v>
      </c>
      <c r="C18" t="s">
        <v>112</v>
      </c>
      <c r="D18">
        <v>0.2137</v>
      </c>
      <c r="E18">
        <v>0.22739999999999999</v>
      </c>
      <c r="F18">
        <f t="shared" si="0"/>
        <v>0.2278</v>
      </c>
      <c r="G18">
        <v>400</v>
      </c>
      <c r="H18">
        <f t="shared" si="1"/>
        <v>34.249999999999972</v>
      </c>
      <c r="I18">
        <f t="shared" si="2"/>
        <v>35.25</v>
      </c>
      <c r="K18">
        <v>35.25</v>
      </c>
    </row>
    <row r="19" spans="1:11" x14ac:dyDescent="0.2">
      <c r="A19">
        <v>18</v>
      </c>
      <c r="B19" t="s">
        <v>50</v>
      </c>
      <c r="C19" t="s">
        <v>100</v>
      </c>
      <c r="D19">
        <v>0.21310000000000001</v>
      </c>
      <c r="E19">
        <v>0.23630000000000001</v>
      </c>
      <c r="F19">
        <f t="shared" si="0"/>
        <v>0.23670000000000002</v>
      </c>
      <c r="G19">
        <v>250</v>
      </c>
      <c r="H19">
        <f t="shared" si="1"/>
        <v>92.8</v>
      </c>
      <c r="I19">
        <f t="shared" si="2"/>
        <v>94.400000000000034</v>
      </c>
      <c r="K19">
        <v>94.400000000000034</v>
      </c>
    </row>
    <row r="20" spans="1:11" x14ac:dyDescent="0.2">
      <c r="A20">
        <v>19</v>
      </c>
      <c r="B20" t="s">
        <v>51</v>
      </c>
      <c r="C20" t="s">
        <v>79</v>
      </c>
      <c r="D20">
        <v>0.21529999999999999</v>
      </c>
      <c r="E20">
        <v>0.31009999999999999</v>
      </c>
      <c r="F20">
        <f t="shared" si="0"/>
        <v>0.3105</v>
      </c>
      <c r="G20">
        <v>250</v>
      </c>
      <c r="H20">
        <f t="shared" si="1"/>
        <v>379.2</v>
      </c>
      <c r="I20">
        <f t="shared" si="2"/>
        <v>380.8</v>
      </c>
      <c r="K20">
        <v>380.8</v>
      </c>
    </row>
    <row r="21" spans="1:11" x14ac:dyDescent="0.2">
      <c r="A21">
        <v>20</v>
      </c>
      <c r="B21" t="s">
        <v>52</v>
      </c>
      <c r="C21" t="s">
        <v>21</v>
      </c>
      <c r="D21">
        <v>0.21199999999999999</v>
      </c>
      <c r="E21">
        <v>0.22059999999999999</v>
      </c>
      <c r="F21">
        <f t="shared" si="0"/>
        <v>0.221</v>
      </c>
      <c r="G21">
        <v>250</v>
      </c>
      <c r="H21">
        <f t="shared" si="1"/>
        <v>34.399999999999984</v>
      </c>
      <c r="I21">
        <f t="shared" si="2"/>
        <v>36.000000000000028</v>
      </c>
      <c r="K21">
        <v>36.000000000000028</v>
      </c>
    </row>
    <row r="22" spans="1:11" x14ac:dyDescent="0.2">
      <c r="A22" s="2" t="s">
        <v>6</v>
      </c>
      <c r="C22" t="s">
        <v>95</v>
      </c>
      <c r="D22">
        <v>0.2117</v>
      </c>
      <c r="E22">
        <v>0.21129999999999999</v>
      </c>
      <c r="F22">
        <f t="shared" si="0"/>
        <v>0.2117</v>
      </c>
      <c r="G22">
        <v>400</v>
      </c>
      <c r="H22">
        <f t="shared" si="1"/>
        <v>-1.0000000000000286</v>
      </c>
      <c r="I22">
        <f t="shared" si="2"/>
        <v>0</v>
      </c>
      <c r="K22">
        <v>0</v>
      </c>
    </row>
    <row r="24" spans="1:11" x14ac:dyDescent="0.2">
      <c r="A24" t="s">
        <v>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46B-8DDB-E24D-88A2-321AC0CA28B7}">
  <dimension ref="A1:J24"/>
  <sheetViews>
    <sheetView tabSelected="1" workbookViewId="0">
      <selection activeCell="J21" sqref="J21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245</v>
      </c>
      <c r="G1" s="1" t="s">
        <v>4</v>
      </c>
      <c r="H1" s="1" t="s">
        <v>31</v>
      </c>
      <c r="I1" s="1" t="s">
        <v>246</v>
      </c>
    </row>
    <row r="2" spans="1:10" x14ac:dyDescent="0.2">
      <c r="A2">
        <v>1</v>
      </c>
      <c r="B2" t="s">
        <v>33</v>
      </c>
      <c r="C2" t="s">
        <v>97</v>
      </c>
      <c r="D2">
        <v>0.2117</v>
      </c>
      <c r="E2">
        <v>0.22500000000000001</v>
      </c>
      <c r="G2">
        <v>400</v>
      </c>
      <c r="H2">
        <f>((E2-D2)/G2)*1000*1000</f>
        <v>33.250000000000014</v>
      </c>
      <c r="J2">
        <v>33.250000000000014</v>
      </c>
    </row>
    <row r="3" spans="1:10" x14ac:dyDescent="0.2">
      <c r="A3">
        <v>2</v>
      </c>
      <c r="B3" t="s">
        <v>34</v>
      </c>
      <c r="C3" t="s">
        <v>56</v>
      </c>
      <c r="D3">
        <v>0.21260000000000001</v>
      </c>
      <c r="E3">
        <v>0.2145</v>
      </c>
      <c r="G3">
        <v>400</v>
      </c>
      <c r="H3">
        <f t="shared" ref="H3:H22" si="0">((E3-D3)/G3)*1000*1000</f>
        <v>4.7499999999999627</v>
      </c>
      <c r="J3">
        <v>4.7499999999999627</v>
      </c>
    </row>
    <row r="4" spans="1:10" x14ac:dyDescent="0.2">
      <c r="A4">
        <v>3</v>
      </c>
      <c r="B4" t="s">
        <v>35</v>
      </c>
      <c r="C4" t="s">
        <v>97</v>
      </c>
      <c r="D4">
        <v>0.21310000000000001</v>
      </c>
      <c r="E4">
        <v>0.2175</v>
      </c>
      <c r="G4">
        <v>400</v>
      </c>
      <c r="H4">
        <f t="shared" si="0"/>
        <v>10.999999999999968</v>
      </c>
      <c r="J4">
        <v>10.999999999999968</v>
      </c>
    </row>
    <row r="5" spans="1:10" x14ac:dyDescent="0.2">
      <c r="A5" s="2" t="s">
        <v>103</v>
      </c>
      <c r="B5" t="s">
        <v>35</v>
      </c>
      <c r="C5" t="s">
        <v>28</v>
      </c>
      <c r="D5">
        <v>0.21460000000000001</v>
      </c>
      <c r="E5">
        <v>0.21840000000000001</v>
      </c>
      <c r="G5">
        <v>400</v>
      </c>
      <c r="H5">
        <f t="shared" si="0"/>
        <v>9.4999999999999947</v>
      </c>
      <c r="J5">
        <v>9.4999999999999947</v>
      </c>
    </row>
    <row r="6" spans="1:10" x14ac:dyDescent="0.2">
      <c r="A6">
        <v>4</v>
      </c>
      <c r="B6" t="s">
        <v>36</v>
      </c>
      <c r="C6" t="s">
        <v>82</v>
      </c>
      <c r="D6">
        <v>0.21460000000000001</v>
      </c>
      <c r="E6">
        <v>0.21790000000000001</v>
      </c>
      <c r="G6">
        <v>400</v>
      </c>
      <c r="H6">
        <f t="shared" si="0"/>
        <v>8.2499999999999929</v>
      </c>
      <c r="J6">
        <v>8.2499999999999929</v>
      </c>
    </row>
    <row r="7" spans="1:10" x14ac:dyDescent="0.2">
      <c r="A7">
        <v>5</v>
      </c>
      <c r="B7" t="s">
        <v>37</v>
      </c>
      <c r="C7" t="s">
        <v>100</v>
      </c>
      <c r="D7">
        <v>0.21820000000000001</v>
      </c>
      <c r="E7">
        <v>0.2235</v>
      </c>
      <c r="G7">
        <v>250</v>
      </c>
      <c r="H7">
        <f t="shared" si="0"/>
        <v>21.199999999999996</v>
      </c>
      <c r="J7">
        <v>21.199999999999996</v>
      </c>
    </row>
    <row r="8" spans="1:10" x14ac:dyDescent="0.2">
      <c r="A8" s="2" t="s">
        <v>198</v>
      </c>
      <c r="B8" t="s">
        <v>37</v>
      </c>
      <c r="C8" t="s">
        <v>110</v>
      </c>
      <c r="D8">
        <v>0.21510000000000001</v>
      </c>
      <c r="E8">
        <v>0.22140000000000001</v>
      </c>
      <c r="G8">
        <v>330</v>
      </c>
      <c r="H8">
        <f t="shared" si="0"/>
        <v>19.09090909090909</v>
      </c>
      <c r="J8">
        <v>19.09090909090909</v>
      </c>
    </row>
    <row r="9" spans="1:10" x14ac:dyDescent="0.2">
      <c r="A9">
        <v>7</v>
      </c>
      <c r="B9" t="s">
        <v>39</v>
      </c>
      <c r="C9" t="s">
        <v>9</v>
      </c>
      <c r="D9">
        <v>0.21340000000000001</v>
      </c>
      <c r="E9">
        <v>0.2145</v>
      </c>
      <c r="G9">
        <v>400</v>
      </c>
      <c r="H9">
        <f t="shared" si="0"/>
        <v>2.7499999999999747</v>
      </c>
      <c r="J9">
        <v>2.7499999999999747</v>
      </c>
    </row>
    <row r="10" spans="1:10" x14ac:dyDescent="0.2">
      <c r="A10">
        <v>8</v>
      </c>
      <c r="B10" t="s">
        <v>40</v>
      </c>
      <c r="C10" t="s">
        <v>79</v>
      </c>
      <c r="D10">
        <v>0.2112</v>
      </c>
      <c r="E10">
        <v>0.21479999999999999</v>
      </c>
      <c r="G10">
        <v>400</v>
      </c>
      <c r="H10">
        <f t="shared" si="0"/>
        <v>8.9999999999999805</v>
      </c>
      <c r="J10">
        <v>8.9999999999999805</v>
      </c>
    </row>
    <row r="11" spans="1:10" x14ac:dyDescent="0.2">
      <c r="A11">
        <v>9</v>
      </c>
      <c r="B11" t="s">
        <v>41</v>
      </c>
      <c r="C11" t="s">
        <v>21</v>
      </c>
      <c r="D11">
        <v>0.2117</v>
      </c>
      <c r="E11">
        <v>0.2185</v>
      </c>
      <c r="G11">
        <v>250</v>
      </c>
      <c r="H11">
        <f t="shared" si="0"/>
        <v>27.200000000000003</v>
      </c>
      <c r="J11">
        <v>27.200000000000003</v>
      </c>
    </row>
    <row r="12" spans="1:10" x14ac:dyDescent="0.2">
      <c r="A12">
        <v>11</v>
      </c>
      <c r="B12" t="s">
        <v>43</v>
      </c>
      <c r="C12" t="s">
        <v>91</v>
      </c>
      <c r="D12">
        <v>0.2117</v>
      </c>
      <c r="E12">
        <v>0.22450000000000001</v>
      </c>
      <c r="G12">
        <v>400</v>
      </c>
      <c r="H12">
        <f t="shared" si="0"/>
        <v>32.000000000000014</v>
      </c>
      <c r="J12">
        <v>32.000000000000014</v>
      </c>
    </row>
    <row r="13" spans="1:10" x14ac:dyDescent="0.2">
      <c r="A13">
        <v>12</v>
      </c>
      <c r="B13" t="s">
        <v>44</v>
      </c>
      <c r="C13" t="s">
        <v>85</v>
      </c>
      <c r="D13">
        <v>0.21110000000000001</v>
      </c>
      <c r="E13">
        <v>0.22939999999999999</v>
      </c>
      <c r="G13">
        <v>400</v>
      </c>
      <c r="H13">
        <f t="shared" si="0"/>
        <v>45.749999999999957</v>
      </c>
      <c r="J13">
        <v>45.749999999999957</v>
      </c>
    </row>
    <row r="14" spans="1:10" x14ac:dyDescent="0.2">
      <c r="A14">
        <v>13</v>
      </c>
      <c r="B14" t="s">
        <v>45</v>
      </c>
      <c r="C14" t="s">
        <v>99</v>
      </c>
      <c r="D14">
        <v>0.21060000000000001</v>
      </c>
      <c r="E14">
        <v>0.22409999999999999</v>
      </c>
      <c r="G14">
        <v>400</v>
      </c>
      <c r="H14">
        <f t="shared" si="0"/>
        <v>33.749999999999957</v>
      </c>
      <c r="J14">
        <v>33.749999999999957</v>
      </c>
    </row>
    <row r="15" spans="1:10" x14ac:dyDescent="0.2">
      <c r="A15">
        <v>14</v>
      </c>
      <c r="B15" t="s">
        <v>46</v>
      </c>
      <c r="C15" t="s">
        <v>24</v>
      </c>
      <c r="D15">
        <v>0.21299999999999999</v>
      </c>
      <c r="E15">
        <v>0.2336</v>
      </c>
      <c r="G15">
        <v>250</v>
      </c>
      <c r="H15">
        <f t="shared" si="0"/>
        <v>82.400000000000034</v>
      </c>
      <c r="J15">
        <v>82.400000000000034</v>
      </c>
    </row>
    <row r="16" spans="1:10" x14ac:dyDescent="0.2">
      <c r="A16">
        <v>15</v>
      </c>
      <c r="B16" t="s">
        <v>47</v>
      </c>
      <c r="C16" t="s">
        <v>81</v>
      </c>
      <c r="D16">
        <v>0.216</v>
      </c>
      <c r="E16">
        <v>0.24560000000000001</v>
      </c>
      <c r="G16">
        <v>400</v>
      </c>
      <c r="H16">
        <f t="shared" si="0"/>
        <v>74.000000000000043</v>
      </c>
      <c r="J16">
        <v>74.000000000000043</v>
      </c>
    </row>
    <row r="17" spans="1:10" x14ac:dyDescent="0.2">
      <c r="A17">
        <v>16</v>
      </c>
      <c r="B17" t="s">
        <v>48</v>
      </c>
      <c r="C17" t="s">
        <v>96</v>
      </c>
      <c r="D17">
        <v>0.21529999999999999</v>
      </c>
      <c r="E17">
        <v>0.216</v>
      </c>
      <c r="G17">
        <v>400</v>
      </c>
      <c r="H17">
        <f t="shared" si="0"/>
        <v>1.7500000000000155</v>
      </c>
      <c r="J17">
        <v>1.7500000000000155</v>
      </c>
    </row>
    <row r="18" spans="1:10" x14ac:dyDescent="0.2">
      <c r="A18">
        <v>17</v>
      </c>
      <c r="B18" t="s">
        <v>49</v>
      </c>
      <c r="C18" t="s">
        <v>112</v>
      </c>
      <c r="D18">
        <v>0.217</v>
      </c>
      <c r="E18">
        <v>0.21940000000000001</v>
      </c>
      <c r="G18">
        <v>400</v>
      </c>
      <c r="H18">
        <f t="shared" si="0"/>
        <v>6.0000000000000329</v>
      </c>
      <c r="J18">
        <v>6.0000000000000329</v>
      </c>
    </row>
    <row r="19" spans="1:10" x14ac:dyDescent="0.2">
      <c r="A19">
        <v>18</v>
      </c>
      <c r="B19" t="s">
        <v>50</v>
      </c>
      <c r="C19" t="s">
        <v>8</v>
      </c>
      <c r="D19">
        <v>0.21110000000000001</v>
      </c>
      <c r="E19">
        <v>0.2203</v>
      </c>
      <c r="G19">
        <v>400</v>
      </c>
      <c r="H19">
        <f t="shared" si="0"/>
        <v>22.999999999999964</v>
      </c>
      <c r="J19">
        <v>22.999999999999964</v>
      </c>
    </row>
    <row r="20" spans="1:10" x14ac:dyDescent="0.2">
      <c r="A20">
        <v>19</v>
      </c>
      <c r="B20" t="s">
        <v>51</v>
      </c>
      <c r="C20" t="s">
        <v>93</v>
      </c>
      <c r="D20">
        <v>0.21149999999999999</v>
      </c>
      <c r="E20">
        <v>0.2387</v>
      </c>
      <c r="G20">
        <v>250</v>
      </c>
      <c r="H20">
        <f t="shared" si="0"/>
        <v>108.80000000000001</v>
      </c>
      <c r="J20">
        <v>108.80000000000001</v>
      </c>
    </row>
    <row r="21" spans="1:10" x14ac:dyDescent="0.2">
      <c r="A21">
        <v>20</v>
      </c>
      <c r="B21" t="s">
        <v>52</v>
      </c>
      <c r="C21" t="s">
        <v>117</v>
      </c>
      <c r="D21">
        <v>0.21110000000000001</v>
      </c>
      <c r="E21">
        <v>0.21679999999999999</v>
      </c>
      <c r="G21">
        <v>400</v>
      </c>
      <c r="H21">
        <f t="shared" si="0"/>
        <v>14.249999999999957</v>
      </c>
      <c r="J21">
        <v>14.249999999999957</v>
      </c>
    </row>
    <row r="22" spans="1:10" x14ac:dyDescent="0.2">
      <c r="A22" s="2" t="s">
        <v>6</v>
      </c>
      <c r="C22" t="s">
        <v>95</v>
      </c>
      <c r="D22">
        <v>0.2172</v>
      </c>
      <c r="E22">
        <v>0.21709999999999999</v>
      </c>
      <c r="G22">
        <v>400</v>
      </c>
      <c r="H22">
        <f t="shared" si="0"/>
        <v>-0.25000000000004186</v>
      </c>
      <c r="J22">
        <v>-0.25000000000004186</v>
      </c>
    </row>
    <row r="24" spans="1:10" x14ac:dyDescent="0.2">
      <c r="A24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A8A5-188E-A948-AA48-740E4543463A}">
  <dimension ref="A1:G24"/>
  <sheetViews>
    <sheetView workbookViewId="0">
      <selection activeCell="G3" sqref="G3"/>
    </sheetView>
  </sheetViews>
  <sheetFormatPr baseColWidth="10" defaultRowHeight="16" x14ac:dyDescent="0.2"/>
  <cols>
    <col min="2" max="2" width="15.5" bestFit="1" customWidth="1"/>
    <col min="3" max="3" width="13" bestFit="1" customWidth="1"/>
    <col min="4" max="4" width="13.1640625" bestFit="1" customWidth="1"/>
    <col min="5" max="6" width="14.6640625" bestFit="1" customWidth="1"/>
  </cols>
  <sheetData>
    <row r="1" spans="1:7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7" x14ac:dyDescent="0.2">
      <c r="A2">
        <v>1</v>
      </c>
      <c r="B2" t="s">
        <v>33</v>
      </c>
      <c r="C2" t="s">
        <v>56</v>
      </c>
      <c r="D2">
        <v>0.1104</v>
      </c>
      <c r="E2">
        <v>0.1187</v>
      </c>
      <c r="F2">
        <v>400</v>
      </c>
      <c r="G2">
        <f>((E2-D2)/F2)*1000*1000</f>
        <v>20.750000000000004</v>
      </c>
    </row>
    <row r="3" spans="1:7" x14ac:dyDescent="0.2">
      <c r="A3">
        <v>2</v>
      </c>
      <c r="B3" t="s">
        <v>34</v>
      </c>
      <c r="C3" t="s">
        <v>57</v>
      </c>
      <c r="D3">
        <v>0.11609999999999999</v>
      </c>
      <c r="E3">
        <v>0.1196</v>
      </c>
      <c r="F3">
        <v>400</v>
      </c>
      <c r="G3">
        <f t="shared" ref="G3:G24" si="0">((E3-D3)/F3)*1000*1000</f>
        <v>8.7500000000000071</v>
      </c>
    </row>
    <row r="4" spans="1:7" x14ac:dyDescent="0.2">
      <c r="A4">
        <v>3</v>
      </c>
      <c r="B4" t="s">
        <v>35</v>
      </c>
      <c r="C4" t="s">
        <v>58</v>
      </c>
      <c r="D4">
        <v>0.1129</v>
      </c>
      <c r="E4">
        <v>0.12809999999999999</v>
      </c>
      <c r="F4">
        <v>400</v>
      </c>
      <c r="G4">
        <f t="shared" si="0"/>
        <v>37.999999999999979</v>
      </c>
    </row>
    <row r="5" spans="1:7" x14ac:dyDescent="0.2">
      <c r="A5">
        <v>4</v>
      </c>
      <c r="B5" t="s">
        <v>36</v>
      </c>
      <c r="C5" t="s">
        <v>59</v>
      </c>
      <c r="D5">
        <v>0.11459999999999999</v>
      </c>
      <c r="E5">
        <v>0.12859999999999999</v>
      </c>
      <c r="F5">
        <v>300</v>
      </c>
      <c r="G5">
        <f t="shared" si="0"/>
        <v>46.666666666666664</v>
      </c>
    </row>
    <row r="6" spans="1:7" x14ac:dyDescent="0.2">
      <c r="A6" s="2" t="s">
        <v>53</v>
      </c>
      <c r="B6" t="s">
        <v>36</v>
      </c>
      <c r="C6" t="s">
        <v>60</v>
      </c>
      <c r="D6">
        <v>0.1144</v>
      </c>
      <c r="E6">
        <v>0.1288</v>
      </c>
      <c r="F6">
        <v>300</v>
      </c>
      <c r="G6">
        <f t="shared" si="0"/>
        <v>47.999999999999986</v>
      </c>
    </row>
    <row r="7" spans="1:7" x14ac:dyDescent="0.2">
      <c r="A7">
        <v>5</v>
      </c>
      <c r="B7" t="s">
        <v>37</v>
      </c>
      <c r="C7" t="s">
        <v>61</v>
      </c>
      <c r="D7">
        <v>0.1129</v>
      </c>
      <c r="E7">
        <v>0.1163</v>
      </c>
      <c r="F7">
        <v>140</v>
      </c>
      <c r="G7">
        <f t="shared" si="0"/>
        <v>24.285714285714288</v>
      </c>
    </row>
    <row r="8" spans="1:7" x14ac:dyDescent="0.2">
      <c r="A8">
        <v>6</v>
      </c>
      <c r="B8" t="s">
        <v>38</v>
      </c>
      <c r="C8" t="s">
        <v>62</v>
      </c>
      <c r="D8">
        <v>0.1119</v>
      </c>
      <c r="E8">
        <v>0.1198</v>
      </c>
      <c r="F8">
        <v>250</v>
      </c>
      <c r="G8">
        <f t="shared" si="0"/>
        <v>31.600000000000016</v>
      </c>
    </row>
    <row r="9" spans="1:7" x14ac:dyDescent="0.2">
      <c r="A9">
        <v>7</v>
      </c>
      <c r="B9" t="s">
        <v>39</v>
      </c>
      <c r="C9" t="s">
        <v>63</v>
      </c>
      <c r="D9">
        <v>0.1124</v>
      </c>
      <c r="E9">
        <v>0.1169</v>
      </c>
      <c r="F9">
        <v>400</v>
      </c>
      <c r="G9">
        <f t="shared" si="0"/>
        <v>11.250000000000011</v>
      </c>
    </row>
    <row r="10" spans="1:7" x14ac:dyDescent="0.2">
      <c r="A10">
        <v>8</v>
      </c>
      <c r="B10" t="s">
        <v>40</v>
      </c>
      <c r="C10" t="s">
        <v>64</v>
      </c>
      <c r="D10">
        <v>0.1123</v>
      </c>
      <c r="E10">
        <v>0.1169</v>
      </c>
      <c r="F10">
        <v>330</v>
      </c>
      <c r="G10">
        <f t="shared" si="0"/>
        <v>13.939393939393959</v>
      </c>
    </row>
    <row r="11" spans="1:7" x14ac:dyDescent="0.2">
      <c r="A11">
        <v>9</v>
      </c>
      <c r="B11" t="s">
        <v>41</v>
      </c>
      <c r="C11" t="s">
        <v>65</v>
      </c>
      <c r="D11">
        <v>0.1144</v>
      </c>
      <c r="E11">
        <v>0.1172</v>
      </c>
      <c r="F11">
        <v>400</v>
      </c>
      <c r="G11">
        <f t="shared" si="0"/>
        <v>6.999999999999992</v>
      </c>
    </row>
    <row r="12" spans="1:7" x14ac:dyDescent="0.2">
      <c r="A12">
        <v>10</v>
      </c>
      <c r="B12" t="s">
        <v>42</v>
      </c>
      <c r="C12" t="s">
        <v>66</v>
      </c>
      <c r="D12">
        <v>0.11210000000000001</v>
      </c>
      <c r="E12">
        <v>0.114</v>
      </c>
      <c r="F12">
        <v>400</v>
      </c>
      <c r="G12">
        <f t="shared" si="0"/>
        <v>4.7499999999999973</v>
      </c>
    </row>
    <row r="13" spans="1:7" x14ac:dyDescent="0.2">
      <c r="A13">
        <v>11</v>
      </c>
      <c r="B13" t="s">
        <v>43</v>
      </c>
      <c r="C13" t="s">
        <v>67</v>
      </c>
      <c r="D13">
        <v>0.11360000000000001</v>
      </c>
      <c r="E13">
        <v>0.14380000000000001</v>
      </c>
      <c r="F13">
        <v>250</v>
      </c>
      <c r="G13">
        <f t="shared" si="0"/>
        <v>120.80000000000001</v>
      </c>
    </row>
    <row r="14" spans="1:7" x14ac:dyDescent="0.2">
      <c r="A14">
        <v>12</v>
      </c>
      <c r="B14" t="s">
        <v>44</v>
      </c>
      <c r="C14" t="s">
        <v>68</v>
      </c>
      <c r="D14">
        <v>0.112</v>
      </c>
      <c r="E14">
        <v>0.15390000000000001</v>
      </c>
      <c r="F14">
        <v>250</v>
      </c>
      <c r="G14">
        <f t="shared" si="0"/>
        <v>167.60000000000002</v>
      </c>
    </row>
    <row r="15" spans="1:7" x14ac:dyDescent="0.2">
      <c r="A15">
        <v>13</v>
      </c>
      <c r="B15" t="s">
        <v>45</v>
      </c>
      <c r="C15" t="s">
        <v>69</v>
      </c>
      <c r="D15">
        <v>0.1125</v>
      </c>
      <c r="E15">
        <v>0.12130000000000001</v>
      </c>
      <c r="F15">
        <v>400</v>
      </c>
      <c r="G15">
        <f t="shared" si="0"/>
        <v>22.000000000000007</v>
      </c>
    </row>
    <row r="16" spans="1:7" x14ac:dyDescent="0.2">
      <c r="A16" s="2" t="s">
        <v>54</v>
      </c>
      <c r="B16" t="s">
        <v>45</v>
      </c>
      <c r="C16" t="s">
        <v>60</v>
      </c>
      <c r="D16">
        <v>0.112</v>
      </c>
      <c r="E16">
        <v>0.1212</v>
      </c>
      <c r="F16">
        <v>400</v>
      </c>
      <c r="G16">
        <f t="shared" si="0"/>
        <v>23</v>
      </c>
    </row>
    <row r="17" spans="1:7" x14ac:dyDescent="0.2">
      <c r="A17">
        <v>14</v>
      </c>
      <c r="B17" t="s">
        <v>46</v>
      </c>
      <c r="C17" t="s">
        <v>70</v>
      </c>
      <c r="D17">
        <v>0.1153</v>
      </c>
      <c r="E17">
        <v>0.12509999999999999</v>
      </c>
      <c r="F17">
        <v>400</v>
      </c>
      <c r="G17">
        <f t="shared" si="0"/>
        <v>24.499999999999972</v>
      </c>
    </row>
    <row r="18" spans="1:7" x14ac:dyDescent="0.2">
      <c r="A18">
        <v>15</v>
      </c>
      <c r="B18" t="s">
        <v>47</v>
      </c>
      <c r="C18" t="s">
        <v>71</v>
      </c>
      <c r="D18">
        <v>0.11260000000000001</v>
      </c>
      <c r="E18">
        <v>0.13700000000000001</v>
      </c>
      <c r="F18">
        <v>400</v>
      </c>
      <c r="G18">
        <f t="shared" si="0"/>
        <v>61.000000000000014</v>
      </c>
    </row>
    <row r="19" spans="1:7" x14ac:dyDescent="0.2">
      <c r="A19">
        <v>16</v>
      </c>
      <c r="B19" t="s">
        <v>48</v>
      </c>
      <c r="C19" t="s">
        <v>72</v>
      </c>
      <c r="D19">
        <v>0.1118</v>
      </c>
      <c r="E19">
        <v>0.1169</v>
      </c>
      <c r="F19">
        <v>400</v>
      </c>
      <c r="G19">
        <f t="shared" si="0"/>
        <v>12.750000000000018</v>
      </c>
    </row>
    <row r="20" spans="1:7" x14ac:dyDescent="0.2">
      <c r="A20">
        <v>17</v>
      </c>
      <c r="B20" t="s">
        <v>49</v>
      </c>
      <c r="C20" t="s">
        <v>73</v>
      </c>
      <c r="D20">
        <v>0.1142</v>
      </c>
      <c r="E20">
        <v>0.1192</v>
      </c>
      <c r="F20">
        <v>250</v>
      </c>
      <c r="G20">
        <f t="shared" si="0"/>
        <v>20.000000000000018</v>
      </c>
    </row>
    <row r="21" spans="1:7" x14ac:dyDescent="0.2">
      <c r="A21">
        <v>18</v>
      </c>
      <c r="B21" t="s">
        <v>50</v>
      </c>
      <c r="C21" t="s">
        <v>74</v>
      </c>
      <c r="D21">
        <v>0.1118</v>
      </c>
      <c r="E21">
        <v>0.1164</v>
      </c>
      <c r="F21">
        <v>250</v>
      </c>
      <c r="G21">
        <f t="shared" si="0"/>
        <v>18.400000000000027</v>
      </c>
    </row>
    <row r="22" spans="1:7" x14ac:dyDescent="0.2">
      <c r="A22">
        <v>19</v>
      </c>
      <c r="B22" t="s">
        <v>51</v>
      </c>
      <c r="C22" t="s">
        <v>75</v>
      </c>
      <c r="D22">
        <v>0.115</v>
      </c>
      <c r="E22">
        <v>0.11749999999999999</v>
      </c>
      <c r="F22">
        <v>400</v>
      </c>
      <c r="G22">
        <f t="shared" si="0"/>
        <v>6.2499999999999707</v>
      </c>
    </row>
    <row r="23" spans="1:7" x14ac:dyDescent="0.2">
      <c r="A23">
        <v>20</v>
      </c>
      <c r="B23" t="s">
        <v>52</v>
      </c>
      <c r="C23" t="s">
        <v>76</v>
      </c>
      <c r="D23">
        <v>0.1124</v>
      </c>
      <c r="E23">
        <v>0.1163</v>
      </c>
      <c r="F23">
        <v>250</v>
      </c>
      <c r="G23">
        <f t="shared" si="0"/>
        <v>15.600000000000003</v>
      </c>
    </row>
    <row r="24" spans="1:7" x14ac:dyDescent="0.2">
      <c r="A24" s="2" t="s">
        <v>6</v>
      </c>
      <c r="C24" t="s">
        <v>77</v>
      </c>
      <c r="D24">
        <v>0.115</v>
      </c>
      <c r="E24">
        <v>0.115</v>
      </c>
      <c r="F24">
        <v>250</v>
      </c>
      <c r="G2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A9938-9B9B-804F-9162-17E028C316C2}">
  <dimension ref="A1:G24"/>
  <sheetViews>
    <sheetView workbookViewId="0">
      <selection activeCell="G3" sqref="G3"/>
    </sheetView>
  </sheetViews>
  <sheetFormatPr baseColWidth="10" defaultRowHeight="16" x14ac:dyDescent="0.2"/>
  <cols>
    <col min="2" max="2" width="15.5" bestFit="1" customWidth="1"/>
    <col min="4" max="4" width="13" bestFit="1" customWidth="1"/>
    <col min="5" max="5" width="13.1640625" bestFit="1" customWidth="1"/>
    <col min="6" max="6" width="14.6640625" bestFit="1" customWidth="1"/>
  </cols>
  <sheetData>
    <row r="1" spans="1:7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7" x14ac:dyDescent="0.2">
      <c r="A2">
        <v>1</v>
      </c>
      <c r="B2" t="s">
        <v>33</v>
      </c>
      <c r="C2" t="s">
        <v>78</v>
      </c>
      <c r="D2">
        <v>0.1144</v>
      </c>
      <c r="E2">
        <v>0.1268</v>
      </c>
      <c r="F2">
        <v>400</v>
      </c>
      <c r="G2">
        <f>((E2-D2)/F2)*1000*1000</f>
        <v>30.999999999999989</v>
      </c>
    </row>
    <row r="3" spans="1:7" x14ac:dyDescent="0.2">
      <c r="A3">
        <v>2</v>
      </c>
      <c r="B3" t="s">
        <v>34</v>
      </c>
      <c r="C3" t="s">
        <v>79</v>
      </c>
      <c r="D3">
        <v>0.113</v>
      </c>
      <c r="E3">
        <v>0.1139</v>
      </c>
      <c r="F3">
        <v>600</v>
      </c>
      <c r="G3">
        <f t="shared" ref="G3:G24" si="0">((E3-D3)/F3)*1000*1000</f>
        <v>1.4999999999999967</v>
      </c>
    </row>
    <row r="4" spans="1:7" x14ac:dyDescent="0.2">
      <c r="A4">
        <v>3</v>
      </c>
      <c r="B4" t="s">
        <v>35</v>
      </c>
      <c r="C4" t="s">
        <v>80</v>
      </c>
      <c r="D4">
        <v>0.11459999999999999</v>
      </c>
      <c r="E4">
        <v>0.1216</v>
      </c>
      <c r="F4">
        <v>400</v>
      </c>
      <c r="G4">
        <f t="shared" si="0"/>
        <v>17.500000000000014</v>
      </c>
    </row>
    <row r="5" spans="1:7" x14ac:dyDescent="0.2">
      <c r="A5">
        <v>4</v>
      </c>
      <c r="B5" t="s">
        <v>36</v>
      </c>
      <c r="C5" t="s">
        <v>81</v>
      </c>
      <c r="D5">
        <v>0.1114</v>
      </c>
      <c r="E5">
        <v>0.12189999999999999</v>
      </c>
      <c r="F5">
        <v>250</v>
      </c>
      <c r="G5">
        <f t="shared" si="0"/>
        <v>41.999999999999979</v>
      </c>
    </row>
    <row r="6" spans="1:7" x14ac:dyDescent="0.2">
      <c r="A6" s="2" t="s">
        <v>53</v>
      </c>
      <c r="B6" t="s">
        <v>36</v>
      </c>
      <c r="C6" t="s">
        <v>82</v>
      </c>
      <c r="D6">
        <v>0.11509999999999999</v>
      </c>
      <c r="E6">
        <v>0.12570000000000001</v>
      </c>
      <c r="F6">
        <v>250</v>
      </c>
      <c r="G6">
        <f t="shared" si="0"/>
        <v>42.400000000000048</v>
      </c>
    </row>
    <row r="7" spans="1:7" x14ac:dyDescent="0.2">
      <c r="A7">
        <v>5</v>
      </c>
      <c r="B7" t="s">
        <v>37</v>
      </c>
      <c r="C7" t="s">
        <v>83</v>
      </c>
      <c r="D7">
        <v>0.11119999999999999</v>
      </c>
      <c r="E7">
        <v>0.1154</v>
      </c>
      <c r="F7">
        <v>220</v>
      </c>
      <c r="G7">
        <f t="shared" si="0"/>
        <v>19.090909090909133</v>
      </c>
    </row>
    <row r="8" spans="1:7" x14ac:dyDescent="0.2">
      <c r="A8">
        <v>6</v>
      </c>
      <c r="B8" t="s">
        <v>38</v>
      </c>
      <c r="C8" t="s">
        <v>84</v>
      </c>
      <c r="D8">
        <v>0.1106</v>
      </c>
      <c r="E8">
        <v>0.1159</v>
      </c>
      <c r="F8">
        <v>600</v>
      </c>
      <c r="G8">
        <f t="shared" si="0"/>
        <v>8.8333333333333321</v>
      </c>
    </row>
    <row r="9" spans="1:7" x14ac:dyDescent="0.2">
      <c r="A9">
        <v>7</v>
      </c>
      <c r="B9" t="s">
        <v>39</v>
      </c>
      <c r="C9" t="s">
        <v>85</v>
      </c>
      <c r="D9">
        <v>0.11269999999999999</v>
      </c>
      <c r="E9">
        <v>0.12</v>
      </c>
      <c r="F9">
        <v>250</v>
      </c>
      <c r="G9">
        <f t="shared" si="0"/>
        <v>29.200000000000003</v>
      </c>
    </row>
    <row r="10" spans="1:7" x14ac:dyDescent="0.2">
      <c r="A10">
        <v>8</v>
      </c>
      <c r="B10" t="s">
        <v>40</v>
      </c>
      <c r="C10" t="s">
        <v>86</v>
      </c>
      <c r="D10">
        <v>0.11269999999999999</v>
      </c>
      <c r="E10">
        <v>0.12540000000000001</v>
      </c>
      <c r="F10">
        <v>250</v>
      </c>
      <c r="G10">
        <f t="shared" si="0"/>
        <v>50.800000000000068</v>
      </c>
    </row>
    <row r="11" spans="1:7" x14ac:dyDescent="0.2">
      <c r="A11">
        <v>9</v>
      </c>
      <c r="B11" t="s">
        <v>41</v>
      </c>
      <c r="C11" t="s">
        <v>87</v>
      </c>
      <c r="D11">
        <v>0.1119</v>
      </c>
      <c r="E11">
        <v>0.1148</v>
      </c>
      <c r="F11">
        <v>400</v>
      </c>
      <c r="G11">
        <f t="shared" si="0"/>
        <v>7.2499999999999991</v>
      </c>
    </row>
    <row r="12" spans="1:7" x14ac:dyDescent="0.2">
      <c r="A12">
        <v>10</v>
      </c>
      <c r="B12" t="s">
        <v>42</v>
      </c>
      <c r="C12" t="s">
        <v>88</v>
      </c>
      <c r="D12">
        <v>0.11169999999999999</v>
      </c>
      <c r="E12">
        <v>0.1139</v>
      </c>
      <c r="F12">
        <v>400</v>
      </c>
      <c r="G12">
        <f t="shared" si="0"/>
        <v>5.5000000000000187</v>
      </c>
    </row>
    <row r="13" spans="1:7" x14ac:dyDescent="0.2">
      <c r="A13">
        <v>11</v>
      </c>
      <c r="B13" t="s">
        <v>43</v>
      </c>
      <c r="C13" t="s">
        <v>89</v>
      </c>
      <c r="D13">
        <v>0.11210000000000001</v>
      </c>
      <c r="E13">
        <v>0.1191</v>
      </c>
      <c r="F13">
        <v>400</v>
      </c>
      <c r="G13">
        <f t="shared" si="0"/>
        <v>17.499999999999982</v>
      </c>
    </row>
    <row r="14" spans="1:7" x14ac:dyDescent="0.2">
      <c r="A14" s="2" t="s">
        <v>55</v>
      </c>
      <c r="B14" t="s">
        <v>43</v>
      </c>
      <c r="C14" t="s">
        <v>90</v>
      </c>
      <c r="D14">
        <v>0.1158</v>
      </c>
      <c r="E14">
        <v>0.1237</v>
      </c>
      <c r="F14">
        <v>400</v>
      </c>
      <c r="G14">
        <f t="shared" si="0"/>
        <v>19.750000000000011</v>
      </c>
    </row>
    <row r="15" spans="1:7" x14ac:dyDescent="0.2">
      <c r="A15">
        <v>12</v>
      </c>
      <c r="B15" t="s">
        <v>44</v>
      </c>
      <c r="C15" t="s">
        <v>91</v>
      </c>
      <c r="D15">
        <v>0.1119</v>
      </c>
      <c r="E15">
        <v>0.12570000000000001</v>
      </c>
      <c r="F15">
        <v>400</v>
      </c>
      <c r="G15">
        <f t="shared" si="0"/>
        <v>34.500000000000014</v>
      </c>
    </row>
    <row r="16" spans="1:7" x14ac:dyDescent="0.2">
      <c r="A16">
        <v>13</v>
      </c>
      <c r="B16" t="s">
        <v>45</v>
      </c>
      <c r="C16" t="s">
        <v>92</v>
      </c>
      <c r="D16">
        <v>0.1118</v>
      </c>
      <c r="E16">
        <v>0.12590000000000001</v>
      </c>
      <c r="F16">
        <v>250</v>
      </c>
      <c r="G16">
        <f t="shared" si="0"/>
        <v>56.400000000000063</v>
      </c>
    </row>
    <row r="17" spans="1:7" x14ac:dyDescent="0.2">
      <c r="A17">
        <v>14</v>
      </c>
      <c r="B17" t="s">
        <v>46</v>
      </c>
      <c r="C17" t="s">
        <v>93</v>
      </c>
      <c r="D17">
        <v>0.11260000000000001</v>
      </c>
      <c r="E17">
        <v>0.1169</v>
      </c>
      <c r="F17">
        <v>400</v>
      </c>
      <c r="G17">
        <f t="shared" si="0"/>
        <v>10.749999999999996</v>
      </c>
    </row>
    <row r="18" spans="1:7" x14ac:dyDescent="0.2">
      <c r="A18">
        <v>15</v>
      </c>
      <c r="B18" t="s">
        <v>47</v>
      </c>
      <c r="C18" t="s">
        <v>94</v>
      </c>
      <c r="D18">
        <v>0.1145</v>
      </c>
      <c r="E18">
        <v>0.1469</v>
      </c>
      <c r="F18">
        <v>400</v>
      </c>
      <c r="G18">
        <f t="shared" si="0"/>
        <v>80.999999999999986</v>
      </c>
    </row>
    <row r="19" spans="1:7" x14ac:dyDescent="0.2">
      <c r="A19">
        <v>16</v>
      </c>
      <c r="B19" t="s">
        <v>48</v>
      </c>
      <c r="C19" t="s">
        <v>95</v>
      </c>
      <c r="D19">
        <v>0.1145</v>
      </c>
      <c r="E19">
        <v>0.1162</v>
      </c>
      <c r="F19">
        <v>250</v>
      </c>
      <c r="G19">
        <f t="shared" si="0"/>
        <v>6.7999999999999723</v>
      </c>
    </row>
    <row r="20" spans="1:7" x14ac:dyDescent="0.2">
      <c r="A20">
        <v>17</v>
      </c>
      <c r="B20" t="s">
        <v>49</v>
      </c>
      <c r="C20" t="s">
        <v>96</v>
      </c>
      <c r="D20">
        <v>0.11940000000000001</v>
      </c>
      <c r="E20">
        <v>0.1245</v>
      </c>
      <c r="F20">
        <v>250</v>
      </c>
      <c r="G20">
        <f t="shared" si="0"/>
        <v>20.399999999999974</v>
      </c>
    </row>
    <row r="21" spans="1:7" x14ac:dyDescent="0.2">
      <c r="A21">
        <v>18</v>
      </c>
      <c r="B21" t="s">
        <v>50</v>
      </c>
      <c r="C21" t="s">
        <v>97</v>
      </c>
      <c r="D21">
        <v>0.1123</v>
      </c>
      <c r="E21">
        <v>0.1174</v>
      </c>
      <c r="F21">
        <v>250</v>
      </c>
      <c r="G21">
        <f t="shared" si="0"/>
        <v>20.400000000000031</v>
      </c>
    </row>
    <row r="22" spans="1:7" x14ac:dyDescent="0.2">
      <c r="A22">
        <v>19</v>
      </c>
      <c r="B22" t="s">
        <v>51</v>
      </c>
      <c r="C22" t="s">
        <v>98</v>
      </c>
      <c r="D22">
        <v>0.11509999999999999</v>
      </c>
      <c r="E22">
        <v>0.1242</v>
      </c>
      <c r="F22">
        <v>200</v>
      </c>
      <c r="G22">
        <f t="shared" si="0"/>
        <v>45.500000000000057</v>
      </c>
    </row>
    <row r="23" spans="1:7" x14ac:dyDescent="0.2">
      <c r="A23">
        <v>20</v>
      </c>
      <c r="B23" t="s">
        <v>52</v>
      </c>
      <c r="C23" t="s">
        <v>99</v>
      </c>
      <c r="D23">
        <v>0.11459999999999999</v>
      </c>
      <c r="E23">
        <v>0.11890000000000001</v>
      </c>
      <c r="F23">
        <v>200</v>
      </c>
      <c r="G23">
        <f t="shared" si="0"/>
        <v>21.50000000000006</v>
      </c>
    </row>
    <row r="24" spans="1:7" x14ac:dyDescent="0.2">
      <c r="A24" s="2" t="s">
        <v>6</v>
      </c>
      <c r="C24" t="s">
        <v>100</v>
      </c>
      <c r="D24">
        <v>0.1119</v>
      </c>
      <c r="E24">
        <v>0.1119</v>
      </c>
      <c r="F24">
        <v>400</v>
      </c>
      <c r="G2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7A1-04E7-0841-981E-D20DEA73A43F}">
  <dimension ref="A1:G24"/>
  <sheetViews>
    <sheetView workbookViewId="0">
      <selection sqref="A1:G24"/>
    </sheetView>
  </sheetViews>
  <sheetFormatPr baseColWidth="10" defaultRowHeight="16" x14ac:dyDescent="0.2"/>
  <cols>
    <col min="2" max="2" width="15.5" bestFit="1" customWidth="1"/>
    <col min="4" max="4" width="13" bestFit="1" customWidth="1"/>
    <col min="5" max="5" width="13.1640625" bestFit="1" customWidth="1"/>
    <col min="6" max="6" width="14.6640625" bestFit="1" customWidth="1"/>
  </cols>
  <sheetData>
    <row r="1" spans="1:7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7" x14ac:dyDescent="0.2">
      <c r="A2">
        <v>1</v>
      </c>
      <c r="B2" t="s">
        <v>33</v>
      </c>
      <c r="C2" t="s">
        <v>101</v>
      </c>
      <c r="D2">
        <v>0.1116</v>
      </c>
      <c r="E2">
        <v>0.12790000000000001</v>
      </c>
      <c r="F2">
        <v>400</v>
      </c>
      <c r="G2">
        <f>((E2-D2)/F2)*1000*1000</f>
        <v>40.750000000000021</v>
      </c>
    </row>
    <row r="3" spans="1:7" x14ac:dyDescent="0.2">
      <c r="A3" s="2" t="s">
        <v>102</v>
      </c>
      <c r="B3" t="s">
        <v>33</v>
      </c>
      <c r="C3" t="s">
        <v>104</v>
      </c>
      <c r="D3">
        <v>0.1149</v>
      </c>
      <c r="E3">
        <v>0.1323</v>
      </c>
      <c r="F3">
        <v>400</v>
      </c>
      <c r="G3">
        <f>((E3-D3)/F3)*1000*1000</f>
        <v>43.5</v>
      </c>
    </row>
    <row r="4" spans="1:7" x14ac:dyDescent="0.2">
      <c r="A4">
        <v>2</v>
      </c>
      <c r="B4" t="s">
        <v>34</v>
      </c>
      <c r="C4" t="s">
        <v>105</v>
      </c>
      <c r="D4">
        <v>0.1114</v>
      </c>
      <c r="E4">
        <v>0.1135</v>
      </c>
      <c r="F4">
        <v>400</v>
      </c>
      <c r="G4">
        <f t="shared" ref="G4:G24" si="0">((E4-D4)/F4)*1000*1000</f>
        <v>5.2500000000000115</v>
      </c>
    </row>
    <row r="5" spans="1:7" x14ac:dyDescent="0.2">
      <c r="A5">
        <v>3</v>
      </c>
      <c r="B5" t="s">
        <v>35</v>
      </c>
      <c r="C5" t="s">
        <v>106</v>
      </c>
      <c r="D5">
        <v>0.11219999999999999</v>
      </c>
      <c r="E5">
        <v>0.11609999999999999</v>
      </c>
      <c r="F5">
        <v>400</v>
      </c>
      <c r="G5">
        <f t="shared" si="0"/>
        <v>9.7500000000000018</v>
      </c>
    </row>
    <row r="6" spans="1:7" x14ac:dyDescent="0.2">
      <c r="A6" s="2" t="s">
        <v>103</v>
      </c>
      <c r="B6" t="s">
        <v>35</v>
      </c>
      <c r="C6" t="s">
        <v>107</v>
      </c>
      <c r="D6">
        <v>0.1138</v>
      </c>
      <c r="E6">
        <v>0.11840000000000001</v>
      </c>
      <c r="F6">
        <v>400</v>
      </c>
      <c r="G6">
        <f t="shared" si="0"/>
        <v>11.500000000000018</v>
      </c>
    </row>
    <row r="7" spans="1:7" x14ac:dyDescent="0.2">
      <c r="A7">
        <v>4</v>
      </c>
      <c r="B7" t="s">
        <v>36</v>
      </c>
      <c r="C7" t="s">
        <v>108</v>
      </c>
      <c r="D7">
        <v>0.1114</v>
      </c>
      <c r="E7">
        <v>0.1187</v>
      </c>
      <c r="F7">
        <v>400</v>
      </c>
      <c r="G7">
        <f t="shared" si="0"/>
        <v>18.250000000000004</v>
      </c>
    </row>
    <row r="8" spans="1:7" x14ac:dyDescent="0.2">
      <c r="A8">
        <v>5</v>
      </c>
      <c r="B8" t="s">
        <v>37</v>
      </c>
      <c r="C8" t="s">
        <v>109</v>
      </c>
      <c r="D8">
        <v>0.111</v>
      </c>
      <c r="E8">
        <v>0.114</v>
      </c>
      <c r="F8">
        <v>222</v>
      </c>
      <c r="G8">
        <f t="shared" si="0"/>
        <v>13.513513513513525</v>
      </c>
    </row>
    <row r="9" spans="1:7" x14ac:dyDescent="0.2">
      <c r="A9">
        <v>6</v>
      </c>
      <c r="B9" t="s">
        <v>38</v>
      </c>
      <c r="C9" t="s">
        <v>110</v>
      </c>
      <c r="D9">
        <v>0.11119999999999999</v>
      </c>
      <c r="E9">
        <v>0.1128</v>
      </c>
      <c r="F9">
        <v>400</v>
      </c>
      <c r="G9">
        <f t="shared" si="0"/>
        <v>4.0000000000000107</v>
      </c>
    </row>
    <row r="10" spans="1:7" x14ac:dyDescent="0.2">
      <c r="A10">
        <v>7</v>
      </c>
      <c r="B10" t="s">
        <v>39</v>
      </c>
      <c r="C10" t="s">
        <v>111</v>
      </c>
      <c r="D10">
        <v>0.114</v>
      </c>
      <c r="E10">
        <v>0.12640000000000001</v>
      </c>
      <c r="F10">
        <v>250</v>
      </c>
      <c r="G10">
        <f t="shared" si="0"/>
        <v>49.60000000000003</v>
      </c>
    </row>
    <row r="11" spans="1:7" x14ac:dyDescent="0.2">
      <c r="A11">
        <v>8</v>
      </c>
      <c r="B11" t="s">
        <v>40</v>
      </c>
      <c r="C11" t="s">
        <v>112</v>
      </c>
      <c r="D11">
        <v>0.1118</v>
      </c>
      <c r="E11">
        <v>0.11310000000000001</v>
      </c>
      <c r="F11">
        <v>250</v>
      </c>
      <c r="G11">
        <f t="shared" si="0"/>
        <v>5.2000000000000384</v>
      </c>
    </row>
    <row r="12" spans="1:7" x14ac:dyDescent="0.2">
      <c r="A12">
        <v>9</v>
      </c>
      <c r="B12" t="s">
        <v>41</v>
      </c>
      <c r="C12" t="s">
        <v>113</v>
      </c>
      <c r="D12">
        <v>0.1142</v>
      </c>
      <c r="E12">
        <v>0.1183</v>
      </c>
      <c r="F12">
        <v>400</v>
      </c>
      <c r="G12">
        <f t="shared" si="0"/>
        <v>10.250000000000016</v>
      </c>
    </row>
    <row r="13" spans="1:7" x14ac:dyDescent="0.2">
      <c r="A13">
        <v>10</v>
      </c>
      <c r="B13" t="s">
        <v>42</v>
      </c>
      <c r="C13" t="s">
        <v>114</v>
      </c>
      <c r="D13">
        <v>0.1147</v>
      </c>
      <c r="E13">
        <v>0.115</v>
      </c>
      <c r="F13">
        <v>400</v>
      </c>
      <c r="G13">
        <f t="shared" si="0"/>
        <v>0.75000000000002154</v>
      </c>
    </row>
    <row r="14" spans="1:7" x14ac:dyDescent="0.2">
      <c r="A14">
        <v>11</v>
      </c>
      <c r="B14" t="s">
        <v>43</v>
      </c>
      <c r="C14" t="s">
        <v>115</v>
      </c>
      <c r="D14">
        <v>0.1177</v>
      </c>
      <c r="E14">
        <v>0.14030000000000001</v>
      </c>
      <c r="F14">
        <v>400</v>
      </c>
      <c r="G14">
        <f t="shared" si="0"/>
        <v>56.500000000000021</v>
      </c>
    </row>
    <row r="15" spans="1:7" x14ac:dyDescent="0.2">
      <c r="A15">
        <v>12</v>
      </c>
      <c r="B15" t="s">
        <v>44</v>
      </c>
      <c r="C15" t="s">
        <v>116</v>
      </c>
      <c r="D15">
        <v>0.1174</v>
      </c>
      <c r="E15">
        <v>0.1208</v>
      </c>
      <c r="F15">
        <v>250</v>
      </c>
      <c r="G15">
        <f t="shared" si="0"/>
        <v>13.600000000000001</v>
      </c>
    </row>
    <row r="16" spans="1:7" x14ac:dyDescent="0.2">
      <c r="A16">
        <v>13</v>
      </c>
      <c r="B16" t="s">
        <v>45</v>
      </c>
      <c r="C16" t="s">
        <v>117</v>
      </c>
      <c r="D16">
        <v>0.11269999999999999</v>
      </c>
      <c r="E16">
        <v>0.12089999999999999</v>
      </c>
      <c r="F16">
        <v>300</v>
      </c>
      <c r="G16">
        <f t="shared" si="0"/>
        <v>27.333333333333332</v>
      </c>
    </row>
    <row r="17" spans="1:7" x14ac:dyDescent="0.2">
      <c r="A17">
        <v>14</v>
      </c>
      <c r="B17" t="s">
        <v>46</v>
      </c>
      <c r="C17" t="s">
        <v>118</v>
      </c>
      <c r="D17">
        <v>0.1132</v>
      </c>
      <c r="E17">
        <v>0.1188</v>
      </c>
      <c r="F17">
        <v>400</v>
      </c>
      <c r="G17">
        <f t="shared" si="0"/>
        <v>14.00000000000002</v>
      </c>
    </row>
    <row r="18" spans="1:7" x14ac:dyDescent="0.2">
      <c r="A18">
        <v>15</v>
      </c>
      <c r="B18" t="s">
        <v>47</v>
      </c>
      <c r="C18" t="s">
        <v>119</v>
      </c>
      <c r="D18">
        <v>0.1147</v>
      </c>
      <c r="E18">
        <v>0.1168</v>
      </c>
      <c r="F18">
        <v>250</v>
      </c>
      <c r="G18">
        <f t="shared" si="0"/>
        <v>8.4000000000000181</v>
      </c>
    </row>
    <row r="19" spans="1:7" x14ac:dyDescent="0.2">
      <c r="A19">
        <v>16</v>
      </c>
      <c r="B19" t="s">
        <v>48</v>
      </c>
      <c r="C19" t="s">
        <v>120</v>
      </c>
      <c r="D19">
        <v>0.1116</v>
      </c>
      <c r="E19">
        <v>0.1153</v>
      </c>
      <c r="F19">
        <v>400</v>
      </c>
      <c r="G19">
        <f t="shared" si="0"/>
        <v>9.2499999999999876</v>
      </c>
    </row>
    <row r="20" spans="1:7" x14ac:dyDescent="0.2">
      <c r="A20">
        <v>17</v>
      </c>
      <c r="B20" t="s">
        <v>49</v>
      </c>
      <c r="C20" t="s">
        <v>121</v>
      </c>
      <c r="D20">
        <v>0.1193</v>
      </c>
      <c r="E20">
        <v>0.12920000000000001</v>
      </c>
      <c r="F20">
        <v>250</v>
      </c>
      <c r="G20">
        <f t="shared" si="0"/>
        <v>39.600000000000023</v>
      </c>
    </row>
    <row r="21" spans="1:7" x14ac:dyDescent="0.2">
      <c r="A21">
        <v>18</v>
      </c>
      <c r="B21" t="s">
        <v>50</v>
      </c>
      <c r="C21" t="s">
        <v>122</v>
      </c>
      <c r="D21">
        <v>0.1183</v>
      </c>
      <c r="E21">
        <v>0.12429999999999999</v>
      </c>
      <c r="F21">
        <v>150</v>
      </c>
      <c r="G21">
        <f t="shared" si="0"/>
        <v>39.999999999999943</v>
      </c>
    </row>
    <row r="22" spans="1:7" x14ac:dyDescent="0.2">
      <c r="A22">
        <v>19</v>
      </c>
      <c r="B22" t="s">
        <v>51</v>
      </c>
      <c r="C22" t="s">
        <v>123</v>
      </c>
      <c r="D22">
        <v>0.1176</v>
      </c>
      <c r="E22">
        <v>0.1195</v>
      </c>
      <c r="F22">
        <v>250</v>
      </c>
      <c r="G22">
        <f t="shared" si="0"/>
        <v>7.5999999999999961</v>
      </c>
    </row>
    <row r="23" spans="1:7" x14ac:dyDescent="0.2">
      <c r="A23">
        <v>20</v>
      </c>
      <c r="B23" t="s">
        <v>52</v>
      </c>
      <c r="C23" t="s">
        <v>124</v>
      </c>
      <c r="D23">
        <v>0.1145</v>
      </c>
      <c r="E23">
        <v>0.1177</v>
      </c>
      <c r="F23">
        <v>250</v>
      </c>
      <c r="G23">
        <f t="shared" si="0"/>
        <v>12.799999999999978</v>
      </c>
    </row>
    <row r="24" spans="1:7" x14ac:dyDescent="0.2">
      <c r="A24" s="2" t="s">
        <v>6</v>
      </c>
      <c r="C24" t="s">
        <v>125</v>
      </c>
      <c r="D24">
        <v>0.11459999999999999</v>
      </c>
      <c r="E24">
        <v>0.11459999999999999</v>
      </c>
      <c r="F24">
        <v>250</v>
      </c>
      <c r="G2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919B-B48B-024C-8A61-7DA3BEE67CAC}">
  <dimension ref="A1:G24"/>
  <sheetViews>
    <sheetView workbookViewId="0">
      <selection activeCell="E31" sqref="E31"/>
    </sheetView>
  </sheetViews>
  <sheetFormatPr baseColWidth="10" defaultRowHeight="16" x14ac:dyDescent="0.2"/>
  <cols>
    <col min="2" max="2" width="15.5" bestFit="1" customWidth="1"/>
    <col min="4" max="4" width="13" bestFit="1" customWidth="1"/>
    <col min="5" max="5" width="13.1640625" bestFit="1" customWidth="1"/>
    <col min="6" max="6" width="14.6640625" bestFit="1" customWidth="1"/>
  </cols>
  <sheetData>
    <row r="1" spans="1:7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7" x14ac:dyDescent="0.2">
      <c r="A2">
        <v>1</v>
      </c>
      <c r="B2" t="s">
        <v>33</v>
      </c>
      <c r="C2" t="s">
        <v>128</v>
      </c>
      <c r="D2">
        <v>0.111</v>
      </c>
      <c r="E2">
        <v>0.1847</v>
      </c>
      <c r="F2">
        <v>250</v>
      </c>
      <c r="G2">
        <f>((E2-D2)/F2)*1000*1000</f>
        <v>294.8</v>
      </c>
    </row>
    <row r="3" spans="1:7" x14ac:dyDescent="0.2">
      <c r="A3">
        <v>2</v>
      </c>
      <c r="B3" t="s">
        <v>34</v>
      </c>
      <c r="C3" t="s">
        <v>129</v>
      </c>
      <c r="D3">
        <v>0.11360000000000001</v>
      </c>
      <c r="E3">
        <v>0.11550000000000001</v>
      </c>
      <c r="F3">
        <v>400</v>
      </c>
      <c r="G3">
        <f t="shared" ref="G3:G24" si="0">((E3-D3)/F3)*1000*1000</f>
        <v>4.7499999999999973</v>
      </c>
    </row>
    <row r="4" spans="1:7" x14ac:dyDescent="0.2">
      <c r="A4">
        <v>3</v>
      </c>
      <c r="B4" t="s">
        <v>35</v>
      </c>
      <c r="C4" t="s">
        <v>130</v>
      </c>
      <c r="D4">
        <v>0.1145</v>
      </c>
      <c r="E4">
        <v>0.13519999999999999</v>
      </c>
      <c r="F4">
        <v>250</v>
      </c>
      <c r="G4">
        <f t="shared" si="0"/>
        <v>82.799999999999926</v>
      </c>
    </row>
    <row r="5" spans="1:7" x14ac:dyDescent="0.2">
      <c r="A5">
        <v>4</v>
      </c>
      <c r="B5" t="s">
        <v>36</v>
      </c>
      <c r="C5" t="s">
        <v>132</v>
      </c>
      <c r="D5">
        <v>0.1109</v>
      </c>
      <c r="E5">
        <v>0.1147</v>
      </c>
      <c r="F5">
        <v>400</v>
      </c>
      <c r="G5">
        <f t="shared" si="0"/>
        <v>9.4999999999999947</v>
      </c>
    </row>
    <row r="6" spans="1:7" x14ac:dyDescent="0.2">
      <c r="A6">
        <v>5</v>
      </c>
      <c r="B6" t="s">
        <v>37</v>
      </c>
      <c r="C6" t="s">
        <v>131</v>
      </c>
      <c r="D6">
        <v>0.1106</v>
      </c>
      <c r="E6">
        <v>0.11360000000000001</v>
      </c>
      <c r="F6">
        <v>316</v>
      </c>
      <c r="G6">
        <f t="shared" si="0"/>
        <v>9.4936708860759591</v>
      </c>
    </row>
    <row r="7" spans="1:7" x14ac:dyDescent="0.2">
      <c r="A7">
        <v>6</v>
      </c>
      <c r="B7" t="s">
        <v>38</v>
      </c>
      <c r="C7" t="s">
        <v>133</v>
      </c>
      <c r="D7">
        <v>0.1148</v>
      </c>
      <c r="E7">
        <v>0.1158</v>
      </c>
      <c r="F7">
        <v>400</v>
      </c>
      <c r="G7">
        <f t="shared" si="0"/>
        <v>2.5000000000000022</v>
      </c>
    </row>
    <row r="8" spans="1:7" x14ac:dyDescent="0.2">
      <c r="A8">
        <v>7</v>
      </c>
      <c r="B8" t="s">
        <v>39</v>
      </c>
      <c r="C8" t="s">
        <v>134</v>
      </c>
      <c r="D8">
        <v>0.1109</v>
      </c>
      <c r="E8">
        <v>0.11600000000000001</v>
      </c>
      <c r="F8">
        <v>400</v>
      </c>
      <c r="G8">
        <f t="shared" si="0"/>
        <v>12.750000000000018</v>
      </c>
    </row>
    <row r="9" spans="1:7" x14ac:dyDescent="0.2">
      <c r="A9">
        <v>8</v>
      </c>
      <c r="B9" t="s">
        <v>40</v>
      </c>
      <c r="C9" t="s">
        <v>137</v>
      </c>
      <c r="D9">
        <v>0.11550000000000001</v>
      </c>
      <c r="E9">
        <v>0.1464</v>
      </c>
      <c r="F9">
        <v>400</v>
      </c>
      <c r="G9">
        <f t="shared" si="0"/>
        <v>77.25</v>
      </c>
    </row>
    <row r="10" spans="1:7" x14ac:dyDescent="0.2">
      <c r="A10" s="2" t="s">
        <v>126</v>
      </c>
      <c r="B10" t="s">
        <v>40</v>
      </c>
      <c r="C10" t="s">
        <v>136</v>
      </c>
      <c r="D10">
        <v>0.1147</v>
      </c>
      <c r="E10">
        <v>0.1484</v>
      </c>
      <c r="F10">
        <v>400</v>
      </c>
      <c r="G10">
        <f t="shared" si="0"/>
        <v>84.250000000000014</v>
      </c>
    </row>
    <row r="11" spans="1:7" x14ac:dyDescent="0.2">
      <c r="A11">
        <v>9</v>
      </c>
      <c r="B11" t="s">
        <v>41</v>
      </c>
      <c r="C11" t="s">
        <v>135</v>
      </c>
      <c r="D11">
        <v>0.1113</v>
      </c>
      <c r="E11">
        <v>0.1211</v>
      </c>
      <c r="F11">
        <v>250</v>
      </c>
      <c r="G11">
        <f t="shared" si="0"/>
        <v>39.20000000000001</v>
      </c>
    </row>
    <row r="12" spans="1:7" x14ac:dyDescent="0.2">
      <c r="A12">
        <v>10</v>
      </c>
      <c r="B12" t="s">
        <v>42</v>
      </c>
      <c r="C12" t="s">
        <v>138</v>
      </c>
      <c r="D12">
        <v>0.11260000000000001</v>
      </c>
      <c r="E12">
        <v>0.1202</v>
      </c>
      <c r="F12">
        <v>400</v>
      </c>
      <c r="G12">
        <f t="shared" si="0"/>
        <v>18.999999999999989</v>
      </c>
    </row>
    <row r="13" spans="1:7" x14ac:dyDescent="0.2">
      <c r="A13" s="2" t="s">
        <v>127</v>
      </c>
      <c r="B13" t="s">
        <v>42</v>
      </c>
      <c r="C13" t="s">
        <v>139</v>
      </c>
      <c r="D13">
        <v>0.1106</v>
      </c>
      <c r="E13">
        <v>0.1195</v>
      </c>
      <c r="F13">
        <v>400</v>
      </c>
      <c r="G13">
        <f t="shared" si="0"/>
        <v>22.249999999999979</v>
      </c>
    </row>
    <row r="14" spans="1:7" x14ac:dyDescent="0.2">
      <c r="A14">
        <v>11</v>
      </c>
      <c r="B14" t="s">
        <v>43</v>
      </c>
      <c r="C14" t="s">
        <v>140</v>
      </c>
      <c r="D14">
        <v>0.1145</v>
      </c>
      <c r="E14">
        <v>0.12770000000000001</v>
      </c>
      <c r="F14">
        <v>250</v>
      </c>
      <c r="G14">
        <f t="shared" si="0"/>
        <v>52.800000000000011</v>
      </c>
    </row>
    <row r="15" spans="1:7" x14ac:dyDescent="0.2">
      <c r="A15">
        <v>12</v>
      </c>
      <c r="B15" t="s">
        <v>44</v>
      </c>
      <c r="C15" t="s">
        <v>141</v>
      </c>
      <c r="D15">
        <v>0.1118</v>
      </c>
      <c r="E15">
        <v>0.1202</v>
      </c>
      <c r="F15">
        <v>400</v>
      </c>
      <c r="G15">
        <f t="shared" si="0"/>
        <v>21.000000000000011</v>
      </c>
    </row>
    <row r="16" spans="1:7" x14ac:dyDescent="0.2">
      <c r="A16">
        <v>13</v>
      </c>
      <c r="B16" t="s">
        <v>45</v>
      </c>
      <c r="C16" t="s">
        <v>142</v>
      </c>
      <c r="D16">
        <v>0.1149</v>
      </c>
      <c r="E16">
        <v>0.1273</v>
      </c>
      <c r="F16">
        <v>400</v>
      </c>
      <c r="G16">
        <f t="shared" si="0"/>
        <v>30.999999999999989</v>
      </c>
    </row>
    <row r="17" spans="1:7" x14ac:dyDescent="0.2">
      <c r="A17">
        <v>14</v>
      </c>
      <c r="B17" t="s">
        <v>46</v>
      </c>
      <c r="C17" t="s">
        <v>143</v>
      </c>
      <c r="D17">
        <v>0.1145</v>
      </c>
      <c r="E17">
        <v>0.11559999999999999</v>
      </c>
      <c r="F17">
        <v>400</v>
      </c>
      <c r="G17">
        <f t="shared" si="0"/>
        <v>2.7499999999999747</v>
      </c>
    </row>
    <row r="18" spans="1:7" x14ac:dyDescent="0.2">
      <c r="A18">
        <v>15</v>
      </c>
      <c r="B18" t="s">
        <v>47</v>
      </c>
      <c r="C18" t="s">
        <v>144</v>
      </c>
      <c r="D18">
        <v>0.1144</v>
      </c>
      <c r="E18">
        <v>0.1246</v>
      </c>
      <c r="F18">
        <v>400</v>
      </c>
      <c r="G18">
        <f t="shared" si="0"/>
        <v>25.500000000000004</v>
      </c>
    </row>
    <row r="19" spans="1:7" x14ac:dyDescent="0.2">
      <c r="A19">
        <v>16</v>
      </c>
      <c r="B19" t="s">
        <v>48</v>
      </c>
      <c r="C19" t="s">
        <v>145</v>
      </c>
      <c r="D19">
        <v>0.11260000000000001</v>
      </c>
      <c r="E19">
        <v>0.11799999999999999</v>
      </c>
      <c r="F19">
        <v>250</v>
      </c>
      <c r="G19">
        <f t="shared" si="0"/>
        <v>21.599999999999952</v>
      </c>
    </row>
    <row r="20" spans="1:7" x14ac:dyDescent="0.2">
      <c r="A20">
        <v>17</v>
      </c>
      <c r="B20" t="s">
        <v>49</v>
      </c>
      <c r="C20" t="s">
        <v>146</v>
      </c>
      <c r="D20">
        <v>0.1144</v>
      </c>
      <c r="E20">
        <v>0.1186</v>
      </c>
      <c r="F20">
        <v>250</v>
      </c>
      <c r="G20">
        <f t="shared" si="0"/>
        <v>16.799999999999983</v>
      </c>
    </row>
    <row r="21" spans="1:7" x14ac:dyDescent="0.2">
      <c r="A21">
        <v>18</v>
      </c>
      <c r="B21" t="s">
        <v>50</v>
      </c>
      <c r="C21" t="s">
        <v>147</v>
      </c>
      <c r="D21">
        <v>0.11070000000000001</v>
      </c>
      <c r="E21">
        <v>0.115</v>
      </c>
      <c r="F21">
        <v>150</v>
      </c>
      <c r="G21">
        <f t="shared" si="0"/>
        <v>28.666666666666654</v>
      </c>
    </row>
    <row r="22" spans="1:7" x14ac:dyDescent="0.2">
      <c r="A22">
        <v>19</v>
      </c>
      <c r="B22" t="s">
        <v>51</v>
      </c>
      <c r="C22" t="s">
        <v>148</v>
      </c>
      <c r="D22">
        <v>0.1105</v>
      </c>
      <c r="E22">
        <v>0.115</v>
      </c>
      <c r="F22">
        <v>400</v>
      </c>
      <c r="G22">
        <f t="shared" si="0"/>
        <v>11.250000000000011</v>
      </c>
    </row>
    <row r="23" spans="1:7" x14ac:dyDescent="0.2">
      <c r="A23">
        <v>20</v>
      </c>
      <c r="B23" t="s">
        <v>52</v>
      </c>
      <c r="C23" t="s">
        <v>149</v>
      </c>
      <c r="D23">
        <v>0.1111</v>
      </c>
      <c r="E23">
        <v>0.1182</v>
      </c>
      <c r="F23">
        <v>250</v>
      </c>
      <c r="G23">
        <f t="shared" si="0"/>
        <v>28.399999999999981</v>
      </c>
    </row>
    <row r="24" spans="1:7" x14ac:dyDescent="0.2">
      <c r="A24" s="2" t="s">
        <v>6</v>
      </c>
      <c r="C24" t="s">
        <v>150</v>
      </c>
      <c r="D24">
        <v>0.1147</v>
      </c>
      <c r="E24">
        <v>0.1147</v>
      </c>
      <c r="F24">
        <v>400</v>
      </c>
      <c r="G2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B9FE-AA1A-1B4E-80BA-996F16D81C8A}">
  <dimension ref="A1:G24"/>
  <sheetViews>
    <sheetView workbookViewId="0">
      <selection sqref="A1:G24"/>
    </sheetView>
  </sheetViews>
  <sheetFormatPr baseColWidth="10" defaultRowHeight="16" x14ac:dyDescent="0.2"/>
  <cols>
    <col min="2" max="2" width="15.5" bestFit="1" customWidth="1"/>
    <col min="4" max="4" width="13" bestFit="1" customWidth="1"/>
    <col min="5" max="5" width="13.1640625" bestFit="1" customWidth="1"/>
    <col min="6" max="6" width="14.6640625" bestFit="1" customWidth="1"/>
  </cols>
  <sheetData>
    <row r="1" spans="1:7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7" x14ac:dyDescent="0.2">
      <c r="A2">
        <v>1</v>
      </c>
      <c r="B2" t="s">
        <v>33</v>
      </c>
      <c r="C2" t="s">
        <v>151</v>
      </c>
      <c r="D2">
        <v>0.1119</v>
      </c>
      <c r="E2">
        <v>0.12189999999999999</v>
      </c>
      <c r="F2">
        <v>400</v>
      </c>
      <c r="G2">
        <f>((E2-D2)/F2)*1000*1000</f>
        <v>24.999999999999986</v>
      </c>
    </row>
    <row r="3" spans="1:7" x14ac:dyDescent="0.2">
      <c r="A3">
        <v>2</v>
      </c>
      <c r="B3" t="s">
        <v>34</v>
      </c>
      <c r="C3" t="s">
        <v>152</v>
      </c>
      <c r="D3">
        <v>0.1149</v>
      </c>
      <c r="E3">
        <v>0.12559999999999999</v>
      </c>
      <c r="F3">
        <v>400</v>
      </c>
      <c r="G3">
        <f t="shared" ref="G3:G24" si="0">((E3-D3)/F3)*1000*1000</f>
        <v>26.749999999999968</v>
      </c>
    </row>
    <row r="4" spans="1:7" x14ac:dyDescent="0.2">
      <c r="A4">
        <v>3</v>
      </c>
      <c r="B4" t="s">
        <v>35</v>
      </c>
      <c r="C4" t="s">
        <v>153</v>
      </c>
      <c r="D4">
        <v>0.1148</v>
      </c>
      <c r="E4">
        <v>0.123</v>
      </c>
      <c r="F4">
        <v>400</v>
      </c>
      <c r="G4">
        <f t="shared" si="0"/>
        <v>20.499999999999996</v>
      </c>
    </row>
    <row r="5" spans="1:7" x14ac:dyDescent="0.2">
      <c r="A5">
        <v>4</v>
      </c>
      <c r="B5" t="s">
        <v>36</v>
      </c>
      <c r="C5" t="s">
        <v>154</v>
      </c>
      <c r="D5">
        <v>0.1147</v>
      </c>
      <c r="E5">
        <v>0.1191</v>
      </c>
      <c r="F5">
        <v>250</v>
      </c>
      <c r="G5">
        <f t="shared" si="0"/>
        <v>17.600000000000005</v>
      </c>
    </row>
    <row r="6" spans="1:7" x14ac:dyDescent="0.2">
      <c r="A6" s="2" t="s">
        <v>53</v>
      </c>
      <c r="B6" t="s">
        <v>36</v>
      </c>
      <c r="C6" t="s">
        <v>171</v>
      </c>
      <c r="D6">
        <v>0.11070000000000001</v>
      </c>
      <c r="E6">
        <v>0.11550000000000001</v>
      </c>
      <c r="F6">
        <v>250</v>
      </c>
      <c r="G6">
        <f t="shared" si="0"/>
        <v>19.199999999999996</v>
      </c>
    </row>
    <row r="7" spans="1:7" x14ac:dyDescent="0.2">
      <c r="A7">
        <v>5</v>
      </c>
      <c r="B7" t="s">
        <v>37</v>
      </c>
      <c r="C7" t="s">
        <v>155</v>
      </c>
      <c r="D7">
        <v>0.11020000000000001</v>
      </c>
      <c r="E7">
        <v>0.1186</v>
      </c>
      <c r="F7">
        <v>250</v>
      </c>
      <c r="G7">
        <f t="shared" si="0"/>
        <v>33.599999999999966</v>
      </c>
    </row>
    <row r="8" spans="1:7" x14ac:dyDescent="0.2">
      <c r="A8">
        <v>6</v>
      </c>
      <c r="B8" t="s">
        <v>38</v>
      </c>
      <c r="C8" t="s">
        <v>156</v>
      </c>
      <c r="D8">
        <v>0.1138</v>
      </c>
      <c r="E8">
        <v>0.1203</v>
      </c>
      <c r="F8">
        <v>400</v>
      </c>
      <c r="G8">
        <f t="shared" si="0"/>
        <v>16.250000000000014</v>
      </c>
    </row>
    <row r="9" spans="1:7" x14ac:dyDescent="0.2">
      <c r="A9" s="2" t="s">
        <v>5</v>
      </c>
      <c r="B9" t="s">
        <v>38</v>
      </c>
      <c r="C9" t="s">
        <v>172</v>
      </c>
      <c r="D9">
        <v>0.112</v>
      </c>
      <c r="E9">
        <v>0.1177</v>
      </c>
      <c r="F9">
        <v>400</v>
      </c>
      <c r="G9">
        <f t="shared" si="0"/>
        <v>14.249999999999991</v>
      </c>
    </row>
    <row r="10" spans="1:7" x14ac:dyDescent="0.2">
      <c r="A10">
        <v>7</v>
      </c>
      <c r="B10" t="s">
        <v>39</v>
      </c>
      <c r="C10" t="s">
        <v>157</v>
      </c>
      <c r="D10">
        <v>0.1144</v>
      </c>
      <c r="E10">
        <v>0.12039999999999999</v>
      </c>
      <c r="F10">
        <v>400</v>
      </c>
      <c r="G10">
        <f t="shared" si="0"/>
        <v>14.999999999999979</v>
      </c>
    </row>
    <row r="11" spans="1:7" x14ac:dyDescent="0.2">
      <c r="A11">
        <v>8</v>
      </c>
      <c r="B11" t="s">
        <v>40</v>
      </c>
      <c r="C11" t="s">
        <v>158</v>
      </c>
      <c r="D11">
        <v>0.1094</v>
      </c>
      <c r="E11">
        <v>0.1116</v>
      </c>
      <c r="F11">
        <v>400</v>
      </c>
      <c r="G11">
        <f t="shared" si="0"/>
        <v>5.5000000000000187</v>
      </c>
    </row>
    <row r="12" spans="1:7" x14ac:dyDescent="0.2">
      <c r="A12">
        <v>9</v>
      </c>
      <c r="B12" t="s">
        <v>41</v>
      </c>
      <c r="C12" t="s">
        <v>159</v>
      </c>
      <c r="D12">
        <v>0.11459999999999999</v>
      </c>
      <c r="E12">
        <v>0.12770000000000001</v>
      </c>
      <c r="F12">
        <v>318</v>
      </c>
      <c r="G12">
        <f t="shared" si="0"/>
        <v>41.194968553459162</v>
      </c>
    </row>
    <row r="13" spans="1:7" x14ac:dyDescent="0.2">
      <c r="A13">
        <v>10</v>
      </c>
      <c r="B13" t="s">
        <v>42</v>
      </c>
      <c r="C13" t="s">
        <v>160</v>
      </c>
      <c r="D13">
        <v>0.1144</v>
      </c>
      <c r="E13">
        <v>0.11899999999999999</v>
      </c>
      <c r="F13">
        <v>400</v>
      </c>
      <c r="G13">
        <f t="shared" si="0"/>
        <v>11.499999999999982</v>
      </c>
    </row>
    <row r="14" spans="1:7" x14ac:dyDescent="0.2">
      <c r="A14">
        <v>11</v>
      </c>
      <c r="B14" t="s">
        <v>43</v>
      </c>
      <c r="C14" t="s">
        <v>161</v>
      </c>
      <c r="D14">
        <v>0.1149</v>
      </c>
      <c r="E14">
        <v>0.1255</v>
      </c>
      <c r="F14">
        <v>250</v>
      </c>
      <c r="G14">
        <f t="shared" si="0"/>
        <v>42.399999999999991</v>
      </c>
    </row>
    <row r="15" spans="1:7" x14ac:dyDescent="0.2">
      <c r="A15">
        <v>12</v>
      </c>
      <c r="B15" t="s">
        <v>44</v>
      </c>
      <c r="C15" t="s">
        <v>162</v>
      </c>
      <c r="D15">
        <v>0.11409999999999999</v>
      </c>
      <c r="E15">
        <v>0.12509999999999999</v>
      </c>
      <c r="F15">
        <v>250</v>
      </c>
      <c r="G15">
        <f t="shared" si="0"/>
        <v>43.999999999999986</v>
      </c>
    </row>
    <row r="16" spans="1:7" x14ac:dyDescent="0.2">
      <c r="A16">
        <v>13</v>
      </c>
      <c r="B16" t="s">
        <v>45</v>
      </c>
      <c r="C16" t="s">
        <v>163</v>
      </c>
      <c r="D16">
        <v>0.11169999999999999</v>
      </c>
      <c r="E16">
        <v>0.1182</v>
      </c>
      <c r="F16">
        <v>400</v>
      </c>
      <c r="G16">
        <f t="shared" si="0"/>
        <v>16.250000000000014</v>
      </c>
    </row>
    <row r="17" spans="1:7" x14ac:dyDescent="0.2">
      <c r="A17">
        <v>14</v>
      </c>
      <c r="B17" t="s">
        <v>46</v>
      </c>
      <c r="C17" t="s">
        <v>164</v>
      </c>
      <c r="D17">
        <v>0.1154</v>
      </c>
      <c r="E17">
        <v>0.1187</v>
      </c>
      <c r="F17">
        <v>250</v>
      </c>
      <c r="G17">
        <f t="shared" si="0"/>
        <v>13.199999999999989</v>
      </c>
    </row>
    <row r="18" spans="1:7" x14ac:dyDescent="0.2">
      <c r="A18">
        <v>15</v>
      </c>
      <c r="B18" t="s">
        <v>47</v>
      </c>
      <c r="C18" t="s">
        <v>165</v>
      </c>
      <c r="D18">
        <v>0.11169999999999999</v>
      </c>
      <c r="E18">
        <v>0.14099999999999999</v>
      </c>
      <c r="F18">
        <v>250</v>
      </c>
      <c r="G18">
        <f t="shared" si="0"/>
        <v>117.19999999999997</v>
      </c>
    </row>
    <row r="19" spans="1:7" x14ac:dyDescent="0.2">
      <c r="A19">
        <v>16</v>
      </c>
      <c r="B19" t="s">
        <v>48</v>
      </c>
      <c r="C19" t="s">
        <v>166</v>
      </c>
      <c r="D19">
        <v>0.1149</v>
      </c>
      <c r="E19">
        <v>0.12809999999999999</v>
      </c>
      <c r="F19">
        <v>250</v>
      </c>
      <c r="G19">
        <f t="shared" si="0"/>
        <v>52.799999999999955</v>
      </c>
    </row>
    <row r="20" spans="1:7" x14ac:dyDescent="0.2">
      <c r="A20">
        <v>17</v>
      </c>
      <c r="B20" t="s">
        <v>49</v>
      </c>
      <c r="C20" t="s">
        <v>167</v>
      </c>
      <c r="D20">
        <v>0.11119999999999999</v>
      </c>
      <c r="E20">
        <v>0.1227</v>
      </c>
      <c r="F20">
        <v>124</v>
      </c>
      <c r="G20">
        <f t="shared" si="0"/>
        <v>92.741935483871032</v>
      </c>
    </row>
    <row r="21" spans="1:7" x14ac:dyDescent="0.2">
      <c r="A21">
        <v>18</v>
      </c>
      <c r="B21" t="s">
        <v>50</v>
      </c>
      <c r="C21" t="s">
        <v>168</v>
      </c>
      <c r="D21">
        <v>0.112</v>
      </c>
      <c r="E21">
        <v>0.11600000000000001</v>
      </c>
      <c r="F21">
        <v>170</v>
      </c>
      <c r="G21">
        <f t="shared" si="0"/>
        <v>23.529411764705902</v>
      </c>
    </row>
    <row r="22" spans="1:7" x14ac:dyDescent="0.2">
      <c r="A22">
        <v>19</v>
      </c>
      <c r="B22" t="s">
        <v>51</v>
      </c>
      <c r="C22" t="s">
        <v>169</v>
      </c>
      <c r="D22">
        <v>0.1123</v>
      </c>
      <c r="E22">
        <v>0.13270000000000001</v>
      </c>
      <c r="F22">
        <v>278</v>
      </c>
      <c r="G22">
        <f t="shared" si="0"/>
        <v>73.381294964028839</v>
      </c>
    </row>
    <row r="23" spans="1:7" x14ac:dyDescent="0.2">
      <c r="A23">
        <v>20</v>
      </c>
      <c r="B23" t="s">
        <v>52</v>
      </c>
      <c r="C23" t="s">
        <v>170</v>
      </c>
      <c r="D23">
        <v>0.1113</v>
      </c>
      <c r="E23">
        <v>0.1197</v>
      </c>
      <c r="F23">
        <v>146</v>
      </c>
      <c r="G23">
        <f t="shared" si="0"/>
        <v>57.534246575342493</v>
      </c>
    </row>
    <row r="24" spans="1:7" x14ac:dyDescent="0.2">
      <c r="A24" s="2" t="s">
        <v>6</v>
      </c>
      <c r="C24" t="s">
        <v>173</v>
      </c>
      <c r="D24">
        <v>0.1145</v>
      </c>
      <c r="E24">
        <v>0.1145</v>
      </c>
      <c r="F24">
        <v>400</v>
      </c>
      <c r="G2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8799-0294-AA43-A58E-98E0E89CD8AE}">
  <dimension ref="A1:G24"/>
  <sheetViews>
    <sheetView workbookViewId="0">
      <selection activeCell="G16" sqref="G16"/>
    </sheetView>
  </sheetViews>
  <sheetFormatPr baseColWidth="10" defaultRowHeight="16" x14ac:dyDescent="0.2"/>
  <cols>
    <col min="2" max="2" width="15.5" bestFit="1" customWidth="1"/>
    <col min="4" max="4" width="13" bestFit="1" customWidth="1"/>
    <col min="5" max="5" width="13.1640625" bestFit="1" customWidth="1"/>
    <col min="6" max="6" width="14.6640625" bestFit="1" customWidth="1"/>
    <col min="7" max="7" width="10.33203125" bestFit="1" customWidth="1"/>
  </cols>
  <sheetData>
    <row r="1" spans="1:7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7" x14ac:dyDescent="0.2">
      <c r="A2">
        <v>1</v>
      </c>
      <c r="B2" t="s">
        <v>33</v>
      </c>
      <c r="C2" t="s">
        <v>175</v>
      </c>
      <c r="D2">
        <v>0.1148</v>
      </c>
      <c r="E2">
        <v>0.1176</v>
      </c>
      <c r="F2">
        <v>400</v>
      </c>
      <c r="G2">
        <f>((E2-D2)/F2)*1000*1000</f>
        <v>6.999999999999992</v>
      </c>
    </row>
    <row r="3" spans="1:7" x14ac:dyDescent="0.2">
      <c r="A3">
        <v>2</v>
      </c>
      <c r="B3" t="s">
        <v>34</v>
      </c>
      <c r="C3" t="s">
        <v>176</v>
      </c>
      <c r="D3">
        <v>0.11459999999999999</v>
      </c>
      <c r="E3">
        <v>0.1167</v>
      </c>
      <c r="F3">
        <v>500</v>
      </c>
      <c r="G3">
        <f t="shared" ref="G3:G24" si="0">((E3-D3)/F3)*1000*1000</f>
        <v>4.2000000000000091</v>
      </c>
    </row>
    <row r="4" spans="1:7" x14ac:dyDescent="0.2">
      <c r="A4">
        <v>3</v>
      </c>
      <c r="B4" t="s">
        <v>35</v>
      </c>
      <c r="C4" t="s">
        <v>177</v>
      </c>
      <c r="D4">
        <v>0.1103</v>
      </c>
      <c r="E4">
        <v>0.1133</v>
      </c>
      <c r="F4">
        <v>500</v>
      </c>
      <c r="G4">
        <f t="shared" si="0"/>
        <v>6.0000000000000053</v>
      </c>
    </row>
    <row r="5" spans="1:7" x14ac:dyDescent="0.2">
      <c r="A5">
        <v>4</v>
      </c>
      <c r="B5" t="s">
        <v>36</v>
      </c>
      <c r="C5" t="s">
        <v>178</v>
      </c>
      <c r="D5">
        <v>0.1094</v>
      </c>
      <c r="E5">
        <v>0.1154</v>
      </c>
      <c r="F5">
        <v>400</v>
      </c>
      <c r="G5">
        <f t="shared" si="0"/>
        <v>15.000000000000014</v>
      </c>
    </row>
    <row r="6" spans="1:7" x14ac:dyDescent="0.2">
      <c r="A6">
        <v>5</v>
      </c>
      <c r="B6" t="s">
        <v>37</v>
      </c>
      <c r="C6" t="s">
        <v>179</v>
      </c>
      <c r="D6">
        <v>0.1143</v>
      </c>
      <c r="E6">
        <v>0.1179</v>
      </c>
      <c r="F6">
        <v>400</v>
      </c>
      <c r="G6">
        <f t="shared" si="0"/>
        <v>9.0000000000000142</v>
      </c>
    </row>
    <row r="7" spans="1:7" x14ac:dyDescent="0.2">
      <c r="A7">
        <v>6</v>
      </c>
      <c r="B7" t="s">
        <v>38</v>
      </c>
      <c r="C7" t="s">
        <v>180</v>
      </c>
      <c r="D7">
        <v>0.1149</v>
      </c>
      <c r="E7">
        <v>0.11799999999999999</v>
      </c>
      <c r="F7">
        <v>400</v>
      </c>
      <c r="G7">
        <f t="shared" si="0"/>
        <v>7.7499999999999787</v>
      </c>
    </row>
    <row r="8" spans="1:7" x14ac:dyDescent="0.2">
      <c r="A8">
        <v>7</v>
      </c>
      <c r="B8" t="s">
        <v>39</v>
      </c>
      <c r="C8" t="s">
        <v>181</v>
      </c>
      <c r="D8">
        <v>0.1118</v>
      </c>
      <c r="E8">
        <v>0.1144</v>
      </c>
      <c r="F8">
        <v>400</v>
      </c>
      <c r="G8">
        <f t="shared" si="0"/>
        <v>6.5000000000000124</v>
      </c>
    </row>
    <row r="9" spans="1:7" x14ac:dyDescent="0.2">
      <c r="A9">
        <v>8</v>
      </c>
      <c r="B9" t="s">
        <v>40</v>
      </c>
      <c r="C9" t="s">
        <v>182</v>
      </c>
      <c r="D9">
        <v>0.115</v>
      </c>
      <c r="E9">
        <v>0.1176</v>
      </c>
      <c r="F9">
        <v>400</v>
      </c>
      <c r="G9">
        <f t="shared" si="0"/>
        <v>6.4999999999999778</v>
      </c>
    </row>
    <row r="10" spans="1:7" x14ac:dyDescent="0.2">
      <c r="A10">
        <v>9</v>
      </c>
      <c r="B10" t="s">
        <v>41</v>
      </c>
      <c r="C10" t="s">
        <v>183</v>
      </c>
      <c r="D10">
        <v>0.11070000000000001</v>
      </c>
      <c r="E10">
        <v>0.1195</v>
      </c>
      <c r="F10">
        <v>400</v>
      </c>
      <c r="G10">
        <f t="shared" si="0"/>
        <v>21.999999999999972</v>
      </c>
    </row>
    <row r="11" spans="1:7" x14ac:dyDescent="0.2">
      <c r="A11">
        <v>10</v>
      </c>
      <c r="B11" t="s">
        <v>42</v>
      </c>
      <c r="C11" t="s">
        <v>184</v>
      </c>
      <c r="D11">
        <v>0.1099</v>
      </c>
      <c r="E11">
        <v>0.114</v>
      </c>
      <c r="F11">
        <v>500</v>
      </c>
      <c r="G11">
        <f t="shared" si="0"/>
        <v>8.2000000000000135</v>
      </c>
    </row>
    <row r="12" spans="1:7" x14ac:dyDescent="0.2">
      <c r="A12">
        <v>11</v>
      </c>
      <c r="B12" t="s">
        <v>43</v>
      </c>
      <c r="C12" t="s">
        <v>185</v>
      </c>
      <c r="D12">
        <v>0.1124</v>
      </c>
      <c r="E12">
        <v>0.1193</v>
      </c>
      <c r="F12">
        <v>400</v>
      </c>
      <c r="G12">
        <f t="shared" si="0"/>
        <v>17.250000000000007</v>
      </c>
    </row>
    <row r="13" spans="1:7" x14ac:dyDescent="0.2">
      <c r="A13">
        <v>12</v>
      </c>
      <c r="B13" t="s">
        <v>44</v>
      </c>
      <c r="C13" t="s">
        <v>186</v>
      </c>
      <c r="D13">
        <v>0.1105</v>
      </c>
      <c r="E13">
        <v>0.1169</v>
      </c>
      <c r="F13">
        <v>400</v>
      </c>
      <c r="G13">
        <f t="shared" si="0"/>
        <v>16.000000000000007</v>
      </c>
    </row>
    <row r="14" spans="1:7" x14ac:dyDescent="0.2">
      <c r="A14">
        <v>13</v>
      </c>
      <c r="B14" t="s">
        <v>45</v>
      </c>
      <c r="C14" t="s">
        <v>187</v>
      </c>
      <c r="D14">
        <v>0.1144</v>
      </c>
      <c r="E14">
        <v>0.1191</v>
      </c>
      <c r="F14">
        <v>250</v>
      </c>
      <c r="G14">
        <f t="shared" si="0"/>
        <v>18.799999999999983</v>
      </c>
    </row>
    <row r="15" spans="1:7" x14ac:dyDescent="0.2">
      <c r="A15" s="2" t="s">
        <v>54</v>
      </c>
      <c r="B15" t="s">
        <v>45</v>
      </c>
      <c r="C15" t="s">
        <v>188</v>
      </c>
      <c r="D15">
        <v>0.1104</v>
      </c>
      <c r="E15">
        <v>0.1157</v>
      </c>
      <c r="F15">
        <v>250</v>
      </c>
      <c r="G15">
        <f t="shared" si="0"/>
        <v>21.199999999999996</v>
      </c>
    </row>
    <row r="16" spans="1:7" x14ac:dyDescent="0.2">
      <c r="A16">
        <v>14</v>
      </c>
      <c r="B16" t="s">
        <v>46</v>
      </c>
      <c r="C16" t="s">
        <v>189</v>
      </c>
      <c r="D16">
        <v>0.11459999999999999</v>
      </c>
      <c r="E16">
        <v>0.11749999999999999</v>
      </c>
      <c r="F16">
        <v>250</v>
      </c>
      <c r="G16">
        <f t="shared" si="0"/>
        <v>11.6</v>
      </c>
    </row>
    <row r="17" spans="1:7" x14ac:dyDescent="0.2">
      <c r="A17" s="2" t="s">
        <v>174</v>
      </c>
      <c r="B17" t="s">
        <v>46</v>
      </c>
      <c r="C17" t="s">
        <v>190</v>
      </c>
      <c r="D17">
        <v>0.1104</v>
      </c>
      <c r="E17">
        <v>0.11509999999999999</v>
      </c>
      <c r="F17">
        <v>250</v>
      </c>
      <c r="G17">
        <f t="shared" si="0"/>
        <v>18.799999999999983</v>
      </c>
    </row>
    <row r="18" spans="1:7" x14ac:dyDescent="0.2">
      <c r="A18">
        <v>15</v>
      </c>
      <c r="B18" t="s">
        <v>47</v>
      </c>
      <c r="C18" t="s">
        <v>191</v>
      </c>
      <c r="D18">
        <v>0.1142</v>
      </c>
      <c r="E18">
        <v>0.11559999999999999</v>
      </c>
      <c r="F18">
        <v>400</v>
      </c>
      <c r="G18">
        <f t="shared" si="0"/>
        <v>3.499999999999996</v>
      </c>
    </row>
    <row r="19" spans="1:7" x14ac:dyDescent="0.2">
      <c r="A19">
        <v>16</v>
      </c>
      <c r="B19" t="s">
        <v>48</v>
      </c>
      <c r="C19" t="s">
        <v>192</v>
      </c>
      <c r="D19">
        <v>0.1154</v>
      </c>
      <c r="E19">
        <v>0.11650000000000001</v>
      </c>
      <c r="F19">
        <v>400</v>
      </c>
      <c r="G19">
        <f t="shared" si="0"/>
        <v>2.7500000000000093</v>
      </c>
    </row>
    <row r="20" spans="1:7" x14ac:dyDescent="0.2">
      <c r="A20">
        <v>17</v>
      </c>
      <c r="B20" t="s">
        <v>49</v>
      </c>
      <c r="C20" t="s">
        <v>193</v>
      </c>
      <c r="D20">
        <v>0.1113</v>
      </c>
      <c r="E20">
        <v>0.11409999999999999</v>
      </c>
      <c r="F20">
        <v>400</v>
      </c>
      <c r="G20">
        <f t="shared" si="0"/>
        <v>6.999999999999992</v>
      </c>
    </row>
    <row r="21" spans="1:7" x14ac:dyDescent="0.2">
      <c r="A21">
        <v>18</v>
      </c>
      <c r="B21" t="s">
        <v>50</v>
      </c>
      <c r="C21" t="s">
        <v>194</v>
      </c>
      <c r="D21">
        <v>0.1108</v>
      </c>
      <c r="E21">
        <v>0.1178</v>
      </c>
      <c r="F21">
        <v>250</v>
      </c>
      <c r="G21">
        <f t="shared" si="0"/>
        <v>28.000000000000025</v>
      </c>
    </row>
    <row r="22" spans="1:7" x14ac:dyDescent="0.2">
      <c r="A22">
        <v>19</v>
      </c>
      <c r="B22" t="s">
        <v>51</v>
      </c>
      <c r="C22" t="s">
        <v>195</v>
      </c>
      <c r="D22">
        <v>0.1106</v>
      </c>
      <c r="E22">
        <v>0.1273</v>
      </c>
      <c r="F22">
        <v>250</v>
      </c>
      <c r="G22">
        <f t="shared" si="0"/>
        <v>66.799999999999969</v>
      </c>
    </row>
    <row r="23" spans="1:7" x14ac:dyDescent="0.2">
      <c r="A23">
        <v>20</v>
      </c>
      <c r="B23" t="s">
        <v>52</v>
      </c>
      <c r="C23" t="s">
        <v>196</v>
      </c>
      <c r="D23">
        <v>0.1158</v>
      </c>
      <c r="E23">
        <v>0.1188</v>
      </c>
      <c r="F23">
        <v>250</v>
      </c>
      <c r="G23">
        <f t="shared" si="0"/>
        <v>12.000000000000011</v>
      </c>
    </row>
    <row r="24" spans="1:7" x14ac:dyDescent="0.2">
      <c r="A24" s="2" t="s">
        <v>6</v>
      </c>
      <c r="C24" t="s">
        <v>197</v>
      </c>
      <c r="D24">
        <v>0.1152</v>
      </c>
      <c r="E24">
        <v>0.115</v>
      </c>
      <c r="F24">
        <v>250</v>
      </c>
      <c r="G24">
        <f t="shared" si="0"/>
        <v>-0.7999999999999674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6871-C19B-174B-B438-307D0540A71B}">
  <dimension ref="A1:G24"/>
  <sheetViews>
    <sheetView workbookViewId="0">
      <selection sqref="A1:G24"/>
    </sheetView>
  </sheetViews>
  <sheetFormatPr baseColWidth="10" defaultRowHeight="16" x14ac:dyDescent="0.2"/>
  <cols>
    <col min="1" max="1" width="12.5" customWidth="1"/>
    <col min="2" max="2" width="15.5" bestFit="1" customWidth="1"/>
    <col min="4" max="4" width="13" bestFit="1" customWidth="1"/>
    <col min="5" max="5" width="13.1640625" bestFit="1" customWidth="1"/>
    <col min="6" max="6" width="14.6640625" bestFit="1" customWidth="1"/>
  </cols>
  <sheetData>
    <row r="1" spans="1:7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7" x14ac:dyDescent="0.2">
      <c r="A2">
        <v>1</v>
      </c>
      <c r="B2" t="s">
        <v>33</v>
      </c>
      <c r="C2" t="s">
        <v>199</v>
      </c>
      <c r="D2">
        <v>0.11509999999999999</v>
      </c>
      <c r="E2">
        <v>0.1179</v>
      </c>
      <c r="F2">
        <v>400</v>
      </c>
      <c r="G2">
        <f>((E2-D2)/F2)*1000*1000</f>
        <v>7.0000000000000266</v>
      </c>
    </row>
    <row r="3" spans="1:7" x14ac:dyDescent="0.2">
      <c r="A3">
        <v>2</v>
      </c>
      <c r="B3" t="s">
        <v>34</v>
      </c>
      <c r="C3" t="s">
        <v>200</v>
      </c>
      <c r="D3">
        <v>0.11459999999999999</v>
      </c>
      <c r="E3">
        <v>0.11650000000000001</v>
      </c>
      <c r="F3">
        <v>400</v>
      </c>
      <c r="G3">
        <f t="shared" ref="G3:G24" si="0">((E3-D3)/F3)*1000*1000</f>
        <v>4.750000000000032</v>
      </c>
    </row>
    <row r="4" spans="1:7" x14ac:dyDescent="0.2">
      <c r="A4">
        <v>3</v>
      </c>
      <c r="B4" t="s">
        <v>35</v>
      </c>
      <c r="C4" t="s">
        <v>201</v>
      </c>
      <c r="D4">
        <v>0.115</v>
      </c>
      <c r="E4">
        <v>0.1169</v>
      </c>
      <c r="F4">
        <v>400</v>
      </c>
      <c r="G4">
        <f t="shared" si="0"/>
        <v>4.7499999999999973</v>
      </c>
    </row>
    <row r="5" spans="1:7" x14ac:dyDescent="0.2">
      <c r="A5">
        <v>4</v>
      </c>
      <c r="B5" t="s">
        <v>36</v>
      </c>
      <c r="C5" t="s">
        <v>202</v>
      </c>
      <c r="D5">
        <v>0.11509999999999999</v>
      </c>
      <c r="E5">
        <v>0.12089999999999999</v>
      </c>
      <c r="F5">
        <v>400</v>
      </c>
      <c r="G5">
        <f t="shared" si="0"/>
        <v>14.499999999999998</v>
      </c>
    </row>
    <row r="6" spans="1:7" x14ac:dyDescent="0.2">
      <c r="A6">
        <v>5</v>
      </c>
      <c r="B6" t="s">
        <v>37</v>
      </c>
      <c r="C6" t="s">
        <v>203</v>
      </c>
      <c r="D6">
        <v>0.1118</v>
      </c>
      <c r="E6">
        <v>0.11650000000000001</v>
      </c>
      <c r="F6">
        <v>250</v>
      </c>
      <c r="G6">
        <f t="shared" si="0"/>
        <v>18.80000000000004</v>
      </c>
    </row>
    <row r="7" spans="1:7" x14ac:dyDescent="0.2">
      <c r="A7" s="2" t="s">
        <v>198</v>
      </c>
      <c r="B7" t="s">
        <v>37</v>
      </c>
      <c r="C7" t="s">
        <v>204</v>
      </c>
      <c r="D7">
        <v>0.1138</v>
      </c>
      <c r="E7">
        <v>0.11840000000000001</v>
      </c>
      <c r="F7">
        <v>250</v>
      </c>
      <c r="G7">
        <f t="shared" si="0"/>
        <v>18.400000000000027</v>
      </c>
    </row>
    <row r="8" spans="1:7" x14ac:dyDescent="0.2">
      <c r="A8">
        <v>6</v>
      </c>
      <c r="B8" t="s">
        <v>38</v>
      </c>
      <c r="C8" t="s">
        <v>205</v>
      </c>
      <c r="D8">
        <v>0.1152</v>
      </c>
      <c r="E8">
        <v>0.11799999999999999</v>
      </c>
      <c r="F8">
        <v>400</v>
      </c>
      <c r="G8">
        <f t="shared" si="0"/>
        <v>6.999999999999992</v>
      </c>
    </row>
    <row r="9" spans="1:7" x14ac:dyDescent="0.2">
      <c r="A9">
        <v>7</v>
      </c>
      <c r="B9" t="s">
        <v>39</v>
      </c>
      <c r="C9" t="s">
        <v>206</v>
      </c>
      <c r="D9">
        <v>0.1148</v>
      </c>
      <c r="E9">
        <v>0.11899999999999999</v>
      </c>
      <c r="F9">
        <v>250</v>
      </c>
      <c r="G9">
        <f t="shared" si="0"/>
        <v>16.799999999999983</v>
      </c>
    </row>
    <row r="10" spans="1:7" x14ac:dyDescent="0.2">
      <c r="A10">
        <v>8</v>
      </c>
      <c r="B10" t="s">
        <v>40</v>
      </c>
      <c r="C10" t="s">
        <v>207</v>
      </c>
      <c r="D10">
        <v>0.11559999999999999</v>
      </c>
      <c r="E10">
        <v>0.1227</v>
      </c>
      <c r="F10">
        <v>400</v>
      </c>
      <c r="G10">
        <f t="shared" si="0"/>
        <v>17.750000000000021</v>
      </c>
    </row>
    <row r="11" spans="1:7" x14ac:dyDescent="0.2">
      <c r="A11">
        <v>9</v>
      </c>
      <c r="B11" t="s">
        <v>41</v>
      </c>
      <c r="C11" t="s">
        <v>208</v>
      </c>
      <c r="D11">
        <v>0.11559999999999999</v>
      </c>
      <c r="E11">
        <v>0.1298</v>
      </c>
      <c r="F11">
        <v>340</v>
      </c>
      <c r="G11">
        <f t="shared" si="0"/>
        <v>41.764705882352956</v>
      </c>
    </row>
    <row r="12" spans="1:7" x14ac:dyDescent="0.2">
      <c r="A12">
        <v>10</v>
      </c>
      <c r="B12" t="s">
        <v>42</v>
      </c>
      <c r="C12" t="s">
        <v>209</v>
      </c>
      <c r="D12">
        <v>0.115</v>
      </c>
      <c r="E12">
        <v>0.11799999999999999</v>
      </c>
      <c r="F12">
        <v>400</v>
      </c>
      <c r="G12">
        <f t="shared" si="0"/>
        <v>7.4999999999999716</v>
      </c>
    </row>
    <row r="13" spans="1:7" x14ac:dyDescent="0.2">
      <c r="A13">
        <v>11</v>
      </c>
      <c r="B13" t="s">
        <v>43</v>
      </c>
      <c r="C13" t="s">
        <v>210</v>
      </c>
      <c r="D13">
        <v>0.11559999999999999</v>
      </c>
      <c r="E13">
        <v>0.1217</v>
      </c>
      <c r="F13">
        <v>400</v>
      </c>
      <c r="G13">
        <f t="shared" si="0"/>
        <v>15.250000000000021</v>
      </c>
    </row>
    <row r="14" spans="1:7" x14ac:dyDescent="0.2">
      <c r="A14" s="2" t="s">
        <v>55</v>
      </c>
      <c r="B14" t="s">
        <v>43</v>
      </c>
      <c r="C14" t="s">
        <v>211</v>
      </c>
      <c r="D14">
        <v>0.11219999999999999</v>
      </c>
      <c r="E14">
        <v>0.1186</v>
      </c>
      <c r="F14">
        <v>400</v>
      </c>
      <c r="G14">
        <f t="shared" si="0"/>
        <v>16.000000000000007</v>
      </c>
    </row>
    <row r="15" spans="1:7" x14ac:dyDescent="0.2">
      <c r="A15">
        <v>12</v>
      </c>
      <c r="B15" t="s">
        <v>44</v>
      </c>
      <c r="C15" t="s">
        <v>212</v>
      </c>
      <c r="D15">
        <v>0.1142</v>
      </c>
      <c r="E15">
        <v>0.1158</v>
      </c>
      <c r="F15">
        <v>400</v>
      </c>
      <c r="G15">
        <f t="shared" si="0"/>
        <v>4.0000000000000107</v>
      </c>
    </row>
    <row r="16" spans="1:7" x14ac:dyDescent="0.2">
      <c r="A16">
        <v>13</v>
      </c>
      <c r="B16" t="s">
        <v>45</v>
      </c>
      <c r="C16" t="s">
        <v>213</v>
      </c>
      <c r="D16">
        <v>0.1123</v>
      </c>
      <c r="E16">
        <v>0.1195</v>
      </c>
      <c r="F16">
        <v>130</v>
      </c>
      <c r="G16">
        <f t="shared" si="0"/>
        <v>55.384615384615365</v>
      </c>
    </row>
    <row r="17" spans="1:7" x14ac:dyDescent="0.2">
      <c r="A17">
        <v>14</v>
      </c>
      <c r="B17" t="s">
        <v>46</v>
      </c>
      <c r="C17" t="s">
        <v>214</v>
      </c>
      <c r="D17">
        <v>0.1132</v>
      </c>
      <c r="E17">
        <v>0.1139</v>
      </c>
      <c r="F17">
        <v>400</v>
      </c>
      <c r="G17">
        <f t="shared" si="0"/>
        <v>1.7500000000000155</v>
      </c>
    </row>
    <row r="18" spans="1:7" x14ac:dyDescent="0.2">
      <c r="A18">
        <v>15</v>
      </c>
      <c r="B18" t="s">
        <v>47</v>
      </c>
      <c r="C18" t="s">
        <v>215</v>
      </c>
      <c r="D18">
        <v>0.1119</v>
      </c>
      <c r="E18">
        <v>0.1212</v>
      </c>
      <c r="F18">
        <v>400</v>
      </c>
      <c r="G18">
        <f t="shared" si="0"/>
        <v>23.250000000000007</v>
      </c>
    </row>
    <row r="19" spans="1:7" x14ac:dyDescent="0.2">
      <c r="A19">
        <v>16</v>
      </c>
      <c r="B19" t="s">
        <v>48</v>
      </c>
      <c r="C19" t="s">
        <v>216</v>
      </c>
      <c r="D19">
        <v>0.1149</v>
      </c>
      <c r="E19">
        <v>0.1207</v>
      </c>
      <c r="F19">
        <v>250</v>
      </c>
      <c r="G19">
        <f t="shared" si="0"/>
        <v>23.2</v>
      </c>
    </row>
    <row r="20" spans="1:7" x14ac:dyDescent="0.2">
      <c r="A20">
        <v>17</v>
      </c>
      <c r="B20" t="s">
        <v>49</v>
      </c>
      <c r="C20" t="s">
        <v>217</v>
      </c>
      <c r="D20">
        <v>0.1152</v>
      </c>
      <c r="E20">
        <v>0.1202</v>
      </c>
      <c r="F20">
        <v>250</v>
      </c>
      <c r="G20">
        <f t="shared" si="0"/>
        <v>20.000000000000018</v>
      </c>
    </row>
    <row r="21" spans="1:7" x14ac:dyDescent="0.2">
      <c r="A21">
        <v>18</v>
      </c>
      <c r="B21" t="s">
        <v>50</v>
      </c>
      <c r="C21" t="s">
        <v>218</v>
      </c>
      <c r="D21">
        <v>0.1147</v>
      </c>
      <c r="E21">
        <v>0.1206</v>
      </c>
      <c r="F21">
        <v>250</v>
      </c>
      <c r="G21">
        <f t="shared" si="0"/>
        <v>23.600000000000009</v>
      </c>
    </row>
    <row r="22" spans="1:7" x14ac:dyDescent="0.2">
      <c r="A22">
        <v>19</v>
      </c>
      <c r="B22" t="s">
        <v>51</v>
      </c>
      <c r="C22" t="s">
        <v>219</v>
      </c>
      <c r="D22">
        <v>0.11260000000000001</v>
      </c>
      <c r="E22">
        <v>0.1164</v>
      </c>
      <c r="F22">
        <v>400</v>
      </c>
      <c r="G22">
        <f t="shared" si="0"/>
        <v>9.4999999999999947</v>
      </c>
    </row>
    <row r="23" spans="1:7" x14ac:dyDescent="0.2">
      <c r="A23">
        <v>20</v>
      </c>
      <c r="B23" t="s">
        <v>52</v>
      </c>
      <c r="C23" t="s">
        <v>220</v>
      </c>
      <c r="D23">
        <v>0.112</v>
      </c>
      <c r="E23">
        <v>0.1195</v>
      </c>
      <c r="F23">
        <v>250</v>
      </c>
      <c r="G23">
        <f t="shared" si="0"/>
        <v>29.999999999999972</v>
      </c>
    </row>
    <row r="24" spans="1:7" x14ac:dyDescent="0.2">
      <c r="A24" s="2" t="s">
        <v>6</v>
      </c>
      <c r="C24" t="s">
        <v>221</v>
      </c>
      <c r="D24">
        <v>0.1142</v>
      </c>
      <c r="E24">
        <v>0.11409999999999999</v>
      </c>
      <c r="F24">
        <v>250</v>
      </c>
      <c r="G24">
        <f t="shared" si="0"/>
        <v>-0.40000000000001146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8E29-AC5D-0E4F-8B92-AE6FCAEBB7F6}">
  <dimension ref="A1:H22"/>
  <sheetViews>
    <sheetView workbookViewId="0">
      <selection activeCell="H16" sqref="H16"/>
    </sheetView>
  </sheetViews>
  <sheetFormatPr baseColWidth="10" defaultRowHeight="16" x14ac:dyDescent="0.2"/>
  <sheetData>
    <row r="1" spans="1:8" x14ac:dyDescent="0.2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8" x14ac:dyDescent="0.2">
      <c r="A2">
        <v>1</v>
      </c>
      <c r="B2" t="s">
        <v>33</v>
      </c>
      <c r="C2" t="s">
        <v>222</v>
      </c>
      <c r="D2">
        <v>0.1124</v>
      </c>
      <c r="E2">
        <v>0.12509999999999999</v>
      </c>
      <c r="F2">
        <v>400</v>
      </c>
      <c r="G2">
        <f>((E2-D2)/F2)*1000*1000</f>
        <v>31.749999999999972</v>
      </c>
      <c r="H2">
        <v>31.749999999999972</v>
      </c>
    </row>
    <row r="3" spans="1:8" x14ac:dyDescent="0.2">
      <c r="A3">
        <v>2</v>
      </c>
      <c r="B3" t="s">
        <v>34</v>
      </c>
      <c r="C3" t="s">
        <v>223</v>
      </c>
      <c r="D3">
        <v>0.1115</v>
      </c>
      <c r="E3">
        <v>0.1145</v>
      </c>
      <c r="F3">
        <v>400</v>
      </c>
      <c r="G3">
        <f t="shared" ref="G3:G22" si="0">((E3-D3)/F3)*1000*1000</f>
        <v>7.5000000000000071</v>
      </c>
      <c r="H3">
        <v>7.5000000000000071</v>
      </c>
    </row>
    <row r="4" spans="1:8" x14ac:dyDescent="0.2">
      <c r="A4">
        <v>3</v>
      </c>
      <c r="B4" t="s">
        <v>35</v>
      </c>
      <c r="C4" t="s">
        <v>224</v>
      </c>
      <c r="D4">
        <v>0.1119</v>
      </c>
      <c r="E4">
        <v>0.1135</v>
      </c>
      <c r="F4">
        <v>400</v>
      </c>
      <c r="G4">
        <f t="shared" si="0"/>
        <v>4.0000000000000107</v>
      </c>
      <c r="H4">
        <v>4.0000000000000107</v>
      </c>
    </row>
    <row r="5" spans="1:8" x14ac:dyDescent="0.2">
      <c r="A5">
        <v>4</v>
      </c>
      <c r="B5" t="s">
        <v>36</v>
      </c>
      <c r="C5" t="s">
        <v>225</v>
      </c>
      <c r="D5">
        <v>0.1108</v>
      </c>
      <c r="E5">
        <v>0.12189999999999999</v>
      </c>
      <c r="F5">
        <v>400</v>
      </c>
      <c r="G5">
        <f t="shared" si="0"/>
        <v>27.749999999999996</v>
      </c>
      <c r="H5">
        <v>27.749999999999996</v>
      </c>
    </row>
    <row r="6" spans="1:8" x14ac:dyDescent="0.2">
      <c r="A6">
        <v>5</v>
      </c>
      <c r="B6" t="s">
        <v>37</v>
      </c>
      <c r="C6" t="s">
        <v>226</v>
      </c>
      <c r="D6">
        <v>0.1105</v>
      </c>
      <c r="E6">
        <v>0.1142</v>
      </c>
      <c r="F6">
        <v>250</v>
      </c>
      <c r="G6">
        <f t="shared" si="0"/>
        <v>14.799999999999979</v>
      </c>
      <c r="H6">
        <v>14.799999999999979</v>
      </c>
    </row>
    <row r="7" spans="1:8" x14ac:dyDescent="0.2">
      <c r="A7">
        <v>7</v>
      </c>
      <c r="B7" t="s">
        <v>39</v>
      </c>
      <c r="C7" t="s">
        <v>227</v>
      </c>
      <c r="D7">
        <v>0.1191</v>
      </c>
      <c r="E7">
        <v>0.1205</v>
      </c>
      <c r="F7">
        <v>400</v>
      </c>
      <c r="G7">
        <f t="shared" si="0"/>
        <v>3.499999999999996</v>
      </c>
      <c r="H7">
        <v>3.499999999999996</v>
      </c>
    </row>
    <row r="8" spans="1:8" x14ac:dyDescent="0.2">
      <c r="A8">
        <v>8</v>
      </c>
      <c r="B8" t="s">
        <v>40</v>
      </c>
      <c r="C8" t="s">
        <v>228</v>
      </c>
      <c r="D8">
        <v>0.1119</v>
      </c>
      <c r="E8">
        <v>0.113</v>
      </c>
      <c r="F8">
        <v>400</v>
      </c>
      <c r="G8">
        <f t="shared" si="0"/>
        <v>2.7500000000000093</v>
      </c>
      <c r="H8">
        <v>2.7500000000000093</v>
      </c>
    </row>
    <row r="9" spans="1:8" x14ac:dyDescent="0.2">
      <c r="A9">
        <v>9</v>
      </c>
      <c r="B9" t="s">
        <v>41</v>
      </c>
      <c r="C9" t="s">
        <v>229</v>
      </c>
      <c r="D9">
        <v>0.11310000000000001</v>
      </c>
      <c r="E9">
        <v>0.11749999999999999</v>
      </c>
      <c r="F9">
        <v>400</v>
      </c>
      <c r="G9">
        <f t="shared" si="0"/>
        <v>10.999999999999968</v>
      </c>
      <c r="H9">
        <v>10.999999999999968</v>
      </c>
    </row>
    <row r="10" spans="1:8" x14ac:dyDescent="0.2">
      <c r="A10">
        <v>11</v>
      </c>
      <c r="B10" t="s">
        <v>43</v>
      </c>
      <c r="C10" t="s">
        <v>230</v>
      </c>
      <c r="D10">
        <v>0.1145</v>
      </c>
      <c r="E10">
        <v>0.1162</v>
      </c>
      <c r="F10">
        <v>400</v>
      </c>
      <c r="G10">
        <f t="shared" si="0"/>
        <v>4.2499999999999831</v>
      </c>
      <c r="H10">
        <v>4.2499999999999831</v>
      </c>
    </row>
    <row r="11" spans="1:8" x14ac:dyDescent="0.2">
      <c r="A11" s="2" t="s">
        <v>55</v>
      </c>
      <c r="B11" t="s">
        <v>43</v>
      </c>
      <c r="C11" t="s">
        <v>231</v>
      </c>
      <c r="D11">
        <v>0.1152</v>
      </c>
      <c r="E11">
        <v>0.1177</v>
      </c>
      <c r="F11">
        <v>400</v>
      </c>
      <c r="G11">
        <f t="shared" si="0"/>
        <v>6.2500000000000053</v>
      </c>
      <c r="H11">
        <v>6.2500000000000053</v>
      </c>
    </row>
    <row r="12" spans="1:8" x14ac:dyDescent="0.2">
      <c r="A12">
        <v>12</v>
      </c>
      <c r="B12" t="s">
        <v>44</v>
      </c>
      <c r="C12" t="s">
        <v>232</v>
      </c>
      <c r="D12">
        <v>0.1118</v>
      </c>
      <c r="E12">
        <v>0.1135</v>
      </c>
      <c r="F12">
        <v>400</v>
      </c>
      <c r="G12">
        <f t="shared" si="0"/>
        <v>4.2500000000000178</v>
      </c>
      <c r="H12">
        <v>4.2500000000000178</v>
      </c>
    </row>
    <row r="13" spans="1:8" x14ac:dyDescent="0.2">
      <c r="A13">
        <v>13</v>
      </c>
      <c r="B13" t="s">
        <v>45</v>
      </c>
      <c r="C13" t="s">
        <v>233</v>
      </c>
      <c r="D13">
        <v>0.11559999999999999</v>
      </c>
      <c r="E13">
        <v>0.1202</v>
      </c>
      <c r="F13">
        <v>200</v>
      </c>
      <c r="G13">
        <f t="shared" si="0"/>
        <v>23.000000000000036</v>
      </c>
      <c r="H13">
        <v>23.000000000000036</v>
      </c>
    </row>
    <row r="14" spans="1:8" x14ac:dyDescent="0.2">
      <c r="A14">
        <v>14</v>
      </c>
      <c r="B14" t="s">
        <v>46</v>
      </c>
      <c r="C14" t="s">
        <v>234</v>
      </c>
      <c r="D14">
        <v>0.115</v>
      </c>
      <c r="E14">
        <v>0.1174</v>
      </c>
      <c r="F14">
        <v>250</v>
      </c>
      <c r="G14">
        <f t="shared" si="0"/>
        <v>9.5999999999999979</v>
      </c>
      <c r="H14">
        <v>9.5999999999999979</v>
      </c>
    </row>
    <row r="15" spans="1:8" x14ac:dyDescent="0.2">
      <c r="A15" s="2" t="s">
        <v>174</v>
      </c>
      <c r="B15" t="s">
        <v>46</v>
      </c>
      <c r="C15" t="s">
        <v>235</v>
      </c>
      <c r="D15">
        <v>0.1206</v>
      </c>
      <c r="E15">
        <v>0.1236</v>
      </c>
      <c r="F15">
        <v>250</v>
      </c>
      <c r="G15">
        <f>((E15-D15)/F15)*1000*1000</f>
        <v>12.000000000000011</v>
      </c>
      <c r="H15">
        <v>12.000000000000011</v>
      </c>
    </row>
    <row r="16" spans="1:8" x14ac:dyDescent="0.2">
      <c r="A16">
        <v>15</v>
      </c>
      <c r="B16" t="s">
        <v>47</v>
      </c>
      <c r="C16" t="s">
        <v>236</v>
      </c>
      <c r="D16">
        <v>0.11151</v>
      </c>
      <c r="E16">
        <v>0.13830000000000001</v>
      </c>
      <c r="F16">
        <v>250</v>
      </c>
      <c r="G16">
        <f t="shared" si="0"/>
        <v>107.16000000000004</v>
      </c>
      <c r="H16">
        <v>107.16000000000004</v>
      </c>
    </row>
    <row r="17" spans="1:8" x14ac:dyDescent="0.2">
      <c r="A17">
        <v>16</v>
      </c>
      <c r="B17" t="s">
        <v>48</v>
      </c>
      <c r="C17" t="s">
        <v>237</v>
      </c>
      <c r="D17">
        <v>0.1124</v>
      </c>
      <c r="E17">
        <v>0.11360000000000001</v>
      </c>
      <c r="F17">
        <v>400</v>
      </c>
      <c r="G17">
        <f t="shared" si="0"/>
        <v>3.0000000000000164</v>
      </c>
      <c r="H17">
        <v>3.0000000000000164</v>
      </c>
    </row>
    <row r="18" spans="1:8" x14ac:dyDescent="0.2">
      <c r="A18">
        <v>17</v>
      </c>
      <c r="B18" t="s">
        <v>49</v>
      </c>
      <c r="C18" t="s">
        <v>238</v>
      </c>
      <c r="D18">
        <v>0.1143</v>
      </c>
      <c r="E18">
        <v>0.1176</v>
      </c>
      <c r="F18">
        <v>350</v>
      </c>
      <c r="G18">
        <f t="shared" si="0"/>
        <v>9.4285714285714217</v>
      </c>
      <c r="H18">
        <v>9.4285714285714217</v>
      </c>
    </row>
    <row r="19" spans="1:8" x14ac:dyDescent="0.2">
      <c r="A19">
        <v>18</v>
      </c>
      <c r="B19" t="s">
        <v>50</v>
      </c>
      <c r="C19" t="s">
        <v>239</v>
      </c>
      <c r="D19">
        <v>0.11609999999999999</v>
      </c>
      <c r="E19">
        <v>0.1215</v>
      </c>
      <c r="F19">
        <v>360</v>
      </c>
      <c r="G19">
        <f t="shared" si="0"/>
        <v>15.000000000000005</v>
      </c>
      <c r="H19">
        <v>15.000000000000005</v>
      </c>
    </row>
    <row r="20" spans="1:8" x14ac:dyDescent="0.2">
      <c r="A20">
        <v>19</v>
      </c>
      <c r="B20" t="s">
        <v>51</v>
      </c>
      <c r="C20" t="s">
        <v>240</v>
      </c>
      <c r="D20">
        <v>0.11899999999999999</v>
      </c>
      <c r="E20">
        <v>0.1303</v>
      </c>
      <c r="F20">
        <v>250</v>
      </c>
      <c r="G20">
        <f t="shared" si="0"/>
        <v>45.200000000000017</v>
      </c>
      <c r="H20">
        <v>45.200000000000017</v>
      </c>
    </row>
    <row r="21" spans="1:8" x14ac:dyDescent="0.2">
      <c r="A21">
        <v>20</v>
      </c>
      <c r="B21" t="s">
        <v>52</v>
      </c>
      <c r="C21" t="s">
        <v>241</v>
      </c>
      <c r="D21">
        <v>0.11310000000000001</v>
      </c>
      <c r="E21">
        <v>0.11650000000000001</v>
      </c>
      <c r="F21">
        <v>400</v>
      </c>
      <c r="G21">
        <f t="shared" si="0"/>
        <v>8.5</v>
      </c>
      <c r="H21">
        <v>8.5</v>
      </c>
    </row>
    <row r="22" spans="1:8" x14ac:dyDescent="0.2">
      <c r="A22" s="2" t="s">
        <v>6</v>
      </c>
      <c r="C22" t="s">
        <v>242</v>
      </c>
      <c r="D22">
        <v>0.11260000000000001</v>
      </c>
      <c r="E22">
        <v>0.11269999999999999</v>
      </c>
      <c r="F22">
        <v>400</v>
      </c>
      <c r="G22">
        <f t="shared" si="0"/>
        <v>0.24999999999997247</v>
      </c>
      <c r="H22">
        <v>0.24999999999997247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6.26.23</vt:lpstr>
      <vt:lpstr>7.29.23</vt:lpstr>
      <vt:lpstr>8.4.23</vt:lpstr>
      <vt:lpstr>8.15.23</vt:lpstr>
      <vt:lpstr>8.22.23</vt:lpstr>
      <vt:lpstr>9.20.23</vt:lpstr>
      <vt:lpstr>9.27.23</vt:lpstr>
      <vt:lpstr>10.5.23</vt:lpstr>
      <vt:lpstr>7.16.24</vt:lpstr>
      <vt:lpstr>7.24.24</vt:lpstr>
      <vt:lpstr>7.30.24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 N CURTIS</cp:lastModifiedBy>
  <dcterms:created xsi:type="dcterms:W3CDTF">2023-07-05T22:57:09Z</dcterms:created>
  <dcterms:modified xsi:type="dcterms:W3CDTF">2024-10-20T16:35:56Z</dcterms:modified>
</cp:coreProperties>
</file>