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sonwillia\Documents\fulbright\DHSLesothoSA\DHSLesothoSA\"/>
    </mc:Choice>
  </mc:AlternateContent>
  <xr:revisionPtr revIDLastSave="0" documentId="8_{B09E189F-3BBC-491C-8F6D-776F7E8E56EE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Common" sheetId="4" r:id="rId1"/>
    <sheet name="Urban" sheetId="1" r:id="rId2"/>
    <sheet name="Rural" sheetId="2" r:id="rId3"/>
    <sheet name="Composi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" i="4" l="1"/>
  <c r="L112" i="4"/>
  <c r="L110" i="4"/>
  <c r="L123" i="4"/>
  <c r="L130" i="4"/>
  <c r="L136" i="4"/>
  <c r="L137" i="4"/>
  <c r="L138" i="4"/>
  <c r="L106" i="4"/>
  <c r="L107" i="4"/>
  <c r="L108" i="4"/>
  <c r="L109" i="4"/>
  <c r="L111" i="4"/>
  <c r="L113" i="4"/>
  <c r="L115" i="4"/>
  <c r="L116" i="4"/>
  <c r="L117" i="4"/>
  <c r="L118" i="4"/>
  <c r="L119" i="4"/>
  <c r="L120" i="4"/>
  <c r="L121" i="4"/>
  <c r="L122" i="4"/>
  <c r="L124" i="4"/>
  <c r="L125" i="4"/>
  <c r="L126" i="4"/>
  <c r="L127" i="4"/>
  <c r="L128" i="4"/>
  <c r="L129" i="4"/>
  <c r="L131" i="4"/>
  <c r="L132" i="4"/>
  <c r="L133" i="4"/>
  <c r="L134" i="4"/>
  <c r="L135" i="4"/>
  <c r="L105" i="4"/>
  <c r="L104" i="4"/>
  <c r="L142" i="2" l="1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L158" i="1"/>
  <c r="L140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32" i="4"/>
  <c r="K133" i="4"/>
  <c r="K134" i="4"/>
  <c r="K135" i="4"/>
  <c r="K136" i="4"/>
  <c r="K137" i="4"/>
  <c r="K138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28" i="1" l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9" i="2"/>
  <c r="L139" i="2"/>
  <c r="K140" i="2"/>
  <c r="L140" i="2"/>
  <c r="K141" i="2"/>
  <c r="L141" i="2"/>
  <c r="K110" i="4" l="1"/>
  <c r="K109" i="4"/>
  <c r="K108" i="4"/>
  <c r="K107" i="4"/>
  <c r="K106" i="4"/>
  <c r="K105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K20" i="2" l="1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124" i="1" l="1"/>
  <c r="L124" i="1"/>
  <c r="K125" i="1"/>
  <c r="L125" i="1"/>
  <c r="K126" i="1"/>
  <c r="L126" i="1"/>
  <c r="K127" i="1"/>
  <c r="L127" i="1"/>
  <c r="K123" i="2"/>
  <c r="L123" i="2"/>
  <c r="K124" i="2"/>
  <c r="L124" i="2"/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L7" i="2"/>
  <c r="K7" i="2"/>
  <c r="L8" i="1"/>
  <c r="L9" i="1"/>
  <c r="L10" i="1"/>
  <c r="L11" i="1"/>
  <c r="L12" i="1"/>
  <c r="L13" i="1"/>
  <c r="L14" i="1"/>
  <c r="L15" i="1"/>
  <c r="L16" i="1"/>
  <c r="L17" i="1"/>
  <c r="L18" i="1"/>
  <c r="L19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9" i="1"/>
  <c r="K8" i="1"/>
  <c r="K9" i="1"/>
  <c r="K10" i="1"/>
  <c r="K11" i="1"/>
  <c r="K12" i="1"/>
  <c r="K13" i="1"/>
  <c r="K14" i="1"/>
  <c r="K15" i="1"/>
  <c r="K16" i="1"/>
  <c r="K17" i="1"/>
  <c r="K18" i="1"/>
  <c r="L7" i="1"/>
  <c r="K7" i="1"/>
</calcChain>
</file>

<file path=xl/sharedStrings.xml><?xml version="1.0" encoding="utf-8"?>
<sst xmlns="http://schemas.openxmlformats.org/spreadsheetml/2006/main" count="1153" uniqueCount="222">
  <si>
    <t>Descriptive Statistics</t>
  </si>
  <si>
    <t>Mean</t>
  </si>
  <si>
    <t>Missing N</t>
  </si>
  <si>
    <t xml:space="preserve">Urban </t>
  </si>
  <si>
    <t>Component</t>
  </si>
  <si>
    <t>1</t>
  </si>
  <si>
    <t>Component Score Coefficient Matrix</t>
  </si>
  <si>
    <t>Extraction Method: Principal Component Analysis. 
 Component Scores.</t>
  </si>
  <si>
    <t>Sum over each variable</t>
  </si>
  <si>
    <t>If has</t>
  </si>
  <si>
    <t>If does not have</t>
  </si>
  <si>
    <t xml:space="preserve">Rural </t>
  </si>
  <si>
    <t xml:space="preserve">Combined Scores </t>
  </si>
  <si>
    <t>Urban Area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</si>
  <si>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</si>
  <si>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</si>
  <si>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</si>
  <si>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</si>
  <si>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</si>
  <si>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</si>
  <si>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</si>
  <si>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</si>
  <si>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r>
      <t>Coefficients</t>
    </r>
    <r>
      <rPr>
        <b/>
        <vertAlign val="superscript"/>
        <sz val="9"/>
        <color indexed="8"/>
        <rFont val="Arial Bold"/>
      </rPr>
      <t>a</t>
    </r>
  </si>
  <si>
    <t>Combined Score</t>
  </si>
  <si>
    <t>Statistics</t>
  </si>
  <si>
    <t>N</t>
  </si>
  <si>
    <t>Valid</t>
  </si>
  <si>
    <t>Missing</t>
  </si>
  <si>
    <t>Median</t>
  </si>
  <si>
    <t>Mode</t>
  </si>
  <si>
    <t>Std. Deviation</t>
  </si>
  <si>
    <t>Skewness</t>
  </si>
  <si>
    <t>Std. Error of Skewness</t>
  </si>
  <si>
    <t>Kurtosis</t>
  </si>
  <si>
    <t>Std. Error of Kurtosis</t>
  </si>
  <si>
    <t>Minimum</t>
  </si>
  <si>
    <t>Maximum</t>
  </si>
  <si>
    <t>Percentiles</t>
  </si>
  <si>
    <t>20</t>
  </si>
  <si>
    <t>40</t>
  </si>
  <si>
    <t>60</t>
  </si>
  <si>
    <t>80</t>
  </si>
  <si>
    <t xml:space="preserve">histrogram </t>
  </si>
  <si>
    <t>Common</t>
  </si>
  <si>
    <t>a. Dependent Variable: comscore Common wealth score</t>
  </si>
  <si>
    <t>combscor Combined national wealth score</t>
  </si>
  <si>
    <t>Std. Error of Mean</t>
  </si>
  <si>
    <t/>
  </si>
  <si>
    <t>a. For each variable, missing values are replaced with the variable mean.</t>
  </si>
  <si>
    <r>
      <t>Std. Deviation</t>
    </r>
    <r>
      <rPr>
        <vertAlign val="superscript"/>
        <sz val="9"/>
        <color indexed="8"/>
        <rFont val="Arial"/>
      </rPr>
      <t>a</t>
    </r>
  </si>
  <si>
    <r>
      <t>Analysis N</t>
    </r>
    <r>
      <rPr>
        <vertAlign val="superscript"/>
        <sz val="9"/>
        <color indexed="8"/>
        <rFont val="Arial"/>
      </rPr>
      <t>a</t>
    </r>
  </si>
  <si>
    <t>QH101_11 Source of drinking water: Piped into dwelling/house</t>
  </si>
  <si>
    <t>QH101_12 Source of drinking water: Piped to yard/plot</t>
  </si>
  <si>
    <t>QH101_13 Source of drinking water: Piped to neighbour</t>
  </si>
  <si>
    <t>QH101_14 Source of drinking water: Public/communal tap</t>
  </si>
  <si>
    <t>QH101_21 Source of drinking water: Borehole</t>
  </si>
  <si>
    <t>QH101_31 Source of drinking water: Protected well</t>
  </si>
  <si>
    <t>QH101_32 Source of drinking water: Unprotected well</t>
  </si>
  <si>
    <t>QH101_41 Source of drinking water: Protected spring</t>
  </si>
  <si>
    <t>QH101_42 Source of drinking water: Unprotected spring</t>
  </si>
  <si>
    <t>QH101_51 Source of drinking water: Rainwater</t>
  </si>
  <si>
    <t>QH101_61 Source of drinking water: Water-carrier/tanker truck</t>
  </si>
  <si>
    <t>QH101_71 Source of drinking water: Cart with small tank/water vendor</t>
  </si>
  <si>
    <t>QH101_81 Source of drinking water: Surface water (river/dam/lake/pond/stream/canal/irrigation channel)</t>
  </si>
  <si>
    <t>QH101_91 Source of drinking water: Bottled water</t>
  </si>
  <si>
    <t>QH101_96 Source of drinking water: Other</t>
  </si>
  <si>
    <t>QH109_11 Type of toilet facility: Flush to piped sewer system</t>
  </si>
  <si>
    <t>QH109_12 Type of toilet facility: Flush to septic tank</t>
  </si>
  <si>
    <t>QH109_13 Type of toilet facility: Flush to pit latrine</t>
  </si>
  <si>
    <t>QH109_14 Type of toilet facility: Flush to somewhere else</t>
  </si>
  <si>
    <t>QH109_15 Type of toilet facility: Flush, don't know where</t>
  </si>
  <si>
    <t>QH109_21 Type of toilet facility: Ventilated improved pit latrine</t>
  </si>
  <si>
    <t>QH109_22 Type of toilet facility: Pit latrine with ventilation pipe but no gauze mesh/netting</t>
  </si>
  <si>
    <t>QH109_23 Type of toilet facility: Pit latrine without ventilation pipe</t>
  </si>
  <si>
    <t>QH109_31 Type of toilet facility: Composting toilet, ecological sanitation system</t>
  </si>
  <si>
    <t>QH109_51 Type of toilet facility: Bucket toilet</t>
  </si>
  <si>
    <t>QH109_61 Type of toilet facility: No facility/bush/field</t>
  </si>
  <si>
    <t>QH109_96 Type of toilet facility: Other</t>
  </si>
  <si>
    <t>QH109_11_sh Type of toilet facility: Flush to piped sewer system - shared</t>
  </si>
  <si>
    <t>QH109_12_sh Type of toilet facility: Flush to septic tank - shared</t>
  </si>
  <si>
    <t>QH109_13_sh Type of toilet facility: Flush to pit latrine - shared</t>
  </si>
  <si>
    <t>QH109_14_sh Type of toilet facility: Flush to somewhere else - shared</t>
  </si>
  <si>
    <t>QH109_15_sh Type of toilet facility: Flush, don't know where - shared</t>
  </si>
  <si>
    <t>QH109_21_sh Type of toilet facility: Ventilated improved pit latrine - shared</t>
  </si>
  <si>
    <t>QH109_22_sh Type of toilet facility: Pit latrine with ventilation pipe but no gauze mesh/netting - shared</t>
  </si>
  <si>
    <t>QH109_23_sh Type of toilet facility: Pit latrine without ventilation pipe - shared</t>
  </si>
  <si>
    <t>QH109_31_sh Type of toilet facility: Composting toilet, ecological sanitation system - shared</t>
  </si>
  <si>
    <t>QH109_51_sh Type of toilet facility: Bucket toilet - shared</t>
  </si>
  <si>
    <t>QH113_1 Type of cooking fuel: Electricity from mains</t>
  </si>
  <si>
    <t>QH113_3 Type of cooking fuel: Electricity from other source</t>
  </si>
  <si>
    <t>QH113_5 Type of cooking fuel: Gas</t>
  </si>
  <si>
    <t>QH113_6 Type of cooking fuel: Paraffin</t>
  </si>
  <si>
    <t>QH113_7 Type of cooking fuel: Coal</t>
  </si>
  <si>
    <t>QH113_8 Type of cooking fuel: Wood</t>
  </si>
  <si>
    <t>QH113_11 Type of cooking fuel: Animal dung</t>
  </si>
  <si>
    <t>QH113_95 Type of cooking fuel: No food cooked in household</t>
  </si>
  <si>
    <t>QH113_96 Type of cooking fuel: Other</t>
  </si>
  <si>
    <t>QH116A_1 Type of fuel used for heating: Electricity from mains</t>
  </si>
  <si>
    <t>QH116A_3 Type of fuel used for heating: Electricity from other source</t>
  </si>
  <si>
    <t>QH116A_5 Type of fuel used for heating: Gas</t>
  </si>
  <si>
    <t>QH116A_6 Type of fuel used for heating: Paraffin</t>
  </si>
  <si>
    <t>QH116A_7 Type of fuel used for heating: Coal</t>
  </si>
  <si>
    <t>QH116A_8 Type of fuel used for heating: Wood</t>
  </si>
  <si>
    <t>QH116A_11 Type of fuel used for heating: Animal dung</t>
  </si>
  <si>
    <t>QH116A_95 Type of fuel used for heating: No heating/warming in household</t>
  </si>
  <si>
    <t>QH116A_96 Type of fuel used for heating: Other</t>
  </si>
  <si>
    <t>QH121A Electricity</t>
  </si>
  <si>
    <t>QH121B Radio</t>
  </si>
  <si>
    <t>QH121C Television</t>
  </si>
  <si>
    <t>QH121D Telephone (non-mobile)</t>
  </si>
  <si>
    <t>QH121E Computer</t>
  </si>
  <si>
    <t>QH121F Refrigerator</t>
  </si>
  <si>
    <t>QH121G Vacuum cleaner or floor polisher</t>
  </si>
  <si>
    <t>QH121H Microwave oven</t>
  </si>
  <si>
    <t>QH121I Electric/gas stove</t>
  </si>
  <si>
    <t>QH121J Washing machine</t>
  </si>
  <si>
    <t>QH122A Watch</t>
  </si>
  <si>
    <t>QH122B Mobile telephone</t>
  </si>
  <si>
    <t>QH122C Bicycle</t>
  </si>
  <si>
    <t>QH122D Motorcycle or scooter</t>
  </si>
  <si>
    <t>QH122E Animal-drawn cart</t>
  </si>
  <si>
    <t>QH122F Car or Truck</t>
  </si>
  <si>
    <t>QH122G Boat with a motor</t>
  </si>
  <si>
    <t>QH124A_1 How is refuse collected or removed: Removed by local authority/private company at least once a week</t>
  </si>
  <si>
    <t>QH124A_2 How is refuse collected or removed: Removed by local authority/private company less often than once a week</t>
  </si>
  <si>
    <t>QH124A_3 How is refuse collected or removed: Removed by community members contracted by municipality at least once a week</t>
  </si>
  <si>
    <t>QH124A_4 How is refuse collected or removed: Removed by community members contracted by municipality less than once a week</t>
  </si>
  <si>
    <t>QH124A_5 How is refuse collected or removed: Removed by community members at least once a week</t>
  </si>
  <si>
    <t>QH124A_6 How is refuse collected or removed: Removed by community members less than once a week</t>
  </si>
  <si>
    <t>QH124A_7 How is refuse collected or removed: Communal refuse dump</t>
  </si>
  <si>
    <t>QH124A_8 How is refuse collected or removed: Communal container/central collection point</t>
  </si>
  <si>
    <t>QH124A_9 How is refuse collected or removed: Own refuse dump</t>
  </si>
  <si>
    <t>QH124A_10 How is refuse collected or removed: Own refuse burned</t>
  </si>
  <si>
    <t>QH124A_11 How is refuse collected or removed: No rubbish disposal/dump or leave anywhere</t>
  </si>
  <si>
    <t>QH124A_96 How is refuse collected or removed: Other</t>
  </si>
  <si>
    <t>QH141A_1 Type of dwelling: Dwelling/house or brick/concrete block structure on a separate stand/yard/farm</t>
  </si>
  <si>
    <t>QH141A_2 Type of dwelling: Traditional dwelling/hut structure made of traditional materials</t>
  </si>
  <si>
    <t>QH141A_3 Type of dwelling: Flat or apartment in block of flats</t>
  </si>
  <si>
    <t>QH141A_4 Type of dwelling: Cluster house in complex</t>
  </si>
  <si>
    <t>QH141A_5 Type of dwelling: Town house/semi-detached house in complex</t>
  </si>
  <si>
    <t>QH141A_6 Type of dwelling: Semi-detached house</t>
  </si>
  <si>
    <t>QH141A_7 Type of dwelling: Dwelling/house/flat/room in backyard</t>
  </si>
  <si>
    <t>QH141A_8 Type of dwelling: Informal dwelling/shack in backyard</t>
  </si>
  <si>
    <t>QH141A_9 Type of dwelling: Informal dwelling/shack not in backyard (e.g. in informal/squatter settlement or</t>
  </si>
  <si>
    <t>QH141A_10 Type of dwelling: Room/flatlet on property or larger dwelling/servant's quarters/granny flat</t>
  </si>
  <si>
    <t>QH141A_11 Type of dwelling: Caravan or tent</t>
  </si>
  <si>
    <t>QH141A_96 Type of dwelling: Other</t>
  </si>
  <si>
    <t>QH142_11 Main floor material: Earth/sand</t>
  </si>
  <si>
    <t>QH142_12 Main floor material: Dung</t>
  </si>
  <si>
    <t>QH142_21 Main floor material: Wood planks</t>
  </si>
  <si>
    <t>QH142_31 Main floor material: Laminated or polished wood</t>
  </si>
  <si>
    <t>QH142_32 Main floor material: Vinyl or asphalt strips</t>
  </si>
  <si>
    <t>QH142_33 Main floor material: Ceramic tiles</t>
  </si>
  <si>
    <t>QH142_34 Main floor material: Cement</t>
  </si>
  <si>
    <t>QH142_35 Main floor material: Carpet</t>
  </si>
  <si>
    <t>QH142_96 Main floor material: Other</t>
  </si>
  <si>
    <t>QH143_11 Main roof material: No roof</t>
  </si>
  <si>
    <t>QH143_21 Main roof material: Plastic</t>
  </si>
  <si>
    <t>QH143_22 Main roof material: Wattle and daub</t>
  </si>
  <si>
    <t>QH143_23 Main roof material: Mud with cement mix</t>
  </si>
  <si>
    <t>QH143_24 Main roof material: Bricks</t>
  </si>
  <si>
    <t>QH143_25 Main roof material: Wood planks</t>
  </si>
  <si>
    <t>QH143_26 Main roof material: Cardboard</t>
  </si>
  <si>
    <t>QH143_31 Main roof material: Corrugated iron/zinc</t>
  </si>
  <si>
    <t>QH143_32 Main roof material: Wood</t>
  </si>
  <si>
    <t>QH143_33 Main roof material: Asbestos</t>
  </si>
  <si>
    <t>QH143_34 Main roof material: Tiles</t>
  </si>
  <si>
    <t>QH143_35 Main roof material: Cement</t>
  </si>
  <si>
    <t>QH143_96 Main roof material: Other</t>
  </si>
  <si>
    <t>QH144_11 Main wall material: No walls</t>
  </si>
  <si>
    <t>QH144_12 Main wall material: Dirt/mud</t>
  </si>
  <si>
    <t>QH144_21 Main wall material: Plastic</t>
  </si>
  <si>
    <t>QH144_22 Main wall material: Wattle and daub</t>
  </si>
  <si>
    <t>QH144_23 Main wall material: Stone with mud</t>
  </si>
  <si>
    <t>QH144_24 Main wall material: Mud with cement mix</t>
  </si>
  <si>
    <t>QH144_25 Main wall material: Cardboard</t>
  </si>
  <si>
    <t>QH144_26 Main wall material: Reused wood</t>
  </si>
  <si>
    <t>QH144_31 Main wall material: Cement</t>
  </si>
  <si>
    <t>QH144_32 Main wall material: Stone with lime/cement</t>
  </si>
  <si>
    <t>QH144_33 Main wall material: Bricks</t>
  </si>
  <si>
    <t>QH144_34 Main wall material: Cement block/concrete</t>
  </si>
  <si>
    <t>QH144_36 Main wall material: Wood planks</t>
  </si>
  <si>
    <t>QH144_37 Main wall material: Corrugated iron/zinc</t>
  </si>
  <si>
    <t>QH144_96 Main wall material: Other</t>
  </si>
  <si>
    <t>HOUSE Owns a house</t>
  </si>
  <si>
    <t>memsleep Number of members per sleeping room</t>
  </si>
  <si>
    <t>((memsleep-1.49698
)/1.26396
)*(-.02297
)</t>
  </si>
  <si>
    <t>QH118A_1 Cattle: 1-4</t>
  </si>
  <si>
    <t>QH118A_2 Cattle: 5-9</t>
  </si>
  <si>
    <t>QH118A_3 Cattle: 10+</t>
  </si>
  <si>
    <t>QH118B_1 Horses/donkeys/mules: 1-4</t>
  </si>
  <si>
    <t>QH118B_2 Horses/donkeys/mules: 5-9</t>
  </si>
  <si>
    <t>QH118C_1 Goats: 1-4</t>
  </si>
  <si>
    <t>QH118C_2 Goats: 5-9</t>
  </si>
  <si>
    <t>QH118C_3 Goats: 10+</t>
  </si>
  <si>
    <t>QH118D_1 Sheep: 1-4</t>
  </si>
  <si>
    <t>QH118D_2 Sheep: 5-9</t>
  </si>
  <si>
    <t>QH118D_3 Sheep: 10+</t>
  </si>
  <si>
    <t>QH118E_1 Pigs: 1-4</t>
  </si>
  <si>
    <t>QH118E_2 Pigs: 5-9</t>
  </si>
  <si>
    <t>QH118E_3 Pigs: 10+</t>
  </si>
  <si>
    <t>QH118F_1 Chickens or other poultry: 1-9</t>
  </si>
  <si>
    <t>QH118F_2 Chickens or other poultry: 10-29</t>
  </si>
  <si>
    <t>QH118F_3 Chickens or other poultry: 30+</t>
  </si>
  <si>
    <t>QH118B_3 Horses/donkeys/mules: 10+</t>
  </si>
  <si>
    <t>((memsleep-1.45063
)/1.30828
)*(-.03968
)</t>
  </si>
  <si>
    <t>Table 1</t>
  </si>
  <si>
    <t>Ncombsco Combined wealth index</t>
  </si>
  <si>
    <t>Nurbscor Urban wealth index</t>
  </si>
  <si>
    <t>Nrurscor Rural wealth index</t>
  </si>
  <si>
    <t>Lowest</t>
  </si>
  <si>
    <t>Second</t>
  </si>
  <si>
    <t>Middle</t>
  </si>
  <si>
    <t>Fourth</t>
  </si>
  <si>
    <t>Highest</t>
  </si>
  <si>
    <t>QH113_9 Type of cooking fuel: Straw/shrubs/grass</t>
  </si>
  <si>
    <t>(Constant)</t>
  </si>
  <si>
    <t>rurscore Rural wealth score</t>
  </si>
  <si>
    <t>urbscore Urban wealth score</t>
  </si>
  <si>
    <t>Combined Score=.405
 +.917
 * Urban Score</t>
  </si>
  <si>
    <t xml:space="preserve">Combined Score= -.586
 + .790
 * Rural Score </t>
  </si>
  <si>
    <t>((memsleep-1.52898
)/1.23151
)*(-.02683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</si>
</sst>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###.00"/>
    <numFmt numFmtId="165" formatCode="####.000"/>
    <numFmt numFmtId="166" formatCode="###0"/>
    <numFmt numFmtId="167" formatCode="####.0000"/>
    <numFmt numFmtId="168" formatCode="####.00000"/>
    <numFmt numFmtId="169" formatCode="####.0000000"/>
    <numFmt numFmtId="170" formatCode="####.00000000"/>
    <numFmt numFmtId="171" formatCode="###0.000"/>
    <numFmt numFmtId="172" formatCode="###0.00000"/>
    <numFmt numFmtId="173" formatCode="0.00000E+00"/>
    <numFmt numFmtId="174" formatCode="###0.00000000"/>
    <numFmt numFmtId="175" formatCode="###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sz val="10"/>
      <name val="Arial"/>
    </font>
    <font>
      <sz val="9"/>
      <color indexed="8"/>
      <name val="Arial"/>
    </font>
    <font>
      <vertAlign val="superscript"/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/>
    <xf numFmtId="0" fontId="5" fillId="0" borderId="26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5" fillId="0" borderId="28" xfId="1" applyFont="1" applyBorder="1" applyAlignment="1">
      <alignment horizontal="center" wrapText="1"/>
    </xf>
    <xf numFmtId="0" fontId="5" fillId="0" borderId="20" xfId="1" applyFont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165" fontId="5" fillId="0" borderId="15" xfId="1" applyNumberFormat="1" applyFont="1" applyBorder="1" applyAlignment="1">
      <alignment horizontal="right" vertical="top"/>
    </xf>
    <xf numFmtId="166" fontId="5" fillId="0" borderId="15" xfId="1" applyNumberFormat="1" applyFont="1" applyBorder="1" applyAlignment="1">
      <alignment horizontal="right" vertical="top"/>
    </xf>
    <xf numFmtId="166" fontId="5" fillId="0" borderId="16" xfId="1" applyNumberFormat="1" applyFont="1" applyBorder="1" applyAlignment="1">
      <alignment horizontal="right" vertical="top"/>
    </xf>
    <xf numFmtId="0" fontId="5" fillId="0" borderId="23" xfId="1" applyFont="1" applyBorder="1" applyAlignment="1">
      <alignment horizontal="left" vertical="top" wrapText="1"/>
    </xf>
    <xf numFmtId="164" fontId="5" fillId="0" borderId="29" xfId="1" applyNumberFormat="1" applyFont="1" applyBorder="1" applyAlignment="1">
      <alignment horizontal="right" vertical="top"/>
    </xf>
    <xf numFmtId="165" fontId="5" fillId="0" borderId="1" xfId="1" applyNumberFormat="1" applyFont="1" applyBorder="1" applyAlignment="1">
      <alignment horizontal="right" vertical="top"/>
    </xf>
    <xf numFmtId="166" fontId="5" fillId="0" borderId="1" xfId="1" applyNumberFormat="1" applyFont="1" applyBorder="1" applyAlignment="1">
      <alignment horizontal="right" vertical="top"/>
    </xf>
    <xf numFmtId="166" fontId="5" fillId="0" borderId="30" xfId="1" applyNumberFormat="1" applyFont="1" applyBorder="1" applyAlignment="1">
      <alignment horizontal="right" vertical="top"/>
    </xf>
    <xf numFmtId="0" fontId="5" fillId="0" borderId="24" xfId="1" applyFont="1" applyBorder="1" applyAlignment="1">
      <alignment horizontal="left" vertical="top" wrapText="1"/>
    </xf>
    <xf numFmtId="166" fontId="5" fillId="0" borderId="18" xfId="1" applyNumberFormat="1" applyFont="1" applyBorder="1" applyAlignment="1">
      <alignment horizontal="right" vertical="top"/>
    </xf>
    <xf numFmtId="166" fontId="5" fillId="0" borderId="19" xfId="1" applyNumberFormat="1" applyFont="1" applyBorder="1" applyAlignment="1">
      <alignment horizontal="right" vertical="top"/>
    </xf>
    <xf numFmtId="0" fontId="5" fillId="0" borderId="31" xfId="1" applyFont="1" applyBorder="1" applyAlignment="1">
      <alignment horizontal="center" wrapText="1"/>
    </xf>
    <xf numFmtId="0" fontId="5" fillId="0" borderId="32" xfId="1" applyFont="1" applyBorder="1" applyAlignment="1">
      <alignment horizontal="center"/>
    </xf>
    <xf numFmtId="165" fontId="5" fillId="0" borderId="20" xfId="1" applyNumberFormat="1" applyFont="1" applyBorder="1" applyAlignment="1">
      <alignment horizontal="right" vertical="top"/>
    </xf>
    <xf numFmtId="165" fontId="5" fillId="0" borderId="23" xfId="1" applyNumberFormat="1" applyFont="1" applyBorder="1" applyAlignment="1">
      <alignment horizontal="right" vertical="top"/>
    </xf>
    <xf numFmtId="172" fontId="5" fillId="0" borderId="17" xfId="1" applyNumberFormat="1" applyFont="1" applyBorder="1" applyAlignment="1">
      <alignment horizontal="right" vertical="top"/>
    </xf>
    <xf numFmtId="172" fontId="5" fillId="0" borderId="18" xfId="1" applyNumberFormat="1" applyFont="1" applyBorder="1" applyAlignment="1">
      <alignment horizontal="right" vertical="top"/>
    </xf>
    <xf numFmtId="168" fontId="5" fillId="0" borderId="24" xfId="1" applyNumberFormat="1" applyFont="1" applyBorder="1" applyAlignment="1">
      <alignment horizontal="right" vertical="top"/>
    </xf>
    <xf numFmtId="0" fontId="4" fillId="0" borderId="0" xfId="2"/>
    <xf numFmtId="0" fontId="5" fillId="0" borderId="26" xfId="2" applyFont="1" applyBorder="1" applyAlignment="1">
      <alignment horizontal="center" wrapText="1"/>
    </xf>
    <xf numFmtId="0" fontId="5" fillId="0" borderId="27" xfId="2" applyFont="1" applyBorder="1" applyAlignment="1">
      <alignment horizontal="center" wrapText="1"/>
    </xf>
    <xf numFmtId="0" fontId="5" fillId="0" borderId="28" xfId="2" applyFont="1" applyBorder="1" applyAlignment="1">
      <alignment horizontal="center" wrapText="1"/>
    </xf>
    <xf numFmtId="0" fontId="5" fillId="0" borderId="20" xfId="2" applyFont="1" applyBorder="1" applyAlignment="1">
      <alignment horizontal="left" vertical="top" wrapText="1"/>
    </xf>
    <xf numFmtId="164" fontId="5" fillId="0" borderId="14" xfId="2" applyNumberFormat="1" applyFont="1" applyBorder="1" applyAlignment="1">
      <alignment horizontal="right" vertical="top"/>
    </xf>
    <xf numFmtId="165" fontId="5" fillId="0" borderId="15" xfId="2" applyNumberFormat="1" applyFont="1" applyBorder="1" applyAlignment="1">
      <alignment horizontal="right" vertical="top"/>
    </xf>
    <xf numFmtId="166" fontId="5" fillId="0" borderId="15" xfId="2" applyNumberFormat="1" applyFont="1" applyBorder="1" applyAlignment="1">
      <alignment horizontal="right" vertical="top"/>
    </xf>
    <xf numFmtId="166" fontId="5" fillId="0" borderId="16" xfId="2" applyNumberFormat="1" applyFont="1" applyBorder="1" applyAlignment="1">
      <alignment horizontal="right" vertical="top"/>
    </xf>
    <xf numFmtId="0" fontId="5" fillId="0" borderId="23" xfId="2" applyFont="1" applyBorder="1" applyAlignment="1">
      <alignment horizontal="left" vertical="top" wrapText="1"/>
    </xf>
    <xf numFmtId="164" fontId="5" fillId="0" borderId="29" xfId="2" applyNumberFormat="1" applyFont="1" applyBorder="1" applyAlignment="1">
      <alignment horizontal="right" vertical="top"/>
    </xf>
    <xf numFmtId="165" fontId="5" fillId="0" borderId="1" xfId="2" applyNumberFormat="1" applyFont="1" applyBorder="1" applyAlignment="1">
      <alignment horizontal="right" vertical="top"/>
    </xf>
    <xf numFmtId="166" fontId="5" fillId="0" borderId="1" xfId="2" applyNumberFormat="1" applyFont="1" applyBorder="1" applyAlignment="1">
      <alignment horizontal="right" vertical="top"/>
    </xf>
    <xf numFmtId="166" fontId="5" fillId="0" borderId="30" xfId="2" applyNumberFormat="1" applyFont="1" applyBorder="1" applyAlignment="1">
      <alignment horizontal="right" vertical="top"/>
    </xf>
    <xf numFmtId="167" fontId="5" fillId="0" borderId="29" xfId="2" applyNumberFormat="1" applyFont="1" applyBorder="1" applyAlignment="1">
      <alignment horizontal="right" vertical="top"/>
    </xf>
    <xf numFmtId="168" fontId="5" fillId="0" borderId="1" xfId="2" applyNumberFormat="1" applyFont="1" applyBorder="1" applyAlignment="1">
      <alignment horizontal="right" vertical="top"/>
    </xf>
    <xf numFmtId="0" fontId="5" fillId="0" borderId="24" xfId="2" applyFont="1" applyBorder="1" applyAlignment="1">
      <alignment horizontal="left" vertical="top" wrapText="1"/>
    </xf>
    <xf numFmtId="167" fontId="5" fillId="0" borderId="17" xfId="2" applyNumberFormat="1" applyFont="1" applyBorder="1" applyAlignment="1">
      <alignment horizontal="right" vertical="top"/>
    </xf>
    <xf numFmtId="168" fontId="5" fillId="0" borderId="18" xfId="2" applyNumberFormat="1" applyFont="1" applyBorder="1" applyAlignment="1">
      <alignment horizontal="right" vertical="top"/>
    </xf>
    <xf numFmtId="166" fontId="5" fillId="0" borderId="18" xfId="2" applyNumberFormat="1" applyFont="1" applyBorder="1" applyAlignment="1">
      <alignment horizontal="right" vertical="top"/>
    </xf>
    <xf numFmtId="166" fontId="5" fillId="0" borderId="19" xfId="2" applyNumberFormat="1" applyFont="1" applyBorder="1" applyAlignment="1">
      <alignment horizontal="right" vertical="top"/>
    </xf>
    <xf numFmtId="0" fontId="5" fillId="0" borderId="31" xfId="2" applyFont="1" applyBorder="1" applyAlignment="1">
      <alignment horizontal="center" wrapText="1"/>
    </xf>
    <xf numFmtId="0" fontId="5" fillId="0" borderId="32" xfId="2" applyFont="1" applyBorder="1" applyAlignment="1">
      <alignment horizontal="center"/>
    </xf>
    <xf numFmtId="165" fontId="5" fillId="0" borderId="20" xfId="2" applyNumberFormat="1" applyFont="1" applyBorder="1" applyAlignment="1">
      <alignment horizontal="right" vertical="top"/>
    </xf>
    <xf numFmtId="165" fontId="5" fillId="0" borderId="23" xfId="2" applyNumberFormat="1" applyFont="1" applyBorder="1" applyAlignment="1">
      <alignment horizontal="right" vertical="top"/>
    </xf>
    <xf numFmtId="165" fontId="5" fillId="0" borderId="24" xfId="2" applyNumberFormat="1" applyFont="1" applyBorder="1" applyAlignment="1">
      <alignment horizontal="right" vertical="top"/>
    </xf>
    <xf numFmtId="173" fontId="0" fillId="0" borderId="0" xfId="0" applyNumberFormat="1" applyAlignment="1">
      <alignment horizontal="center" vertical="center"/>
    </xf>
    <xf numFmtId="0" fontId="4" fillId="0" borderId="0" xfId="3"/>
    <xf numFmtId="0" fontId="5" fillId="0" borderId="26" xfId="3" applyFont="1" applyBorder="1" applyAlignment="1">
      <alignment horizontal="center" wrapText="1"/>
    </xf>
    <xf numFmtId="0" fontId="5" fillId="0" borderId="27" xfId="3" applyFont="1" applyBorder="1" applyAlignment="1">
      <alignment horizontal="center" wrapText="1"/>
    </xf>
    <xf numFmtId="0" fontId="5" fillId="0" borderId="28" xfId="3" applyFont="1" applyBorder="1" applyAlignment="1">
      <alignment horizontal="center" wrapText="1"/>
    </xf>
    <xf numFmtId="0" fontId="5" fillId="0" borderId="20" xfId="3" applyFont="1" applyBorder="1" applyAlignment="1">
      <alignment horizontal="left" vertical="top" wrapText="1"/>
    </xf>
    <xf numFmtId="164" fontId="5" fillId="0" borderId="14" xfId="3" applyNumberFormat="1" applyFont="1" applyBorder="1" applyAlignment="1">
      <alignment horizontal="right" vertical="top"/>
    </xf>
    <xf numFmtId="165" fontId="5" fillId="0" borderId="15" xfId="3" applyNumberFormat="1" applyFont="1" applyBorder="1" applyAlignment="1">
      <alignment horizontal="right" vertical="top"/>
    </xf>
    <xf numFmtId="166" fontId="5" fillId="0" borderId="15" xfId="3" applyNumberFormat="1" applyFont="1" applyBorder="1" applyAlignment="1">
      <alignment horizontal="right" vertical="top"/>
    </xf>
    <xf numFmtId="166" fontId="5" fillId="0" borderId="16" xfId="3" applyNumberFormat="1" applyFont="1" applyBorder="1" applyAlignment="1">
      <alignment horizontal="right" vertical="top"/>
    </xf>
    <xf numFmtId="0" fontId="5" fillId="0" borderId="23" xfId="3" applyFont="1" applyBorder="1" applyAlignment="1">
      <alignment horizontal="left" vertical="top" wrapText="1"/>
    </xf>
    <xf numFmtId="164" fontId="5" fillId="0" borderId="29" xfId="3" applyNumberFormat="1" applyFont="1" applyBorder="1" applyAlignment="1">
      <alignment horizontal="right" vertical="top"/>
    </xf>
    <xf numFmtId="165" fontId="5" fillId="0" borderId="1" xfId="3" applyNumberFormat="1" applyFont="1" applyBorder="1" applyAlignment="1">
      <alignment horizontal="right" vertical="top"/>
    </xf>
    <xf numFmtId="166" fontId="5" fillId="0" borderId="1" xfId="3" applyNumberFormat="1" applyFont="1" applyBorder="1" applyAlignment="1">
      <alignment horizontal="right" vertical="top"/>
    </xf>
    <xf numFmtId="166" fontId="5" fillId="0" borderId="30" xfId="3" applyNumberFormat="1" applyFont="1" applyBorder="1" applyAlignment="1">
      <alignment horizontal="right" vertical="top"/>
    </xf>
    <xf numFmtId="167" fontId="5" fillId="0" borderId="29" xfId="3" applyNumberFormat="1" applyFont="1" applyBorder="1" applyAlignment="1">
      <alignment horizontal="right" vertical="top"/>
    </xf>
    <xf numFmtId="168" fontId="5" fillId="0" borderId="1" xfId="3" applyNumberFormat="1" applyFont="1" applyBorder="1" applyAlignment="1">
      <alignment horizontal="right" vertical="top"/>
    </xf>
    <xf numFmtId="0" fontId="5" fillId="0" borderId="24" xfId="3" applyFont="1" applyBorder="1" applyAlignment="1">
      <alignment horizontal="left" vertical="top" wrapText="1"/>
    </xf>
    <xf numFmtId="167" fontId="5" fillId="0" borderId="17" xfId="3" applyNumberFormat="1" applyFont="1" applyBorder="1" applyAlignment="1">
      <alignment horizontal="right" vertical="top"/>
    </xf>
    <xf numFmtId="168" fontId="5" fillId="0" borderId="18" xfId="3" applyNumberFormat="1" applyFont="1" applyBorder="1" applyAlignment="1">
      <alignment horizontal="right" vertical="top"/>
    </xf>
    <xf numFmtId="166" fontId="5" fillId="0" borderId="18" xfId="3" applyNumberFormat="1" applyFont="1" applyBorder="1" applyAlignment="1">
      <alignment horizontal="right" vertical="top"/>
    </xf>
    <xf numFmtId="166" fontId="5" fillId="0" borderId="19" xfId="3" applyNumberFormat="1" applyFont="1" applyBorder="1" applyAlignment="1">
      <alignment horizontal="right" vertical="top"/>
    </xf>
    <xf numFmtId="0" fontId="5" fillId="0" borderId="31" xfId="3" applyFont="1" applyBorder="1" applyAlignment="1">
      <alignment horizontal="center" wrapText="1"/>
    </xf>
    <xf numFmtId="0" fontId="5" fillId="0" borderId="32" xfId="3" applyFont="1" applyBorder="1" applyAlignment="1">
      <alignment horizontal="center"/>
    </xf>
    <xf numFmtId="165" fontId="5" fillId="0" borderId="20" xfId="3" applyNumberFormat="1" applyFont="1" applyBorder="1" applyAlignment="1">
      <alignment horizontal="right" vertical="top"/>
    </xf>
    <xf numFmtId="165" fontId="5" fillId="0" borderId="23" xfId="3" applyNumberFormat="1" applyFont="1" applyBorder="1" applyAlignment="1">
      <alignment horizontal="right" vertical="top"/>
    </xf>
    <xf numFmtId="165" fontId="5" fillId="0" borderId="24" xfId="3" applyNumberFormat="1" applyFont="1" applyBorder="1" applyAlignment="1">
      <alignment horizontal="right" vertical="top"/>
    </xf>
    <xf numFmtId="172" fontId="5" fillId="0" borderId="29" xfId="3" applyNumberFormat="1" applyFont="1" applyBorder="1" applyAlignment="1">
      <alignment horizontal="right" vertical="top"/>
    </xf>
    <xf numFmtId="172" fontId="5" fillId="0" borderId="1" xfId="3" applyNumberFormat="1" applyFont="1" applyBorder="1" applyAlignment="1">
      <alignment horizontal="right" vertical="top"/>
    </xf>
    <xf numFmtId="168" fontId="5" fillId="0" borderId="23" xfId="3" applyNumberFormat="1" applyFont="1" applyBorder="1" applyAlignment="1">
      <alignment horizontal="right" vertical="top"/>
    </xf>
    <xf numFmtId="0" fontId="4" fillId="0" borderId="0" xfId="4"/>
    <xf numFmtId="0" fontId="5" fillId="0" borderId="10" xfId="4" applyFont="1" applyBorder="1" applyAlignment="1">
      <alignment horizontal="center" wrapText="1"/>
    </xf>
    <xf numFmtId="0" fontId="5" fillId="0" borderId="11" xfId="4" applyFont="1" applyBorder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20" xfId="4" applyFont="1" applyBorder="1" applyAlignment="1">
      <alignment horizontal="left" vertical="top" wrapText="1"/>
    </xf>
    <xf numFmtId="165" fontId="5" fillId="0" borderId="14" xfId="4" applyNumberFormat="1" applyFont="1" applyBorder="1" applyAlignment="1">
      <alignment horizontal="right" vertical="top"/>
    </xf>
    <xf numFmtId="165" fontId="5" fillId="0" borderId="15" xfId="4" applyNumberFormat="1" applyFont="1" applyBorder="1" applyAlignment="1">
      <alignment horizontal="right" vertical="top"/>
    </xf>
    <xf numFmtId="0" fontId="5" fillId="0" borderId="23" xfId="4" applyFont="1" applyBorder="1" applyAlignment="1">
      <alignment horizontal="left" vertical="top" wrapText="1"/>
    </xf>
    <xf numFmtId="0" fontId="5" fillId="0" borderId="24" xfId="4" applyFont="1" applyBorder="1" applyAlignment="1">
      <alignment horizontal="left" vertical="top" wrapText="1"/>
    </xf>
    <xf numFmtId="165" fontId="5" fillId="0" borderId="17" xfId="4" applyNumberFormat="1" applyFont="1" applyBorder="1" applyAlignment="1">
      <alignment horizontal="right" vertical="top"/>
    </xf>
    <xf numFmtId="165" fontId="5" fillId="0" borderId="18" xfId="4" applyNumberFormat="1" applyFont="1" applyBorder="1" applyAlignment="1">
      <alignment horizontal="right" vertical="top"/>
    </xf>
    <xf numFmtId="0" fontId="4" fillId="0" borderId="0" xfId="4" applyAlignment="1">
      <alignment wrapText="1"/>
    </xf>
    <xf numFmtId="165" fontId="5" fillId="0" borderId="14" xfId="4" applyNumberFormat="1" applyFont="1" applyBorder="1" applyAlignment="1">
      <alignment horizontal="right" vertical="top" wrapText="1"/>
    </xf>
    <xf numFmtId="165" fontId="5" fillId="0" borderId="15" xfId="4" applyNumberFormat="1" applyFont="1" applyBorder="1" applyAlignment="1">
      <alignment horizontal="right" vertical="top" wrapText="1"/>
    </xf>
    <xf numFmtId="165" fontId="5" fillId="0" borderId="16" xfId="4" applyNumberFormat="1" applyFont="1" applyBorder="1" applyAlignment="1">
      <alignment horizontal="right" vertical="top" wrapText="1"/>
    </xf>
    <xf numFmtId="165" fontId="5" fillId="0" borderId="29" xfId="4" applyNumberFormat="1" applyFont="1" applyBorder="1" applyAlignment="1">
      <alignment horizontal="right" vertical="top" wrapText="1"/>
    </xf>
    <xf numFmtId="165" fontId="5" fillId="0" borderId="1" xfId="4" applyNumberFormat="1" applyFont="1" applyBorder="1" applyAlignment="1">
      <alignment horizontal="right" vertical="top" wrapText="1"/>
    </xf>
    <xf numFmtId="165" fontId="5" fillId="0" borderId="30" xfId="4" applyNumberFormat="1" applyFont="1" applyBorder="1" applyAlignment="1">
      <alignment horizontal="right" vertical="top" wrapText="1"/>
    </xf>
    <xf numFmtId="171" fontId="5" fillId="0" borderId="1" xfId="4" applyNumberFormat="1" applyFont="1" applyBorder="1" applyAlignment="1">
      <alignment horizontal="right" vertical="top" wrapText="1"/>
    </xf>
    <xf numFmtId="171" fontId="5" fillId="0" borderId="29" xfId="4" applyNumberFormat="1" applyFont="1" applyBorder="1" applyAlignment="1">
      <alignment horizontal="right" vertical="top" wrapText="1"/>
    </xf>
    <xf numFmtId="171" fontId="5" fillId="0" borderId="30" xfId="4" applyNumberFormat="1" applyFont="1" applyBorder="1" applyAlignment="1">
      <alignment horizontal="right" vertical="top" wrapText="1"/>
    </xf>
    <xf numFmtId="165" fontId="5" fillId="0" borderId="17" xfId="4" applyNumberFormat="1" applyFont="1" applyBorder="1" applyAlignment="1">
      <alignment horizontal="right" vertical="top" wrapText="1"/>
    </xf>
    <xf numFmtId="165" fontId="5" fillId="0" borderId="18" xfId="4" applyNumberFormat="1" applyFont="1" applyBorder="1" applyAlignment="1">
      <alignment horizontal="right" vertical="top" wrapText="1"/>
    </xf>
    <xf numFmtId="165" fontId="5" fillId="0" borderId="19" xfId="4" applyNumberFormat="1" applyFont="1" applyBorder="1" applyAlignment="1">
      <alignment horizontal="right" vertical="top" wrapText="1"/>
    </xf>
    <xf numFmtId="0" fontId="5" fillId="0" borderId="4" xfId="4" applyFont="1" applyBorder="1" applyAlignment="1">
      <alignment horizontal="left" vertical="top" wrapText="1"/>
    </xf>
    <xf numFmtId="166" fontId="5" fillId="0" borderId="20" xfId="4" applyNumberFormat="1" applyFont="1" applyBorder="1" applyAlignment="1">
      <alignment horizontal="right" vertical="top"/>
    </xf>
    <xf numFmtId="0" fontId="5" fillId="0" borderId="22" xfId="4" applyFont="1" applyBorder="1" applyAlignment="1">
      <alignment horizontal="left" vertical="top" wrapText="1"/>
    </xf>
    <xf numFmtId="166" fontId="5" fillId="0" borderId="23" xfId="4" applyNumberFormat="1" applyFont="1" applyBorder="1" applyAlignment="1">
      <alignment horizontal="right" vertical="top"/>
    </xf>
    <xf numFmtId="169" fontId="5" fillId="0" borderId="23" xfId="4" applyNumberFormat="1" applyFont="1" applyBorder="1" applyAlignment="1">
      <alignment horizontal="right" vertical="top"/>
    </xf>
    <xf numFmtId="170" fontId="5" fillId="0" borderId="23" xfId="4" applyNumberFormat="1" applyFont="1" applyBorder="1" applyAlignment="1">
      <alignment horizontal="right" vertical="top"/>
    </xf>
    <xf numFmtId="172" fontId="5" fillId="0" borderId="23" xfId="4" applyNumberFormat="1" applyFont="1" applyBorder="1" applyAlignment="1">
      <alignment horizontal="right" vertical="top"/>
    </xf>
    <xf numFmtId="174" fontId="5" fillId="0" borderId="23" xfId="4" applyNumberFormat="1" applyFont="1" applyBorder="1" applyAlignment="1">
      <alignment horizontal="right" vertical="top"/>
    </xf>
    <xf numFmtId="165" fontId="5" fillId="0" borderId="23" xfId="4" applyNumberFormat="1" applyFont="1" applyBorder="1" applyAlignment="1">
      <alignment horizontal="right" vertical="top"/>
    </xf>
    <xf numFmtId="0" fontId="5" fillId="0" borderId="22" xfId="4" applyFont="1" applyBorder="1" applyAlignment="1">
      <alignment horizontal="left" vertical="top"/>
    </xf>
    <xf numFmtId="0" fontId="5" fillId="0" borderId="9" xfId="4" applyFont="1" applyBorder="1" applyAlignment="1">
      <alignment horizontal="left" vertical="top"/>
    </xf>
    <xf numFmtId="175" fontId="5" fillId="0" borderId="24" xfId="4" applyNumberFormat="1" applyFont="1" applyBorder="1" applyAlignment="1">
      <alignment horizontal="right" vertical="top"/>
    </xf>
    <xf numFmtId="0" fontId="5" fillId="0" borderId="6" xfId="4" applyFont="1" applyBorder="1" applyAlignment="1">
      <alignment horizontal="center" wrapText="1"/>
    </xf>
    <xf numFmtId="0" fontId="5" fillId="0" borderId="15" xfId="4" applyFont="1" applyBorder="1" applyAlignment="1">
      <alignment horizontal="left" vertical="top" wrapText="1"/>
    </xf>
    <xf numFmtId="171" fontId="5" fillId="0" borderId="15" xfId="4" applyNumberFormat="1" applyFont="1" applyBorder="1" applyAlignment="1">
      <alignment horizontal="right" vertical="top"/>
    </xf>
    <xf numFmtId="171" fontId="5" fillId="0" borderId="16" xfId="4" applyNumberFormat="1" applyFont="1" applyBorder="1" applyAlignment="1">
      <alignment horizontal="right" vertical="top"/>
    </xf>
    <xf numFmtId="0" fontId="5" fillId="0" borderId="9" xfId="4" applyFont="1" applyBorder="1" applyAlignment="1">
      <alignment horizontal="left" vertical="top" wrapText="1"/>
    </xf>
    <xf numFmtId="171" fontId="5" fillId="0" borderId="18" xfId="4" applyNumberFormat="1" applyFont="1" applyBorder="1" applyAlignment="1">
      <alignment horizontal="right" vertical="top"/>
    </xf>
    <xf numFmtId="171" fontId="5" fillId="0" borderId="19" xfId="4" applyNumberFormat="1" applyFont="1" applyBorder="1" applyAlignment="1">
      <alignment horizontal="right" vertical="top"/>
    </xf>
    <xf numFmtId="0" fontId="0" fillId="0" borderId="0" xfId="0" applyAlignment="1"/>
    <xf numFmtId="0" fontId="5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wrapText="1"/>
    </xf>
    <xf numFmtId="0" fontId="5" fillId="0" borderId="24" xfId="1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5" fillId="0" borderId="25" xfId="1" applyFont="1" applyBorder="1" applyAlignment="1">
      <alignment horizontal="left" wrapText="1"/>
    </xf>
    <xf numFmtId="0" fontId="5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5" fillId="0" borderId="20" xfId="2" applyFont="1" applyBorder="1" applyAlignment="1">
      <alignment horizontal="left" wrapText="1"/>
    </xf>
    <xf numFmtId="0" fontId="5" fillId="0" borderId="24" xfId="2" applyFont="1" applyBorder="1" applyAlignment="1">
      <alignment horizontal="left" wrapText="1"/>
    </xf>
    <xf numFmtId="0" fontId="5" fillId="0" borderId="25" xfId="2" applyFont="1" applyBorder="1" applyAlignment="1">
      <alignment horizontal="left" wrapText="1"/>
    </xf>
    <xf numFmtId="0" fontId="5" fillId="0" borderId="0" xfId="3" applyFont="1" applyBorder="1" applyAlignment="1">
      <alignment horizontal="left" vertical="top" wrapText="1"/>
    </xf>
    <xf numFmtId="0" fontId="2" fillId="0" borderId="0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left" wrapText="1"/>
    </xf>
    <xf numFmtId="0" fontId="5" fillId="0" borderId="24" xfId="3" applyFont="1" applyBorder="1" applyAlignment="1">
      <alignment horizontal="left" wrapText="1"/>
    </xf>
    <xf numFmtId="0" fontId="5" fillId="0" borderId="25" xfId="3" applyFont="1" applyBorder="1" applyAlignment="1">
      <alignment horizontal="left" wrapText="1"/>
    </xf>
    <xf numFmtId="0" fontId="2" fillId="0" borderId="0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left" wrapText="1"/>
    </xf>
    <xf numFmtId="0" fontId="5" fillId="0" borderId="4" xfId="4" applyFont="1" applyBorder="1" applyAlignment="1">
      <alignment horizontal="left" wrapText="1"/>
    </xf>
    <xf numFmtId="0" fontId="5" fillId="0" borderId="8" xfId="4" applyFont="1" applyBorder="1" applyAlignment="1">
      <alignment horizontal="left" wrapText="1"/>
    </xf>
    <xf numFmtId="0" fontId="5" fillId="0" borderId="9" xfId="4" applyFont="1" applyBorder="1" applyAlignment="1">
      <alignment horizontal="left" wrapText="1"/>
    </xf>
    <xf numFmtId="0" fontId="5" fillId="0" borderId="5" xfId="4" applyFont="1" applyBorder="1" applyAlignment="1">
      <alignment horizontal="center" wrapText="1"/>
    </xf>
    <xf numFmtId="0" fontId="5" fillId="0" borderId="6" xfId="4" applyFont="1" applyBorder="1" applyAlignment="1">
      <alignment horizontal="center" wrapText="1"/>
    </xf>
    <xf numFmtId="0" fontId="5" fillId="0" borderId="11" xfId="4" applyFont="1" applyBorder="1" applyAlignment="1">
      <alignment horizontal="center" wrapText="1"/>
    </xf>
    <xf numFmtId="0" fontId="5" fillId="0" borderId="7" xfId="4" applyFont="1" applyBorder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20" xfId="4" applyFont="1" applyBorder="1" applyAlignment="1">
      <alignment horizontal="left" wrapText="1"/>
    </xf>
    <xf numFmtId="0" fontId="5" fillId="0" borderId="24" xfId="4" applyFont="1" applyBorder="1" applyAlignment="1">
      <alignment horizontal="left" wrapText="1"/>
    </xf>
    <xf numFmtId="0" fontId="5" fillId="0" borderId="13" xfId="4" applyFont="1" applyBorder="1" applyAlignment="1">
      <alignment horizontal="left" vertical="top"/>
    </xf>
    <xf numFmtId="0" fontId="5" fillId="0" borderId="8" xfId="4" applyFont="1" applyBorder="1" applyAlignment="1">
      <alignment horizontal="left" vertical="top" wrapText="1"/>
    </xf>
    <xf numFmtId="0" fontId="5" fillId="0" borderId="0" xfId="4" applyFont="1" applyBorder="1" applyAlignment="1">
      <alignment horizontal="left" vertical="top" wrapText="1"/>
    </xf>
    <xf numFmtId="0" fontId="5" fillId="2" borderId="0" xfId="4" applyFont="1" applyFill="1"/>
    <xf numFmtId="0" fontId="4" fillId="0" borderId="0" xfId="4"/>
    <xf numFmtId="0" fontId="5" fillId="0" borderId="21" xfId="4" applyFont="1" applyBorder="1" applyAlignment="1">
      <alignment horizontal="left" vertical="top" wrapText="1"/>
    </xf>
    <xf numFmtId="0" fontId="5" fillId="0" borderId="22" xfId="4" applyFont="1" applyBorder="1" applyAlignment="1">
      <alignment horizontal="left" vertical="top" wrapText="1"/>
    </xf>
    <xf numFmtId="0" fontId="5" fillId="0" borderId="3" xfId="4" applyFont="1" applyBorder="1" applyAlignment="1">
      <alignment horizontal="left" vertical="top" wrapText="1"/>
    </xf>
    <xf numFmtId="0" fontId="5" fillId="3" borderId="23" xfId="2" applyFont="1" applyFill="1" applyBorder="1" applyAlignment="1">
      <alignment horizontal="left" vertical="top" wrapText="1"/>
    </xf>
    <xf numFmtId="164" fontId="5" fillId="3" borderId="29" xfId="2" applyNumberFormat="1" applyFont="1" applyFill="1" applyBorder="1" applyAlignment="1">
      <alignment horizontal="right" vertical="top"/>
    </xf>
    <xf numFmtId="165" fontId="5" fillId="3" borderId="1" xfId="2" applyNumberFormat="1" applyFont="1" applyFill="1" applyBorder="1" applyAlignment="1">
      <alignment horizontal="right" vertical="top"/>
    </xf>
    <xf numFmtId="166" fontId="5" fillId="3" borderId="1" xfId="2" applyNumberFormat="1" applyFont="1" applyFill="1" applyBorder="1" applyAlignment="1">
      <alignment horizontal="right" vertical="top"/>
    </xf>
    <xf numFmtId="166" fontId="5" fillId="3" borderId="30" xfId="2" applyNumberFormat="1" applyFont="1" applyFill="1" applyBorder="1" applyAlignment="1">
      <alignment horizontal="right" vertical="top"/>
    </xf>
    <xf numFmtId="0" fontId="4" fillId="3" borderId="0" xfId="2" applyFill="1"/>
    <xf numFmtId="165" fontId="5" fillId="3" borderId="23" xfId="2" applyNumberFormat="1" applyFont="1" applyFill="1" applyBorder="1" applyAlignment="1">
      <alignment horizontal="right" vertical="top"/>
    </xf>
    <xf numFmtId="0" fontId="0" fillId="3" borderId="0" xfId="0" applyFill="1" applyAlignment="1">
      <alignment horizontal="center" vertical="center"/>
    </xf>
    <xf numFmtId="172" fontId="5" fillId="3" borderId="29" xfId="2" applyNumberFormat="1" applyFont="1" applyFill="1" applyBorder="1" applyAlignment="1">
      <alignment horizontal="right" vertical="top"/>
    </xf>
    <xf numFmtId="172" fontId="5" fillId="3" borderId="1" xfId="2" applyNumberFormat="1" applyFont="1" applyFill="1" applyBorder="1" applyAlignment="1">
      <alignment horizontal="right" vertical="top"/>
    </xf>
    <xf numFmtId="168" fontId="5" fillId="3" borderId="23" xfId="2" applyNumberFormat="1" applyFont="1" applyFill="1" applyBorder="1" applyAlignment="1">
      <alignment horizontal="right" vertical="top"/>
    </xf>
  </cellXfs>
  <cellStyles count="5">
    <cellStyle name="Normal" xfId="0" builtinId="0"/>
    <cellStyle name="Normal_Common" xfId="1" xr:uid="{00000000-0005-0000-0000-000001000000}"/>
    <cellStyle name="Normal_Composite" xfId="4" xr:uid="{BA92E51E-B73E-4C60-A5AC-0ED65A05C222}"/>
    <cellStyle name="Normal_Rural" xfId="3" xr:uid="{FE24A704-EC73-466D-8DA5-5251E4DE1B3A}"/>
    <cellStyle name="Normal_Urban" xfId="2" xr:uid="{99C7C206-C24B-4CAD-85C6-FCCDD0F138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49</xdr:row>
      <xdr:rowOff>158749</xdr:rowOff>
    </xdr:from>
    <xdr:to>
      <xdr:col>8</xdr:col>
      <xdr:colOff>286808</xdr:colOff>
      <xdr:row>75</xdr:row>
      <xdr:rowOff>6349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389EA5-1ECC-4E63-887F-D416AD6F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" y="10181166"/>
          <a:ext cx="5991225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40"/>
  <sheetViews>
    <sheetView topLeftCell="A109" workbookViewId="0">
      <selection activeCell="L115" sqref="L115"/>
    </sheetView>
  </sheetViews>
  <sheetFormatPr defaultColWidth="9.140625" defaultRowHeight="15" x14ac:dyDescent="0.25"/>
  <cols>
    <col min="1" max="1" width="9.140625" style="2"/>
    <col min="2" max="2" width="30.7109375" style="2" customWidth="1"/>
    <col min="3" max="6" width="9.140625" style="2"/>
    <col min="7" max="7" width="5.5703125" style="2" customWidth="1"/>
    <col min="8" max="8" width="27.7109375" style="2" customWidth="1"/>
    <col min="9" max="9" width="10.28515625" style="2" bestFit="1" customWidth="1"/>
    <col min="10" max="10" width="6.28515625" style="2" customWidth="1"/>
    <col min="11" max="11" width="12.7109375" style="2" bestFit="1" customWidth="1"/>
    <col min="12" max="12" width="15.28515625" style="2" bestFit="1" customWidth="1"/>
    <col min="13" max="16384" width="9.140625" style="2"/>
  </cols>
  <sheetData>
    <row r="1" spans="1:12" x14ac:dyDescent="0.25">
      <c r="A1" s="2" t="s">
        <v>43</v>
      </c>
    </row>
    <row r="2" spans="1:12" ht="15.75" customHeight="1" thickBot="1" x14ac:dyDescent="0.25">
      <c r="H2" s="130" t="s">
        <v>6</v>
      </c>
      <c r="I2" s="130"/>
      <c r="J2" s="5"/>
    </row>
    <row r="3" spans="1:12" ht="16.5" thickTop="1" thickBot="1" x14ac:dyDescent="0.25">
      <c r="B3" s="130" t="s">
        <v>0</v>
      </c>
      <c r="C3" s="130"/>
      <c r="D3" s="130"/>
      <c r="E3" s="130"/>
      <c r="F3" s="130"/>
      <c r="G3" s="5"/>
      <c r="H3" s="131" t="s">
        <v>47</v>
      </c>
      <c r="I3" s="22" t="s">
        <v>4</v>
      </c>
      <c r="J3" s="5"/>
      <c r="K3" s="133" t="s">
        <v>8</v>
      </c>
      <c r="L3" s="133"/>
    </row>
    <row r="4" spans="1:12" ht="27" thickTop="1" thickBot="1" x14ac:dyDescent="0.25">
      <c r="B4" s="134" t="s">
        <v>47</v>
      </c>
      <c r="C4" s="6" t="s">
        <v>1</v>
      </c>
      <c r="D4" s="7" t="s">
        <v>49</v>
      </c>
      <c r="E4" s="7" t="s">
        <v>50</v>
      </c>
      <c r="F4" s="8" t="s">
        <v>2</v>
      </c>
      <c r="G4" s="5"/>
      <c r="H4" s="132"/>
      <c r="I4" s="23" t="s">
        <v>5</v>
      </c>
      <c r="J4" s="5"/>
      <c r="K4" s="1" t="s">
        <v>9</v>
      </c>
      <c r="L4" s="1" t="s">
        <v>10</v>
      </c>
    </row>
    <row r="5" spans="1:12" ht="24.75" thickTop="1" x14ac:dyDescent="0.2">
      <c r="B5" s="9" t="s">
        <v>51</v>
      </c>
      <c r="C5" s="10">
        <v>0.41495984841649375</v>
      </c>
      <c r="D5" s="11">
        <v>0.49273733281465693</v>
      </c>
      <c r="E5" s="12">
        <v>11083</v>
      </c>
      <c r="F5" s="13">
        <v>0</v>
      </c>
      <c r="G5" s="5"/>
      <c r="H5" s="9" t="s">
        <v>51</v>
      </c>
      <c r="I5" s="24">
        <v>7.3907361171139913E-2</v>
      </c>
      <c r="J5" s="5"/>
      <c r="K5" s="2">
        <f>((1-C5)/D5)*I5</f>
        <v>8.7752177282180668E-2</v>
      </c>
      <c r="L5" s="2">
        <f>((0-C5)/D5)*I5</f>
        <v>-6.2241249741016184E-2</v>
      </c>
    </row>
    <row r="6" spans="1:12" ht="24" x14ac:dyDescent="0.2">
      <c r="B6" s="14" t="s">
        <v>52</v>
      </c>
      <c r="C6" s="15">
        <v>0.26103040692953172</v>
      </c>
      <c r="D6" s="16">
        <v>0.43921627885306941</v>
      </c>
      <c r="E6" s="17">
        <v>11083</v>
      </c>
      <c r="F6" s="18">
        <v>0</v>
      </c>
      <c r="G6" s="5"/>
      <c r="H6" s="14" t="s">
        <v>52</v>
      </c>
      <c r="I6" s="25">
        <v>-1.5275157466644191E-2</v>
      </c>
      <c r="J6" s="5"/>
      <c r="K6" s="2">
        <f t="shared" ref="K6:K16" si="0">((1-C6)/D6)*I6</f>
        <v>-2.5700042190352206E-2</v>
      </c>
      <c r="L6" s="2">
        <f t="shared" ref="L6:L69" si="1">((0-C6)/D6)*I6</f>
        <v>9.0781711912929098E-3</v>
      </c>
    </row>
    <row r="7" spans="1:12" ht="24" x14ac:dyDescent="0.2">
      <c r="B7" s="14" t="s">
        <v>53</v>
      </c>
      <c r="C7" s="15">
        <v>2.7970766038076335E-2</v>
      </c>
      <c r="D7" s="16">
        <v>0.16489649987004701</v>
      </c>
      <c r="E7" s="17">
        <v>11083</v>
      </c>
      <c r="F7" s="18">
        <v>0</v>
      </c>
      <c r="G7" s="5"/>
      <c r="H7" s="14" t="s">
        <v>53</v>
      </c>
      <c r="I7" s="25">
        <v>-1.3323637148500813E-2</v>
      </c>
      <c r="J7" s="5"/>
      <c r="K7" s="2">
        <f t="shared" si="0"/>
        <v>-7.8539961862443275E-2</v>
      </c>
      <c r="L7" s="2">
        <f t="shared" si="1"/>
        <v>2.2600378889220656E-3</v>
      </c>
    </row>
    <row r="8" spans="1:12" ht="24" x14ac:dyDescent="0.2">
      <c r="B8" s="14" t="s">
        <v>54</v>
      </c>
      <c r="C8" s="15">
        <v>0.15167373454840749</v>
      </c>
      <c r="D8" s="16">
        <v>0.35872053664308889</v>
      </c>
      <c r="E8" s="17">
        <v>11083</v>
      </c>
      <c r="F8" s="18">
        <v>0</v>
      </c>
      <c r="G8" s="5"/>
      <c r="H8" s="14" t="s">
        <v>54</v>
      </c>
      <c r="I8" s="25">
        <v>-4.3955564195801398E-2</v>
      </c>
      <c r="J8" s="5"/>
      <c r="K8" s="2">
        <f t="shared" si="0"/>
        <v>-0.10394905172976619</v>
      </c>
      <c r="L8" s="2">
        <f t="shared" si="1"/>
        <v>1.8585232499227503E-2</v>
      </c>
    </row>
    <row r="9" spans="1:12" ht="24" x14ac:dyDescent="0.2">
      <c r="B9" s="14" t="s">
        <v>55</v>
      </c>
      <c r="C9" s="15">
        <v>3.8437246232969416E-2</v>
      </c>
      <c r="D9" s="16">
        <v>0.19225805433636939</v>
      </c>
      <c r="E9" s="17">
        <v>11083</v>
      </c>
      <c r="F9" s="18">
        <v>0</v>
      </c>
      <c r="G9" s="5"/>
      <c r="H9" s="14" t="s">
        <v>55</v>
      </c>
      <c r="I9" s="25">
        <v>-7.4094044259468078E-3</v>
      </c>
      <c r="J9" s="5"/>
      <c r="K9" s="2">
        <f t="shared" si="0"/>
        <v>-3.7057523276096516E-2</v>
      </c>
      <c r="L9" s="2">
        <f t="shared" si="1"/>
        <v>1.4813272886944841E-3</v>
      </c>
    </row>
    <row r="10" spans="1:12" ht="24" x14ac:dyDescent="0.2">
      <c r="B10" s="14" t="s">
        <v>56</v>
      </c>
      <c r="C10" s="15">
        <v>2.4361634936389065E-3</v>
      </c>
      <c r="D10" s="16">
        <v>4.9299572981908256E-2</v>
      </c>
      <c r="E10" s="17">
        <v>11083</v>
      </c>
      <c r="F10" s="18">
        <v>0</v>
      </c>
      <c r="G10" s="5"/>
      <c r="H10" s="14" t="s">
        <v>56</v>
      </c>
      <c r="I10" s="25">
        <v>-3.5959119794030437E-3</v>
      </c>
      <c r="J10" s="5"/>
      <c r="K10" s="2">
        <f t="shared" si="0"/>
        <v>-7.2762329021163738E-2</v>
      </c>
      <c r="L10" s="2">
        <f t="shared" si="1"/>
        <v>1.7769382087295778E-4</v>
      </c>
    </row>
    <row r="11" spans="1:12" ht="24" x14ac:dyDescent="0.2">
      <c r="B11" s="14" t="s">
        <v>57</v>
      </c>
      <c r="C11" s="15">
        <v>1.362446990886944E-2</v>
      </c>
      <c r="D11" s="16">
        <v>0.11593125722474948</v>
      </c>
      <c r="E11" s="17">
        <v>11083</v>
      </c>
      <c r="F11" s="18">
        <v>0</v>
      </c>
      <c r="G11" s="5"/>
      <c r="H11" s="14" t="s">
        <v>57</v>
      </c>
      <c r="I11" s="25">
        <v>-1.6311982506499838E-2</v>
      </c>
      <c r="J11" s="5"/>
      <c r="K11" s="2">
        <f t="shared" si="0"/>
        <v>-0.13878690507508032</v>
      </c>
      <c r="L11" s="2">
        <f t="shared" si="1"/>
        <v>1.9170163434263749E-3</v>
      </c>
    </row>
    <row r="12" spans="1:12" ht="24" x14ac:dyDescent="0.2">
      <c r="B12" s="14" t="s">
        <v>58</v>
      </c>
      <c r="C12" s="15">
        <v>3.3384462690607235E-3</v>
      </c>
      <c r="D12" s="16">
        <v>5.7685364602315756E-2</v>
      </c>
      <c r="E12" s="17">
        <v>11083</v>
      </c>
      <c r="F12" s="18">
        <v>0</v>
      </c>
      <c r="G12" s="5"/>
      <c r="H12" s="14" t="s">
        <v>58</v>
      </c>
      <c r="I12" s="25">
        <v>-6.4933485685017009E-3</v>
      </c>
      <c r="J12" s="5"/>
      <c r="K12" s="2">
        <f t="shared" si="0"/>
        <v>-0.11218913008204637</v>
      </c>
      <c r="L12" s="2">
        <f t="shared" si="1"/>
        <v>3.7579194396484839E-4</v>
      </c>
    </row>
    <row r="13" spans="1:12" ht="24" x14ac:dyDescent="0.2">
      <c r="B13" s="14" t="s">
        <v>59</v>
      </c>
      <c r="C13" s="15">
        <v>9.3837408643868987E-3</v>
      </c>
      <c r="D13" s="16">
        <v>9.6418489312071809E-2</v>
      </c>
      <c r="E13" s="17">
        <v>11083</v>
      </c>
      <c r="F13" s="18">
        <v>0</v>
      </c>
      <c r="G13" s="5"/>
      <c r="H13" s="14" t="s">
        <v>59</v>
      </c>
      <c r="I13" s="25">
        <v>-1.3556644444224305E-2</v>
      </c>
      <c r="J13" s="5"/>
      <c r="K13" s="2">
        <f t="shared" si="0"/>
        <v>-0.13928275065898257</v>
      </c>
      <c r="L13" s="2">
        <f t="shared" si="1"/>
        <v>1.3193739018612064E-3</v>
      </c>
    </row>
    <row r="14" spans="1:12" ht="24" x14ac:dyDescent="0.2">
      <c r="B14" s="14" t="s">
        <v>60</v>
      </c>
      <c r="C14" s="15">
        <v>6.2257511504105389E-3</v>
      </c>
      <c r="D14" s="16">
        <v>7.8660978032022058E-2</v>
      </c>
      <c r="E14" s="17">
        <v>11083</v>
      </c>
      <c r="F14" s="18">
        <v>0</v>
      </c>
      <c r="G14" s="5"/>
      <c r="H14" s="14" t="s">
        <v>60</v>
      </c>
      <c r="I14" s="25">
        <v>-3.5789574682521569E-3</v>
      </c>
      <c r="J14" s="5"/>
      <c r="K14" s="2">
        <f t="shared" si="0"/>
        <v>-4.5215249780253562E-2</v>
      </c>
      <c r="L14" s="2">
        <f t="shared" si="1"/>
        <v>2.8326241463932228E-4</v>
      </c>
    </row>
    <row r="15" spans="1:12" ht="24" x14ac:dyDescent="0.2">
      <c r="B15" s="14" t="s">
        <v>61</v>
      </c>
      <c r="C15" s="15">
        <v>2.2647297663087609E-2</v>
      </c>
      <c r="D15" s="16">
        <v>0.14878304641466955</v>
      </c>
      <c r="E15" s="17">
        <v>11083</v>
      </c>
      <c r="F15" s="18">
        <v>0</v>
      </c>
      <c r="G15" s="5"/>
      <c r="H15" s="14" t="s">
        <v>61</v>
      </c>
      <c r="I15" s="25">
        <v>-1.4731067367729807E-2</v>
      </c>
      <c r="J15" s="5"/>
      <c r="K15" s="2">
        <f t="shared" si="0"/>
        <v>-9.6768071679558573E-2</v>
      </c>
      <c r="L15" s="2">
        <f t="shared" si="1"/>
        <v>2.242317761407792E-3</v>
      </c>
    </row>
    <row r="16" spans="1:12" ht="36" x14ac:dyDescent="0.2">
      <c r="B16" s="14" t="s">
        <v>62</v>
      </c>
      <c r="C16" s="15">
        <v>1.0376251917350896E-2</v>
      </c>
      <c r="D16" s="16">
        <v>0.10133860031532742</v>
      </c>
      <c r="E16" s="17">
        <v>11083</v>
      </c>
      <c r="F16" s="18">
        <v>0</v>
      </c>
      <c r="G16" s="5"/>
      <c r="H16" s="14" t="s">
        <v>62</v>
      </c>
      <c r="I16" s="25">
        <v>-8.4975386484036804E-3</v>
      </c>
      <c r="J16" s="5"/>
      <c r="K16" s="2">
        <f t="shared" si="0"/>
        <v>-8.2982851751885744E-2</v>
      </c>
      <c r="L16" s="2">
        <f t="shared" si="1"/>
        <v>8.700791348893929E-4</v>
      </c>
    </row>
    <row r="17" spans="2:12" ht="48" x14ac:dyDescent="0.2">
      <c r="B17" s="14" t="s">
        <v>63</v>
      </c>
      <c r="C17" s="15">
        <v>2.6075972209690511E-2</v>
      </c>
      <c r="D17" s="16">
        <v>0.15936846466146001</v>
      </c>
      <c r="E17" s="17">
        <v>11083</v>
      </c>
      <c r="F17" s="18">
        <v>0</v>
      </c>
      <c r="G17" s="5"/>
      <c r="H17" s="14" t="s">
        <v>63</v>
      </c>
      <c r="I17" s="25">
        <v>-2.4584182447100682E-2</v>
      </c>
      <c r="J17" s="5"/>
      <c r="K17" s="2">
        <f>((1-C17)/D17)*I17</f>
        <v>-0.15023753940074366</v>
      </c>
      <c r="L17" s="2">
        <f t="shared" si="1"/>
        <v>4.0224799783967861E-3</v>
      </c>
    </row>
    <row r="18" spans="2:12" ht="24" x14ac:dyDescent="0.2">
      <c r="B18" s="14" t="s">
        <v>64</v>
      </c>
      <c r="C18" s="15">
        <v>9.2935125868447172E-3</v>
      </c>
      <c r="D18" s="16">
        <v>9.5958188969357733E-2</v>
      </c>
      <c r="E18" s="17">
        <v>11083</v>
      </c>
      <c r="F18" s="18">
        <v>0</v>
      </c>
      <c r="G18" s="5"/>
      <c r="H18" s="14" t="s">
        <v>64</v>
      </c>
      <c r="I18" s="25">
        <v>8.8959647720854157E-3</v>
      </c>
      <c r="J18" s="5"/>
      <c r="K18" s="2">
        <f t="shared" ref="K18:K81" si="2">((1-C18)/D18)*I18</f>
        <v>9.1845105729519913E-2</v>
      </c>
      <c r="L18" s="2">
        <f t="shared" si="1"/>
        <v>-8.6157066394722682E-4</v>
      </c>
    </row>
    <row r="19" spans="2:12" ht="24" x14ac:dyDescent="0.2">
      <c r="B19" s="14" t="s">
        <v>65</v>
      </c>
      <c r="C19" s="15">
        <v>2.526391771181088E-3</v>
      </c>
      <c r="D19" s="16">
        <v>5.0201957256655869E-2</v>
      </c>
      <c r="E19" s="17">
        <v>11083</v>
      </c>
      <c r="F19" s="18">
        <v>0</v>
      </c>
      <c r="G19" s="5"/>
      <c r="H19" s="14" t="s">
        <v>65</v>
      </c>
      <c r="I19" s="25">
        <v>-3.3823202834161918E-3</v>
      </c>
      <c r="J19" s="5"/>
      <c r="K19" s="2">
        <f t="shared" si="2"/>
        <v>-6.7204057404303075E-2</v>
      </c>
      <c r="L19" s="2">
        <f t="shared" si="1"/>
        <v>1.7021380437091686E-4</v>
      </c>
    </row>
    <row r="20" spans="2:12" ht="24" x14ac:dyDescent="0.2">
      <c r="B20" s="14" t="s">
        <v>66</v>
      </c>
      <c r="C20" s="15">
        <v>0.41865920779572308</v>
      </c>
      <c r="D20" s="16">
        <v>0.49336156882656013</v>
      </c>
      <c r="E20" s="17">
        <v>11083</v>
      </c>
      <c r="F20" s="18">
        <v>0</v>
      </c>
      <c r="G20" s="5"/>
      <c r="H20" s="14" t="s">
        <v>66</v>
      </c>
      <c r="I20" s="25">
        <v>7.9025256317553E-2</v>
      </c>
      <c r="J20" s="5"/>
      <c r="K20" s="2">
        <f t="shared" si="2"/>
        <v>9.3117518701466978E-2</v>
      </c>
      <c r="L20" s="2">
        <f t="shared" si="1"/>
        <v>-6.705964407493506E-2</v>
      </c>
    </row>
    <row r="21" spans="2:12" ht="24" x14ac:dyDescent="0.2">
      <c r="B21" s="14" t="s">
        <v>67</v>
      </c>
      <c r="C21" s="15">
        <v>1.4256067851664712E-2</v>
      </c>
      <c r="D21" s="16">
        <v>0.11854999138907768</v>
      </c>
      <c r="E21" s="17">
        <v>11083</v>
      </c>
      <c r="F21" s="18">
        <v>0</v>
      </c>
      <c r="G21" s="5"/>
      <c r="H21" s="14" t="s">
        <v>67</v>
      </c>
      <c r="I21" s="25">
        <v>5.6323207633351873E-3</v>
      </c>
      <c r="J21" s="5"/>
      <c r="K21" s="2">
        <f t="shared" si="2"/>
        <v>4.6832782957774759E-2</v>
      </c>
      <c r="L21" s="2">
        <f t="shared" si="1"/>
        <v>-6.7730706703234889E-4</v>
      </c>
    </row>
    <row r="22" spans="2:12" ht="24" x14ac:dyDescent="0.2">
      <c r="B22" s="14" t="s">
        <v>68</v>
      </c>
      <c r="C22" s="15">
        <v>7.1280339258323559E-3</v>
      </c>
      <c r="D22" s="16">
        <v>8.4130040304477696E-2</v>
      </c>
      <c r="E22" s="17">
        <v>11083</v>
      </c>
      <c r="F22" s="18">
        <v>0</v>
      </c>
      <c r="G22" s="5"/>
      <c r="H22" s="14" t="s">
        <v>68</v>
      </c>
      <c r="I22" s="25">
        <v>-1.1535134773776161E-3</v>
      </c>
      <c r="J22" s="5"/>
      <c r="K22" s="2">
        <f t="shared" si="2"/>
        <v>-1.3613344175659538E-2</v>
      </c>
      <c r="L22" s="2">
        <f t="shared" si="1"/>
        <v>9.7733023434851276E-5</v>
      </c>
    </row>
    <row r="23" spans="2:12" ht="24" x14ac:dyDescent="0.2">
      <c r="B23" s="14" t="s">
        <v>69</v>
      </c>
      <c r="C23" s="15">
        <v>1.624108995759271E-3</v>
      </c>
      <c r="D23" s="16">
        <v>4.0269313148977477E-2</v>
      </c>
      <c r="E23" s="17">
        <v>11083</v>
      </c>
      <c r="F23" s="18">
        <v>0</v>
      </c>
      <c r="G23" s="5"/>
      <c r="H23" s="14" t="s">
        <v>69</v>
      </c>
      <c r="I23" s="25">
        <v>1.7947363719157043E-4</v>
      </c>
      <c r="J23" s="5"/>
      <c r="K23" s="2">
        <f t="shared" si="2"/>
        <v>4.4495954470347293E-3</v>
      </c>
      <c r="L23" s="2">
        <f t="shared" si="1"/>
        <v>-7.2383839174536963E-6</v>
      </c>
    </row>
    <row r="24" spans="2:12" ht="24" x14ac:dyDescent="0.2">
      <c r="B24" s="14" t="s">
        <v>70</v>
      </c>
      <c r="C24" s="15">
        <v>8.1205449787963551E-4</v>
      </c>
      <c r="D24" s="16">
        <v>2.8486282361122273E-2</v>
      </c>
      <c r="E24" s="17">
        <v>11083</v>
      </c>
      <c r="F24" s="18">
        <v>0</v>
      </c>
      <c r="G24" s="5"/>
      <c r="H24" s="14" t="s">
        <v>70</v>
      </c>
      <c r="I24" s="25">
        <v>1.776130184721565E-3</v>
      </c>
      <c r="J24" s="5"/>
      <c r="K24" s="2">
        <f t="shared" si="2"/>
        <v>6.2299735982337741E-2</v>
      </c>
      <c r="L24" s="2">
        <f t="shared" si="1"/>
        <v>-5.0631896680606797E-5</v>
      </c>
    </row>
    <row r="25" spans="2:12" ht="24" x14ac:dyDescent="0.2">
      <c r="B25" s="14" t="s">
        <v>71</v>
      </c>
      <c r="C25" s="15">
        <v>5.9099521790129027E-2</v>
      </c>
      <c r="D25" s="16">
        <v>0.23582151316191208</v>
      </c>
      <c r="E25" s="17">
        <v>11083</v>
      </c>
      <c r="F25" s="18">
        <v>0</v>
      </c>
      <c r="G25" s="5"/>
      <c r="H25" s="14" t="s">
        <v>71</v>
      </c>
      <c r="I25" s="25">
        <v>-2.319832506321071E-2</v>
      </c>
      <c r="J25" s="5"/>
      <c r="K25" s="2">
        <f t="shared" si="2"/>
        <v>-9.2558625601968023E-2</v>
      </c>
      <c r="L25" s="2">
        <f t="shared" si="1"/>
        <v>5.8137610058773548E-3</v>
      </c>
    </row>
    <row r="26" spans="2:12" ht="36" x14ac:dyDescent="0.2">
      <c r="B26" s="14" t="s">
        <v>72</v>
      </c>
      <c r="C26" s="15">
        <v>7.9310655959577731E-2</v>
      </c>
      <c r="D26" s="16">
        <v>0.27023520295683495</v>
      </c>
      <c r="E26" s="17">
        <v>11083</v>
      </c>
      <c r="F26" s="18">
        <v>0</v>
      </c>
      <c r="G26" s="5"/>
      <c r="H26" s="14" t="s">
        <v>72</v>
      </c>
      <c r="I26" s="25">
        <v>-2.2691019320750502E-2</v>
      </c>
      <c r="J26" s="5"/>
      <c r="K26" s="2">
        <f t="shared" si="2"/>
        <v>-7.7308135525804678E-2</v>
      </c>
      <c r="L26" s="2">
        <f t="shared" si="1"/>
        <v>6.6595306867093598E-3</v>
      </c>
    </row>
    <row r="27" spans="2:12" ht="24" x14ac:dyDescent="0.2">
      <c r="B27" s="14" t="s">
        <v>73</v>
      </c>
      <c r="C27" s="15">
        <v>0.17639628259496526</v>
      </c>
      <c r="D27" s="16">
        <v>0.38117416450472413</v>
      </c>
      <c r="E27" s="17">
        <v>11083</v>
      </c>
      <c r="F27" s="18">
        <v>0</v>
      </c>
      <c r="G27" s="5"/>
      <c r="H27" s="14" t="s">
        <v>73</v>
      </c>
      <c r="I27" s="25">
        <v>-3.1091110295598551E-2</v>
      </c>
      <c r="J27" s="5"/>
      <c r="K27" s="2">
        <f t="shared" si="2"/>
        <v>-6.7178619125398659E-2</v>
      </c>
      <c r="L27" s="2">
        <f t="shared" si="1"/>
        <v>1.4388058763163274E-2</v>
      </c>
    </row>
    <row r="28" spans="2:12" ht="36" x14ac:dyDescent="0.2">
      <c r="B28" s="14" t="s">
        <v>74</v>
      </c>
      <c r="C28" s="15">
        <v>3.5189028241450872E-3</v>
      </c>
      <c r="D28" s="16">
        <v>5.9218549145364743E-2</v>
      </c>
      <c r="E28" s="17">
        <v>11083</v>
      </c>
      <c r="F28" s="18">
        <v>0</v>
      </c>
      <c r="G28" s="5"/>
      <c r="H28" s="14" t="s">
        <v>74</v>
      </c>
      <c r="I28" s="25">
        <v>-2.0747514923486507E-3</v>
      </c>
      <c r="J28" s="5"/>
      <c r="K28" s="2">
        <f t="shared" si="2"/>
        <v>-3.4912213711751378E-2</v>
      </c>
      <c r="L28" s="2">
        <f t="shared" si="1"/>
        <v>1.2328652071335602E-4</v>
      </c>
    </row>
    <row r="29" spans="2:12" ht="24" x14ac:dyDescent="0.2">
      <c r="B29" s="14" t="s">
        <v>75</v>
      </c>
      <c r="C29" s="15">
        <v>9.3837408643868987E-3</v>
      </c>
      <c r="D29" s="16">
        <v>9.6418489312070504E-2</v>
      </c>
      <c r="E29" s="17">
        <v>11083</v>
      </c>
      <c r="F29" s="18">
        <v>0</v>
      </c>
      <c r="G29" s="5"/>
      <c r="H29" s="14" t="s">
        <v>75</v>
      </c>
      <c r="I29" s="25">
        <v>-4.7403655020280058E-3</v>
      </c>
      <c r="J29" s="5"/>
      <c r="K29" s="2">
        <f t="shared" si="2"/>
        <v>-4.8703139554029745E-2</v>
      </c>
      <c r="L29" s="2">
        <f t="shared" si="1"/>
        <v>4.6134679967384039E-4</v>
      </c>
    </row>
    <row r="30" spans="2:12" ht="24" x14ac:dyDescent="0.2">
      <c r="B30" s="14" t="s">
        <v>76</v>
      </c>
      <c r="C30" s="15">
        <v>3.0497157809257415E-2</v>
      </c>
      <c r="D30" s="16">
        <v>0.17195856827256908</v>
      </c>
      <c r="E30" s="17">
        <v>11083</v>
      </c>
      <c r="F30" s="18">
        <v>0</v>
      </c>
      <c r="G30" s="5"/>
      <c r="H30" s="14" t="s">
        <v>76</v>
      </c>
      <c r="I30" s="25">
        <v>-2.6900159318226074E-2</v>
      </c>
      <c r="J30" s="5"/>
      <c r="K30" s="2">
        <f t="shared" si="2"/>
        <v>-0.15166316617073292</v>
      </c>
      <c r="L30" s="2">
        <f t="shared" si="1"/>
        <v>4.7707910810337569E-3</v>
      </c>
    </row>
    <row r="31" spans="2:12" ht="24" x14ac:dyDescent="0.2">
      <c r="B31" s="14" t="s">
        <v>77</v>
      </c>
      <c r="C31" s="15">
        <v>5.4136966525309034E-4</v>
      </c>
      <c r="D31" s="16">
        <v>2.3262102419003314E-2</v>
      </c>
      <c r="E31" s="17">
        <v>11083</v>
      </c>
      <c r="F31" s="18">
        <v>0</v>
      </c>
      <c r="G31" s="5"/>
      <c r="H31" s="14" t="s">
        <v>77</v>
      </c>
      <c r="I31" s="25">
        <v>-1.3429224313452736E-3</v>
      </c>
      <c r="J31" s="5"/>
      <c r="K31" s="2">
        <f t="shared" si="2"/>
        <v>-5.7698800809237553E-2</v>
      </c>
      <c r="L31" s="2">
        <f t="shared" si="1"/>
        <v>3.1253300068197646E-5</v>
      </c>
    </row>
    <row r="32" spans="2:12" ht="36" x14ac:dyDescent="0.2">
      <c r="B32" s="14" t="s">
        <v>78</v>
      </c>
      <c r="C32" s="15">
        <v>0.10574754127943697</v>
      </c>
      <c r="D32" s="16">
        <v>0.30752809952861787</v>
      </c>
      <c r="E32" s="17">
        <v>11083</v>
      </c>
      <c r="F32" s="18">
        <v>0</v>
      </c>
      <c r="G32" s="5"/>
      <c r="H32" s="14" t="s">
        <v>78</v>
      </c>
      <c r="I32" s="25">
        <v>-5.8607495197371051E-3</v>
      </c>
      <c r="J32" s="5"/>
      <c r="K32" s="2">
        <f t="shared" si="2"/>
        <v>-1.70423115026032E-2</v>
      </c>
      <c r="L32" s="2">
        <f t="shared" si="1"/>
        <v>2.0152950339068659E-3</v>
      </c>
    </row>
    <row r="33" spans="2:12" ht="36" x14ac:dyDescent="0.2">
      <c r="B33" s="14" t="s">
        <v>79</v>
      </c>
      <c r="C33" s="15">
        <v>7.2182622033745373E-3</v>
      </c>
      <c r="D33" s="16">
        <v>8.4656987559546745E-2</v>
      </c>
      <c r="E33" s="17">
        <v>11083</v>
      </c>
      <c r="F33" s="18">
        <v>0</v>
      </c>
      <c r="G33" s="5"/>
      <c r="H33" s="14" t="s">
        <v>79</v>
      </c>
      <c r="I33" s="25">
        <v>-3.7989062129935801E-3</v>
      </c>
      <c r="J33" s="5"/>
      <c r="K33" s="2">
        <f t="shared" si="2"/>
        <v>-4.4550188006741265E-2</v>
      </c>
      <c r="L33" s="2">
        <f t="shared" si="1"/>
        <v>3.2391302740518961E-4</v>
      </c>
    </row>
    <row r="34" spans="2:12" ht="36" x14ac:dyDescent="0.2">
      <c r="B34" s="14" t="s">
        <v>80</v>
      </c>
      <c r="C34" s="15">
        <v>2.8873048813498159E-3</v>
      </c>
      <c r="D34" s="16">
        <v>5.3658439594043206E-2</v>
      </c>
      <c r="E34" s="17">
        <v>11083</v>
      </c>
      <c r="F34" s="18">
        <v>0</v>
      </c>
      <c r="G34" s="5"/>
      <c r="H34" s="14" t="s">
        <v>80</v>
      </c>
      <c r="I34" s="25">
        <v>-3.8326476353573542E-3</v>
      </c>
      <c r="J34" s="5"/>
      <c r="K34" s="2">
        <f t="shared" si="2"/>
        <v>-7.1220513344102898E-2</v>
      </c>
      <c r="L34" s="2">
        <f t="shared" si="1"/>
        <v>2.0623078698862486E-4</v>
      </c>
    </row>
    <row r="35" spans="2:12" ht="36" x14ac:dyDescent="0.2">
      <c r="B35" s="14" t="s">
        <v>81</v>
      </c>
      <c r="C35" s="15">
        <v>2.9775331588919969E-3</v>
      </c>
      <c r="D35" s="16">
        <v>5.4487937537597342E-2</v>
      </c>
      <c r="E35" s="17">
        <v>11083</v>
      </c>
      <c r="F35" s="18">
        <v>0</v>
      </c>
      <c r="G35" s="5"/>
      <c r="H35" s="14" t="s">
        <v>81</v>
      </c>
      <c r="I35" s="25">
        <v>-4.7654243401648302E-3</v>
      </c>
      <c r="J35" s="5"/>
      <c r="K35" s="2">
        <f t="shared" si="2"/>
        <v>-8.7197925740855733E-2</v>
      </c>
      <c r="L35" s="2">
        <f t="shared" si="1"/>
        <v>2.6041009497269131E-4</v>
      </c>
    </row>
    <row r="36" spans="2:12" ht="36" x14ac:dyDescent="0.2">
      <c r="B36" s="14" t="s">
        <v>82</v>
      </c>
      <c r="C36" s="15">
        <v>9.0228277542181716E-4</v>
      </c>
      <c r="D36" s="16">
        <v>3.0025822328775039E-2</v>
      </c>
      <c r="E36" s="17">
        <v>11083</v>
      </c>
      <c r="F36" s="18">
        <v>0</v>
      </c>
      <c r="G36" s="5"/>
      <c r="H36" s="14" t="s">
        <v>82</v>
      </c>
      <c r="I36" s="25">
        <v>-2.6997252970166349E-3</v>
      </c>
      <c r="J36" s="5"/>
      <c r="K36" s="2">
        <f t="shared" si="2"/>
        <v>-8.9832323386455193E-2</v>
      </c>
      <c r="L36" s="2">
        <f t="shared" si="1"/>
        <v>8.1127357885356439E-5</v>
      </c>
    </row>
    <row r="37" spans="2:12" ht="36" x14ac:dyDescent="0.2">
      <c r="B37" s="14" t="s">
        <v>83</v>
      </c>
      <c r="C37" s="15">
        <v>6.7671208156636293E-3</v>
      </c>
      <c r="D37" s="16">
        <v>8.1987397812115934E-2</v>
      </c>
      <c r="E37" s="17">
        <v>11083</v>
      </c>
      <c r="F37" s="18">
        <v>0</v>
      </c>
      <c r="G37" s="5"/>
      <c r="H37" s="14" t="s">
        <v>83</v>
      </c>
      <c r="I37" s="25">
        <v>-7.403002122831512E-3</v>
      </c>
      <c r="J37" s="5"/>
      <c r="K37" s="2">
        <f t="shared" si="2"/>
        <v>-8.9683357555971843E-2</v>
      </c>
      <c r="L37" s="2">
        <f t="shared" si="1"/>
        <v>6.1103305020874718E-4</v>
      </c>
    </row>
    <row r="38" spans="2:12" ht="48" x14ac:dyDescent="0.2">
      <c r="B38" s="14" t="s">
        <v>84</v>
      </c>
      <c r="C38" s="15">
        <v>1.100784986014617E-2</v>
      </c>
      <c r="D38" s="16">
        <v>0.10434394796232097</v>
      </c>
      <c r="E38" s="17">
        <v>11083</v>
      </c>
      <c r="F38" s="18">
        <v>0</v>
      </c>
      <c r="G38" s="5"/>
      <c r="H38" s="14" t="s">
        <v>84</v>
      </c>
      <c r="I38" s="25">
        <v>-9.1011355896902651E-3</v>
      </c>
      <c r="J38" s="5"/>
      <c r="K38" s="2">
        <f t="shared" si="2"/>
        <v>-8.6262326002964754E-2</v>
      </c>
      <c r="L38" s="2">
        <f t="shared" si="1"/>
        <v>9.6013171903673946E-4</v>
      </c>
    </row>
    <row r="39" spans="2:12" ht="36" x14ac:dyDescent="0.2">
      <c r="B39" s="14" t="s">
        <v>85</v>
      </c>
      <c r="C39" s="15">
        <v>4.6648019489307947E-2</v>
      </c>
      <c r="D39" s="16">
        <v>0.21089332554500489</v>
      </c>
      <c r="E39" s="17">
        <v>11083</v>
      </c>
      <c r="F39" s="18">
        <v>0</v>
      </c>
      <c r="G39" s="5"/>
      <c r="H39" s="14" t="s">
        <v>85</v>
      </c>
      <c r="I39" s="25">
        <v>-2.3777187643099915E-2</v>
      </c>
      <c r="J39" s="5"/>
      <c r="K39" s="2">
        <f t="shared" si="2"/>
        <v>-0.10748575789178436</v>
      </c>
      <c r="L39" s="2">
        <f t="shared" si="1"/>
        <v>5.2593353047560585E-3</v>
      </c>
    </row>
    <row r="40" spans="2:12" ht="48" x14ac:dyDescent="0.2">
      <c r="B40" s="14" t="s">
        <v>86</v>
      </c>
      <c r="C40" s="15">
        <v>3.0677614364341783E-3</v>
      </c>
      <c r="D40" s="16">
        <v>5.5304848347874566E-2</v>
      </c>
      <c r="E40" s="17">
        <v>11083</v>
      </c>
      <c r="F40" s="18">
        <v>0</v>
      </c>
      <c r="G40" s="5"/>
      <c r="H40" s="14" t="s">
        <v>86</v>
      </c>
      <c r="I40" s="25">
        <v>-6.401034634292751E-3</v>
      </c>
      <c r="J40" s="5"/>
      <c r="K40" s="2">
        <f t="shared" si="2"/>
        <v>-0.11538586539372789</v>
      </c>
      <c r="L40" s="2">
        <f t="shared" si="1"/>
        <v>3.5506556461098264E-4</v>
      </c>
    </row>
    <row r="41" spans="2:12" ht="24" x14ac:dyDescent="0.2">
      <c r="B41" s="14" t="s">
        <v>87</v>
      </c>
      <c r="C41" s="15">
        <v>7.6694035910854462E-3</v>
      </c>
      <c r="D41" s="16">
        <v>8.7242596198634018E-2</v>
      </c>
      <c r="E41" s="17">
        <v>11083</v>
      </c>
      <c r="F41" s="18">
        <v>0</v>
      </c>
      <c r="G41" s="5"/>
      <c r="H41" s="14" t="s">
        <v>87</v>
      </c>
      <c r="I41" s="25">
        <v>-1.0434672233857323E-2</v>
      </c>
      <c r="J41" s="5"/>
      <c r="K41" s="2">
        <f t="shared" si="2"/>
        <v>-0.11868794570922345</v>
      </c>
      <c r="L41" s="2">
        <f t="shared" si="1"/>
        <v>9.1730090791816634E-4</v>
      </c>
    </row>
    <row r="42" spans="2:12" ht="24" x14ac:dyDescent="0.2">
      <c r="B42" s="14" t="s">
        <v>88</v>
      </c>
      <c r="C42" s="15">
        <v>0.74429306144545704</v>
      </c>
      <c r="D42" s="16">
        <v>0.43627751948292731</v>
      </c>
      <c r="E42" s="17">
        <v>11083</v>
      </c>
      <c r="F42" s="18">
        <v>0</v>
      </c>
      <c r="G42" s="5"/>
      <c r="H42" s="14" t="s">
        <v>88</v>
      </c>
      <c r="I42" s="25">
        <v>6.2837850743901177E-2</v>
      </c>
      <c r="J42" s="5"/>
      <c r="K42" s="2">
        <f t="shared" si="2"/>
        <v>3.6829939021643922E-2</v>
      </c>
      <c r="L42" s="2">
        <f t="shared" si="1"/>
        <v>-0.10720189378600591</v>
      </c>
    </row>
    <row r="43" spans="2:12" ht="24" x14ac:dyDescent="0.2">
      <c r="B43" s="14" t="s">
        <v>89</v>
      </c>
      <c r="C43" s="15">
        <v>3.4286745466029049E-3</v>
      </c>
      <c r="D43" s="16">
        <v>5.8457053192653805E-2</v>
      </c>
      <c r="E43" s="17">
        <v>11083</v>
      </c>
      <c r="F43" s="18">
        <v>0</v>
      </c>
      <c r="G43" s="5"/>
      <c r="H43" s="14" t="s">
        <v>89</v>
      </c>
      <c r="I43" s="25">
        <v>-4.5026893230028908E-3</v>
      </c>
      <c r="J43" s="5"/>
      <c r="K43" s="2">
        <f t="shared" si="2"/>
        <v>-7.6761499625057308E-2</v>
      </c>
      <c r="L43" s="2">
        <f t="shared" si="1"/>
        <v>2.6409569812151898E-4</v>
      </c>
    </row>
    <row r="44" spans="2:12" ht="24" x14ac:dyDescent="0.2">
      <c r="B44" s="14" t="s">
        <v>90</v>
      </c>
      <c r="C44" s="15">
        <v>4.3129116665162857E-2</v>
      </c>
      <c r="D44" s="16">
        <v>0.20315688501075482</v>
      </c>
      <c r="E44" s="17">
        <v>11083</v>
      </c>
      <c r="F44" s="18">
        <v>0</v>
      </c>
      <c r="G44" s="5"/>
      <c r="H44" s="14" t="s">
        <v>90</v>
      </c>
      <c r="I44" s="25">
        <v>5.6170658069222071E-3</v>
      </c>
      <c r="J44" s="5"/>
      <c r="K44" s="2">
        <f t="shared" si="2"/>
        <v>2.6456434002396858E-2</v>
      </c>
      <c r="L44" s="2">
        <f t="shared" si="1"/>
        <v>-1.192472932875596E-3</v>
      </c>
    </row>
    <row r="45" spans="2:12" ht="24" x14ac:dyDescent="0.2">
      <c r="B45" s="14" t="s">
        <v>91</v>
      </c>
      <c r="C45" s="15">
        <v>5.0257150590995218E-2</v>
      </c>
      <c r="D45" s="16">
        <v>0.21848495717860905</v>
      </c>
      <c r="E45" s="17">
        <v>11083</v>
      </c>
      <c r="F45" s="18">
        <v>0</v>
      </c>
      <c r="G45" s="5"/>
      <c r="H45" s="14" t="s">
        <v>91</v>
      </c>
      <c r="I45" s="25">
        <v>-3.9154046404571624E-2</v>
      </c>
      <c r="J45" s="5"/>
      <c r="K45" s="2">
        <f t="shared" si="2"/>
        <v>-0.17020062194840666</v>
      </c>
      <c r="L45" s="2">
        <f t="shared" si="1"/>
        <v>9.0064361034830429E-3</v>
      </c>
    </row>
    <row r="46" spans="2:12" ht="24" x14ac:dyDescent="0.2">
      <c r="B46" s="14" t="s">
        <v>92</v>
      </c>
      <c r="C46" s="15">
        <v>1.0466480194893079E-2</v>
      </c>
      <c r="D46" s="16">
        <v>0.10177360934825706</v>
      </c>
      <c r="E46" s="17">
        <v>11083</v>
      </c>
      <c r="F46" s="18">
        <v>0</v>
      </c>
      <c r="G46" s="5"/>
      <c r="H46" s="14" t="s">
        <v>92</v>
      </c>
      <c r="I46" s="25">
        <v>-9.4160936681006585E-3</v>
      </c>
      <c r="J46" s="5"/>
      <c r="K46" s="2">
        <f t="shared" si="2"/>
        <v>-9.155163474969942E-2</v>
      </c>
      <c r="L46" s="2">
        <f t="shared" si="1"/>
        <v>9.6835867885156665E-4</v>
      </c>
    </row>
    <row r="47" spans="2:12" ht="24" x14ac:dyDescent="0.2">
      <c r="B47" s="14" t="s">
        <v>93</v>
      </c>
      <c r="C47" s="15">
        <v>0.13850040602724895</v>
      </c>
      <c r="D47" s="16">
        <v>0.34544002430315035</v>
      </c>
      <c r="E47" s="17">
        <v>11083</v>
      </c>
      <c r="F47" s="18">
        <v>0</v>
      </c>
      <c r="G47" s="5"/>
      <c r="H47" s="14" t="s">
        <v>93</v>
      </c>
      <c r="I47" s="25">
        <v>-5.244001706135918E-2</v>
      </c>
      <c r="J47" s="5"/>
      <c r="K47" s="2">
        <f t="shared" si="2"/>
        <v>-0.13078117828824234</v>
      </c>
      <c r="L47" s="2">
        <f t="shared" si="1"/>
        <v>2.102525226984206E-2</v>
      </c>
    </row>
    <row r="48" spans="2:12" ht="24" x14ac:dyDescent="0.2">
      <c r="B48" s="14" t="s">
        <v>94</v>
      </c>
      <c r="C48" s="15">
        <v>3.7895876567716324E-3</v>
      </c>
      <c r="D48" s="16">
        <v>6.1445645452721194E-2</v>
      </c>
      <c r="E48" s="17">
        <v>11083</v>
      </c>
      <c r="F48" s="18">
        <v>0</v>
      </c>
      <c r="G48" s="5"/>
      <c r="H48" s="14" t="s">
        <v>94</v>
      </c>
      <c r="I48" s="25">
        <v>-9.6674295228709785E-4</v>
      </c>
      <c r="J48" s="5"/>
      <c r="K48" s="2">
        <f t="shared" si="2"/>
        <v>-1.5673680177529792E-2</v>
      </c>
      <c r="L48" s="2">
        <f t="shared" si="1"/>
        <v>5.9622730500520899E-5</v>
      </c>
    </row>
    <row r="49" spans="2:12" ht="24" x14ac:dyDescent="0.2">
      <c r="B49" s="14" t="s">
        <v>95</v>
      </c>
      <c r="C49" s="15">
        <v>5.0527835423621759E-3</v>
      </c>
      <c r="D49" s="16">
        <v>7.0906322441226341E-2</v>
      </c>
      <c r="E49" s="17">
        <v>11083</v>
      </c>
      <c r="F49" s="18">
        <v>0</v>
      </c>
      <c r="G49" s="5"/>
      <c r="H49" s="14" t="s">
        <v>95</v>
      </c>
      <c r="I49" s="25">
        <v>-7.6101535435652932E-3</v>
      </c>
      <c r="J49" s="5"/>
      <c r="K49" s="2">
        <f t="shared" si="2"/>
        <v>-0.1067845690525219</v>
      </c>
      <c r="L49" s="2">
        <f t="shared" si="1"/>
        <v>5.422994347457355E-4</v>
      </c>
    </row>
    <row r="50" spans="2:12" ht="24" x14ac:dyDescent="0.2">
      <c r="B50" s="14" t="s">
        <v>96</v>
      </c>
      <c r="C50" s="15">
        <v>1.0827393305061807E-3</v>
      </c>
      <c r="D50" s="16">
        <v>3.2888669823852155E-2</v>
      </c>
      <c r="E50" s="17">
        <v>11083</v>
      </c>
      <c r="F50" s="18">
        <v>0</v>
      </c>
      <c r="G50" s="5"/>
      <c r="H50" s="14" t="s">
        <v>96</v>
      </c>
      <c r="I50" s="25">
        <v>-2.0038022535923085E-3</v>
      </c>
      <c r="J50" s="5"/>
      <c r="K50" s="2">
        <f t="shared" si="2"/>
        <v>-6.0860857821319503E-2</v>
      </c>
      <c r="L50" s="2">
        <f t="shared" si="1"/>
        <v>6.5967870459383447E-5</v>
      </c>
    </row>
    <row r="51" spans="2:12" ht="24" x14ac:dyDescent="0.2">
      <c r="B51" s="14" t="s">
        <v>97</v>
      </c>
      <c r="C51" s="15">
        <v>0.32879184336371015</v>
      </c>
      <c r="D51" s="16">
        <v>0.46979536095530261</v>
      </c>
      <c r="E51" s="17">
        <v>11083</v>
      </c>
      <c r="F51" s="18">
        <v>0</v>
      </c>
      <c r="G51" s="5"/>
      <c r="H51" s="14" t="s">
        <v>97</v>
      </c>
      <c r="I51" s="25">
        <v>4.9650066845504319E-2</v>
      </c>
      <c r="J51" s="5"/>
      <c r="K51" s="2">
        <f t="shared" si="2"/>
        <v>7.0936268456278331E-2</v>
      </c>
      <c r="L51" s="2">
        <f t="shared" si="1"/>
        <v>-3.4748186887307193E-2</v>
      </c>
    </row>
    <row r="52" spans="2:12" ht="36" x14ac:dyDescent="0.2">
      <c r="B52" s="14" t="s">
        <v>98</v>
      </c>
      <c r="C52" s="15">
        <v>1.8947938283858162E-3</v>
      </c>
      <c r="D52" s="16">
        <v>4.3489932630132858E-2</v>
      </c>
      <c r="E52" s="17">
        <v>11083</v>
      </c>
      <c r="F52" s="18">
        <v>0</v>
      </c>
      <c r="G52" s="5"/>
      <c r="H52" s="14" t="s">
        <v>98</v>
      </c>
      <c r="I52" s="25">
        <v>-1.1643874581181413E-3</v>
      </c>
      <c r="J52" s="5"/>
      <c r="K52" s="2">
        <f t="shared" si="2"/>
        <v>-2.6722993430056706E-2</v>
      </c>
      <c r="L52" s="2">
        <f t="shared" si="1"/>
        <v>5.0730687220320998E-5</v>
      </c>
    </row>
    <row r="53" spans="2:12" ht="24" x14ac:dyDescent="0.2">
      <c r="B53" s="14" t="s">
        <v>99</v>
      </c>
      <c r="C53" s="15">
        <v>2.1203645222412703E-2</v>
      </c>
      <c r="D53" s="16">
        <v>0.14406916194284489</v>
      </c>
      <c r="E53" s="17">
        <v>11083</v>
      </c>
      <c r="F53" s="18">
        <v>0</v>
      </c>
      <c r="G53" s="5"/>
      <c r="H53" s="14" t="s">
        <v>99</v>
      </c>
      <c r="I53" s="25">
        <v>1.8126546505957949E-2</v>
      </c>
      <c r="J53" s="5"/>
      <c r="K53" s="2">
        <f t="shared" si="2"/>
        <v>0.12315055772849388</v>
      </c>
      <c r="L53" s="2">
        <f t="shared" si="1"/>
        <v>-2.6678079891404921E-3</v>
      </c>
    </row>
    <row r="54" spans="2:12" ht="24" x14ac:dyDescent="0.2">
      <c r="B54" s="14" t="s">
        <v>100</v>
      </c>
      <c r="C54" s="15">
        <v>9.3386267256158076E-2</v>
      </c>
      <c r="D54" s="16">
        <v>0.29098610316498053</v>
      </c>
      <c r="E54" s="17">
        <v>11083</v>
      </c>
      <c r="F54" s="18">
        <v>0</v>
      </c>
      <c r="G54" s="5"/>
      <c r="H54" s="14" t="s">
        <v>100</v>
      </c>
      <c r="I54" s="25">
        <v>-8.0344873430904641E-4</v>
      </c>
      <c r="J54" s="5"/>
      <c r="K54" s="2">
        <f t="shared" si="2"/>
        <v>-2.5032730022411021E-3</v>
      </c>
      <c r="L54" s="2">
        <f t="shared" si="1"/>
        <v>2.5785107059310712E-4</v>
      </c>
    </row>
    <row r="55" spans="2:12" ht="24" x14ac:dyDescent="0.2">
      <c r="B55" s="14" t="s">
        <v>101</v>
      </c>
      <c r="C55" s="15">
        <v>2.9594875033835608E-2</v>
      </c>
      <c r="D55" s="16">
        <v>0.16947451108339612</v>
      </c>
      <c r="E55" s="17">
        <v>11083</v>
      </c>
      <c r="F55" s="18">
        <v>0</v>
      </c>
      <c r="G55" s="5"/>
      <c r="H55" s="14" t="s">
        <v>101</v>
      </c>
      <c r="I55" s="25">
        <v>-8.5041744500051544E-3</v>
      </c>
      <c r="J55" s="5"/>
      <c r="K55" s="2">
        <f t="shared" si="2"/>
        <v>-4.8694605561247925E-2</v>
      </c>
      <c r="L55" s="2">
        <f t="shared" si="1"/>
        <v>1.485060959933921E-3</v>
      </c>
    </row>
    <row r="56" spans="2:12" ht="24" x14ac:dyDescent="0.2">
      <c r="B56" s="14" t="s">
        <v>102</v>
      </c>
      <c r="C56" s="15">
        <v>0.16647117206532527</v>
      </c>
      <c r="D56" s="16">
        <v>0.37251985451598923</v>
      </c>
      <c r="E56" s="17">
        <v>11083</v>
      </c>
      <c r="F56" s="18">
        <v>0</v>
      </c>
      <c r="G56" s="5"/>
      <c r="H56" s="14" t="s">
        <v>102</v>
      </c>
      <c r="I56" s="25">
        <v>-4.9178914048620084E-2</v>
      </c>
      <c r="J56" s="5"/>
      <c r="K56" s="2">
        <f t="shared" si="2"/>
        <v>-0.11003988670431245</v>
      </c>
      <c r="L56" s="2">
        <f t="shared" si="1"/>
        <v>2.1977007032848717E-2</v>
      </c>
    </row>
    <row r="57" spans="2:12" ht="24" x14ac:dyDescent="0.2">
      <c r="B57" s="14" t="s">
        <v>103</v>
      </c>
      <c r="C57" s="15">
        <v>1.9850221059279976E-3</v>
      </c>
      <c r="D57" s="16">
        <v>4.4511353146073518E-2</v>
      </c>
      <c r="E57" s="17">
        <v>11083</v>
      </c>
      <c r="F57" s="18">
        <v>0</v>
      </c>
      <c r="G57" s="5"/>
      <c r="H57" s="14" t="s">
        <v>103</v>
      </c>
      <c r="I57" s="25">
        <v>-3.7268518377027307E-3</v>
      </c>
      <c r="J57" s="5"/>
      <c r="K57" s="2">
        <f t="shared" si="2"/>
        <v>-8.3561916040008705E-2</v>
      </c>
      <c r="L57" s="2">
        <f t="shared" si="1"/>
        <v>1.6620216552573828E-4</v>
      </c>
    </row>
    <row r="58" spans="2:12" ht="36" x14ac:dyDescent="0.2">
      <c r="B58" s="14" t="s">
        <v>104</v>
      </c>
      <c r="C58" s="15">
        <v>0.35161959758188216</v>
      </c>
      <c r="D58" s="16">
        <v>0.47749746446547653</v>
      </c>
      <c r="E58" s="17">
        <v>11083</v>
      </c>
      <c r="F58" s="18">
        <v>0</v>
      </c>
      <c r="G58" s="5"/>
      <c r="H58" s="14" t="s">
        <v>104</v>
      </c>
      <c r="I58" s="25">
        <v>-1.2065645758486064E-2</v>
      </c>
      <c r="J58" s="5"/>
      <c r="K58" s="2">
        <f t="shared" si="2"/>
        <v>-1.6383601661799547E-2</v>
      </c>
      <c r="L58" s="2">
        <f t="shared" si="1"/>
        <v>8.8849005950504909E-3</v>
      </c>
    </row>
    <row r="59" spans="2:12" ht="24" x14ac:dyDescent="0.2">
      <c r="B59" s="14" t="s">
        <v>105</v>
      </c>
      <c r="C59" s="15">
        <v>5.0527835423621759E-3</v>
      </c>
      <c r="D59" s="16">
        <v>7.0906322441227077E-2</v>
      </c>
      <c r="E59" s="17">
        <v>11083</v>
      </c>
      <c r="F59" s="18">
        <v>0</v>
      </c>
      <c r="G59" s="5"/>
      <c r="H59" s="14" t="s">
        <v>105</v>
      </c>
      <c r="I59" s="25">
        <v>5.0981769748486422E-4</v>
      </c>
      <c r="J59" s="5"/>
      <c r="K59" s="2">
        <f t="shared" si="2"/>
        <v>7.1536878736568358E-3</v>
      </c>
      <c r="L59" s="2">
        <f t="shared" si="1"/>
        <v>-3.6329601970144444E-5</v>
      </c>
    </row>
    <row r="60" spans="2:12" x14ac:dyDescent="0.2">
      <c r="B60" s="14" t="s">
        <v>106</v>
      </c>
      <c r="C60" s="15">
        <v>0.89695930704682847</v>
      </c>
      <c r="D60" s="16">
        <v>0.3040257365706639</v>
      </c>
      <c r="E60" s="17">
        <v>11083</v>
      </c>
      <c r="F60" s="18">
        <v>0</v>
      </c>
      <c r="G60" s="5"/>
      <c r="H60" s="14" t="s">
        <v>106</v>
      </c>
      <c r="I60" s="25">
        <v>6.0950258907898541E-2</v>
      </c>
      <c r="J60" s="5"/>
      <c r="K60" s="2">
        <f t="shared" si="2"/>
        <v>2.0657319950560683E-2</v>
      </c>
      <c r="L60" s="2">
        <f t="shared" si="1"/>
        <v>-0.17981998041026595</v>
      </c>
    </row>
    <row r="61" spans="2:12" x14ac:dyDescent="0.2">
      <c r="B61" s="14" t="s">
        <v>107</v>
      </c>
      <c r="C61" s="15">
        <v>0.60425877469999101</v>
      </c>
      <c r="D61" s="16">
        <v>0.48903137541753644</v>
      </c>
      <c r="E61" s="17">
        <v>11083</v>
      </c>
      <c r="F61" s="18">
        <v>0</v>
      </c>
      <c r="G61" s="5"/>
      <c r="H61" s="14" t="s">
        <v>107</v>
      </c>
      <c r="I61" s="25">
        <v>3.9899667581502943E-2</v>
      </c>
      <c r="J61" s="5"/>
      <c r="K61" s="2">
        <f t="shared" si="2"/>
        <v>3.2288200985643348E-2</v>
      </c>
      <c r="L61" s="2">
        <f t="shared" si="1"/>
        <v>-4.9300976288384292E-2</v>
      </c>
    </row>
    <row r="62" spans="2:12" x14ac:dyDescent="0.2">
      <c r="B62" s="14" t="s">
        <v>108</v>
      </c>
      <c r="C62" s="15">
        <v>0.75376703058738603</v>
      </c>
      <c r="D62" s="16">
        <v>0.43083528438757457</v>
      </c>
      <c r="E62" s="17">
        <v>11083</v>
      </c>
      <c r="F62" s="18">
        <v>0</v>
      </c>
      <c r="G62" s="5"/>
      <c r="H62" s="14" t="s">
        <v>108</v>
      </c>
      <c r="I62" s="25">
        <v>6.2618476419884286E-2</v>
      </c>
      <c r="J62" s="5"/>
      <c r="K62" s="2">
        <f t="shared" si="2"/>
        <v>3.5788000536862569E-2</v>
      </c>
      <c r="L62" s="2">
        <f t="shared" si="1"/>
        <v>-0.10955403315681563</v>
      </c>
    </row>
    <row r="63" spans="2:12" ht="24" x14ac:dyDescent="0.2">
      <c r="B63" s="14" t="s">
        <v>109</v>
      </c>
      <c r="C63" s="15">
        <v>6.7220066768925377E-2</v>
      </c>
      <c r="D63" s="16">
        <v>0.25041403186325339</v>
      </c>
      <c r="E63" s="17">
        <v>11083</v>
      </c>
      <c r="F63" s="18">
        <v>0</v>
      </c>
      <c r="G63" s="5"/>
      <c r="H63" s="14" t="s">
        <v>109</v>
      </c>
      <c r="I63" s="25">
        <v>4.3347630086425962E-2</v>
      </c>
      <c r="J63" s="5"/>
      <c r="K63" s="2">
        <f t="shared" si="2"/>
        <v>0.16146778675654208</v>
      </c>
      <c r="L63" s="2">
        <f t="shared" si="1"/>
        <v>-1.1636051570286694E-2</v>
      </c>
    </row>
    <row r="64" spans="2:12" x14ac:dyDescent="0.2">
      <c r="B64" s="14" t="s">
        <v>110</v>
      </c>
      <c r="C64" s="15">
        <v>0.19642696020932959</v>
      </c>
      <c r="D64" s="16">
        <v>0.39731304123619854</v>
      </c>
      <c r="E64" s="17">
        <v>11083</v>
      </c>
      <c r="F64" s="18">
        <v>0</v>
      </c>
      <c r="G64" s="5"/>
      <c r="H64" s="14" t="s">
        <v>110</v>
      </c>
      <c r="I64" s="25">
        <v>5.6081067686952119E-2</v>
      </c>
      <c r="J64" s="5"/>
      <c r="K64" s="2">
        <f t="shared" si="2"/>
        <v>0.11342500587369252</v>
      </c>
      <c r="L64" s="2">
        <f t="shared" si="1"/>
        <v>-2.772582952919701E-2</v>
      </c>
    </row>
    <row r="65" spans="2:12" x14ac:dyDescent="0.2">
      <c r="B65" s="14" t="s">
        <v>111</v>
      </c>
      <c r="C65" s="15">
        <v>0.74483443111071013</v>
      </c>
      <c r="D65" s="16">
        <v>0.43597391128915974</v>
      </c>
      <c r="E65" s="17">
        <v>11083</v>
      </c>
      <c r="F65" s="18">
        <v>0</v>
      </c>
      <c r="G65" s="5"/>
      <c r="H65" s="14" t="s">
        <v>111</v>
      </c>
      <c r="I65" s="25">
        <v>6.7150367052754373E-2</v>
      </c>
      <c r="J65" s="5"/>
      <c r="K65" s="2">
        <f t="shared" si="2"/>
        <v>3.9301575544909755E-2</v>
      </c>
      <c r="L65" s="2">
        <f t="shared" si="1"/>
        <v>-0.11472224403225958</v>
      </c>
    </row>
    <row r="66" spans="2:12" ht="24" x14ac:dyDescent="0.2">
      <c r="B66" s="14" t="s">
        <v>112</v>
      </c>
      <c r="C66" s="15">
        <v>0.1219886312370297</v>
      </c>
      <c r="D66" s="16">
        <v>0.32728744258629289</v>
      </c>
      <c r="E66" s="17">
        <v>11083</v>
      </c>
      <c r="F66" s="18">
        <v>0</v>
      </c>
      <c r="G66" s="5"/>
      <c r="H66" s="14" t="s">
        <v>112</v>
      </c>
      <c r="I66" s="25">
        <v>5.3341970126784009E-2</v>
      </c>
      <c r="J66" s="5"/>
      <c r="K66" s="2">
        <f t="shared" si="2"/>
        <v>0.14310007079230538</v>
      </c>
      <c r="L66" s="2">
        <f t="shared" si="1"/>
        <v>-1.988195413741619E-2</v>
      </c>
    </row>
    <row r="67" spans="2:12" x14ac:dyDescent="0.2">
      <c r="B67" s="14" t="s">
        <v>113</v>
      </c>
      <c r="C67" s="15">
        <v>0.49048091671929983</v>
      </c>
      <c r="D67" s="16">
        <v>0.49993193334869257</v>
      </c>
      <c r="E67" s="17">
        <v>11083</v>
      </c>
      <c r="F67" s="18">
        <v>0</v>
      </c>
      <c r="G67" s="5"/>
      <c r="H67" s="14" t="s">
        <v>113</v>
      </c>
      <c r="I67" s="25">
        <v>7.4479951060725233E-2</v>
      </c>
      <c r="J67" s="5"/>
      <c r="K67" s="2">
        <f t="shared" si="2"/>
        <v>7.5908246414784414E-2</v>
      </c>
      <c r="L67" s="2">
        <f t="shared" si="1"/>
        <v>-7.307193687104091E-2</v>
      </c>
    </row>
    <row r="68" spans="2:12" x14ac:dyDescent="0.2">
      <c r="B68" s="14" t="s">
        <v>114</v>
      </c>
      <c r="C68" s="15">
        <v>0.83217540377154198</v>
      </c>
      <c r="D68" s="16">
        <v>0.37372731168933038</v>
      </c>
      <c r="E68" s="17">
        <v>11083</v>
      </c>
      <c r="F68" s="18">
        <v>0</v>
      </c>
      <c r="G68" s="5"/>
      <c r="H68" s="14" t="s">
        <v>114</v>
      </c>
      <c r="I68" s="25">
        <v>6.5503764589243285E-2</v>
      </c>
      <c r="J68" s="5"/>
      <c r="K68" s="2">
        <f t="shared" si="2"/>
        <v>2.9414876836114216E-2</v>
      </c>
      <c r="L68" s="2">
        <f t="shared" si="1"/>
        <v>-0.14585667153735557</v>
      </c>
    </row>
    <row r="69" spans="2:12" x14ac:dyDescent="0.2">
      <c r="B69" s="14" t="s">
        <v>115</v>
      </c>
      <c r="C69" s="15">
        <v>0.34755932509248399</v>
      </c>
      <c r="D69" s="16">
        <v>0.47621665532644214</v>
      </c>
      <c r="E69" s="17">
        <v>11083</v>
      </c>
      <c r="F69" s="18">
        <v>0</v>
      </c>
      <c r="G69" s="5"/>
      <c r="H69" s="14" t="s">
        <v>115</v>
      </c>
      <c r="I69" s="25">
        <v>7.1656440578444114E-2</v>
      </c>
      <c r="J69" s="5"/>
      <c r="K69" s="2">
        <f t="shared" si="2"/>
        <v>9.8172913377888096E-2</v>
      </c>
      <c r="L69" s="2">
        <f t="shared" si="1"/>
        <v>-5.2297339556302717E-2</v>
      </c>
    </row>
    <row r="70" spans="2:12" x14ac:dyDescent="0.2">
      <c r="B70" s="14" t="s">
        <v>116</v>
      </c>
      <c r="C70" s="15">
        <v>0.42867454660290533</v>
      </c>
      <c r="D70" s="16">
        <v>0.49490886003483725</v>
      </c>
      <c r="E70" s="17">
        <v>11083</v>
      </c>
      <c r="F70" s="18">
        <v>0</v>
      </c>
      <c r="G70" s="5"/>
      <c r="H70" s="14" t="s">
        <v>116</v>
      </c>
      <c r="I70" s="25">
        <v>5.3386036349900315E-2</v>
      </c>
      <c r="J70" s="5"/>
      <c r="K70" s="2">
        <f t="shared" si="2"/>
        <v>6.1629127877269325E-2</v>
      </c>
      <c r="L70" s="2">
        <f t="shared" ref="L70:L103" si="3">((0-C70)/D70)*I70</f>
        <v>-4.6241311835898073E-2</v>
      </c>
    </row>
    <row r="71" spans="2:12" x14ac:dyDescent="0.2">
      <c r="B71" s="14" t="s">
        <v>117</v>
      </c>
      <c r="C71" s="15">
        <v>0.95208878462510149</v>
      </c>
      <c r="D71" s="16">
        <v>0.21358803107013463</v>
      </c>
      <c r="E71" s="17">
        <v>11083</v>
      </c>
      <c r="F71" s="18">
        <v>0</v>
      </c>
      <c r="G71" s="5"/>
      <c r="H71" s="14" t="s">
        <v>117</v>
      </c>
      <c r="I71" s="25">
        <v>1.8130301025387281E-2</v>
      </c>
      <c r="J71" s="5"/>
      <c r="K71" s="2">
        <f t="shared" si="2"/>
        <v>4.0669168252870942E-3</v>
      </c>
      <c r="L71" s="2">
        <f t="shared" si="3"/>
        <v>-8.0817526064838802E-2</v>
      </c>
    </row>
    <row r="72" spans="2:12" x14ac:dyDescent="0.2">
      <c r="B72" s="14" t="s">
        <v>118</v>
      </c>
      <c r="C72" s="15">
        <v>7.488947036001084E-2</v>
      </c>
      <c r="D72" s="16">
        <v>0.26322478846410552</v>
      </c>
      <c r="E72" s="17">
        <v>11083</v>
      </c>
      <c r="F72" s="18">
        <v>0</v>
      </c>
      <c r="G72" s="5"/>
      <c r="H72" s="14" t="s">
        <v>118</v>
      </c>
      <c r="I72" s="25">
        <v>1.9823755258676332E-2</v>
      </c>
      <c r="J72" s="5"/>
      <c r="K72" s="2">
        <f t="shared" si="2"/>
        <v>6.9671115831510644E-2</v>
      </c>
      <c r="L72" s="2">
        <f t="shared" si="3"/>
        <v>-5.6400103521070753E-3</v>
      </c>
    </row>
    <row r="73" spans="2:12" x14ac:dyDescent="0.2">
      <c r="B73" s="14" t="s">
        <v>119</v>
      </c>
      <c r="C73" s="15">
        <v>2.0120905891906526E-2</v>
      </c>
      <c r="D73" s="16">
        <v>0.14042020561232335</v>
      </c>
      <c r="E73" s="17">
        <v>11083</v>
      </c>
      <c r="F73" s="18">
        <v>0</v>
      </c>
      <c r="G73" s="5"/>
      <c r="H73" s="14" t="s">
        <v>119</v>
      </c>
      <c r="I73" s="25">
        <v>2.0855809387794431E-2</v>
      </c>
      <c r="J73" s="5"/>
      <c r="K73" s="2">
        <f t="shared" si="2"/>
        <v>0.14553583311381785</v>
      </c>
      <c r="L73" s="2">
        <f t="shared" si="3"/>
        <v>-2.9884429819872359E-3</v>
      </c>
    </row>
    <row r="74" spans="2:12" x14ac:dyDescent="0.2">
      <c r="B74" s="14" t="s">
        <v>120</v>
      </c>
      <c r="C74" s="15">
        <v>1.2722187133447626E-2</v>
      </c>
      <c r="D74" s="16">
        <v>0.11207794826581068</v>
      </c>
      <c r="E74" s="17">
        <v>11083</v>
      </c>
      <c r="F74" s="18">
        <v>0</v>
      </c>
      <c r="G74" s="5"/>
      <c r="H74" s="14" t="s">
        <v>120</v>
      </c>
      <c r="I74" s="25">
        <v>3.3534806929058263E-3</v>
      </c>
      <c r="J74" s="5"/>
      <c r="K74" s="2">
        <f t="shared" si="2"/>
        <v>2.9540307751977624E-2</v>
      </c>
      <c r="L74" s="2">
        <f t="shared" si="3"/>
        <v>-3.806601528997301E-4</v>
      </c>
    </row>
    <row r="75" spans="2:12" x14ac:dyDescent="0.2">
      <c r="B75" s="14" t="s">
        <v>121</v>
      </c>
      <c r="C75" s="15">
        <v>0.27032391951637641</v>
      </c>
      <c r="D75" s="16">
        <v>0.44414715701890722</v>
      </c>
      <c r="E75" s="17">
        <v>11083</v>
      </c>
      <c r="F75" s="18">
        <v>0</v>
      </c>
      <c r="G75" s="5"/>
      <c r="H75" s="14" t="s">
        <v>121</v>
      </c>
      <c r="I75" s="25">
        <v>5.9577005915833231E-2</v>
      </c>
      <c r="J75" s="5"/>
      <c r="K75" s="2">
        <f t="shared" si="2"/>
        <v>9.7877281159235829E-2</v>
      </c>
      <c r="L75" s="2">
        <f t="shared" si="3"/>
        <v>-3.6260706609752752E-2</v>
      </c>
    </row>
    <row r="76" spans="2:12" x14ac:dyDescent="0.2">
      <c r="B76" s="14" t="s">
        <v>122</v>
      </c>
      <c r="C76" s="15">
        <v>5.77460976269963E-3</v>
      </c>
      <c r="D76" s="16">
        <v>7.5774545302907254E-2</v>
      </c>
      <c r="E76" s="17">
        <v>11083</v>
      </c>
      <c r="F76" s="18">
        <v>0</v>
      </c>
      <c r="G76" s="5"/>
      <c r="H76" s="14" t="s">
        <v>122</v>
      </c>
      <c r="I76" s="25">
        <v>1.1658336423806467E-2</v>
      </c>
      <c r="J76" s="5"/>
      <c r="K76" s="2">
        <f t="shared" si="2"/>
        <v>0.15296712153325193</v>
      </c>
      <c r="L76" s="2">
        <f t="shared" si="3"/>
        <v>-8.8845591960505705E-4</v>
      </c>
    </row>
    <row r="77" spans="2:12" ht="48" x14ac:dyDescent="0.2">
      <c r="B77" s="14" t="s">
        <v>123</v>
      </c>
      <c r="C77" s="15">
        <v>0.34593521609672473</v>
      </c>
      <c r="D77" s="16">
        <v>0.47569366152794906</v>
      </c>
      <c r="E77" s="17">
        <v>11083</v>
      </c>
      <c r="F77" s="18">
        <v>0</v>
      </c>
      <c r="G77" s="5"/>
      <c r="H77" s="14" t="s">
        <v>123</v>
      </c>
      <c r="I77" s="25">
        <v>4.5972956942818437E-2</v>
      </c>
      <c r="J77" s="5"/>
      <c r="K77" s="2">
        <f t="shared" si="2"/>
        <v>6.3211462712400288E-2</v>
      </c>
      <c r="L77" s="2">
        <f t="shared" si="3"/>
        <v>-3.343257663668682E-2</v>
      </c>
    </row>
    <row r="78" spans="2:12" ht="48" x14ac:dyDescent="0.2">
      <c r="B78" s="14" t="s">
        <v>124</v>
      </c>
      <c r="C78" s="15">
        <v>1.9669764504195615E-2</v>
      </c>
      <c r="D78" s="16">
        <v>0.13886902061016784</v>
      </c>
      <c r="E78" s="17">
        <v>11083</v>
      </c>
      <c r="F78" s="18">
        <v>0</v>
      </c>
      <c r="G78" s="5"/>
      <c r="H78" s="14" t="s">
        <v>124</v>
      </c>
      <c r="I78" s="25">
        <v>5.8714505407615894E-3</v>
      </c>
      <c r="J78" s="5"/>
      <c r="K78" s="2">
        <f t="shared" si="2"/>
        <v>4.1448844861409873E-2</v>
      </c>
      <c r="L78" s="2">
        <f t="shared" si="3"/>
        <v>-8.3164732441669135E-4</v>
      </c>
    </row>
    <row r="79" spans="2:12" ht="60" x14ac:dyDescent="0.2">
      <c r="B79" s="14" t="s">
        <v>125</v>
      </c>
      <c r="C79" s="15">
        <v>0.16295226924118017</v>
      </c>
      <c r="D79" s="16">
        <v>0.3693387812457648</v>
      </c>
      <c r="E79" s="17">
        <v>11083</v>
      </c>
      <c r="F79" s="18">
        <v>0</v>
      </c>
      <c r="G79" s="5"/>
      <c r="H79" s="14" t="s">
        <v>125</v>
      </c>
      <c r="I79" s="25">
        <v>2.8463957335241465E-2</v>
      </c>
      <c r="J79" s="5"/>
      <c r="K79" s="2">
        <f t="shared" si="2"/>
        <v>6.4509041849102985E-2</v>
      </c>
      <c r="L79" s="2">
        <f t="shared" si="3"/>
        <v>-1.2558297895815453E-2</v>
      </c>
    </row>
    <row r="80" spans="2:12" ht="60" x14ac:dyDescent="0.2">
      <c r="B80" s="14" t="s">
        <v>126</v>
      </c>
      <c r="C80" s="15">
        <v>9.0228277542181712E-3</v>
      </c>
      <c r="D80" s="16">
        <v>9.4563328912059985E-2</v>
      </c>
      <c r="E80" s="17">
        <v>11083</v>
      </c>
      <c r="F80" s="18">
        <v>0</v>
      </c>
      <c r="G80" s="5"/>
      <c r="H80" s="14" t="s">
        <v>126</v>
      </c>
      <c r="I80" s="25">
        <v>3.2274741726042752E-3</v>
      </c>
      <c r="J80" s="5"/>
      <c r="K80" s="2">
        <f t="shared" si="2"/>
        <v>3.382234176673303E-2</v>
      </c>
      <c r="L80" s="2">
        <f t="shared" si="3"/>
        <v>-3.0795175968982086E-4</v>
      </c>
    </row>
    <row r="81" spans="2:12" ht="48" x14ac:dyDescent="0.2">
      <c r="B81" s="14" t="s">
        <v>127</v>
      </c>
      <c r="C81" s="15">
        <v>2.7970766038076336E-3</v>
      </c>
      <c r="D81" s="16">
        <v>5.2815761458872679E-2</v>
      </c>
      <c r="E81" s="17">
        <v>11083</v>
      </c>
      <c r="F81" s="18">
        <v>0</v>
      </c>
      <c r="G81" s="5"/>
      <c r="H81" s="14" t="s">
        <v>127</v>
      </c>
      <c r="I81" s="25">
        <v>-1.5886985146837957E-3</v>
      </c>
      <c r="J81" s="5"/>
      <c r="K81" s="2">
        <f t="shared" si="2"/>
        <v>-2.9995871676895533E-2</v>
      </c>
      <c r="L81" s="2">
        <f t="shared" si="3"/>
        <v>8.4136085955823523E-5</v>
      </c>
    </row>
    <row r="82" spans="2:12" ht="48" x14ac:dyDescent="0.2">
      <c r="B82" s="14" t="s">
        <v>128</v>
      </c>
      <c r="C82" s="15">
        <v>1.1729676080483623E-3</v>
      </c>
      <c r="D82" s="16">
        <v>3.4230066831425619E-2</v>
      </c>
      <c r="E82" s="17">
        <v>11083</v>
      </c>
      <c r="F82" s="18">
        <v>0</v>
      </c>
      <c r="G82" s="5"/>
      <c r="H82" s="14" t="s">
        <v>128</v>
      </c>
      <c r="I82" s="25">
        <v>8.8810429586098124E-4</v>
      </c>
      <c r="J82" s="5"/>
      <c r="K82" s="2">
        <f t="shared" ref="K82:K138" si="4">((1-C82)/D82)*I82</f>
        <v>2.5914719438262433E-2</v>
      </c>
      <c r="L82" s="2">
        <f t="shared" si="3"/>
        <v>-3.0432823188564734E-5</v>
      </c>
    </row>
    <row r="83" spans="2:12" ht="36" x14ac:dyDescent="0.2">
      <c r="B83" s="14" t="s">
        <v>129</v>
      </c>
      <c r="C83" s="15">
        <v>4.3129116665162864E-2</v>
      </c>
      <c r="D83" s="16">
        <v>0.20315688501075854</v>
      </c>
      <c r="E83" s="17">
        <v>11083</v>
      </c>
      <c r="F83" s="18">
        <v>0</v>
      </c>
      <c r="G83" s="5"/>
      <c r="H83" s="14" t="s">
        <v>129</v>
      </c>
      <c r="I83" s="25">
        <v>-1.181903218981728E-2</v>
      </c>
      <c r="J83" s="5"/>
      <c r="K83" s="2">
        <f t="shared" si="4"/>
        <v>-5.5667755345994954E-2</v>
      </c>
      <c r="L83" s="2">
        <f t="shared" si="3"/>
        <v>2.5091171197911917E-3</v>
      </c>
    </row>
    <row r="84" spans="2:12" ht="36" x14ac:dyDescent="0.2">
      <c r="B84" s="14" t="s">
        <v>130</v>
      </c>
      <c r="C84" s="15">
        <v>1.894793828385816E-2</v>
      </c>
      <c r="D84" s="16">
        <v>0.13634731869634298</v>
      </c>
      <c r="E84" s="17">
        <v>11083</v>
      </c>
      <c r="F84" s="18">
        <v>0</v>
      </c>
      <c r="G84" s="5"/>
      <c r="H84" s="14" t="s">
        <v>130</v>
      </c>
      <c r="I84" s="25">
        <v>-2.3768403054112179E-3</v>
      </c>
      <c r="J84" s="5"/>
      <c r="K84" s="2">
        <f t="shared" si="4"/>
        <v>-1.7101943069279011E-2</v>
      </c>
      <c r="L84" s="2">
        <f t="shared" si="3"/>
        <v>3.3030516366675184E-4</v>
      </c>
    </row>
    <row r="85" spans="2:12" ht="36" x14ac:dyDescent="0.2">
      <c r="B85" s="14" t="s">
        <v>131</v>
      </c>
      <c r="C85" s="15">
        <v>0.12640981683659661</v>
      </c>
      <c r="D85" s="16">
        <v>0.33232565336665598</v>
      </c>
      <c r="E85" s="17">
        <v>11083</v>
      </c>
      <c r="F85" s="18">
        <v>0</v>
      </c>
      <c r="G85" s="5"/>
      <c r="H85" s="14" t="s">
        <v>131</v>
      </c>
      <c r="I85" s="25">
        <v>-3.2168570169586387E-2</v>
      </c>
      <c r="J85" s="5"/>
      <c r="K85" s="2">
        <f t="shared" si="4"/>
        <v>-8.4562075848982302E-2</v>
      </c>
      <c r="L85" s="2">
        <f t="shared" si="3"/>
        <v>1.2236259890975442E-2</v>
      </c>
    </row>
    <row r="86" spans="2:12" ht="36" x14ac:dyDescent="0.2">
      <c r="B86" s="14" t="s">
        <v>132</v>
      </c>
      <c r="C86" s="15">
        <v>0.24749616529820445</v>
      </c>
      <c r="D86" s="16">
        <v>0.43157689842631963</v>
      </c>
      <c r="E86" s="17">
        <v>11083</v>
      </c>
      <c r="F86" s="18">
        <v>0</v>
      </c>
      <c r="G86" s="5"/>
      <c r="H86" s="14" t="s">
        <v>132</v>
      </c>
      <c r="I86" s="25">
        <v>-4.292937431926195E-2</v>
      </c>
      <c r="J86" s="5"/>
      <c r="K86" s="2">
        <f t="shared" si="4"/>
        <v>-7.485228916187818E-2</v>
      </c>
      <c r="L86" s="2">
        <f t="shared" si="3"/>
        <v>2.4618684552881513E-2</v>
      </c>
    </row>
    <row r="87" spans="2:12" ht="48" x14ac:dyDescent="0.2">
      <c r="B87" s="14" t="s">
        <v>133</v>
      </c>
      <c r="C87" s="15">
        <v>1.9759992781737797E-2</v>
      </c>
      <c r="D87" s="16">
        <v>0.13918075766617197</v>
      </c>
      <c r="E87" s="17">
        <v>11083</v>
      </c>
      <c r="F87" s="18">
        <v>0</v>
      </c>
      <c r="G87" s="5"/>
      <c r="H87" s="14" t="s">
        <v>133</v>
      </c>
      <c r="I87" s="25">
        <v>-1.0749809487194697E-2</v>
      </c>
      <c r="J87" s="5"/>
      <c r="K87" s="2">
        <f t="shared" si="4"/>
        <v>-7.5710130523910762E-2</v>
      </c>
      <c r="L87" s="2">
        <f t="shared" si="3"/>
        <v>1.5261891186244896E-3</v>
      </c>
    </row>
    <row r="88" spans="2:12" ht="24" x14ac:dyDescent="0.2">
      <c r="B88" s="14" t="s">
        <v>134</v>
      </c>
      <c r="C88" s="15">
        <v>2.7068483262654517E-3</v>
      </c>
      <c r="D88" s="16">
        <v>5.1959261864851239E-2</v>
      </c>
      <c r="E88" s="17">
        <v>11083</v>
      </c>
      <c r="F88" s="18">
        <v>0</v>
      </c>
      <c r="G88" s="5"/>
      <c r="H88" s="14" t="s">
        <v>134</v>
      </c>
      <c r="I88" s="25">
        <v>-1.888951322124302E-4</v>
      </c>
      <c r="J88" s="5"/>
      <c r="K88" s="2">
        <f t="shared" si="4"/>
        <v>-3.6256061956760951E-3</v>
      </c>
      <c r="L88" s="2">
        <f t="shared" si="3"/>
        <v>9.8406030824466517E-6</v>
      </c>
    </row>
    <row r="89" spans="2:12" ht="48" x14ac:dyDescent="0.2">
      <c r="B89" s="14" t="s">
        <v>135</v>
      </c>
      <c r="C89" s="15">
        <v>0.71135974014256065</v>
      </c>
      <c r="D89" s="16">
        <v>0.45315073455263122</v>
      </c>
      <c r="E89" s="17">
        <v>11083</v>
      </c>
      <c r="F89" s="18">
        <v>0</v>
      </c>
      <c r="G89" s="5"/>
      <c r="H89" s="14" t="s">
        <v>135</v>
      </c>
      <c r="I89" s="25">
        <v>5.0037203571886513E-2</v>
      </c>
      <c r="J89" s="5"/>
      <c r="K89" s="2">
        <f t="shared" si="4"/>
        <v>3.1871848240050599E-2</v>
      </c>
      <c r="L89" s="2">
        <f t="shared" si="3"/>
        <v>-7.8548812605363824E-2</v>
      </c>
    </row>
    <row r="90" spans="2:12" ht="36" x14ac:dyDescent="0.2">
      <c r="B90" s="14" t="s">
        <v>136</v>
      </c>
      <c r="C90" s="15">
        <v>5.7294956239285391E-2</v>
      </c>
      <c r="D90" s="16">
        <v>0.23241583014147066</v>
      </c>
      <c r="E90" s="17">
        <v>11083</v>
      </c>
      <c r="F90" s="18">
        <v>0</v>
      </c>
      <c r="G90" s="5"/>
      <c r="H90" s="14" t="s">
        <v>136</v>
      </c>
      <c r="I90" s="25">
        <v>-4.2273960213389881E-2</v>
      </c>
      <c r="J90" s="5"/>
      <c r="K90" s="2">
        <f t="shared" si="4"/>
        <v>-0.17146799118048339</v>
      </c>
      <c r="L90" s="2">
        <f t="shared" si="3"/>
        <v>1.0421341347588721E-2</v>
      </c>
    </row>
    <row r="91" spans="2:12" ht="24" x14ac:dyDescent="0.2">
      <c r="B91" s="14" t="s">
        <v>137</v>
      </c>
      <c r="C91" s="15">
        <v>2.0572047279617433E-2</v>
      </c>
      <c r="D91" s="16">
        <v>0.14195300739805666</v>
      </c>
      <c r="E91" s="17">
        <v>11083</v>
      </c>
      <c r="F91" s="18">
        <v>0</v>
      </c>
      <c r="G91" s="5"/>
      <c r="H91" s="14" t="s">
        <v>137</v>
      </c>
      <c r="I91" s="25">
        <v>6.6135263386586816E-3</v>
      </c>
      <c r="J91" s="5"/>
      <c r="K91" s="2">
        <f t="shared" si="4"/>
        <v>4.5631104834369829E-2</v>
      </c>
      <c r="L91" s="2">
        <f t="shared" si="3"/>
        <v>-9.5844236777856487E-4</v>
      </c>
    </row>
    <row r="92" spans="2:12" ht="24" x14ac:dyDescent="0.2">
      <c r="B92" s="14" t="s">
        <v>138</v>
      </c>
      <c r="C92" s="15">
        <v>3.1579897139763602E-3</v>
      </c>
      <c r="D92" s="16">
        <v>5.6109721802094795E-2</v>
      </c>
      <c r="E92" s="17">
        <v>11083</v>
      </c>
      <c r="F92" s="18">
        <v>0</v>
      </c>
      <c r="G92" s="5"/>
      <c r="H92" s="14" t="s">
        <v>138</v>
      </c>
      <c r="I92" s="25">
        <v>8.0608860855151468E-3</v>
      </c>
      <c r="J92" s="5"/>
      <c r="K92" s="2">
        <f t="shared" si="4"/>
        <v>0.14320922706609393</v>
      </c>
      <c r="L92" s="2">
        <f t="shared" si="3"/>
        <v>-4.5368600174812521E-4</v>
      </c>
    </row>
    <row r="93" spans="2:12" ht="36" x14ac:dyDescent="0.2">
      <c r="B93" s="14" t="s">
        <v>139</v>
      </c>
      <c r="C93" s="15">
        <v>8.4814580889650808E-3</v>
      </c>
      <c r="D93" s="16">
        <v>9.1707588578542221E-2</v>
      </c>
      <c r="E93" s="17">
        <v>11083</v>
      </c>
      <c r="F93" s="18">
        <v>0</v>
      </c>
      <c r="G93" s="5"/>
      <c r="H93" s="14" t="s">
        <v>139</v>
      </c>
      <c r="I93" s="25">
        <v>8.4573645137650116E-3</v>
      </c>
      <c r="J93" s="5"/>
      <c r="K93" s="2">
        <f t="shared" si="4"/>
        <v>9.1438820506294372E-2</v>
      </c>
      <c r="L93" s="2">
        <f t="shared" si="3"/>
        <v>-7.8216845277929471E-4</v>
      </c>
    </row>
    <row r="94" spans="2:12" ht="24" x14ac:dyDescent="0.2">
      <c r="B94" s="14" t="s">
        <v>140</v>
      </c>
      <c r="C94" s="15">
        <v>1.0376251917350898E-2</v>
      </c>
      <c r="D94" s="16">
        <v>0.10133860031532164</v>
      </c>
      <c r="E94" s="17">
        <v>11083</v>
      </c>
      <c r="F94" s="18">
        <v>0</v>
      </c>
      <c r="G94" s="5"/>
      <c r="H94" s="14" t="s">
        <v>140</v>
      </c>
      <c r="I94" s="25">
        <v>8.4315964368631702E-3</v>
      </c>
      <c r="J94" s="5"/>
      <c r="K94" s="2">
        <f t="shared" si="4"/>
        <v>8.2338892013562509E-2</v>
      </c>
      <c r="L94" s="2">
        <f t="shared" si="3"/>
        <v>-8.6332718650252436E-4</v>
      </c>
    </row>
    <row r="95" spans="2:12" ht="36" x14ac:dyDescent="0.2">
      <c r="B95" s="14" t="s">
        <v>141</v>
      </c>
      <c r="C95" s="15">
        <v>2.9865559866462145E-2</v>
      </c>
      <c r="D95" s="16">
        <v>0.17022403671334507</v>
      </c>
      <c r="E95" s="17">
        <v>11083</v>
      </c>
      <c r="F95" s="18">
        <v>0</v>
      </c>
      <c r="G95" s="5"/>
      <c r="H95" s="14" t="s">
        <v>141</v>
      </c>
      <c r="I95" s="25">
        <v>-4.9455430884999714E-3</v>
      </c>
      <c r="J95" s="5"/>
      <c r="K95" s="2">
        <f t="shared" si="4"/>
        <v>-2.8185453523216032E-2</v>
      </c>
      <c r="L95" s="2">
        <f t="shared" si="3"/>
        <v>8.6768834785942207E-4</v>
      </c>
    </row>
    <row r="96" spans="2:12" ht="36" x14ac:dyDescent="0.2">
      <c r="B96" s="14" t="s">
        <v>142</v>
      </c>
      <c r="C96" s="15">
        <v>5.1881259586754491E-2</v>
      </c>
      <c r="D96" s="16">
        <v>0.2217972794768375</v>
      </c>
      <c r="E96" s="17">
        <v>11083</v>
      </c>
      <c r="F96" s="18">
        <v>0</v>
      </c>
      <c r="G96" s="5"/>
      <c r="H96" s="14" t="s">
        <v>142</v>
      </c>
      <c r="I96" s="25">
        <v>-1.7646733304766318E-2</v>
      </c>
      <c r="J96" s="5"/>
      <c r="K96" s="2">
        <f t="shared" si="4"/>
        <v>-7.5434642808911309E-2</v>
      </c>
      <c r="L96" s="2">
        <f t="shared" si="3"/>
        <v>4.1277997349756382E-3</v>
      </c>
    </row>
    <row r="97" spans="2:12" ht="48" x14ac:dyDescent="0.2">
      <c r="B97" s="14" t="s">
        <v>143</v>
      </c>
      <c r="C97" s="15">
        <v>7.8859514571866823E-2</v>
      </c>
      <c r="D97" s="16">
        <v>0.26953153130805269</v>
      </c>
      <c r="E97" s="17">
        <v>11083</v>
      </c>
      <c r="F97" s="18">
        <v>0</v>
      </c>
      <c r="G97" s="5"/>
      <c r="H97" s="14" t="s">
        <v>143</v>
      </c>
      <c r="I97" s="25">
        <v>-3.6206358943269616E-2</v>
      </c>
      <c r="J97" s="5"/>
      <c r="K97" s="2">
        <f t="shared" si="4"/>
        <v>-0.12373744508011181</v>
      </c>
      <c r="L97" s="2">
        <f t="shared" si="3"/>
        <v>1.0593253697719435E-2</v>
      </c>
    </row>
    <row r="98" spans="2:12" ht="48" x14ac:dyDescent="0.2">
      <c r="B98" s="14" t="s">
        <v>144</v>
      </c>
      <c r="C98" s="15">
        <v>1.9399079671569071E-2</v>
      </c>
      <c r="D98" s="16">
        <v>0.13792922795694154</v>
      </c>
      <c r="E98" s="17">
        <v>11083</v>
      </c>
      <c r="F98" s="18">
        <v>0</v>
      </c>
      <c r="G98" s="5"/>
      <c r="H98" s="14" t="s">
        <v>144</v>
      </c>
      <c r="I98" s="25">
        <v>-7.6785814283613302E-3</v>
      </c>
      <c r="J98" s="5"/>
      <c r="K98" s="2">
        <f t="shared" si="4"/>
        <v>-5.4590489100819886E-2</v>
      </c>
      <c r="L98" s="2">
        <f t="shared" si="3"/>
        <v>1.0799553879900878E-3</v>
      </c>
    </row>
    <row r="99" spans="2:12" ht="24" x14ac:dyDescent="0.2">
      <c r="B99" s="14" t="s">
        <v>145</v>
      </c>
      <c r="C99" s="15">
        <v>1.5338807182170892E-3</v>
      </c>
      <c r="D99" s="16">
        <v>3.9136506330481616E-2</v>
      </c>
      <c r="E99" s="17">
        <v>11083</v>
      </c>
      <c r="F99" s="18">
        <v>0</v>
      </c>
      <c r="G99" s="5"/>
      <c r="H99" s="14" t="s">
        <v>145</v>
      </c>
      <c r="I99" s="25">
        <v>1.0422409297012076E-3</v>
      </c>
      <c r="J99" s="5"/>
      <c r="K99" s="2">
        <f t="shared" si="4"/>
        <v>2.6590065235968546E-2</v>
      </c>
      <c r="L99" s="2">
        <f t="shared" si="3"/>
        <v>-4.0848645310994513E-5</v>
      </c>
    </row>
    <row r="100" spans="2:12" ht="24" x14ac:dyDescent="0.2">
      <c r="B100" s="14" t="s">
        <v>146</v>
      </c>
      <c r="C100" s="15">
        <v>7.2182622033745373E-3</v>
      </c>
      <c r="D100" s="16">
        <v>8.4656987559550798E-2</v>
      </c>
      <c r="E100" s="17">
        <v>11083</v>
      </c>
      <c r="F100" s="18">
        <v>0</v>
      </c>
      <c r="G100" s="5"/>
      <c r="H100" s="14" t="s">
        <v>146</v>
      </c>
      <c r="I100" s="25">
        <v>-3.9866580078739755E-3</v>
      </c>
      <c r="J100" s="5"/>
      <c r="K100" s="2">
        <f t="shared" si="4"/>
        <v>-4.6751973808114085E-2</v>
      </c>
      <c r="L100" s="2">
        <f t="shared" si="3"/>
        <v>3.3992164906381227E-4</v>
      </c>
    </row>
    <row r="101" spans="2:12" ht="24" x14ac:dyDescent="0.2">
      <c r="B101" s="14" t="s">
        <v>147</v>
      </c>
      <c r="C101" s="15">
        <v>1.4797437516917804E-2</v>
      </c>
      <c r="D101" s="16">
        <v>0.12074679651687333</v>
      </c>
      <c r="E101" s="17">
        <v>11083</v>
      </c>
      <c r="F101" s="18">
        <v>0</v>
      </c>
      <c r="G101" s="5"/>
      <c r="H101" s="14" t="s">
        <v>147</v>
      </c>
      <c r="I101" s="25">
        <v>-1.9892621198449166E-2</v>
      </c>
      <c r="J101" s="5"/>
      <c r="K101" s="2">
        <f t="shared" si="4"/>
        <v>-0.162308748095679</v>
      </c>
      <c r="L101" s="2">
        <f t="shared" si="3"/>
        <v>2.4378271533740596E-3</v>
      </c>
    </row>
    <row r="102" spans="2:12" ht="24" x14ac:dyDescent="0.2">
      <c r="B102" s="14" t="s">
        <v>148</v>
      </c>
      <c r="C102" s="15">
        <v>2.7248939817738883E-2</v>
      </c>
      <c r="D102" s="16">
        <v>0.16281531544158756</v>
      </c>
      <c r="E102" s="17">
        <v>11083</v>
      </c>
      <c r="F102" s="18">
        <v>0</v>
      </c>
      <c r="G102" s="5"/>
      <c r="H102" s="14" t="s">
        <v>148</v>
      </c>
      <c r="I102" s="25">
        <v>-3.2977747931192132E-2</v>
      </c>
      <c r="J102" s="5"/>
      <c r="K102" s="2">
        <f t="shared" si="4"/>
        <v>-0.19702777454003942</v>
      </c>
      <c r="L102" s="2">
        <f t="shared" si="3"/>
        <v>5.5191900483342838E-3</v>
      </c>
    </row>
    <row r="103" spans="2:12" ht="24" x14ac:dyDescent="0.2">
      <c r="B103" s="14" t="s">
        <v>149</v>
      </c>
      <c r="C103" s="15">
        <v>1.3353785076242892E-2</v>
      </c>
      <c r="D103" s="16">
        <v>0.11478959189251658</v>
      </c>
      <c r="E103" s="17">
        <v>11083</v>
      </c>
      <c r="F103" s="18">
        <v>0</v>
      </c>
      <c r="G103" s="5"/>
      <c r="H103" s="14" t="s">
        <v>149</v>
      </c>
      <c r="I103" s="25">
        <v>7.3580656255080763E-3</v>
      </c>
      <c r="J103" s="5"/>
      <c r="K103" s="2">
        <f t="shared" si="4"/>
        <v>6.3244476079032344E-2</v>
      </c>
      <c r="L103" s="2">
        <f t="shared" si="3"/>
        <v>-8.559837640326279E-4</v>
      </c>
    </row>
    <row r="104" spans="2:12" ht="24" x14ac:dyDescent="0.2">
      <c r="B104" s="14" t="s">
        <v>150</v>
      </c>
      <c r="C104" s="15">
        <v>1.9579536226653434E-2</v>
      </c>
      <c r="D104" s="16">
        <v>0.13855652341976105</v>
      </c>
      <c r="E104" s="17">
        <v>11083</v>
      </c>
      <c r="F104" s="18">
        <v>0</v>
      </c>
      <c r="G104" s="5"/>
      <c r="H104" s="14" t="s">
        <v>150</v>
      </c>
      <c r="I104" s="25">
        <v>9.7204139610783131E-3</v>
      </c>
      <c r="J104" s="5"/>
      <c r="K104" s="2">
        <f t="shared" si="4"/>
        <v>6.8781263621328151E-2</v>
      </c>
      <c r="L104" s="2">
        <f>((0-C104)/D104)*I104</f>
        <v>-1.3735996876337393E-3</v>
      </c>
    </row>
    <row r="105" spans="2:12" ht="24" x14ac:dyDescent="0.2">
      <c r="B105" s="14" t="s">
        <v>151</v>
      </c>
      <c r="C105" s="15">
        <v>8.0664080122710452E-2</v>
      </c>
      <c r="D105" s="16">
        <v>0.27233082454558316</v>
      </c>
      <c r="E105" s="17">
        <v>11083</v>
      </c>
      <c r="F105" s="18">
        <v>0</v>
      </c>
      <c r="G105" s="5"/>
      <c r="H105" s="14" t="s">
        <v>151</v>
      </c>
      <c r="I105" s="25">
        <v>-2.5359417673071474E-3</v>
      </c>
      <c r="J105" s="5"/>
      <c r="K105" s="2">
        <f t="shared" si="4"/>
        <v>-8.5608463944276177E-3</v>
      </c>
      <c r="L105" s="2">
        <f>((0-C105)/D105)*I105</f>
        <v>7.5114306375682492E-4</v>
      </c>
    </row>
    <row r="106" spans="2:12" ht="24" x14ac:dyDescent="0.2">
      <c r="B106" s="14" t="s">
        <v>152</v>
      </c>
      <c r="C106" s="15">
        <v>0.30740774158621309</v>
      </c>
      <c r="D106" s="16">
        <v>0.46144060731007908</v>
      </c>
      <c r="E106" s="17">
        <v>11083</v>
      </c>
      <c r="F106" s="18">
        <v>0</v>
      </c>
      <c r="G106" s="5"/>
      <c r="H106" s="14" t="s">
        <v>152</v>
      </c>
      <c r="I106" s="25">
        <v>6.3678819155913835E-2</v>
      </c>
      <c r="J106" s="5"/>
      <c r="K106" s="2">
        <f t="shared" si="4"/>
        <v>9.5577754696133221E-2</v>
      </c>
      <c r="L106" s="4">
        <f t="shared" ref="L106:L135" si="5">((0-C106)/D106)*I106</f>
        <v>-4.2422278563017959E-2</v>
      </c>
    </row>
    <row r="107" spans="2:12" ht="24" x14ac:dyDescent="0.2">
      <c r="B107" s="14" t="s">
        <v>153</v>
      </c>
      <c r="C107" s="15">
        <v>0.40584679238473337</v>
      </c>
      <c r="D107" s="16">
        <v>0.49107731842390107</v>
      </c>
      <c r="E107" s="17">
        <v>11083</v>
      </c>
      <c r="F107" s="18">
        <v>0</v>
      </c>
      <c r="G107" s="5"/>
      <c r="H107" s="14" t="s">
        <v>153</v>
      </c>
      <c r="I107" s="25">
        <v>-4.0077828982941731E-2</v>
      </c>
      <c r="J107" s="5"/>
      <c r="K107" s="2">
        <f t="shared" si="4"/>
        <v>-4.8490064091935806E-2</v>
      </c>
      <c r="L107" s="4">
        <f t="shared" si="5"/>
        <v>3.312199062802236E-2</v>
      </c>
    </row>
    <row r="108" spans="2:12" ht="24" x14ac:dyDescent="0.2">
      <c r="B108" s="14" t="s">
        <v>154</v>
      </c>
      <c r="C108" s="15">
        <v>0.12568799061625915</v>
      </c>
      <c r="D108" s="16">
        <v>0.33151234631326421</v>
      </c>
      <c r="E108" s="17">
        <v>11083</v>
      </c>
      <c r="F108" s="18">
        <v>0</v>
      </c>
      <c r="G108" s="5"/>
      <c r="H108" s="14" t="s">
        <v>154</v>
      </c>
      <c r="I108" s="25">
        <v>-8.8396668928402127E-3</v>
      </c>
      <c r="J108" s="5"/>
      <c r="K108" s="2">
        <f t="shared" si="4"/>
        <v>-2.331324009290095E-2</v>
      </c>
      <c r="L108" s="4">
        <f t="shared" si="5"/>
        <v>3.3514286325501577E-3</v>
      </c>
    </row>
    <row r="109" spans="2:12" ht="24" x14ac:dyDescent="0.2">
      <c r="B109" s="14" t="s">
        <v>155</v>
      </c>
      <c r="C109" s="15">
        <v>5.4136966525309025E-3</v>
      </c>
      <c r="D109" s="16">
        <v>7.338170350317727E-2</v>
      </c>
      <c r="E109" s="17">
        <v>11083</v>
      </c>
      <c r="F109" s="18">
        <v>0</v>
      </c>
      <c r="G109" s="5"/>
      <c r="H109" s="14" t="s">
        <v>155</v>
      </c>
      <c r="I109" s="25">
        <v>-6.8383500122119883E-3</v>
      </c>
      <c r="J109" s="5"/>
      <c r="K109" s="2">
        <f t="shared" si="4"/>
        <v>-9.2684265081793296E-2</v>
      </c>
      <c r="L109" s="4">
        <f t="shared" si="5"/>
        <v>5.0449568220154199E-4</v>
      </c>
    </row>
    <row r="110" spans="2:12" ht="24" x14ac:dyDescent="0.2">
      <c r="B110" s="14" t="s">
        <v>156</v>
      </c>
      <c r="C110" s="15">
        <v>4.5114138771090858E-4</v>
      </c>
      <c r="D110" s="16">
        <v>2.1236255559231955E-2</v>
      </c>
      <c r="E110" s="17">
        <v>11083</v>
      </c>
      <c r="F110" s="18">
        <v>0</v>
      </c>
      <c r="G110" s="5"/>
      <c r="H110" s="14" t="s">
        <v>156</v>
      </c>
      <c r="I110" s="25">
        <v>2.4932597042466123E-3</v>
      </c>
      <c r="J110" s="5"/>
      <c r="K110" s="2">
        <f t="shared" si="4"/>
        <v>0.11735283956499187</v>
      </c>
      <c r="L110" s="4">
        <f>((0-C110)/D110)*I110</f>
        <v>-5.296661832686039E-5</v>
      </c>
    </row>
    <row r="111" spans="2:12" ht="15.75" customHeight="1" x14ac:dyDescent="0.2">
      <c r="B111" s="14" t="s">
        <v>157</v>
      </c>
      <c r="C111" s="15">
        <v>1.8045655508436343E-3</v>
      </c>
      <c r="D111" s="16">
        <v>4.2443746744358489E-2</v>
      </c>
      <c r="E111" s="17">
        <v>11083</v>
      </c>
      <c r="F111" s="18">
        <v>0</v>
      </c>
      <c r="G111" s="5"/>
      <c r="H111" s="14" t="s">
        <v>157</v>
      </c>
      <c r="I111" s="25">
        <v>-6.6578001217565928E-3</v>
      </c>
      <c r="J111" s="5"/>
      <c r="K111" s="3">
        <f t="shared" si="4"/>
        <v>-0.15657867636051259</v>
      </c>
      <c r="L111" s="4">
        <f t="shared" si="5"/>
        <v>2.8306729885295596E-4</v>
      </c>
    </row>
    <row r="112" spans="2:12" ht="24" x14ac:dyDescent="0.2">
      <c r="B112" s="14" t="s">
        <v>158</v>
      </c>
      <c r="C112" s="15">
        <v>2.1835243165207976E-2</v>
      </c>
      <c r="D112" s="16">
        <v>0.14615195049180355</v>
      </c>
      <c r="E112" s="17">
        <v>11083</v>
      </c>
      <c r="F112" s="18">
        <v>0</v>
      </c>
      <c r="G112" s="5"/>
      <c r="H112" s="14" t="s">
        <v>158</v>
      </c>
      <c r="I112" s="25">
        <v>-2.6305186152734833E-2</v>
      </c>
      <c r="J112" s="5"/>
      <c r="K112" s="3">
        <f t="shared" si="4"/>
        <v>-0.17605516676307945</v>
      </c>
      <c r="L112" s="4">
        <f>((0-C112)/D112)*I112</f>
        <v>3.930020326230535E-3</v>
      </c>
    </row>
    <row r="113" spans="2:12" ht="24" x14ac:dyDescent="0.2">
      <c r="B113" s="14" t="s">
        <v>159</v>
      </c>
      <c r="C113" s="15">
        <v>3.3384462690607235E-3</v>
      </c>
      <c r="D113" s="16">
        <v>5.7685364602315124E-2</v>
      </c>
      <c r="E113" s="17">
        <v>11083</v>
      </c>
      <c r="F113" s="18">
        <v>0</v>
      </c>
      <c r="G113" s="5"/>
      <c r="H113" s="14" t="s">
        <v>159</v>
      </c>
      <c r="I113" s="25">
        <v>9.5964391044951519E-4</v>
      </c>
      <c r="J113" s="5"/>
      <c r="K113" s="3">
        <f t="shared" si="4"/>
        <v>1.6580292027462765E-2</v>
      </c>
      <c r="L113" s="4">
        <f t="shared" si="5"/>
        <v>-5.5537824100680994E-5</v>
      </c>
    </row>
    <row r="114" spans="2:12" ht="24" x14ac:dyDescent="0.2">
      <c r="B114" s="14" t="s">
        <v>160</v>
      </c>
      <c r="C114" s="15">
        <v>3.4286745466029049E-3</v>
      </c>
      <c r="D114" s="16">
        <v>5.845705319265182E-2</v>
      </c>
      <c r="E114" s="17">
        <v>11083</v>
      </c>
      <c r="F114" s="18">
        <v>0</v>
      </c>
      <c r="G114" s="5"/>
      <c r="H114" s="14" t="s">
        <v>160</v>
      </c>
      <c r="I114" s="25">
        <v>3.6550911880449512E-3</v>
      </c>
      <c r="J114" s="5"/>
      <c r="K114" s="3">
        <f t="shared" si="4"/>
        <v>6.2311712119981898E-2</v>
      </c>
      <c r="L114" s="4">
        <f>((0-C114)/D114)*I114</f>
        <v>-2.1438162612578648E-4</v>
      </c>
    </row>
    <row r="115" spans="2:12" ht="24" x14ac:dyDescent="0.2">
      <c r="B115" s="14" t="s">
        <v>161</v>
      </c>
      <c r="C115" s="15">
        <v>4.5114138771090856E-3</v>
      </c>
      <c r="D115" s="16">
        <v>6.7018402541425992E-2</v>
      </c>
      <c r="E115" s="17">
        <v>11083</v>
      </c>
      <c r="F115" s="18">
        <v>0</v>
      </c>
      <c r="G115" s="5"/>
      <c r="H115" s="14" t="s">
        <v>161</v>
      </c>
      <c r="I115" s="25">
        <v>5.4345990131604276E-3</v>
      </c>
      <c r="J115" s="5"/>
      <c r="K115" s="3">
        <f t="shared" si="4"/>
        <v>8.0725309506024204E-2</v>
      </c>
      <c r="L115" s="4">
        <f t="shared" si="5"/>
        <v>-3.6583571787376148E-4</v>
      </c>
    </row>
    <row r="116" spans="2:12" ht="24" x14ac:dyDescent="0.2">
      <c r="B116" s="14" t="s">
        <v>162</v>
      </c>
      <c r="C116" s="15">
        <v>7.3084904809167205E-3</v>
      </c>
      <c r="D116" s="16">
        <v>8.5180579476359444E-2</v>
      </c>
      <c r="E116" s="17">
        <v>11083</v>
      </c>
      <c r="F116" s="18">
        <v>0</v>
      </c>
      <c r="G116" s="5"/>
      <c r="H116" s="14" t="s">
        <v>162</v>
      </c>
      <c r="I116" s="25">
        <v>6.3957643026249502E-3</v>
      </c>
      <c r="J116" s="5"/>
      <c r="K116" s="3">
        <f t="shared" si="4"/>
        <v>7.4536014654174795E-2</v>
      </c>
      <c r="L116" s="4">
        <f t="shared" si="5"/>
        <v>-5.4875633402910013E-4</v>
      </c>
    </row>
    <row r="117" spans="2:12" ht="24" x14ac:dyDescent="0.2">
      <c r="B117" s="14" t="s">
        <v>163</v>
      </c>
      <c r="C117" s="15">
        <v>0.70477307588198135</v>
      </c>
      <c r="D117" s="16">
        <v>0.45616528002907825</v>
      </c>
      <c r="E117" s="17">
        <v>11083</v>
      </c>
      <c r="F117" s="18">
        <v>0</v>
      </c>
      <c r="G117" s="5"/>
      <c r="H117" s="14" t="s">
        <v>163</v>
      </c>
      <c r="I117" s="25">
        <v>-5.2492434758492322E-2</v>
      </c>
      <c r="J117" s="5"/>
      <c r="K117" s="3">
        <f t="shared" si="4"/>
        <v>-3.3972730349463666E-2</v>
      </c>
      <c r="L117" s="4">
        <f t="shared" si="5"/>
        <v>8.1100549131925603E-2</v>
      </c>
    </row>
    <row r="118" spans="2:12" ht="24" x14ac:dyDescent="0.2">
      <c r="B118" s="14" t="s">
        <v>164</v>
      </c>
      <c r="C118" s="15">
        <v>2.4361634936389061E-3</v>
      </c>
      <c r="D118" s="16">
        <v>4.9299572981907513E-2</v>
      </c>
      <c r="E118" s="17">
        <v>11083</v>
      </c>
      <c r="F118" s="18">
        <v>0</v>
      </c>
      <c r="G118" s="5"/>
      <c r="H118" s="14" t="s">
        <v>164</v>
      </c>
      <c r="I118" s="25">
        <v>3.6296650662534504E-3</v>
      </c>
      <c r="J118" s="5"/>
      <c r="K118" s="3">
        <f t="shared" si="4"/>
        <v>7.3445313817499303E-2</v>
      </c>
      <c r="L118" s="4">
        <f t="shared" si="5"/>
        <v>-1.7936174684085392E-4</v>
      </c>
    </row>
    <row r="119" spans="2:12" ht="24" x14ac:dyDescent="0.2">
      <c r="B119" s="14" t="s">
        <v>165</v>
      </c>
      <c r="C119" s="15">
        <v>9.3476495533700257E-2</v>
      </c>
      <c r="D119" s="16">
        <v>0.29111215506730376</v>
      </c>
      <c r="E119" s="17">
        <v>11083</v>
      </c>
      <c r="F119" s="18">
        <v>0</v>
      </c>
      <c r="G119" s="5"/>
      <c r="H119" s="14" t="s">
        <v>165</v>
      </c>
      <c r="I119" s="25">
        <v>2.6341461936330562E-2</v>
      </c>
      <c r="J119" s="5"/>
      <c r="K119" s="3">
        <f t="shared" si="4"/>
        <v>8.2027335415682912E-2</v>
      </c>
      <c r="L119" s="4">
        <f t="shared" si="5"/>
        <v>-8.4582780422661E-3</v>
      </c>
    </row>
    <row r="120" spans="2:12" ht="24" x14ac:dyDescent="0.2">
      <c r="B120" s="14" t="s">
        <v>166</v>
      </c>
      <c r="C120" s="15">
        <v>0.15086168005052783</v>
      </c>
      <c r="D120" s="16">
        <v>0.35793015107389703</v>
      </c>
      <c r="E120" s="17">
        <v>11083</v>
      </c>
      <c r="F120" s="18">
        <v>0</v>
      </c>
      <c r="G120" s="5"/>
      <c r="H120" s="14" t="s">
        <v>166</v>
      </c>
      <c r="I120" s="25">
        <v>5.1753613543009391E-2</v>
      </c>
      <c r="J120" s="5"/>
      <c r="K120" s="3">
        <f t="shared" si="4"/>
        <v>0.12277807925198318</v>
      </c>
      <c r="L120" s="4">
        <f t="shared" si="5"/>
        <v>-2.1813298109586217E-2</v>
      </c>
    </row>
    <row r="121" spans="2:12" ht="24" x14ac:dyDescent="0.2">
      <c r="B121" s="14" t="s">
        <v>167</v>
      </c>
      <c r="C121" s="15">
        <v>4.3309573220247227E-3</v>
      </c>
      <c r="D121" s="16">
        <v>6.5670307203476622E-2</v>
      </c>
      <c r="E121" s="17">
        <v>11083</v>
      </c>
      <c r="F121" s="18">
        <v>0</v>
      </c>
      <c r="G121" s="5"/>
      <c r="H121" s="14" t="s">
        <v>167</v>
      </c>
      <c r="I121" s="25">
        <v>6.1822235812500764E-3</v>
      </c>
      <c r="J121" s="5"/>
      <c r="K121" s="3">
        <f t="shared" si="4"/>
        <v>9.3732599966253771E-2</v>
      </c>
      <c r="L121" s="4">
        <f t="shared" si="5"/>
        <v>-4.0771769808610611E-4</v>
      </c>
    </row>
    <row r="122" spans="2:12" ht="24" x14ac:dyDescent="0.2">
      <c r="B122" s="14" t="s">
        <v>168</v>
      </c>
      <c r="C122" s="15">
        <v>1.4436524406749075E-3</v>
      </c>
      <c r="D122" s="16">
        <v>3.7969703584146711E-2</v>
      </c>
      <c r="E122" s="17">
        <v>11083</v>
      </c>
      <c r="F122" s="18">
        <v>0</v>
      </c>
      <c r="G122" s="5"/>
      <c r="H122" s="14" t="s">
        <v>168</v>
      </c>
      <c r="I122" s="25">
        <v>1.684255945471924E-3</v>
      </c>
      <c r="J122" s="5"/>
      <c r="K122" s="3">
        <f t="shared" si="4"/>
        <v>4.4293852901388611E-2</v>
      </c>
      <c r="L122" s="4">
        <f t="shared" si="5"/>
        <v>-6.4037376562954521E-5</v>
      </c>
    </row>
    <row r="123" spans="2:12" ht="24" x14ac:dyDescent="0.2">
      <c r="B123" s="14" t="s">
        <v>169</v>
      </c>
      <c r="C123" s="15">
        <v>1.6962916177930162E-2</v>
      </c>
      <c r="D123" s="16">
        <v>0.12913822192060243</v>
      </c>
      <c r="E123" s="17">
        <v>11083</v>
      </c>
      <c r="F123" s="18">
        <v>0</v>
      </c>
      <c r="G123" s="5"/>
      <c r="H123" s="14" t="s">
        <v>169</v>
      </c>
      <c r="I123" s="25">
        <v>-1.1889098485462841E-2</v>
      </c>
      <c r="J123" s="5"/>
      <c r="K123" s="3">
        <f t="shared" si="4"/>
        <v>-9.0503218416686224E-2</v>
      </c>
      <c r="L123" s="4">
        <f>((0-C123)/D123)*I123</f>
        <v>1.5616893127431857E-3</v>
      </c>
    </row>
    <row r="124" spans="2:12" ht="24" x14ac:dyDescent="0.2">
      <c r="B124" s="14" t="s">
        <v>170</v>
      </c>
      <c r="C124" s="15">
        <v>3.9249300730849049E-2</v>
      </c>
      <c r="D124" s="16">
        <v>0.19419628170863931</v>
      </c>
      <c r="E124" s="17">
        <v>11083</v>
      </c>
      <c r="F124" s="18">
        <v>0</v>
      </c>
      <c r="G124" s="5"/>
      <c r="H124" s="14" t="s">
        <v>170</v>
      </c>
      <c r="I124" s="25">
        <v>-3.7645898045237859E-2</v>
      </c>
      <c r="J124" s="5"/>
      <c r="K124" s="3">
        <f t="shared" si="4"/>
        <v>-0.18624621724653956</v>
      </c>
      <c r="L124" s="4">
        <f t="shared" si="5"/>
        <v>7.6086687173407891E-3</v>
      </c>
    </row>
    <row r="125" spans="2:12" ht="24" x14ac:dyDescent="0.2">
      <c r="B125" s="14" t="s">
        <v>171</v>
      </c>
      <c r="C125" s="15">
        <v>3.3384462690607235E-3</v>
      </c>
      <c r="D125" s="16">
        <v>5.7685364602314153E-2</v>
      </c>
      <c r="E125" s="17">
        <v>11083</v>
      </c>
      <c r="F125" s="18">
        <v>0</v>
      </c>
      <c r="G125" s="5"/>
      <c r="H125" s="14" t="s">
        <v>171</v>
      </c>
      <c r="I125" s="25">
        <v>-4.339579991507611E-4</v>
      </c>
      <c r="J125" s="5"/>
      <c r="K125" s="3">
        <f t="shared" si="4"/>
        <v>-7.4977293923564146E-3</v>
      </c>
      <c r="L125" s="4">
        <f t="shared" si="5"/>
        <v>2.511461049404195E-5</v>
      </c>
    </row>
    <row r="126" spans="2:12" ht="24" x14ac:dyDescent="0.2">
      <c r="B126" s="14" t="s">
        <v>172</v>
      </c>
      <c r="C126" s="15">
        <v>2.3459352160967247E-3</v>
      </c>
      <c r="D126" s="16">
        <v>4.8380192188999187E-2</v>
      </c>
      <c r="E126" s="17">
        <v>11083</v>
      </c>
      <c r="F126" s="18">
        <v>0</v>
      </c>
      <c r="G126" s="5"/>
      <c r="H126" s="14" t="s">
        <v>172</v>
      </c>
      <c r="I126" s="25">
        <v>-8.1715523100216389E-3</v>
      </c>
      <c r="J126" s="5"/>
      <c r="K126" s="3">
        <f t="shared" si="4"/>
        <v>-0.16850661414985227</v>
      </c>
      <c r="L126" s="4">
        <f t="shared" si="5"/>
        <v>3.9623514225342854E-4</v>
      </c>
    </row>
    <row r="127" spans="2:12" ht="24" x14ac:dyDescent="0.2">
      <c r="B127" s="14" t="s">
        <v>173</v>
      </c>
      <c r="C127" s="15">
        <v>4.3309573220247227E-3</v>
      </c>
      <c r="D127" s="16">
        <v>6.5670307203477801E-2</v>
      </c>
      <c r="E127" s="17">
        <v>11083</v>
      </c>
      <c r="F127" s="18">
        <v>0</v>
      </c>
      <c r="G127" s="5"/>
      <c r="H127" s="14" t="s">
        <v>173</v>
      </c>
      <c r="I127" s="25">
        <v>-8.5359816420770753E-3</v>
      </c>
      <c r="J127" s="5"/>
      <c r="K127" s="3">
        <f t="shared" si="4"/>
        <v>-0.12941941391487138</v>
      </c>
      <c r="L127" s="4">
        <f t="shared" si="5"/>
        <v>5.6294806233926837E-4</v>
      </c>
    </row>
    <row r="128" spans="2:12" ht="24" x14ac:dyDescent="0.2">
      <c r="B128" s="14" t="s">
        <v>174</v>
      </c>
      <c r="C128" s="15">
        <v>2.1293873499954888E-2</v>
      </c>
      <c r="D128" s="16">
        <v>0.14436871204803503</v>
      </c>
      <c r="E128" s="17">
        <v>11083</v>
      </c>
      <c r="F128" s="18">
        <v>0</v>
      </c>
      <c r="G128" s="5"/>
      <c r="H128" s="14" t="s">
        <v>174</v>
      </c>
      <c r="I128" s="25">
        <v>-9.810647553795444E-3</v>
      </c>
      <c r="J128" s="5"/>
      <c r="K128" s="3">
        <f t="shared" si="4"/>
        <v>-6.6508461075953526E-2</v>
      </c>
      <c r="L128" s="4">
        <f t="shared" si="5"/>
        <v>1.4470357531045483E-3</v>
      </c>
    </row>
    <row r="129" spans="2:12" ht="24" x14ac:dyDescent="0.2">
      <c r="B129" s="14" t="s">
        <v>175</v>
      </c>
      <c r="C129" s="15">
        <v>6.676892538121447E-3</v>
      </c>
      <c r="D129" s="16">
        <v>8.1442679967022522E-2</v>
      </c>
      <c r="E129" s="17">
        <v>11083</v>
      </c>
      <c r="F129" s="18">
        <v>0</v>
      </c>
      <c r="G129" s="5"/>
      <c r="H129" s="14" t="s">
        <v>175</v>
      </c>
      <c r="I129" s="25">
        <v>-7.6755123861594835E-3</v>
      </c>
      <c r="J129" s="5"/>
      <c r="K129" s="3">
        <f t="shared" si="4"/>
        <v>-9.3615089997888895E-2</v>
      </c>
      <c r="L129" s="4">
        <f t="shared" si="5"/>
        <v>6.2925939320953564E-4</v>
      </c>
    </row>
    <row r="130" spans="2:12" ht="24" x14ac:dyDescent="0.2">
      <c r="B130" s="14" t="s">
        <v>176</v>
      </c>
      <c r="C130" s="15">
        <v>5.8648380402418114E-3</v>
      </c>
      <c r="D130" s="16">
        <v>7.636077417881057E-2</v>
      </c>
      <c r="E130" s="17">
        <v>11083</v>
      </c>
      <c r="F130" s="18">
        <v>0</v>
      </c>
      <c r="G130" s="5"/>
      <c r="H130" s="14" t="s">
        <v>176</v>
      </c>
      <c r="I130" s="25">
        <v>-6.418385045866149E-3</v>
      </c>
      <c r="J130" s="5"/>
      <c r="K130" s="3">
        <f t="shared" si="4"/>
        <v>-8.3560471010295664E-2</v>
      </c>
      <c r="L130" s="4">
        <f>((0-C130)/D130)*I130</f>
        <v>4.9295975818380985E-4</v>
      </c>
    </row>
    <row r="131" spans="2:12" ht="24" x14ac:dyDescent="0.2">
      <c r="B131" s="14" t="s">
        <v>177</v>
      </c>
      <c r="C131" s="15">
        <v>0.28873048813498153</v>
      </c>
      <c r="D131" s="16">
        <v>0.45319281192009009</v>
      </c>
      <c r="E131" s="17">
        <v>11083</v>
      </c>
      <c r="F131" s="18">
        <v>0</v>
      </c>
      <c r="G131" s="5"/>
      <c r="H131" s="14" t="s">
        <v>177</v>
      </c>
      <c r="I131" s="25">
        <v>3.6631425891238342E-3</v>
      </c>
      <c r="J131" s="5"/>
      <c r="K131" s="3">
        <f t="shared" si="4"/>
        <v>5.7491680642928755E-3</v>
      </c>
      <c r="L131" s="4">
        <f t="shared" si="5"/>
        <v>-2.3337990366278324E-3</v>
      </c>
    </row>
    <row r="132" spans="2:12" ht="24" x14ac:dyDescent="0.2">
      <c r="B132" s="14" t="s">
        <v>178</v>
      </c>
      <c r="C132" s="15">
        <v>3.8798159343138142E-2</v>
      </c>
      <c r="D132" s="16">
        <v>0.19312231188828505</v>
      </c>
      <c r="E132" s="17">
        <v>11083</v>
      </c>
      <c r="F132" s="18">
        <v>0</v>
      </c>
      <c r="G132" s="5"/>
      <c r="H132" s="14" t="s">
        <v>178</v>
      </c>
      <c r="I132" s="25">
        <v>4.1891088889369288E-3</v>
      </c>
      <c r="J132" s="5"/>
      <c r="K132" s="3">
        <f t="shared" si="4"/>
        <v>2.0849891115053767E-2</v>
      </c>
      <c r="L132" s="4">
        <f t="shared" si="5"/>
        <v>-8.4158952215086086E-4</v>
      </c>
    </row>
    <row r="133" spans="2:12" ht="24" x14ac:dyDescent="0.2">
      <c r="B133" s="14" t="s">
        <v>179</v>
      </c>
      <c r="C133" s="15">
        <v>0.3389876387259767</v>
      </c>
      <c r="D133" s="16">
        <v>0.47338698677128921</v>
      </c>
      <c r="E133" s="17">
        <v>11083</v>
      </c>
      <c r="F133" s="18">
        <v>0</v>
      </c>
      <c r="G133" s="5"/>
      <c r="H133" s="14" t="s">
        <v>179</v>
      </c>
      <c r="I133" s="25">
        <v>3.4715102197836897E-2</v>
      </c>
      <c r="J133" s="5"/>
      <c r="K133" s="3">
        <f t="shared" si="4"/>
        <v>4.8474318722132093E-2</v>
      </c>
      <c r="L133" s="4">
        <f t="shared" si="5"/>
        <v>-2.4859133966564331E-2</v>
      </c>
    </row>
    <row r="134" spans="2:12" ht="24" x14ac:dyDescent="0.2">
      <c r="B134" s="14" t="s">
        <v>180</v>
      </c>
      <c r="C134" s="15">
        <v>0.11874041324551114</v>
      </c>
      <c r="D134" s="16">
        <v>0.32349740331023646</v>
      </c>
      <c r="E134" s="17">
        <v>11083</v>
      </c>
      <c r="F134" s="18">
        <v>0</v>
      </c>
      <c r="G134" s="5"/>
      <c r="H134" s="14" t="s">
        <v>180</v>
      </c>
      <c r="I134" s="25">
        <v>1.1371487707210534E-2</v>
      </c>
      <c r="J134" s="5"/>
      <c r="K134" s="3">
        <f t="shared" si="4"/>
        <v>3.0977783608450386E-2</v>
      </c>
      <c r="L134" s="4">
        <f t="shared" si="5"/>
        <v>-4.1739288654367461E-3</v>
      </c>
    </row>
    <row r="135" spans="2:12" ht="24" x14ac:dyDescent="0.2">
      <c r="B135" s="14" t="s">
        <v>181</v>
      </c>
      <c r="C135" s="15">
        <v>6.1355228728683557E-3</v>
      </c>
      <c r="D135" s="16">
        <v>7.8092435502056926E-2</v>
      </c>
      <c r="E135" s="17">
        <v>11083</v>
      </c>
      <c r="F135" s="18">
        <v>0</v>
      </c>
      <c r="G135" s="5"/>
      <c r="H135" s="14" t="s">
        <v>181</v>
      </c>
      <c r="I135" s="25">
        <v>-2.559579215335425E-3</v>
      </c>
      <c r="J135" s="5"/>
      <c r="K135" s="3">
        <f t="shared" si="4"/>
        <v>-3.2575176355561494E-2</v>
      </c>
      <c r="L135" s="4">
        <f t="shared" si="5"/>
        <v>2.0109959075607638E-4</v>
      </c>
    </row>
    <row r="136" spans="2:12" ht="24" x14ac:dyDescent="0.2">
      <c r="B136" s="14" t="s">
        <v>182</v>
      </c>
      <c r="C136" s="15">
        <v>0.1021384101777497</v>
      </c>
      <c r="D136" s="16">
        <v>0.30284390464265754</v>
      </c>
      <c r="E136" s="17">
        <v>11083</v>
      </c>
      <c r="F136" s="18">
        <v>0</v>
      </c>
      <c r="G136" s="5"/>
      <c r="H136" s="14" t="s">
        <v>182</v>
      </c>
      <c r="I136" s="25">
        <v>-3.2820822222616265E-2</v>
      </c>
      <c r="J136" s="5"/>
      <c r="K136" s="3">
        <f t="shared" si="4"/>
        <v>-9.7306087949312642E-2</v>
      </c>
      <c r="L136" s="4">
        <f>((0-C136)/D136)*I136</f>
        <v>1.1069288670346889E-2</v>
      </c>
    </row>
    <row r="137" spans="2:12" ht="24" x14ac:dyDescent="0.2">
      <c r="B137" s="14" t="s">
        <v>183</v>
      </c>
      <c r="C137" s="15">
        <v>6.4062077054949018E-3</v>
      </c>
      <c r="D137" s="16">
        <v>7.9785603828742252E-2</v>
      </c>
      <c r="E137" s="17">
        <v>11083</v>
      </c>
      <c r="F137" s="18">
        <v>0</v>
      </c>
      <c r="G137" s="5"/>
      <c r="H137" s="14" t="s">
        <v>183</v>
      </c>
      <c r="I137" s="25">
        <v>-1.0457015286174827E-3</v>
      </c>
      <c r="J137" s="5"/>
      <c r="K137" s="3">
        <f t="shared" si="4"/>
        <v>-1.3022431335575247E-2</v>
      </c>
      <c r="L137" s="4">
        <f>((0-C137)/D137)*I137</f>
        <v>8.3962279769873101E-5</v>
      </c>
    </row>
    <row r="138" spans="2:12" x14ac:dyDescent="0.2">
      <c r="B138" s="14" t="s">
        <v>184</v>
      </c>
      <c r="C138" s="15">
        <v>0.25399260128124151</v>
      </c>
      <c r="D138" s="16">
        <v>0.4353130572413873</v>
      </c>
      <c r="E138" s="17">
        <v>11083</v>
      </c>
      <c r="F138" s="18">
        <v>0</v>
      </c>
      <c r="G138" s="5"/>
      <c r="H138" s="14" t="s">
        <v>184</v>
      </c>
      <c r="I138" s="25">
        <v>1.376093566942232E-3</v>
      </c>
      <c r="J138" s="5"/>
      <c r="K138" s="3">
        <f t="shared" si="4"/>
        <v>2.3582476224666546E-3</v>
      </c>
      <c r="L138" s="4">
        <f>((0-C138)/D138)*I138</f>
        <v>-8.0291086807494319E-4</v>
      </c>
    </row>
    <row r="139" spans="2:12" ht="24.75" thickBot="1" x14ac:dyDescent="0.25">
      <c r="B139" s="19" t="s">
        <v>185</v>
      </c>
      <c r="C139" s="26">
        <v>1.4969773527023369</v>
      </c>
      <c r="D139" s="27">
        <v>1.2639636503812992</v>
      </c>
      <c r="E139" s="20">
        <v>11083</v>
      </c>
      <c r="F139" s="21">
        <v>0</v>
      </c>
      <c r="G139" s="5"/>
      <c r="H139" s="19" t="s">
        <v>185</v>
      </c>
      <c r="I139" s="28">
        <v>-2.2969077949646786E-2</v>
      </c>
      <c r="J139" s="5"/>
      <c r="K139" s="3"/>
      <c r="L139" s="3" t="s">
        <v>186</v>
      </c>
    </row>
    <row r="140" spans="2:12" ht="57" customHeight="1" thickTop="1" x14ac:dyDescent="0.2">
      <c r="B140" s="129" t="s">
        <v>48</v>
      </c>
      <c r="C140" s="129"/>
      <c r="D140" s="129"/>
      <c r="E140" s="129"/>
      <c r="F140" s="129"/>
      <c r="G140" s="5"/>
      <c r="H140" s="129" t="s">
        <v>7</v>
      </c>
      <c r="I140" s="129"/>
      <c r="J140" s="5"/>
    </row>
  </sheetData>
  <mergeCells count="7">
    <mergeCell ref="B140:F140"/>
    <mergeCell ref="H2:I2"/>
    <mergeCell ref="H3:H4"/>
    <mergeCell ref="H140:I140"/>
    <mergeCell ref="K3:L3"/>
    <mergeCell ref="B3:F3"/>
    <mergeCell ref="B4"/>
  </mergeCells>
  <pageMargins left="0.25" right="0.2" top="0.25" bottom="0.25" header="0.55000000000000004" footer="0.05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59"/>
  <sheetViews>
    <sheetView tabSelected="1" topLeftCell="A31" workbookViewId="0">
      <selection activeCell="B159" sqref="B159:F159"/>
    </sheetView>
  </sheetViews>
  <sheetFormatPr defaultColWidth="9.140625" defaultRowHeight="15" x14ac:dyDescent="0.25"/>
  <cols>
    <col min="1" max="1" width="7.85546875" style="2" customWidth="1"/>
    <col min="2" max="2" width="30.7109375" style="2" customWidth="1"/>
    <col min="3" max="6" width="9.140625" style="2"/>
    <col min="7" max="7" width="5.140625" style="2" customWidth="1"/>
    <col min="8" max="8" width="27.7109375" style="2" customWidth="1"/>
    <col min="9" max="9" width="10.28515625" style="2" bestFit="1" customWidth="1"/>
    <col min="10" max="10" width="4.7109375" style="2" customWidth="1"/>
    <col min="11" max="11" width="12.7109375" style="2" bestFit="1" customWidth="1"/>
    <col min="12" max="12" width="19" style="2" customWidth="1"/>
    <col min="13" max="16384" width="9.140625" style="2"/>
  </cols>
  <sheetData>
    <row r="1" spans="1:12" x14ac:dyDescent="0.25">
      <c r="A1" s="2" t="s">
        <v>3</v>
      </c>
    </row>
    <row r="4" spans="1:12" ht="15.75" customHeight="1" thickBot="1" x14ac:dyDescent="0.25">
      <c r="H4" s="136" t="s">
        <v>6</v>
      </c>
      <c r="I4" s="136"/>
      <c r="J4" s="29"/>
    </row>
    <row r="5" spans="1:12" ht="16.5" thickTop="1" thickBot="1" x14ac:dyDescent="0.25">
      <c r="B5" s="136" t="s">
        <v>0</v>
      </c>
      <c r="C5" s="136"/>
      <c r="D5" s="136"/>
      <c r="E5" s="136"/>
      <c r="F5" s="136"/>
      <c r="G5" s="29"/>
      <c r="H5" s="137" t="s">
        <v>47</v>
      </c>
      <c r="I5" s="50" t="s">
        <v>4</v>
      </c>
      <c r="J5" s="29"/>
      <c r="K5" s="133" t="s">
        <v>8</v>
      </c>
      <c r="L5" s="133"/>
    </row>
    <row r="6" spans="1:12" ht="27" thickTop="1" thickBot="1" x14ac:dyDescent="0.25">
      <c r="B6" s="139" t="s">
        <v>47</v>
      </c>
      <c r="C6" s="30" t="s">
        <v>1</v>
      </c>
      <c r="D6" s="31" t="s">
        <v>49</v>
      </c>
      <c r="E6" s="31" t="s">
        <v>50</v>
      </c>
      <c r="F6" s="32" t="s">
        <v>2</v>
      </c>
      <c r="G6" s="29"/>
      <c r="H6" s="138"/>
      <c r="I6" s="51" t="s">
        <v>5</v>
      </c>
      <c r="J6" s="29"/>
      <c r="K6" s="1" t="s">
        <v>9</v>
      </c>
      <c r="L6" s="1" t="s">
        <v>10</v>
      </c>
    </row>
    <row r="7" spans="1:12" ht="24.75" thickTop="1" x14ac:dyDescent="0.2">
      <c r="B7" s="33" t="s">
        <v>51</v>
      </c>
      <c r="C7" s="34">
        <v>0.62782184258694329</v>
      </c>
      <c r="D7" s="35">
        <v>0.48342240625553279</v>
      </c>
      <c r="E7" s="36">
        <v>6556</v>
      </c>
      <c r="F7" s="37">
        <v>0</v>
      </c>
      <c r="G7" s="29"/>
      <c r="H7" s="33" t="s">
        <v>51</v>
      </c>
      <c r="I7" s="52">
        <v>6.969798978800118E-2</v>
      </c>
      <c r="J7" s="29"/>
      <c r="K7" s="2">
        <f>((1-C7)/D7)*I7</f>
        <v>5.3659220340276557E-2</v>
      </c>
      <c r="L7" s="2">
        <f>((0-C7)/D7)*I7</f>
        <v>-9.0516947098597686E-2</v>
      </c>
    </row>
    <row r="8" spans="1:12" ht="24" x14ac:dyDescent="0.2">
      <c r="B8" s="38" t="s">
        <v>52</v>
      </c>
      <c r="C8" s="39">
        <v>0.24237339841366687</v>
      </c>
      <c r="D8" s="40">
        <v>0.42855168610265604</v>
      </c>
      <c r="E8" s="41">
        <v>6556</v>
      </c>
      <c r="F8" s="42">
        <v>0</v>
      </c>
      <c r="G8" s="29"/>
      <c r="H8" s="38" t="s">
        <v>52</v>
      </c>
      <c r="I8" s="53">
        <v>-3.2206415992316197E-2</v>
      </c>
      <c r="J8" s="29"/>
      <c r="K8" s="2">
        <f t="shared" ref="K8:K18" si="0">((1-C8)/D8)*I8</f>
        <v>-5.6936977006057855E-2</v>
      </c>
      <c r="L8" s="2">
        <f t="shared" ref="L8:L71" si="1">((0-C8)/D8)*I8</f>
        <v>1.8214788899260304E-2</v>
      </c>
    </row>
    <row r="9" spans="1:12" ht="24" x14ac:dyDescent="0.2">
      <c r="B9" s="38" t="s">
        <v>53</v>
      </c>
      <c r="C9" s="39">
        <v>1.525320317266626E-2</v>
      </c>
      <c r="D9" s="40">
        <v>0.12256767285502983</v>
      </c>
      <c r="E9" s="41">
        <v>6556</v>
      </c>
      <c r="F9" s="42">
        <v>0</v>
      </c>
      <c r="G9" s="29"/>
      <c r="H9" s="38" t="s">
        <v>53</v>
      </c>
      <c r="I9" s="53">
        <v>-1.9226120462165038E-2</v>
      </c>
      <c r="J9" s="29"/>
      <c r="K9" s="2">
        <f t="shared" si="0"/>
        <v>-0.15446863026376312</v>
      </c>
      <c r="L9" s="2">
        <f t="shared" si="1"/>
        <v>2.392636776080594E-3</v>
      </c>
    </row>
    <row r="10" spans="1:12" ht="24" x14ac:dyDescent="0.2">
      <c r="B10" s="38" t="s">
        <v>54</v>
      </c>
      <c r="C10" s="39">
        <v>7.9469188529591214E-2</v>
      </c>
      <c r="D10" s="40">
        <v>0.27049028930743996</v>
      </c>
      <c r="E10" s="41">
        <v>6556</v>
      </c>
      <c r="F10" s="42">
        <v>0</v>
      </c>
      <c r="G10" s="29"/>
      <c r="H10" s="38" t="s">
        <v>54</v>
      </c>
      <c r="I10" s="53">
        <v>-5.6387307830247813E-2</v>
      </c>
      <c r="J10" s="29"/>
      <c r="K10" s="2">
        <f t="shared" si="0"/>
        <v>-0.1918969230522467</v>
      </c>
      <c r="L10" s="2">
        <f t="shared" si="1"/>
        <v>1.6566412081229581E-2</v>
      </c>
    </row>
    <row r="11" spans="1:12" ht="24" x14ac:dyDescent="0.2">
      <c r="B11" s="38" t="s">
        <v>55</v>
      </c>
      <c r="C11" s="39">
        <v>3.5082367297132396E-3</v>
      </c>
      <c r="D11" s="40">
        <v>5.9130891480377451E-2</v>
      </c>
      <c r="E11" s="41">
        <v>6556</v>
      </c>
      <c r="F11" s="42">
        <v>0</v>
      </c>
      <c r="G11" s="29"/>
      <c r="H11" s="38" t="s">
        <v>55</v>
      </c>
      <c r="I11" s="53">
        <v>-2.3678009803556341E-3</v>
      </c>
      <c r="J11" s="29"/>
      <c r="K11" s="2">
        <f t="shared" si="0"/>
        <v>-3.9902902102713876E-2</v>
      </c>
      <c r="L11" s="2">
        <f t="shared" si="1"/>
        <v>1.4048166973249949E-4</v>
      </c>
    </row>
    <row r="12" spans="1:12" ht="24" x14ac:dyDescent="0.2">
      <c r="B12" s="38" t="s">
        <v>56</v>
      </c>
      <c r="C12" s="39">
        <v>6.1012812690665048E-4</v>
      </c>
      <c r="D12" s="40">
        <v>2.4695118790279001E-2</v>
      </c>
      <c r="E12" s="41">
        <v>6556</v>
      </c>
      <c r="F12" s="42">
        <v>0</v>
      </c>
      <c r="G12" s="29"/>
      <c r="H12" s="38" t="s">
        <v>56</v>
      </c>
      <c r="I12" s="53">
        <v>-8.1540944411537134E-4</v>
      </c>
      <c r="J12" s="29"/>
      <c r="K12" s="2">
        <f t="shared" si="0"/>
        <v>-3.2998907468278861E-2</v>
      </c>
      <c r="L12" s="2">
        <f t="shared" si="1"/>
        <v>2.01458531552374E-5</v>
      </c>
    </row>
    <row r="13" spans="1:12" ht="24" x14ac:dyDescent="0.2">
      <c r="B13" s="38" t="s">
        <v>57</v>
      </c>
      <c r="C13" s="39">
        <v>3.0506406345332524E-4</v>
      </c>
      <c r="D13" s="40">
        <v>1.7464750908993569E-2</v>
      </c>
      <c r="E13" s="41">
        <v>6556</v>
      </c>
      <c r="F13" s="42">
        <v>0</v>
      </c>
      <c r="G13" s="29"/>
      <c r="H13" s="38" t="s">
        <v>57</v>
      </c>
      <c r="I13" s="53">
        <v>-1.5310333276306275E-3</v>
      </c>
      <c r="J13" s="29"/>
      <c r="K13" s="2">
        <f t="shared" si="0"/>
        <v>-8.7637451708185807E-2</v>
      </c>
      <c r="L13" s="2">
        <f t="shared" si="1"/>
        <v>2.6743195516687768E-5</v>
      </c>
    </row>
    <row r="14" spans="1:12" ht="24" x14ac:dyDescent="0.2">
      <c r="B14" s="38" t="s">
        <v>58</v>
      </c>
      <c r="C14" s="39">
        <v>4.5759609517998781E-4</v>
      </c>
      <c r="D14" s="40">
        <v>2.1388232226148253E-2</v>
      </c>
      <c r="E14" s="41">
        <v>6556</v>
      </c>
      <c r="F14" s="42">
        <v>0</v>
      </c>
      <c r="G14" s="29"/>
      <c r="H14" s="38" t="s">
        <v>58</v>
      </c>
      <c r="I14" s="53">
        <v>-9.6038014038481081E-4</v>
      </c>
      <c r="J14" s="29"/>
      <c r="K14" s="2">
        <f t="shared" si="0"/>
        <v>-4.4881721127429296E-2</v>
      </c>
      <c r="L14" s="2">
        <f t="shared" si="1"/>
        <v>2.0547102606788939E-5</v>
      </c>
    </row>
    <row r="15" spans="1:12" ht="24" x14ac:dyDescent="0.2">
      <c r="B15" s="38" t="s">
        <v>59</v>
      </c>
      <c r="C15" s="39">
        <v>6.1012812690665048E-4</v>
      </c>
      <c r="D15" s="40">
        <v>2.4695118790278563E-2</v>
      </c>
      <c r="E15" s="41">
        <v>6556</v>
      </c>
      <c r="F15" s="42">
        <v>0</v>
      </c>
      <c r="G15" s="29"/>
      <c r="H15" s="38" t="s">
        <v>59</v>
      </c>
      <c r="I15" s="53">
        <v>-1.2963643165369804E-3</v>
      </c>
      <c r="J15" s="29"/>
      <c r="K15" s="2">
        <f t="shared" si="0"/>
        <v>-5.2462730760977599E-2</v>
      </c>
      <c r="L15" s="2">
        <f t="shared" si="1"/>
        <v>3.202852915810599E-5</v>
      </c>
    </row>
    <row r="16" spans="1:12" ht="24" x14ac:dyDescent="0.2">
      <c r="B16" s="38" t="s">
        <v>60</v>
      </c>
      <c r="C16" s="39">
        <v>3.0506406345332524E-4</v>
      </c>
      <c r="D16" s="40">
        <v>1.7464750908993919E-2</v>
      </c>
      <c r="E16" s="41">
        <v>6556</v>
      </c>
      <c r="F16" s="42">
        <v>0</v>
      </c>
      <c r="G16" s="29"/>
      <c r="H16" s="38" t="s">
        <v>60</v>
      </c>
      <c r="I16" s="53">
        <v>-6.313713066776883E-5</v>
      </c>
      <c r="J16" s="29"/>
      <c r="K16" s="2">
        <f t="shared" si="0"/>
        <v>-3.614014887875004E-3</v>
      </c>
      <c r="L16" s="2">
        <f t="shared" si="1"/>
        <v>1.1028425046917926E-6</v>
      </c>
    </row>
    <row r="17" spans="2:12" ht="24" x14ac:dyDescent="0.2">
      <c r="B17" s="38" t="s">
        <v>61</v>
      </c>
      <c r="C17" s="39">
        <v>1.2812690665039659E-2</v>
      </c>
      <c r="D17" s="40">
        <v>0.11247424248510983</v>
      </c>
      <c r="E17" s="41">
        <v>6556</v>
      </c>
      <c r="F17" s="42">
        <v>0</v>
      </c>
      <c r="G17" s="29"/>
      <c r="H17" s="38" t="s">
        <v>61</v>
      </c>
      <c r="I17" s="53">
        <v>-2.0193642772860631E-2</v>
      </c>
      <c r="J17" s="29"/>
      <c r="K17" s="2">
        <f t="shared" si="0"/>
        <v>-0.17723976115910078</v>
      </c>
      <c r="L17" s="2">
        <f t="shared" si="1"/>
        <v>2.3003924501490214E-3</v>
      </c>
    </row>
    <row r="18" spans="2:12" ht="36" x14ac:dyDescent="0.2">
      <c r="B18" s="38" t="s">
        <v>62</v>
      </c>
      <c r="C18" s="39">
        <v>1.0677242220866381E-3</v>
      </c>
      <c r="D18" s="40">
        <v>3.2661091533263839E-2</v>
      </c>
      <c r="E18" s="41">
        <v>6556</v>
      </c>
      <c r="F18" s="42">
        <v>0</v>
      </c>
      <c r="G18" s="29"/>
      <c r="H18" s="38" t="s">
        <v>62</v>
      </c>
      <c r="I18" s="53">
        <v>-6.9092441867259768E-3</v>
      </c>
      <c r="J18" s="29"/>
      <c r="K18" s="2">
        <f t="shared" si="0"/>
        <v>-0.2113177084826531</v>
      </c>
      <c r="L18" s="2">
        <f t="shared" si="1"/>
        <v>2.2587020298955133E-4</v>
      </c>
    </row>
    <row r="19" spans="2:12" ht="48" x14ac:dyDescent="0.2">
      <c r="B19" s="38" t="s">
        <v>63</v>
      </c>
      <c r="C19" s="39">
        <v>1.6778523489932888E-3</v>
      </c>
      <c r="D19" s="40">
        <v>4.0930339557435261E-2</v>
      </c>
      <c r="E19" s="41">
        <v>6556</v>
      </c>
      <c r="F19" s="42">
        <v>0</v>
      </c>
      <c r="G19" s="29"/>
      <c r="H19" s="38" t="s">
        <v>63</v>
      </c>
      <c r="I19" s="53">
        <v>-6.105554545954411E-3</v>
      </c>
      <c r="J19" s="29"/>
      <c r="K19" s="2">
        <f>((1-C19)/D19)*I19</f>
        <v>-0.14891912436651952</v>
      </c>
      <c r="L19" s="2">
        <f t="shared" si="1"/>
        <v>2.5028424263280591E-4</v>
      </c>
    </row>
    <row r="20" spans="2:12" ht="24" x14ac:dyDescent="0.2">
      <c r="B20" s="38" t="s">
        <v>64</v>
      </c>
      <c r="C20" s="39">
        <v>1.1744966442953021E-2</v>
      </c>
      <c r="D20" s="40">
        <v>0.10774410851168155</v>
      </c>
      <c r="E20" s="41">
        <v>6556</v>
      </c>
      <c r="F20" s="42">
        <v>0</v>
      </c>
      <c r="G20" s="29"/>
      <c r="H20" s="38" t="s">
        <v>64</v>
      </c>
      <c r="I20" s="53">
        <v>8.3319172098804736E-3</v>
      </c>
      <c r="J20" s="29"/>
      <c r="K20" s="2">
        <f t="shared" ref="K20:K58" si="2">((1-C20)/D20)*I20</f>
        <v>7.642236068018729E-2</v>
      </c>
      <c r="L20" s="2">
        <f t="shared" ref="L20:L58" si="3">((0-C20)/D20)*I20</f>
        <v>-9.0824537310918679E-4</v>
      </c>
    </row>
    <row r="21" spans="2:12" ht="24" x14ac:dyDescent="0.2">
      <c r="B21" s="38" t="s">
        <v>65</v>
      </c>
      <c r="C21" s="39">
        <v>1.9829164124466137E-3</v>
      </c>
      <c r="D21" s="40">
        <v>4.4489171261304951E-2</v>
      </c>
      <c r="E21" s="41">
        <v>6556</v>
      </c>
      <c r="F21" s="42">
        <v>0</v>
      </c>
      <c r="G21" s="29"/>
      <c r="H21" s="38" t="s">
        <v>65</v>
      </c>
      <c r="I21" s="53">
        <v>-4.3398681349013247E-3</v>
      </c>
      <c r="J21" s="29"/>
      <c r="K21" s="2">
        <f t="shared" si="2"/>
        <v>-9.7355433161685975E-2</v>
      </c>
      <c r="L21" s="2">
        <f t="shared" si="3"/>
        <v>1.9343124424605189E-4</v>
      </c>
    </row>
    <row r="22" spans="2:12" ht="24" x14ac:dyDescent="0.2">
      <c r="B22" s="38" t="s">
        <v>66</v>
      </c>
      <c r="C22" s="39">
        <v>0.64627821842586941</v>
      </c>
      <c r="D22" s="40">
        <v>0.47816059788036436</v>
      </c>
      <c r="E22" s="41">
        <v>6556</v>
      </c>
      <c r="F22" s="42">
        <v>0</v>
      </c>
      <c r="G22" s="29"/>
      <c r="H22" s="38" t="s">
        <v>66</v>
      </c>
      <c r="I22" s="53">
        <v>7.5991160552610584E-2</v>
      </c>
      <c r="J22" s="29"/>
      <c r="K22" s="2">
        <f t="shared" si="2"/>
        <v>5.6214855037638442E-2</v>
      </c>
      <c r="L22" s="2">
        <f t="shared" si="3"/>
        <v>-0.10270907321883314</v>
      </c>
    </row>
    <row r="23" spans="2:12" ht="24" x14ac:dyDescent="0.2">
      <c r="B23" s="38" t="s">
        <v>67</v>
      </c>
      <c r="C23" s="39">
        <v>1.1134838316046369E-2</v>
      </c>
      <c r="D23" s="40">
        <v>0.10494061871279446</v>
      </c>
      <c r="E23" s="41">
        <v>6556</v>
      </c>
      <c r="F23" s="42">
        <v>0</v>
      </c>
      <c r="G23" s="29"/>
      <c r="H23" s="38" t="s">
        <v>67</v>
      </c>
      <c r="I23" s="53">
        <v>-8.3458157387546021E-4</v>
      </c>
      <c r="J23" s="29"/>
      <c r="K23" s="2">
        <f t="shared" si="2"/>
        <v>-7.8643394055783813E-3</v>
      </c>
      <c r="L23" s="2">
        <f t="shared" si="3"/>
        <v>8.8554184267657224E-5</v>
      </c>
    </row>
    <row r="24" spans="2:12" ht="24" x14ac:dyDescent="0.2">
      <c r="B24" s="38" t="s">
        <v>68</v>
      </c>
      <c r="C24" s="39">
        <v>7.0164734594264791E-3</v>
      </c>
      <c r="D24" s="40">
        <v>8.3476376594864718E-2</v>
      </c>
      <c r="E24" s="41">
        <v>6556</v>
      </c>
      <c r="F24" s="42">
        <v>0</v>
      </c>
      <c r="G24" s="29"/>
      <c r="H24" s="38" t="s">
        <v>68</v>
      </c>
      <c r="I24" s="53">
        <v>-5.4834493395424146E-3</v>
      </c>
      <c r="J24" s="29"/>
      <c r="K24" s="2">
        <f t="shared" si="2"/>
        <v>-6.5227733700175594E-2</v>
      </c>
      <c r="L24" s="2">
        <f t="shared" si="3"/>
        <v>4.6090257299663241E-4</v>
      </c>
    </row>
    <row r="25" spans="2:12" ht="24" x14ac:dyDescent="0.2">
      <c r="B25" s="38" t="s">
        <v>69</v>
      </c>
      <c r="C25" s="39">
        <v>1.220256253813301E-3</v>
      </c>
      <c r="D25" s="40">
        <v>3.4913509675914133E-2</v>
      </c>
      <c r="E25" s="41">
        <v>6556</v>
      </c>
      <c r="F25" s="42">
        <v>0</v>
      </c>
      <c r="G25" s="29"/>
      <c r="H25" s="38" t="s">
        <v>69</v>
      </c>
      <c r="I25" s="53">
        <v>-2.1165588568004255E-3</v>
      </c>
      <c r="J25" s="29"/>
      <c r="K25" s="2">
        <f t="shared" si="2"/>
        <v>-6.0548943152433185E-2</v>
      </c>
      <c r="L25" s="2">
        <f t="shared" si="3"/>
        <v>7.3975495604683184E-5</v>
      </c>
    </row>
    <row r="26" spans="2:12" ht="24" x14ac:dyDescent="0.2">
      <c r="B26" s="38" t="s">
        <v>70</v>
      </c>
      <c r="C26" s="39">
        <v>7.6266015863331316E-4</v>
      </c>
      <c r="D26" s="40">
        <v>2.7607875094476271E-2</v>
      </c>
      <c r="E26" s="41">
        <v>6556</v>
      </c>
      <c r="F26" s="42">
        <v>0</v>
      </c>
      <c r="G26" s="29"/>
      <c r="H26" s="38" t="s">
        <v>70</v>
      </c>
      <c r="I26" s="53">
        <v>1.4724921087565675E-3</v>
      </c>
      <c r="J26" s="29"/>
      <c r="K26" s="2">
        <f t="shared" si="2"/>
        <v>5.32952678413742E-2</v>
      </c>
      <c r="L26" s="2">
        <f t="shared" si="3"/>
        <v>-4.0677200306345753E-5</v>
      </c>
    </row>
    <row r="27" spans="2:12" ht="24" x14ac:dyDescent="0.2">
      <c r="B27" s="38" t="s">
        <v>71</v>
      </c>
      <c r="C27" s="39">
        <v>1.0219646125686394E-2</v>
      </c>
      <c r="D27" s="40">
        <v>0.10058204654356522</v>
      </c>
      <c r="E27" s="41">
        <v>6556</v>
      </c>
      <c r="F27" s="42">
        <v>0</v>
      </c>
      <c r="G27" s="29"/>
      <c r="H27" s="38" t="s">
        <v>71</v>
      </c>
      <c r="I27" s="53">
        <v>-9.5713555074627144E-3</v>
      </c>
      <c r="J27" s="29"/>
      <c r="K27" s="2">
        <f t="shared" si="2"/>
        <v>-9.4187183168220986E-2</v>
      </c>
      <c r="L27" s="2">
        <f t="shared" si="3"/>
        <v>9.7249826972889604E-4</v>
      </c>
    </row>
    <row r="28" spans="2:12" ht="36" x14ac:dyDescent="0.2">
      <c r="B28" s="38" t="s">
        <v>72</v>
      </c>
      <c r="C28" s="39">
        <v>1.296522269676632E-2</v>
      </c>
      <c r="D28" s="40">
        <v>0.11313301006583765</v>
      </c>
      <c r="E28" s="41">
        <v>6556</v>
      </c>
      <c r="F28" s="42">
        <v>0</v>
      </c>
      <c r="G28" s="29"/>
      <c r="H28" s="38" t="s">
        <v>72</v>
      </c>
      <c r="I28" s="53">
        <v>-8.9765837573507114E-3</v>
      </c>
      <c r="J28" s="29"/>
      <c r="K28" s="2">
        <f t="shared" si="2"/>
        <v>-7.8316667652741659E-2</v>
      </c>
      <c r="L28" s="2">
        <f t="shared" si="3"/>
        <v>1.0287307603898995E-3</v>
      </c>
    </row>
    <row r="29" spans="2:12" ht="24" x14ac:dyDescent="0.2">
      <c r="B29" s="38" t="s">
        <v>73</v>
      </c>
      <c r="C29" s="39">
        <v>4.9725442342892001E-2</v>
      </c>
      <c r="D29" s="40">
        <v>0.21739372436964047</v>
      </c>
      <c r="E29" s="41">
        <v>6556</v>
      </c>
      <c r="F29" s="42">
        <v>0</v>
      </c>
      <c r="G29" s="29"/>
      <c r="H29" s="38" t="s">
        <v>73</v>
      </c>
      <c r="I29" s="53">
        <v>-2.8588966181297814E-2</v>
      </c>
      <c r="J29" s="29"/>
      <c r="K29" s="2">
        <f t="shared" si="2"/>
        <v>-0.12496849792045232</v>
      </c>
      <c r="L29" s="2">
        <f t="shared" si="3"/>
        <v>6.5392825557090608E-3</v>
      </c>
    </row>
    <row r="30" spans="2:12" ht="36" x14ac:dyDescent="0.2">
      <c r="B30" s="38" t="s">
        <v>74</v>
      </c>
      <c r="C30" s="39">
        <v>1.8303843807199512E-3</v>
      </c>
      <c r="D30" s="40">
        <v>4.2747079402835578E-2</v>
      </c>
      <c r="E30" s="41">
        <v>6556</v>
      </c>
      <c r="F30" s="42">
        <v>0</v>
      </c>
      <c r="G30" s="29"/>
      <c r="H30" s="38" t="s">
        <v>74</v>
      </c>
      <c r="I30" s="53">
        <v>-5.060189617693763E-3</v>
      </c>
      <c r="J30" s="29"/>
      <c r="K30" s="2">
        <f t="shared" si="2"/>
        <v>-0.11815842383185149</v>
      </c>
      <c r="L30" s="2">
        <f t="shared" si="3"/>
        <v>2.1667192634202594E-4</v>
      </c>
    </row>
    <row r="31" spans="2:12" ht="24" x14ac:dyDescent="0.2">
      <c r="B31" s="38" t="s">
        <v>75</v>
      </c>
      <c r="C31" s="39">
        <v>9.4569859670530811E-3</v>
      </c>
      <c r="D31" s="40">
        <v>9.6793493857261798E-2</v>
      </c>
      <c r="E31" s="41">
        <v>6556</v>
      </c>
      <c r="F31" s="42">
        <v>0</v>
      </c>
      <c r="G31" s="29"/>
      <c r="H31" s="38" t="s">
        <v>75</v>
      </c>
      <c r="I31" s="53">
        <v>-1.3073835099108203E-2</v>
      </c>
      <c r="J31" s="29"/>
      <c r="K31" s="2">
        <f t="shared" si="2"/>
        <v>-0.13379200923501738</v>
      </c>
      <c r="L31" s="2">
        <f t="shared" si="3"/>
        <v>1.2773490256499968E-3</v>
      </c>
    </row>
    <row r="32" spans="2:12" ht="24" x14ac:dyDescent="0.2">
      <c r="B32" s="38" t="s">
        <v>76</v>
      </c>
      <c r="C32" s="39">
        <v>1.296522269676632E-2</v>
      </c>
      <c r="D32" s="40">
        <v>0.11313301006583266</v>
      </c>
      <c r="E32" s="41">
        <v>6556</v>
      </c>
      <c r="F32" s="42">
        <v>0</v>
      </c>
      <c r="G32" s="29"/>
      <c r="H32" s="38" t="s">
        <v>76</v>
      </c>
      <c r="I32" s="53">
        <v>-2.5925186385363518E-2</v>
      </c>
      <c r="J32" s="29"/>
      <c r="K32" s="2">
        <f t="shared" si="2"/>
        <v>-0.22618562482808247</v>
      </c>
      <c r="L32" s="2">
        <f t="shared" si="3"/>
        <v>2.9710675491248662E-3</v>
      </c>
    </row>
    <row r="33" spans="2:12" ht="24" x14ac:dyDescent="0.2">
      <c r="B33" s="38" t="s">
        <v>77</v>
      </c>
      <c r="C33" s="39">
        <v>7.6266015863331316E-4</v>
      </c>
      <c r="D33" s="40">
        <v>2.7607875094475775E-2</v>
      </c>
      <c r="E33" s="41">
        <v>6556</v>
      </c>
      <c r="F33" s="42">
        <v>0</v>
      </c>
      <c r="G33" s="29"/>
      <c r="H33" s="38" t="s">
        <v>77</v>
      </c>
      <c r="I33" s="53">
        <v>-2.7577592672072206E-3</v>
      </c>
      <c r="J33" s="29"/>
      <c r="K33" s="2">
        <f t="shared" si="2"/>
        <v>-9.9814130013882008E-2</v>
      </c>
      <c r="L33" s="2">
        <f t="shared" si="3"/>
        <v>7.6182361482126401E-5</v>
      </c>
    </row>
    <row r="34" spans="2:12" ht="36" x14ac:dyDescent="0.2">
      <c r="B34" s="38" t="s">
        <v>78</v>
      </c>
      <c r="C34" s="39">
        <v>0.15954850518608907</v>
      </c>
      <c r="D34" s="40">
        <v>0.36621474061455161</v>
      </c>
      <c r="E34" s="41">
        <v>6556</v>
      </c>
      <c r="F34" s="42">
        <v>0</v>
      </c>
      <c r="G34" s="29"/>
      <c r="H34" s="38" t="s">
        <v>78</v>
      </c>
      <c r="I34" s="53">
        <v>-2.6845997670009815E-2</v>
      </c>
      <c r="J34" s="29"/>
      <c r="K34" s="2">
        <f t="shared" si="2"/>
        <v>-6.1610733728706665E-2</v>
      </c>
      <c r="L34" s="2">
        <f t="shared" si="3"/>
        <v>1.1695975949224531E-2</v>
      </c>
    </row>
    <row r="35" spans="2:12" ht="36" x14ac:dyDescent="0.2">
      <c r="B35" s="38" t="s">
        <v>79</v>
      </c>
      <c r="C35" s="39">
        <v>5.4911531421598537E-3</v>
      </c>
      <c r="D35" s="40">
        <v>7.3904218309156347E-2</v>
      </c>
      <c r="E35" s="41">
        <v>6556</v>
      </c>
      <c r="F35" s="42">
        <v>0</v>
      </c>
      <c r="G35" s="29"/>
      <c r="H35" s="38" t="s">
        <v>79</v>
      </c>
      <c r="I35" s="53">
        <v>-6.0737944047096508E-3</v>
      </c>
      <c r="J35" s="29"/>
      <c r="K35" s="2">
        <f t="shared" si="2"/>
        <v>-8.1733389618045896E-2</v>
      </c>
      <c r="L35" s="2">
        <f t="shared" si="3"/>
        <v>4.5128865433276873E-4</v>
      </c>
    </row>
    <row r="36" spans="2:12" ht="36" x14ac:dyDescent="0.2">
      <c r="B36" s="38" t="s">
        <v>80</v>
      </c>
      <c r="C36" s="39">
        <v>3.5082367297132396E-3</v>
      </c>
      <c r="D36" s="40">
        <v>5.9130891480376278E-2</v>
      </c>
      <c r="E36" s="41">
        <v>6556</v>
      </c>
      <c r="F36" s="42">
        <v>0</v>
      </c>
      <c r="G36" s="29"/>
      <c r="H36" s="38" t="s">
        <v>80</v>
      </c>
      <c r="I36" s="53">
        <v>-7.4507975185035902E-3</v>
      </c>
      <c r="J36" s="29"/>
      <c r="K36" s="2">
        <f t="shared" si="2"/>
        <v>-0.12556310536003901</v>
      </c>
      <c r="L36" s="2">
        <f t="shared" si="3"/>
        <v>4.4205593498865714E-4</v>
      </c>
    </row>
    <row r="37" spans="2:12" ht="36" x14ac:dyDescent="0.2">
      <c r="B37" s="38" t="s">
        <v>81</v>
      </c>
      <c r="C37" s="39">
        <v>3.9658328248932274E-3</v>
      </c>
      <c r="D37" s="40">
        <v>6.2854654595791523E-2</v>
      </c>
      <c r="E37" s="41">
        <v>6556</v>
      </c>
      <c r="F37" s="42">
        <v>0</v>
      </c>
      <c r="G37" s="29"/>
      <c r="H37" s="38" t="s">
        <v>81</v>
      </c>
      <c r="I37" s="53">
        <v>-9.4687168672145418E-3</v>
      </c>
      <c r="J37" s="29"/>
      <c r="K37" s="2">
        <f t="shared" si="2"/>
        <v>-0.15004720938653274</v>
      </c>
      <c r="L37" s="2">
        <f t="shared" si="3"/>
        <v>5.9743146156965548E-4</v>
      </c>
    </row>
    <row r="38" spans="2:12" ht="36" x14ac:dyDescent="0.2">
      <c r="B38" s="38" t="s">
        <v>82</v>
      </c>
      <c r="C38" s="39">
        <v>1.0677242220866383E-3</v>
      </c>
      <c r="D38" s="40">
        <v>3.2661091533264443E-2</v>
      </c>
      <c r="E38" s="41">
        <v>6556</v>
      </c>
      <c r="F38" s="42">
        <v>0</v>
      </c>
      <c r="G38" s="29"/>
      <c r="H38" s="38" t="s">
        <v>82</v>
      </c>
      <c r="I38" s="53">
        <v>-5.1204811822468596E-3</v>
      </c>
      <c r="J38" s="29"/>
      <c r="K38" s="2">
        <f t="shared" si="2"/>
        <v>-0.15660878679606685</v>
      </c>
      <c r="L38" s="2">
        <f t="shared" si="3"/>
        <v>1.6739372538898583E-4</v>
      </c>
    </row>
    <row r="39" spans="2:12" ht="36" x14ac:dyDescent="0.2">
      <c r="B39" s="38" t="s">
        <v>83</v>
      </c>
      <c r="C39" s="39">
        <v>3.8133007931665645E-3</v>
      </c>
      <c r="D39" s="40">
        <v>6.1638778793323031E-2</v>
      </c>
      <c r="E39" s="41">
        <v>6556</v>
      </c>
      <c r="F39" s="42">
        <v>0</v>
      </c>
      <c r="G39" s="29"/>
      <c r="H39" s="38" t="s">
        <v>83</v>
      </c>
      <c r="I39" s="53">
        <v>-1.1280670542422235E-2</v>
      </c>
      <c r="J39" s="29"/>
      <c r="K39" s="2">
        <f t="shared" si="2"/>
        <v>-0.18231467547687166</v>
      </c>
      <c r="L39" s="2">
        <f t="shared" si="3"/>
        <v>6.9788193032028632E-4</v>
      </c>
    </row>
    <row r="40" spans="2:12" ht="48" x14ac:dyDescent="0.2">
      <c r="B40" s="38" t="s">
        <v>84</v>
      </c>
      <c r="C40" s="39">
        <v>3.9658328248932274E-3</v>
      </c>
      <c r="D40" s="40">
        <v>6.2854654595790704E-2</v>
      </c>
      <c r="E40" s="41">
        <v>6556</v>
      </c>
      <c r="F40" s="42">
        <v>0</v>
      </c>
      <c r="G40" s="29"/>
      <c r="H40" s="38" t="s">
        <v>84</v>
      </c>
      <c r="I40" s="53">
        <v>-8.7687806783467871E-3</v>
      </c>
      <c r="J40" s="29"/>
      <c r="K40" s="2">
        <f t="shared" si="2"/>
        <v>-0.13895558278484621</v>
      </c>
      <c r="L40" s="2">
        <f t="shared" si="3"/>
        <v>5.5326878291056688E-4</v>
      </c>
    </row>
    <row r="41" spans="2:12" ht="36" x14ac:dyDescent="0.2">
      <c r="B41" s="38" t="s">
        <v>85</v>
      </c>
      <c r="C41" s="39">
        <v>3.0811470408785846E-2</v>
      </c>
      <c r="D41" s="40">
        <v>0.17281978858138133</v>
      </c>
      <c r="E41" s="41">
        <v>6556</v>
      </c>
      <c r="F41" s="42">
        <v>0</v>
      </c>
      <c r="G41" s="29"/>
      <c r="H41" s="38" t="s">
        <v>85</v>
      </c>
      <c r="I41" s="53">
        <v>-3.5237937035465072E-2</v>
      </c>
      <c r="J41" s="29"/>
      <c r="K41" s="2">
        <f t="shared" si="2"/>
        <v>-0.19761744104407239</v>
      </c>
      <c r="L41" s="2">
        <f t="shared" si="3"/>
        <v>6.2824556328143887E-3</v>
      </c>
    </row>
    <row r="42" spans="2:12" ht="48" x14ac:dyDescent="0.2">
      <c r="B42" s="38" t="s">
        <v>86</v>
      </c>
      <c r="C42" s="39">
        <v>5.1860890787065288E-3</v>
      </c>
      <c r="D42" s="40">
        <v>7.1833005095862393E-2</v>
      </c>
      <c r="E42" s="41">
        <v>6556</v>
      </c>
      <c r="F42" s="42">
        <v>0</v>
      </c>
      <c r="G42" s="29"/>
      <c r="H42" s="38" t="s">
        <v>86</v>
      </c>
      <c r="I42" s="53">
        <v>-1.3029850418413322E-2</v>
      </c>
      <c r="J42" s="29"/>
      <c r="K42" s="2">
        <f t="shared" si="2"/>
        <v>-0.18045014873264489</v>
      </c>
      <c r="L42" s="2">
        <f t="shared" si="3"/>
        <v>9.4070914702697444E-4</v>
      </c>
    </row>
    <row r="43" spans="2:12" ht="24" x14ac:dyDescent="0.2">
      <c r="B43" s="38" t="s">
        <v>87</v>
      </c>
      <c r="C43" s="39">
        <v>1.235509456985967E-2</v>
      </c>
      <c r="D43" s="40">
        <v>0.11047310874546429</v>
      </c>
      <c r="E43" s="41">
        <v>6556</v>
      </c>
      <c r="F43" s="42">
        <v>0</v>
      </c>
      <c r="G43" s="29"/>
      <c r="H43" s="38" t="s">
        <v>87</v>
      </c>
      <c r="I43" s="53">
        <v>-2.0531557920908786E-2</v>
      </c>
      <c r="J43" s="29"/>
      <c r="K43" s="2">
        <f t="shared" si="2"/>
        <v>-0.18355497379774749</v>
      </c>
      <c r="L43" s="2">
        <f t="shared" si="3"/>
        <v>2.2962089386281926E-3</v>
      </c>
    </row>
    <row r="44" spans="2:12" ht="24" x14ac:dyDescent="0.2">
      <c r="B44" s="38" t="s">
        <v>88</v>
      </c>
      <c r="C44" s="39">
        <v>0.85204392922513728</v>
      </c>
      <c r="D44" s="40">
        <v>0.35508351664186494</v>
      </c>
      <c r="E44" s="41">
        <v>6556</v>
      </c>
      <c r="F44" s="42">
        <v>0</v>
      </c>
      <c r="G44" s="29"/>
      <c r="H44" s="38" t="s">
        <v>88</v>
      </c>
      <c r="I44" s="53">
        <v>5.366556039085469E-2</v>
      </c>
      <c r="J44" s="29"/>
      <c r="K44" s="2">
        <f t="shared" si="2"/>
        <v>2.2361346216389844E-2</v>
      </c>
      <c r="L44" s="2">
        <f t="shared" si="3"/>
        <v>-0.12877369068531305</v>
      </c>
    </row>
    <row r="45" spans="2:12" ht="24" x14ac:dyDescent="0.2">
      <c r="B45" s="38" t="s">
        <v>89</v>
      </c>
      <c r="C45" s="39">
        <v>4.881025015253203E-3</v>
      </c>
      <c r="D45" s="40">
        <v>6.9698935442058768E-2</v>
      </c>
      <c r="E45" s="41">
        <v>6556</v>
      </c>
      <c r="F45" s="42">
        <v>0</v>
      </c>
      <c r="G45" s="29"/>
      <c r="H45" s="38" t="s">
        <v>89</v>
      </c>
      <c r="I45" s="53">
        <v>-9.2976007904761303E-3</v>
      </c>
      <c r="J45" s="29"/>
      <c r="K45" s="2">
        <f t="shared" si="2"/>
        <v>-0.13274548470151909</v>
      </c>
      <c r="L45" s="2">
        <f t="shared" si="3"/>
        <v>6.5111212606508428E-4</v>
      </c>
    </row>
    <row r="46" spans="2:12" ht="24" x14ac:dyDescent="0.2">
      <c r="B46" s="38" t="s">
        <v>90</v>
      </c>
      <c r="C46" s="39">
        <v>4.9420378279438681E-2</v>
      </c>
      <c r="D46" s="40">
        <v>0.21676063118976321</v>
      </c>
      <c r="E46" s="41">
        <v>6556</v>
      </c>
      <c r="F46" s="42">
        <v>0</v>
      </c>
      <c r="G46" s="29"/>
      <c r="H46" s="38" t="s">
        <v>90</v>
      </c>
      <c r="I46" s="53">
        <v>1.3062542774115902E-3</v>
      </c>
      <c r="J46" s="29"/>
      <c r="K46" s="2">
        <f t="shared" si="2"/>
        <v>5.7284327420403609E-3</v>
      </c>
      <c r="L46" s="2">
        <f t="shared" si="3"/>
        <v>-2.9781967400851681E-4</v>
      </c>
    </row>
    <row r="47" spans="2:12" ht="24" x14ac:dyDescent="0.2">
      <c r="B47" s="38" t="s">
        <v>91</v>
      </c>
      <c r="C47" s="39">
        <v>5.735204392922514E-2</v>
      </c>
      <c r="D47" s="40">
        <v>0.23253179255990439</v>
      </c>
      <c r="E47" s="41">
        <v>6556</v>
      </c>
      <c r="F47" s="42">
        <v>0</v>
      </c>
      <c r="G47" s="29"/>
      <c r="H47" s="38" t="s">
        <v>91</v>
      </c>
      <c r="I47" s="53">
        <v>-5.7223797270068912E-2</v>
      </c>
      <c r="J47" s="29"/>
      <c r="K47" s="2">
        <f t="shared" si="2"/>
        <v>-0.23197643187368644</v>
      </c>
      <c r="L47" s="2">
        <f t="shared" si="3"/>
        <v>1.4113776437622348E-2</v>
      </c>
    </row>
    <row r="48" spans="2:12" ht="24" x14ac:dyDescent="0.2">
      <c r="B48" s="38" t="s">
        <v>92</v>
      </c>
      <c r="C48" s="39">
        <v>8.3892617449664413E-3</v>
      </c>
      <c r="D48" s="40">
        <v>9.121486239586156E-2</v>
      </c>
      <c r="E48" s="41">
        <v>6556</v>
      </c>
      <c r="F48" s="42">
        <v>0</v>
      </c>
      <c r="G48" s="29"/>
      <c r="H48" s="38" t="s">
        <v>92</v>
      </c>
      <c r="I48" s="53">
        <v>-1.3624488395405782E-2</v>
      </c>
      <c r="J48" s="29"/>
      <c r="K48" s="2">
        <f t="shared" si="2"/>
        <v>-0.14811389987612836</v>
      </c>
      <c r="L48" s="2">
        <f t="shared" si="3"/>
        <v>1.253078679155062E-3</v>
      </c>
    </row>
    <row r="49" spans="2:12" ht="24" x14ac:dyDescent="0.2">
      <c r="B49" s="38" t="s">
        <v>93</v>
      </c>
      <c r="C49" s="39">
        <v>1.9524100061012808E-2</v>
      </c>
      <c r="D49" s="40">
        <v>0.13836845713586043</v>
      </c>
      <c r="E49" s="41">
        <v>6556</v>
      </c>
      <c r="F49" s="42">
        <v>0</v>
      </c>
      <c r="G49" s="29"/>
      <c r="H49" s="38" t="s">
        <v>93</v>
      </c>
      <c r="I49" s="53">
        <v>-2.5489564627328761E-2</v>
      </c>
      <c r="J49" s="29"/>
      <c r="K49" s="2">
        <f t="shared" si="2"/>
        <v>-0.18061850463862753</v>
      </c>
      <c r="L49" s="2">
        <f t="shared" si="3"/>
        <v>3.5966348154549345E-3</v>
      </c>
    </row>
    <row r="50" spans="2:12" ht="24" x14ac:dyDescent="0.2">
      <c r="B50" s="38" t="s">
        <v>94</v>
      </c>
      <c r="C50" s="39">
        <v>4.1183648566198907E-3</v>
      </c>
      <c r="D50" s="40">
        <v>6.4047089070772903E-2</v>
      </c>
      <c r="E50" s="41">
        <v>6556</v>
      </c>
      <c r="F50" s="42">
        <v>0</v>
      </c>
      <c r="G50" s="29"/>
      <c r="H50" s="38" t="s">
        <v>94</v>
      </c>
      <c r="I50" s="53">
        <v>-7.6839682291182957E-4</v>
      </c>
      <c r="J50" s="29"/>
      <c r="K50" s="2">
        <f t="shared" si="2"/>
        <v>-1.1947963530314689E-2</v>
      </c>
      <c r="L50" s="2">
        <f t="shared" si="3"/>
        <v>4.9409559705697141E-5</v>
      </c>
    </row>
    <row r="51" spans="2:12" ht="24" x14ac:dyDescent="0.2">
      <c r="B51" s="38" t="s">
        <v>95</v>
      </c>
      <c r="C51" s="39">
        <v>3.2031726662599142E-3</v>
      </c>
      <c r="D51" s="40">
        <v>5.6510171180380049E-2</v>
      </c>
      <c r="E51" s="41">
        <v>6556</v>
      </c>
      <c r="F51" s="42">
        <v>0</v>
      </c>
      <c r="G51" s="29"/>
      <c r="H51" s="38" t="s">
        <v>95</v>
      </c>
      <c r="I51" s="53">
        <v>-8.1001448280195038E-3</v>
      </c>
      <c r="J51" s="29"/>
      <c r="K51" s="2">
        <f t="shared" si="2"/>
        <v>-0.14288044960509608</v>
      </c>
      <c r="L51" s="2">
        <f t="shared" si="3"/>
        <v>4.5914146009288712E-4</v>
      </c>
    </row>
    <row r="52" spans="2:12" ht="24" x14ac:dyDescent="0.2">
      <c r="B52" s="38" t="s">
        <v>96</v>
      </c>
      <c r="C52" s="39">
        <v>1.0677242220866381E-3</v>
      </c>
      <c r="D52" s="40">
        <v>3.266109153326318E-2</v>
      </c>
      <c r="E52" s="41">
        <v>6556</v>
      </c>
      <c r="F52" s="42">
        <v>0</v>
      </c>
      <c r="G52" s="29"/>
      <c r="H52" s="38" t="s">
        <v>96</v>
      </c>
      <c r="I52" s="53">
        <v>-3.3022061989872969E-3</v>
      </c>
      <c r="J52" s="29"/>
      <c r="K52" s="2">
        <f t="shared" si="2"/>
        <v>-0.10099724775220154</v>
      </c>
      <c r="L52" s="2">
        <f t="shared" si="3"/>
        <v>1.079524712575066E-4</v>
      </c>
    </row>
    <row r="53" spans="2:12" ht="24" x14ac:dyDescent="0.2">
      <c r="B53" s="38" t="s">
        <v>97</v>
      </c>
      <c r="C53" s="39">
        <v>0.42876754118364852</v>
      </c>
      <c r="D53" s="40">
        <v>0.49493767442078956</v>
      </c>
      <c r="E53" s="41">
        <v>6556</v>
      </c>
      <c r="F53" s="42">
        <v>0</v>
      </c>
      <c r="G53" s="29"/>
      <c r="H53" s="38" t="s">
        <v>97</v>
      </c>
      <c r="I53" s="53">
        <v>3.92103046670478E-2</v>
      </c>
      <c r="J53" s="29"/>
      <c r="K53" s="2">
        <f t="shared" si="2"/>
        <v>4.5254584371876537E-2</v>
      </c>
      <c r="L53" s="2">
        <f t="shared" si="3"/>
        <v>-3.3968127281534019E-2</v>
      </c>
    </row>
    <row r="54" spans="2:12" ht="36" x14ac:dyDescent="0.2">
      <c r="B54" s="38" t="s">
        <v>98</v>
      </c>
      <c r="C54" s="39">
        <v>2.5930445393532644E-3</v>
      </c>
      <c r="D54" s="40">
        <v>5.0859760285491405E-2</v>
      </c>
      <c r="E54" s="41">
        <v>6556</v>
      </c>
      <c r="F54" s="42">
        <v>0</v>
      </c>
      <c r="G54" s="29"/>
      <c r="H54" s="38" t="s">
        <v>98</v>
      </c>
      <c r="I54" s="53">
        <v>-3.5409561936774743E-3</v>
      </c>
      <c r="J54" s="29"/>
      <c r="K54" s="2">
        <f t="shared" si="2"/>
        <v>-6.9441427107214806E-2</v>
      </c>
      <c r="L54" s="2">
        <f t="shared" si="3"/>
        <v>1.805328430681529E-4</v>
      </c>
    </row>
    <row r="55" spans="2:12" ht="24" x14ac:dyDescent="0.2">
      <c r="B55" s="38" t="s">
        <v>99</v>
      </c>
      <c r="C55" s="39">
        <v>3.0964002440512509E-2</v>
      </c>
      <c r="D55" s="40">
        <v>0.17323339877383642</v>
      </c>
      <c r="E55" s="41">
        <v>6556</v>
      </c>
      <c r="F55" s="42">
        <v>0</v>
      </c>
      <c r="G55" s="29"/>
      <c r="H55" s="38" t="s">
        <v>99</v>
      </c>
      <c r="I55" s="53">
        <v>1.4730698685317166E-2</v>
      </c>
      <c r="J55" s="29"/>
      <c r="K55" s="2">
        <f t="shared" si="2"/>
        <v>8.2400838385158159E-2</v>
      </c>
      <c r="L55" s="2">
        <f t="shared" si="3"/>
        <v>-2.6329875951813485E-3</v>
      </c>
    </row>
    <row r="56" spans="2:12" ht="24" x14ac:dyDescent="0.2">
      <c r="B56" s="38" t="s">
        <v>100</v>
      </c>
      <c r="C56" s="39">
        <v>0.12400854179377667</v>
      </c>
      <c r="D56" s="40">
        <v>0.32961643694288772</v>
      </c>
      <c r="E56" s="41">
        <v>6556</v>
      </c>
      <c r="F56" s="42">
        <v>0</v>
      </c>
      <c r="G56" s="29"/>
      <c r="H56" s="38" t="s">
        <v>100</v>
      </c>
      <c r="I56" s="53">
        <v>-1.4493080155863277E-2</v>
      </c>
      <c r="J56" s="29"/>
      <c r="K56" s="2">
        <f t="shared" si="2"/>
        <v>-3.8516933613459758E-2</v>
      </c>
      <c r="L56" s="2">
        <f t="shared" si="3"/>
        <v>5.4525974277803892E-3</v>
      </c>
    </row>
    <row r="57" spans="2:12" ht="24" x14ac:dyDescent="0.2">
      <c r="B57" s="38" t="s">
        <v>101</v>
      </c>
      <c r="C57" s="39">
        <v>3.0658938377059183E-2</v>
      </c>
      <c r="D57" s="40">
        <v>0.17240505114627275</v>
      </c>
      <c r="E57" s="41">
        <v>6556</v>
      </c>
      <c r="F57" s="42">
        <v>0</v>
      </c>
      <c r="G57" s="29"/>
      <c r="H57" s="38" t="s">
        <v>101</v>
      </c>
      <c r="I57" s="53">
        <v>-1.5758014109484401E-2</v>
      </c>
      <c r="J57" s="29"/>
      <c r="K57" s="2">
        <f t="shared" si="2"/>
        <v>-8.8598854989447459E-2</v>
      </c>
      <c r="L57" s="2">
        <f t="shared" si="3"/>
        <v>2.8022611884939317E-3</v>
      </c>
    </row>
    <row r="58" spans="2:12" ht="24" x14ac:dyDescent="0.2">
      <c r="B58" s="38" t="s">
        <v>102</v>
      </c>
      <c r="C58" s="39">
        <v>6.2538133007931665E-2</v>
      </c>
      <c r="D58" s="40">
        <v>0.24214883605955459</v>
      </c>
      <c r="E58" s="41">
        <v>6556</v>
      </c>
      <c r="F58" s="42">
        <v>0</v>
      </c>
      <c r="G58" s="29"/>
      <c r="H58" s="38" t="s">
        <v>102</v>
      </c>
      <c r="I58" s="53">
        <v>-2.6221347635090056E-2</v>
      </c>
      <c r="J58" s="29"/>
      <c r="K58" s="2">
        <f t="shared" si="2"/>
        <v>-0.10151406840953781</v>
      </c>
      <c r="L58" s="2">
        <f t="shared" si="3"/>
        <v>6.772009119412707E-3</v>
      </c>
    </row>
    <row r="59" spans="2:12" ht="24" x14ac:dyDescent="0.2">
      <c r="B59" s="38" t="s">
        <v>103</v>
      </c>
      <c r="C59" s="39">
        <v>7.6266015863331316E-4</v>
      </c>
      <c r="D59" s="40">
        <v>2.7607875094475327E-2</v>
      </c>
      <c r="E59" s="41">
        <v>6556</v>
      </c>
      <c r="F59" s="42">
        <v>0</v>
      </c>
      <c r="G59" s="29"/>
      <c r="H59" s="38" t="s">
        <v>103</v>
      </c>
      <c r="I59" s="53">
        <v>-1.067735310973166E-3</v>
      </c>
      <c r="J59" s="29"/>
      <c r="K59" s="2">
        <f t="shared" ref="K59:K83" si="4">((1-C59)/D59)*I59</f>
        <v>-3.8645530963193349E-2</v>
      </c>
      <c r="L59" s="2">
        <f t="shared" si="1"/>
        <v>2.9495902124250774E-5</v>
      </c>
    </row>
    <row r="60" spans="2:12" ht="36" x14ac:dyDescent="0.2">
      <c r="B60" s="38" t="s">
        <v>104</v>
      </c>
      <c r="C60" s="39">
        <v>0.31436851738865157</v>
      </c>
      <c r="D60" s="40">
        <v>0.4642992941826356</v>
      </c>
      <c r="E60" s="41">
        <v>6556</v>
      </c>
      <c r="F60" s="42">
        <v>0</v>
      </c>
      <c r="G60" s="29"/>
      <c r="H60" s="38" t="s">
        <v>104</v>
      </c>
      <c r="I60" s="53">
        <v>-1.7015591071929403E-2</v>
      </c>
      <c r="J60" s="29"/>
      <c r="K60" s="2">
        <f t="shared" si="4"/>
        <v>-2.5126949535198527E-2</v>
      </c>
      <c r="L60" s="2">
        <f t="shared" si="1"/>
        <v>1.1520943935938634E-2</v>
      </c>
    </row>
    <row r="61" spans="2:12" ht="24" x14ac:dyDescent="0.2">
      <c r="B61" s="38" t="s">
        <v>105</v>
      </c>
      <c r="C61" s="39">
        <v>5.3386211104331912E-3</v>
      </c>
      <c r="D61" s="40">
        <v>7.2876129988252686E-2</v>
      </c>
      <c r="E61" s="41">
        <v>6556</v>
      </c>
      <c r="F61" s="42">
        <v>0</v>
      </c>
      <c r="G61" s="29"/>
      <c r="H61" s="38" t="s">
        <v>105</v>
      </c>
      <c r="I61" s="53">
        <v>-7.1649169074894511E-5</v>
      </c>
      <c r="J61" s="29"/>
      <c r="K61" s="2">
        <f t="shared" si="4"/>
        <v>-9.7791500893110216E-4</v>
      </c>
      <c r="L61" s="2">
        <f t="shared" si="1"/>
        <v>5.2487387383205909E-6</v>
      </c>
    </row>
    <row r="62" spans="2:12" x14ac:dyDescent="0.2">
      <c r="B62" s="38" t="s">
        <v>106</v>
      </c>
      <c r="C62" s="39">
        <v>0.92022574740695551</v>
      </c>
      <c r="D62" s="40">
        <v>0.27096405730269241</v>
      </c>
      <c r="E62" s="41">
        <v>6556</v>
      </c>
      <c r="F62" s="42">
        <v>0</v>
      </c>
      <c r="G62" s="29"/>
      <c r="H62" s="38" t="s">
        <v>106</v>
      </c>
      <c r="I62" s="53">
        <v>6.8842253712657508E-2</v>
      </c>
      <c r="J62" s="29"/>
      <c r="K62" s="2">
        <f t="shared" si="4"/>
        <v>2.0267777916438166E-2</v>
      </c>
      <c r="L62" s="2">
        <f t="shared" si="1"/>
        <v>-0.23379637508579643</v>
      </c>
    </row>
    <row r="63" spans="2:12" x14ac:dyDescent="0.2">
      <c r="B63" s="38" t="s">
        <v>107</v>
      </c>
      <c r="C63" s="39">
        <v>0.64078706528370954</v>
      </c>
      <c r="D63" s="40">
        <v>0.47980633309267934</v>
      </c>
      <c r="E63" s="41">
        <v>6556</v>
      </c>
      <c r="F63" s="42">
        <v>0</v>
      </c>
      <c r="G63" s="29"/>
      <c r="H63" s="38" t="s">
        <v>107</v>
      </c>
      <c r="I63" s="53">
        <v>3.9466094529602896E-2</v>
      </c>
      <c r="J63" s="29"/>
      <c r="K63" s="2">
        <f t="shared" si="4"/>
        <v>2.9546778898040967E-2</v>
      </c>
      <c r="L63" s="2">
        <f t="shared" si="1"/>
        <v>-5.270743870516776E-2</v>
      </c>
    </row>
    <row r="64" spans="2:12" x14ac:dyDescent="0.2">
      <c r="B64" s="38" t="s">
        <v>108</v>
      </c>
      <c r="C64" s="39">
        <v>0.81650396583282492</v>
      </c>
      <c r="D64" s="40">
        <v>0.38710217804433311</v>
      </c>
      <c r="E64" s="41">
        <v>6556</v>
      </c>
      <c r="F64" s="42">
        <v>0</v>
      </c>
      <c r="G64" s="29"/>
      <c r="H64" s="38" t="s">
        <v>108</v>
      </c>
      <c r="I64" s="53">
        <v>6.2746080379368546E-2</v>
      </c>
      <c r="J64" s="29"/>
      <c r="K64" s="2">
        <f t="shared" si="4"/>
        <v>2.9743198468468231E-2</v>
      </c>
      <c r="L64" s="2">
        <f t="shared" si="1"/>
        <v>-0.13234857971879507</v>
      </c>
    </row>
    <row r="65" spans="2:12" ht="24" x14ac:dyDescent="0.2">
      <c r="B65" s="38" t="s">
        <v>109</v>
      </c>
      <c r="C65" s="39">
        <v>0.10555216595485052</v>
      </c>
      <c r="D65" s="40">
        <v>0.30728701420875731</v>
      </c>
      <c r="E65" s="41">
        <v>6556</v>
      </c>
      <c r="F65" s="42">
        <v>0</v>
      </c>
      <c r="G65" s="29"/>
      <c r="H65" s="38" t="s">
        <v>109</v>
      </c>
      <c r="I65" s="53">
        <v>3.9688977921611128E-2</v>
      </c>
      <c r="J65" s="29"/>
      <c r="K65" s="2">
        <f t="shared" si="4"/>
        <v>0.11552626273147319</v>
      </c>
      <c r="L65" s="2">
        <f t="shared" si="1"/>
        <v>-1.3633044647029238E-2</v>
      </c>
    </row>
    <row r="66" spans="2:12" x14ac:dyDescent="0.2">
      <c r="B66" s="38" t="s">
        <v>110</v>
      </c>
      <c r="C66" s="39">
        <v>0.26693105552165958</v>
      </c>
      <c r="D66" s="40">
        <v>0.44238978171774918</v>
      </c>
      <c r="E66" s="41">
        <v>6556</v>
      </c>
      <c r="F66" s="42">
        <v>0</v>
      </c>
      <c r="G66" s="29"/>
      <c r="H66" s="38" t="s">
        <v>110</v>
      </c>
      <c r="I66" s="53">
        <v>5.0416581281904654E-2</v>
      </c>
      <c r="J66" s="29"/>
      <c r="K66" s="2">
        <f t="shared" si="4"/>
        <v>8.3543588825730486E-2</v>
      </c>
      <c r="L66" s="2">
        <f t="shared" si="1"/>
        <v>-3.0420574374745813E-2</v>
      </c>
    </row>
    <row r="67" spans="2:12" x14ac:dyDescent="0.2">
      <c r="B67" s="38" t="s">
        <v>111</v>
      </c>
      <c r="C67" s="39">
        <v>0.79240390482001222</v>
      </c>
      <c r="D67" s="40">
        <v>0.40561687808377928</v>
      </c>
      <c r="E67" s="41">
        <v>6556</v>
      </c>
      <c r="F67" s="42">
        <v>0</v>
      </c>
      <c r="G67" s="29"/>
      <c r="H67" s="38" t="s">
        <v>111</v>
      </c>
      <c r="I67" s="53">
        <v>7.1615635454683566E-2</v>
      </c>
      <c r="J67" s="29"/>
      <c r="K67" s="2">
        <f t="shared" si="4"/>
        <v>3.6653125344441477E-2</v>
      </c>
      <c r="L67" s="2">
        <f t="shared" si="1"/>
        <v>-0.13990667609432292</v>
      </c>
    </row>
    <row r="68" spans="2:12" ht="24" x14ac:dyDescent="0.2">
      <c r="B68" s="38" t="s">
        <v>112</v>
      </c>
      <c r="C68" s="39">
        <v>0.17388651616839532</v>
      </c>
      <c r="D68" s="40">
        <v>0.37904077647607243</v>
      </c>
      <c r="E68" s="41">
        <v>6556</v>
      </c>
      <c r="F68" s="42">
        <v>0</v>
      </c>
      <c r="G68" s="29"/>
      <c r="H68" s="38" t="s">
        <v>112</v>
      </c>
      <c r="I68" s="53">
        <v>4.8942240087725707E-2</v>
      </c>
      <c r="J68" s="29"/>
      <c r="K68" s="2">
        <f t="shared" si="4"/>
        <v>0.10666885194064663</v>
      </c>
      <c r="L68" s="2">
        <f t="shared" si="1"/>
        <v>-2.2452454064316309E-2</v>
      </c>
    </row>
    <row r="69" spans="2:12" x14ac:dyDescent="0.2">
      <c r="B69" s="38" t="s">
        <v>113</v>
      </c>
      <c r="C69" s="39">
        <v>0.59975594874923732</v>
      </c>
      <c r="D69" s="40">
        <v>0.48998507262836588</v>
      </c>
      <c r="E69" s="41">
        <v>6556</v>
      </c>
      <c r="F69" s="42">
        <v>0</v>
      </c>
      <c r="G69" s="29"/>
      <c r="H69" s="38" t="s">
        <v>113</v>
      </c>
      <c r="I69" s="53">
        <v>7.0636277141385262E-2</v>
      </c>
      <c r="J69" s="29"/>
      <c r="K69" s="2">
        <f t="shared" si="4"/>
        <v>5.7699206175169902E-2</v>
      </c>
      <c r="L69" s="2">
        <f t="shared" si="1"/>
        <v>-8.646085315578049E-2</v>
      </c>
    </row>
    <row r="70" spans="2:12" x14ac:dyDescent="0.2">
      <c r="B70" s="38" t="s">
        <v>114</v>
      </c>
      <c r="C70" s="39">
        <v>0.89536302623550945</v>
      </c>
      <c r="D70" s="40">
        <v>0.30610842866341825</v>
      </c>
      <c r="E70" s="41">
        <v>6556</v>
      </c>
      <c r="F70" s="42">
        <v>0</v>
      </c>
      <c r="G70" s="29"/>
      <c r="H70" s="38" t="s">
        <v>114</v>
      </c>
      <c r="I70" s="53">
        <v>6.5138276691880534E-2</v>
      </c>
      <c r="J70" s="29"/>
      <c r="K70" s="2">
        <f t="shared" si="4"/>
        <v>2.2266202139656948E-2</v>
      </c>
      <c r="L70" s="2">
        <f t="shared" si="1"/>
        <v>-0.19052858099094211</v>
      </c>
    </row>
    <row r="71" spans="2:12" x14ac:dyDescent="0.2">
      <c r="B71" s="38" t="s">
        <v>115</v>
      </c>
      <c r="C71" s="39">
        <v>0.45485051860890796</v>
      </c>
      <c r="D71" s="40">
        <v>0.49799533348734182</v>
      </c>
      <c r="E71" s="41">
        <v>6556</v>
      </c>
      <c r="F71" s="42">
        <v>0</v>
      </c>
      <c r="G71" s="29"/>
      <c r="H71" s="38" t="s">
        <v>115</v>
      </c>
      <c r="I71" s="53">
        <v>6.7682880815203905E-2</v>
      </c>
      <c r="J71" s="29"/>
      <c r="K71" s="2">
        <f t="shared" si="4"/>
        <v>7.4091632781136008E-2</v>
      </c>
      <c r="L71" s="2">
        <f t="shared" si="1"/>
        <v>-6.1819039998138703E-2</v>
      </c>
    </row>
    <row r="72" spans="2:12" x14ac:dyDescent="0.2">
      <c r="B72" s="38" t="s">
        <v>116</v>
      </c>
      <c r="C72" s="39">
        <v>0.51555826723611953</v>
      </c>
      <c r="D72" s="40">
        <v>0.49979600060269119</v>
      </c>
      <c r="E72" s="41">
        <v>6556</v>
      </c>
      <c r="F72" s="42">
        <v>0</v>
      </c>
      <c r="G72" s="29"/>
      <c r="H72" s="38" t="s">
        <v>116</v>
      </c>
      <c r="I72" s="53">
        <v>4.7796336204816256E-2</v>
      </c>
      <c r="J72" s="29"/>
      <c r="K72" s="2">
        <f t="shared" si="4"/>
        <v>4.6327981622311332E-2</v>
      </c>
      <c r="L72" s="2">
        <f t="shared" ref="L72:L123" si="5">((0-C72)/D72)*I72</f>
        <v>-4.9303708401578168E-2</v>
      </c>
    </row>
    <row r="73" spans="2:12" x14ac:dyDescent="0.2">
      <c r="B73" s="38" t="s">
        <v>117</v>
      </c>
      <c r="C73" s="39">
        <v>0.95164734594264799</v>
      </c>
      <c r="D73" s="40">
        <v>0.21452667592995575</v>
      </c>
      <c r="E73" s="41">
        <v>6556</v>
      </c>
      <c r="F73" s="42">
        <v>0</v>
      </c>
      <c r="G73" s="29"/>
      <c r="H73" s="38" t="s">
        <v>117</v>
      </c>
      <c r="I73" s="53">
        <v>2.0647430905150092E-2</v>
      </c>
      <c r="J73" s="29"/>
      <c r="K73" s="2">
        <f t="shared" si="4"/>
        <v>4.6537712822985744E-3</v>
      </c>
      <c r="L73" s="2">
        <f t="shared" si="5"/>
        <v>-9.1592678328898516E-2</v>
      </c>
    </row>
    <row r="74" spans="2:12" x14ac:dyDescent="0.2">
      <c r="B74" s="38" t="s">
        <v>118</v>
      </c>
      <c r="C74" s="39">
        <v>8.4502745576571087E-2</v>
      </c>
      <c r="D74" s="40">
        <v>0.27816152421682133</v>
      </c>
      <c r="E74" s="41">
        <v>6556</v>
      </c>
      <c r="F74" s="42">
        <v>0</v>
      </c>
      <c r="G74" s="29"/>
      <c r="H74" s="38" t="s">
        <v>118</v>
      </c>
      <c r="I74" s="53">
        <v>2.1489449717728953E-2</v>
      </c>
      <c r="J74" s="29"/>
      <c r="K74" s="2">
        <f t="shared" si="4"/>
        <v>7.0727007522133303E-2</v>
      </c>
      <c r="L74" s="2">
        <f t="shared" si="5"/>
        <v>-6.5282842664548231E-3</v>
      </c>
    </row>
    <row r="75" spans="2:12" x14ac:dyDescent="0.2">
      <c r="B75" s="38" t="s">
        <v>119</v>
      </c>
      <c r="C75" s="39">
        <v>2.776082977425259E-2</v>
      </c>
      <c r="D75" s="40">
        <v>0.16429937187165186</v>
      </c>
      <c r="E75" s="41">
        <v>6556</v>
      </c>
      <c r="F75" s="42">
        <v>0</v>
      </c>
      <c r="G75" s="29"/>
      <c r="H75" s="38" t="s">
        <v>119</v>
      </c>
      <c r="I75" s="53">
        <v>1.8729314743880083E-2</v>
      </c>
      <c r="J75" s="29"/>
      <c r="K75" s="2">
        <f t="shared" si="4"/>
        <v>0.11083045064658988</v>
      </c>
      <c r="L75" s="2">
        <f t="shared" si="5"/>
        <v>-3.1645971160463378E-3</v>
      </c>
    </row>
    <row r="76" spans="2:12" x14ac:dyDescent="0.2">
      <c r="B76" s="38" t="s">
        <v>120</v>
      </c>
      <c r="C76" s="39">
        <v>1.0067114093959731E-2</v>
      </c>
      <c r="D76" s="40">
        <v>9.9836304210506974E-2</v>
      </c>
      <c r="E76" s="41">
        <v>6556</v>
      </c>
      <c r="F76" s="42">
        <v>0</v>
      </c>
      <c r="G76" s="29"/>
      <c r="H76" s="38" t="s">
        <v>120</v>
      </c>
      <c r="I76" s="53">
        <v>7.5428600368521569E-3</v>
      </c>
      <c r="J76" s="29"/>
      <c r="K76" s="2">
        <f t="shared" si="4"/>
        <v>7.4791682878426927E-2</v>
      </c>
      <c r="L76" s="2">
        <f t="shared" si="5"/>
        <v>-7.6059338520434157E-4</v>
      </c>
    </row>
    <row r="77" spans="2:12" x14ac:dyDescent="0.2">
      <c r="B77" s="38" t="s">
        <v>121</v>
      </c>
      <c r="C77" s="39">
        <v>0.33724832214765099</v>
      </c>
      <c r="D77" s="40">
        <v>0.47280650300114346</v>
      </c>
      <c r="E77" s="41">
        <v>6556</v>
      </c>
      <c r="F77" s="42">
        <v>0</v>
      </c>
      <c r="G77" s="29"/>
      <c r="H77" s="38" t="s">
        <v>121</v>
      </c>
      <c r="I77" s="53">
        <v>5.6239445473166172E-2</v>
      </c>
      <c r="J77" s="29"/>
      <c r="K77" s="2">
        <f t="shared" si="4"/>
        <v>7.8833067253172767E-2</v>
      </c>
      <c r="L77" s="2">
        <f t="shared" si="5"/>
        <v>-4.0115054475665123E-2</v>
      </c>
    </row>
    <row r="78" spans="2:12" x14ac:dyDescent="0.2">
      <c r="B78" s="38" t="s">
        <v>122</v>
      </c>
      <c r="C78" s="39">
        <v>7.6266015863331298E-3</v>
      </c>
      <c r="D78" s="40">
        <v>8.7003397288223386E-2</v>
      </c>
      <c r="E78" s="41">
        <v>6556</v>
      </c>
      <c r="F78" s="42">
        <v>0</v>
      </c>
      <c r="G78" s="29"/>
      <c r="H78" s="38" t="s">
        <v>122</v>
      </c>
      <c r="I78" s="53">
        <v>1.0174594683321861E-2</v>
      </c>
      <c r="J78" s="29"/>
      <c r="K78" s="2">
        <f t="shared" si="4"/>
        <v>0.11605290618618697</v>
      </c>
      <c r="L78" s="2">
        <f t="shared" si="5"/>
        <v>-8.9189137862117241E-4</v>
      </c>
    </row>
    <row r="79" spans="2:12" ht="48" x14ac:dyDescent="0.2">
      <c r="B79" s="38" t="s">
        <v>123</v>
      </c>
      <c r="C79" s="39">
        <v>0.51754118364856616</v>
      </c>
      <c r="D79" s="40">
        <v>0.49973032603727235</v>
      </c>
      <c r="E79" s="41">
        <v>6556</v>
      </c>
      <c r="F79" s="42">
        <v>0</v>
      </c>
      <c r="G79" s="29"/>
      <c r="H79" s="38" t="s">
        <v>123</v>
      </c>
      <c r="I79" s="53">
        <v>3.0475431416124809E-2</v>
      </c>
      <c r="J79" s="29"/>
      <c r="K79" s="2">
        <f t="shared" si="4"/>
        <v>2.9422149913163852E-2</v>
      </c>
      <c r="L79" s="2">
        <f t="shared" si="5"/>
        <v>-3.1561604380450498E-2</v>
      </c>
    </row>
    <row r="80" spans="2:12" ht="48" x14ac:dyDescent="0.2">
      <c r="B80" s="38" t="s">
        <v>124</v>
      </c>
      <c r="C80" s="39">
        <v>2.699816961561928E-2</v>
      </c>
      <c r="D80" s="40">
        <v>0.16209033274439902</v>
      </c>
      <c r="E80" s="41">
        <v>6556</v>
      </c>
      <c r="F80" s="42">
        <v>0</v>
      </c>
      <c r="G80" s="29"/>
      <c r="H80" s="38" t="s">
        <v>124</v>
      </c>
      <c r="I80" s="53">
        <v>9.3101627802246345E-4</v>
      </c>
      <c r="J80" s="29"/>
      <c r="K80" s="2">
        <f t="shared" si="4"/>
        <v>5.5887388673697006E-3</v>
      </c>
      <c r="L80" s="2">
        <f t="shared" si="5"/>
        <v>-1.5507239058229144E-4</v>
      </c>
    </row>
    <row r="81" spans="2:12" ht="60" x14ac:dyDescent="0.2">
      <c r="B81" s="38" t="s">
        <v>125</v>
      </c>
      <c r="C81" s="39">
        <v>0.25640634533251982</v>
      </c>
      <c r="D81" s="40">
        <v>0.436682055876633</v>
      </c>
      <c r="E81" s="41">
        <v>6556</v>
      </c>
      <c r="F81" s="42">
        <v>0</v>
      </c>
      <c r="G81" s="29"/>
      <c r="H81" s="38" t="s">
        <v>125</v>
      </c>
      <c r="I81" s="53">
        <v>1.4099286864374004E-2</v>
      </c>
      <c r="J81" s="29"/>
      <c r="K81" s="2">
        <f t="shared" si="4"/>
        <v>2.4008635359743142E-2</v>
      </c>
      <c r="L81" s="2">
        <f t="shared" si="5"/>
        <v>-8.2786699568673273E-3</v>
      </c>
    </row>
    <row r="82" spans="2:12" ht="60" x14ac:dyDescent="0.2">
      <c r="B82" s="38" t="s">
        <v>126</v>
      </c>
      <c r="C82" s="39">
        <v>1.4490543014032947E-2</v>
      </c>
      <c r="D82" s="40">
        <v>0.11951044202671328</v>
      </c>
      <c r="E82" s="41">
        <v>6556</v>
      </c>
      <c r="F82" s="42">
        <v>0</v>
      </c>
      <c r="G82" s="29"/>
      <c r="H82" s="38" t="s">
        <v>126</v>
      </c>
      <c r="I82" s="53">
        <v>-1.2432044360952729E-3</v>
      </c>
      <c r="J82" s="29"/>
      <c r="K82" s="2">
        <f t="shared" si="4"/>
        <v>-1.0251737906424446E-2</v>
      </c>
      <c r="L82" s="2">
        <f t="shared" si="5"/>
        <v>1.5073751758401522E-4</v>
      </c>
    </row>
    <row r="83" spans="2:12" ht="48" x14ac:dyDescent="0.2">
      <c r="B83" s="38" t="s">
        <v>127</v>
      </c>
      <c r="C83" s="39">
        <v>2.5930445393532644E-3</v>
      </c>
      <c r="D83" s="40">
        <v>5.0859760285491662E-2</v>
      </c>
      <c r="E83" s="41">
        <v>6556</v>
      </c>
      <c r="F83" s="42">
        <v>0</v>
      </c>
      <c r="G83" s="29"/>
      <c r="H83" s="38" t="s">
        <v>127</v>
      </c>
      <c r="I83" s="53">
        <v>-2.4892014002025173E-3</v>
      </c>
      <c r="J83" s="29"/>
      <c r="K83" s="2">
        <f t="shared" si="4"/>
        <v>-4.8815542506845118E-2</v>
      </c>
      <c r="L83" s="2">
        <f t="shared" si="5"/>
        <v>1.2690995910940008E-4</v>
      </c>
    </row>
    <row r="84" spans="2:12" ht="48" x14ac:dyDescent="0.2">
      <c r="B84" s="38" t="s">
        <v>128</v>
      </c>
      <c r="C84" s="39">
        <v>4.5759609517998781E-4</v>
      </c>
      <c r="D84" s="40">
        <v>2.1388232226148114E-2</v>
      </c>
      <c r="E84" s="41">
        <v>6556</v>
      </c>
      <c r="F84" s="42">
        <v>0</v>
      </c>
      <c r="G84" s="29"/>
      <c r="H84" s="38" t="s">
        <v>128</v>
      </c>
      <c r="I84" s="53">
        <v>2.48081265104331E-4</v>
      </c>
      <c r="J84" s="29"/>
      <c r="K84" s="2">
        <f t="shared" ref="K84:K123" si="6">((1-C84)/D84)*I84</f>
        <v>1.1593653064182637E-2</v>
      </c>
      <c r="L84" s="2">
        <f t="shared" si="5"/>
        <v>-5.3076391259801494E-6</v>
      </c>
    </row>
    <row r="85" spans="2:12" ht="36" x14ac:dyDescent="0.2">
      <c r="B85" s="38" t="s">
        <v>129</v>
      </c>
      <c r="C85" s="39">
        <v>4.2251372788285543E-2</v>
      </c>
      <c r="D85" s="40">
        <v>0.20117745305637963</v>
      </c>
      <c r="E85" s="41">
        <v>6556</v>
      </c>
      <c r="F85" s="42">
        <v>0</v>
      </c>
      <c r="G85" s="29"/>
      <c r="H85" s="38" t="s">
        <v>129</v>
      </c>
      <c r="I85" s="53">
        <v>-2.4204180547516857E-2</v>
      </c>
      <c r="J85" s="29"/>
      <c r="K85" s="2">
        <f t="shared" si="6"/>
        <v>-0.11522921848340616</v>
      </c>
      <c r="L85" s="2">
        <f t="shared" si="5"/>
        <v>5.0833721165637058E-3</v>
      </c>
    </row>
    <row r="86" spans="2:12" ht="36" x14ac:dyDescent="0.2">
      <c r="B86" s="38" t="s">
        <v>130</v>
      </c>
      <c r="C86" s="39">
        <v>2.3032336790726051E-2</v>
      </c>
      <c r="D86" s="40">
        <v>0.15001760239693185</v>
      </c>
      <c r="E86" s="41">
        <v>6556</v>
      </c>
      <c r="F86" s="42">
        <v>0</v>
      </c>
      <c r="G86" s="29"/>
      <c r="H86" s="38" t="s">
        <v>130</v>
      </c>
      <c r="I86" s="53">
        <v>-1.0611605359880615E-2</v>
      </c>
      <c r="J86" s="29"/>
      <c r="K86" s="2">
        <f t="shared" si="6"/>
        <v>-6.9106525672307365E-2</v>
      </c>
      <c r="L86" s="2">
        <f t="shared" si="5"/>
        <v>1.6292092703385501E-3</v>
      </c>
    </row>
    <row r="87" spans="2:12" ht="36" x14ac:dyDescent="0.2">
      <c r="B87" s="38" t="s">
        <v>131</v>
      </c>
      <c r="C87" s="39">
        <v>4.5149481391092129E-2</v>
      </c>
      <c r="D87" s="40">
        <v>0.20764773664471706</v>
      </c>
      <c r="E87" s="41">
        <v>6556</v>
      </c>
      <c r="F87" s="42">
        <v>0</v>
      </c>
      <c r="G87" s="29"/>
      <c r="H87" s="38" t="s">
        <v>131</v>
      </c>
      <c r="I87" s="53">
        <v>-3.0143351482514048E-2</v>
      </c>
      <c r="J87" s="29"/>
      <c r="K87" s="2">
        <f t="shared" si="6"/>
        <v>-0.13861164711337781</v>
      </c>
      <c r="L87" s="2">
        <f t="shared" si="5"/>
        <v>6.5541609497699414E-3</v>
      </c>
    </row>
    <row r="88" spans="2:12" ht="36" x14ac:dyDescent="0.2">
      <c r="B88" s="38" t="s">
        <v>132</v>
      </c>
      <c r="C88" s="39">
        <v>5.4758999389871874E-2</v>
      </c>
      <c r="D88" s="40">
        <v>0.22752658681338384</v>
      </c>
      <c r="E88" s="41">
        <v>6556</v>
      </c>
      <c r="F88" s="42">
        <v>0</v>
      </c>
      <c r="G88" s="29"/>
      <c r="H88" s="38" t="s">
        <v>132</v>
      </c>
      <c r="I88" s="53">
        <v>-3.3399031290683605E-2</v>
      </c>
      <c r="J88" s="29"/>
      <c r="K88" s="2">
        <f t="shared" si="6"/>
        <v>-0.13875360325476344</v>
      </c>
      <c r="L88" s="2">
        <f t="shared" si="5"/>
        <v>8.0381706581345927E-3</v>
      </c>
    </row>
    <row r="89" spans="2:12" ht="48" x14ac:dyDescent="0.2">
      <c r="B89" s="38" t="s">
        <v>133</v>
      </c>
      <c r="C89" s="39">
        <v>1.4338010982306285E-2</v>
      </c>
      <c r="D89" s="40">
        <v>0.11888897510225378</v>
      </c>
      <c r="E89" s="41">
        <v>6556</v>
      </c>
      <c r="F89" s="42">
        <v>0</v>
      </c>
      <c r="G89" s="29"/>
      <c r="H89" s="38" t="s">
        <v>133</v>
      </c>
      <c r="I89" s="53">
        <v>-8.4127489754639243E-3</v>
      </c>
      <c r="J89" s="29"/>
      <c r="K89" s="2">
        <f t="shared" si="6"/>
        <v>-6.9746811099435091E-2</v>
      </c>
      <c r="L89" s="2">
        <f t="shared" si="5"/>
        <v>1.0145775678345559E-3</v>
      </c>
    </row>
    <row r="90" spans="2:12" ht="24" x14ac:dyDescent="0.2">
      <c r="B90" s="38" t="s">
        <v>134</v>
      </c>
      <c r="C90" s="39">
        <v>1.9829164124466137E-3</v>
      </c>
      <c r="D90" s="40">
        <v>4.4489171261302696E-2</v>
      </c>
      <c r="E90" s="41">
        <v>6556</v>
      </c>
      <c r="F90" s="42">
        <v>0</v>
      </c>
      <c r="G90" s="29"/>
      <c r="H90" s="38" t="s">
        <v>134</v>
      </c>
      <c r="I90" s="53">
        <v>1.1771602476584654E-3</v>
      </c>
      <c r="J90" s="29"/>
      <c r="K90" s="2">
        <f t="shared" si="6"/>
        <v>2.6407011054062582E-2</v>
      </c>
      <c r="L90" s="2">
        <f t="shared" si="5"/>
        <v>-5.2466933165644741E-5</v>
      </c>
    </row>
    <row r="91" spans="2:12" ht="48" x14ac:dyDescent="0.2">
      <c r="B91" s="38" t="s">
        <v>135</v>
      </c>
      <c r="C91" s="39">
        <v>0.70485051860890791</v>
      </c>
      <c r="D91" s="40">
        <v>0.45614471613814733</v>
      </c>
      <c r="E91" s="41">
        <v>6556</v>
      </c>
      <c r="F91" s="42">
        <v>0</v>
      </c>
      <c r="G91" s="29"/>
      <c r="H91" s="38" t="s">
        <v>135</v>
      </c>
      <c r="I91" s="53">
        <v>6.3604313527764661E-2</v>
      </c>
      <c r="J91" s="29"/>
      <c r="K91" s="2">
        <f t="shared" si="6"/>
        <v>4.1155316476954792E-2</v>
      </c>
      <c r="L91" s="2">
        <f t="shared" si="5"/>
        <v>-9.8283574904396973E-2</v>
      </c>
    </row>
    <row r="92" spans="2:12" ht="36" x14ac:dyDescent="0.2">
      <c r="B92" s="38" t="s">
        <v>136</v>
      </c>
      <c r="C92" s="39">
        <v>5.3386211104331912E-3</v>
      </c>
      <c r="D92" s="40">
        <v>7.287612998825424E-2</v>
      </c>
      <c r="E92" s="41">
        <v>6556</v>
      </c>
      <c r="F92" s="42">
        <v>0</v>
      </c>
      <c r="G92" s="29"/>
      <c r="H92" s="38" t="s">
        <v>136</v>
      </c>
      <c r="I92" s="53">
        <v>-1.5658730545468579E-2</v>
      </c>
      <c r="J92" s="29"/>
      <c r="K92" s="2">
        <f t="shared" si="6"/>
        <v>-0.21372065885669653</v>
      </c>
      <c r="L92" s="2">
        <f t="shared" si="5"/>
        <v>1.1470975402521667E-3</v>
      </c>
    </row>
    <row r="93" spans="2:12" ht="24" x14ac:dyDescent="0.2">
      <c r="B93" s="38" t="s">
        <v>137</v>
      </c>
      <c r="C93" s="39">
        <v>2.8523489932885903E-2</v>
      </c>
      <c r="D93" s="40">
        <v>0.16647560706346093</v>
      </c>
      <c r="E93" s="41">
        <v>6556</v>
      </c>
      <c r="F93" s="42">
        <v>0</v>
      </c>
      <c r="G93" s="29"/>
      <c r="H93" s="38" t="s">
        <v>137</v>
      </c>
      <c r="I93" s="53">
        <v>4.1161122796214101E-3</v>
      </c>
      <c r="J93" s="29"/>
      <c r="K93" s="2">
        <f t="shared" si="6"/>
        <v>2.40197736051906E-2</v>
      </c>
      <c r="L93" s="2">
        <f t="shared" si="5"/>
        <v>-7.0524378460835955E-4</v>
      </c>
    </row>
    <row r="94" spans="2:12" ht="24" x14ac:dyDescent="0.2">
      <c r="B94" s="38" t="s">
        <v>138</v>
      </c>
      <c r="C94" s="39">
        <v>5.1860890787065288E-3</v>
      </c>
      <c r="D94" s="40">
        <v>7.1833005095861713E-2</v>
      </c>
      <c r="E94" s="41">
        <v>6556</v>
      </c>
      <c r="F94" s="42">
        <v>0</v>
      </c>
      <c r="G94" s="29"/>
      <c r="H94" s="38" t="s">
        <v>138</v>
      </c>
      <c r="I94" s="53">
        <v>7.0464595035958418E-3</v>
      </c>
      <c r="J94" s="29"/>
      <c r="K94" s="2">
        <f t="shared" si="6"/>
        <v>9.758628262267334E-2</v>
      </c>
      <c r="L94" s="2">
        <f t="shared" si="5"/>
        <v>-5.0872947089403468E-4</v>
      </c>
    </row>
    <row r="95" spans="2:12" ht="36" x14ac:dyDescent="0.2">
      <c r="B95" s="38" t="s">
        <v>139</v>
      </c>
      <c r="C95" s="39">
        <v>1.3575350823672973E-2</v>
      </c>
      <c r="D95" s="40">
        <v>0.11572857707145093</v>
      </c>
      <c r="E95" s="41">
        <v>6556</v>
      </c>
      <c r="F95" s="42">
        <v>0</v>
      </c>
      <c r="G95" s="29"/>
      <c r="H95" s="38" t="s">
        <v>139</v>
      </c>
      <c r="I95" s="53">
        <v>5.6588090190153248E-3</v>
      </c>
      <c r="J95" s="29"/>
      <c r="K95" s="2">
        <f t="shared" si="6"/>
        <v>4.8233451430857069E-2</v>
      </c>
      <c r="L95" s="2">
        <f t="shared" si="5"/>
        <v>-6.6379730591406832E-4</v>
      </c>
    </row>
    <row r="96" spans="2:12" ht="24" x14ac:dyDescent="0.2">
      <c r="B96" s="38" t="s">
        <v>140</v>
      </c>
      <c r="C96" s="39">
        <v>1.5100671140939598E-2</v>
      </c>
      <c r="D96" s="40">
        <v>0.12196273927819747</v>
      </c>
      <c r="E96" s="41">
        <v>6556</v>
      </c>
      <c r="F96" s="42">
        <v>0</v>
      </c>
      <c r="G96" s="29"/>
      <c r="H96" s="38" t="s">
        <v>140</v>
      </c>
      <c r="I96" s="53">
        <v>5.7048500034405803E-3</v>
      </c>
      <c r="J96" s="29"/>
      <c r="K96" s="2">
        <f t="shared" si="6"/>
        <v>4.6069012330183505E-2</v>
      </c>
      <c r="L96" s="2">
        <f t="shared" si="5"/>
        <v>-7.0633920097385285E-4</v>
      </c>
    </row>
    <row r="97" spans="2:12" ht="36" x14ac:dyDescent="0.2">
      <c r="B97" s="38" t="s">
        <v>141</v>
      </c>
      <c r="C97" s="39">
        <v>3.3404514948139112E-2</v>
      </c>
      <c r="D97" s="40">
        <v>0.17970414334248325</v>
      </c>
      <c r="E97" s="41">
        <v>6556</v>
      </c>
      <c r="F97" s="42">
        <v>0</v>
      </c>
      <c r="G97" s="29"/>
      <c r="H97" s="38" t="s">
        <v>141</v>
      </c>
      <c r="I97" s="53">
        <v>-1.0769268676219945E-2</v>
      </c>
      <c r="J97" s="29"/>
      <c r="K97" s="2">
        <f t="shared" si="6"/>
        <v>-5.7925912481082725E-2</v>
      </c>
      <c r="L97" s="2">
        <f t="shared" si="5"/>
        <v>2.0018581084672742E-3</v>
      </c>
    </row>
    <row r="98" spans="2:12" ht="36" x14ac:dyDescent="0.2">
      <c r="B98" s="38" t="s">
        <v>142</v>
      </c>
      <c r="C98" s="39">
        <v>7.0317266625991456E-2</v>
      </c>
      <c r="D98" s="40">
        <v>0.25570045287329074</v>
      </c>
      <c r="E98" s="41">
        <v>6556</v>
      </c>
      <c r="F98" s="42">
        <v>0</v>
      </c>
      <c r="G98" s="29"/>
      <c r="H98" s="38" t="s">
        <v>142</v>
      </c>
      <c r="I98" s="53">
        <v>-3.3809625900610533E-2</v>
      </c>
      <c r="J98" s="29"/>
      <c r="K98" s="2">
        <f t="shared" si="6"/>
        <v>-0.12292596696028588</v>
      </c>
      <c r="L98" s="2">
        <f t="shared" si="5"/>
        <v>9.2975997979806053E-3</v>
      </c>
    </row>
    <row r="99" spans="2:12" ht="48" x14ac:dyDescent="0.2">
      <c r="B99" s="38" t="s">
        <v>143</v>
      </c>
      <c r="C99" s="39">
        <v>0.10006101281269067</v>
      </c>
      <c r="D99" s="40">
        <v>0.30010422181369345</v>
      </c>
      <c r="E99" s="41">
        <v>6556</v>
      </c>
      <c r="F99" s="42">
        <v>0</v>
      </c>
      <c r="G99" s="29"/>
      <c r="H99" s="38" t="s">
        <v>143</v>
      </c>
      <c r="I99" s="53">
        <v>-6.1187884895678273E-2</v>
      </c>
      <c r="J99" s="29"/>
      <c r="K99" s="2">
        <f t="shared" si="6"/>
        <v>-0.18348746588222037</v>
      </c>
      <c r="L99" s="2">
        <f t="shared" si="5"/>
        <v>2.0401318240463824E-2</v>
      </c>
    </row>
    <row r="100" spans="2:12" ht="48" x14ac:dyDescent="0.2">
      <c r="B100" s="38" t="s">
        <v>144</v>
      </c>
      <c r="C100" s="39">
        <v>1.5710799267846246E-2</v>
      </c>
      <c r="D100" s="40">
        <v>0.12436369713394164</v>
      </c>
      <c r="E100" s="41">
        <v>6556</v>
      </c>
      <c r="F100" s="42">
        <v>0</v>
      </c>
      <c r="G100" s="29"/>
      <c r="H100" s="38" t="s">
        <v>144</v>
      </c>
      <c r="I100" s="53">
        <v>-8.5013991828920919E-3</v>
      </c>
      <c r="J100" s="29"/>
      <c r="K100" s="2">
        <f t="shared" si="6"/>
        <v>-6.728519334562362E-2</v>
      </c>
      <c r="L100" s="2">
        <f t="shared" si="5"/>
        <v>1.0739772066634486E-3</v>
      </c>
    </row>
    <row r="101" spans="2:12" ht="24" x14ac:dyDescent="0.2">
      <c r="B101" s="38" t="s">
        <v>145</v>
      </c>
      <c r="C101" s="39">
        <v>1.5253203172666261E-3</v>
      </c>
      <c r="D101" s="40">
        <v>3.9028528744515824E-2</v>
      </c>
      <c r="E101" s="41">
        <v>6556</v>
      </c>
      <c r="F101" s="42">
        <v>0</v>
      </c>
      <c r="G101" s="29"/>
      <c r="H101" s="38" t="s">
        <v>145</v>
      </c>
      <c r="I101" s="53">
        <v>-4.430991569029478E-4</v>
      </c>
      <c r="J101" s="29"/>
      <c r="K101" s="2">
        <f t="shared" si="6"/>
        <v>-1.1335894613207219E-2</v>
      </c>
      <c r="L101" s="2">
        <f t="shared" si="5"/>
        <v>1.7317284774224289E-5</v>
      </c>
    </row>
    <row r="102" spans="2:12" ht="24" x14ac:dyDescent="0.2">
      <c r="B102" s="38" t="s">
        <v>146</v>
      </c>
      <c r="C102" s="39">
        <v>6.4063453325198293E-3</v>
      </c>
      <c r="D102" s="40">
        <v>7.9788941169069053E-2</v>
      </c>
      <c r="E102" s="41">
        <v>6556</v>
      </c>
      <c r="F102" s="42">
        <v>0</v>
      </c>
      <c r="G102" s="29"/>
      <c r="H102" s="38" t="s">
        <v>146</v>
      </c>
      <c r="I102" s="53">
        <v>-4.9627075310459253E-3</v>
      </c>
      <c r="J102" s="29"/>
      <c r="K102" s="2">
        <f t="shared" si="6"/>
        <v>-6.1799475473291086E-2</v>
      </c>
      <c r="L102" s="2">
        <f t="shared" si="5"/>
        <v>3.9846146298406907E-4</v>
      </c>
    </row>
    <row r="103" spans="2:12" ht="24" x14ac:dyDescent="0.2">
      <c r="B103" s="38" t="s">
        <v>147</v>
      </c>
      <c r="C103" s="39">
        <v>1.1897498474679686E-2</v>
      </c>
      <c r="D103" s="40">
        <v>0.10843311964946067</v>
      </c>
      <c r="E103" s="41">
        <v>6556</v>
      </c>
      <c r="F103" s="42">
        <v>0</v>
      </c>
      <c r="G103" s="29"/>
      <c r="H103" s="38" t="s">
        <v>147</v>
      </c>
      <c r="I103" s="53">
        <v>-2.2286136828884438E-2</v>
      </c>
      <c r="J103" s="29"/>
      <c r="K103" s="2">
        <f t="shared" si="6"/>
        <v>-0.20308359310462584</v>
      </c>
      <c r="L103" s="2">
        <f t="shared" si="5"/>
        <v>2.4452794476938597E-3</v>
      </c>
    </row>
    <row r="104" spans="2:12" ht="24" x14ac:dyDescent="0.2">
      <c r="B104" s="38" t="s">
        <v>148</v>
      </c>
      <c r="C104" s="39">
        <v>4.4234289200732156E-3</v>
      </c>
      <c r="D104" s="40">
        <v>6.6366663538155096E-2</v>
      </c>
      <c r="E104" s="41">
        <v>6556</v>
      </c>
      <c r="F104" s="42">
        <v>0</v>
      </c>
      <c r="G104" s="29"/>
      <c r="H104" s="38" t="s">
        <v>148</v>
      </c>
      <c r="I104" s="53">
        <v>-1.4343299026195806E-2</v>
      </c>
      <c r="J104" s="29"/>
      <c r="K104" s="2">
        <f t="shared" si="6"/>
        <v>-0.21516604423340333</v>
      </c>
      <c r="L104" s="2">
        <f t="shared" si="5"/>
        <v>9.5600050295215208E-4</v>
      </c>
    </row>
    <row r="105" spans="2:12" ht="24" x14ac:dyDescent="0.2">
      <c r="B105" s="38" t="s">
        <v>149</v>
      </c>
      <c r="C105" s="39">
        <v>1.9829164124466139E-2</v>
      </c>
      <c r="D105" s="40">
        <v>0.13942357560542645</v>
      </c>
      <c r="E105" s="41">
        <v>6556</v>
      </c>
      <c r="F105" s="42">
        <v>0</v>
      </c>
      <c r="G105" s="29"/>
      <c r="H105" s="38" t="s">
        <v>149</v>
      </c>
      <c r="I105" s="53">
        <v>3.1468168959557525E-3</v>
      </c>
      <c r="J105" s="29"/>
      <c r="K105" s="2">
        <f t="shared" si="6"/>
        <v>2.2122644135775235E-2</v>
      </c>
      <c r="L105" s="2">
        <f t="shared" si="5"/>
        <v>-4.475480450748181E-4</v>
      </c>
    </row>
    <row r="106" spans="2:12" ht="24" x14ac:dyDescent="0.2">
      <c r="B106" s="38" t="s">
        <v>150</v>
      </c>
      <c r="C106" s="39">
        <v>2.8523489932885907E-2</v>
      </c>
      <c r="D106" s="40">
        <v>0.16647560706346018</v>
      </c>
      <c r="E106" s="41">
        <v>6556</v>
      </c>
      <c r="F106" s="42">
        <v>0</v>
      </c>
      <c r="G106" s="29"/>
      <c r="H106" s="38" t="s">
        <v>150</v>
      </c>
      <c r="I106" s="53">
        <v>6.4206636685316129E-3</v>
      </c>
      <c r="J106" s="29"/>
      <c r="K106" s="2">
        <f t="shared" si="6"/>
        <v>3.7468095434798884E-2</v>
      </c>
      <c r="L106" s="2">
        <f t="shared" si="5"/>
        <v>-1.1000995205381365E-3</v>
      </c>
    </row>
    <row r="107" spans="2:12" ht="24" x14ac:dyDescent="0.2">
      <c r="B107" s="38" t="s">
        <v>151</v>
      </c>
      <c r="C107" s="39">
        <v>0.10189139719341063</v>
      </c>
      <c r="D107" s="40">
        <v>0.30252851210569848</v>
      </c>
      <c r="E107" s="41">
        <v>6556</v>
      </c>
      <c r="F107" s="42">
        <v>0</v>
      </c>
      <c r="G107" s="29"/>
      <c r="H107" s="38" t="s">
        <v>151</v>
      </c>
      <c r="I107" s="53">
        <v>-1.2933434157778066E-2</v>
      </c>
      <c r="J107" s="29"/>
      <c r="K107" s="2">
        <f t="shared" si="6"/>
        <v>-3.839515290669452E-2</v>
      </c>
      <c r="L107" s="2">
        <f t="shared" si="5"/>
        <v>4.3559718311263493E-3</v>
      </c>
    </row>
    <row r="108" spans="2:12" ht="24" x14ac:dyDescent="0.2">
      <c r="B108" s="38" t="s">
        <v>152</v>
      </c>
      <c r="C108" s="39">
        <v>0.39353264185478953</v>
      </c>
      <c r="D108" s="40">
        <v>0.4885704772241678</v>
      </c>
      <c r="E108" s="41">
        <v>6556</v>
      </c>
      <c r="F108" s="42">
        <v>0</v>
      </c>
      <c r="G108" s="29"/>
      <c r="H108" s="38" t="s">
        <v>152</v>
      </c>
      <c r="I108" s="53">
        <v>5.9274257176665096E-2</v>
      </c>
      <c r="J108" s="29"/>
      <c r="K108" s="2">
        <f t="shared" si="6"/>
        <v>7.3577720782866923E-2</v>
      </c>
      <c r="L108" s="2">
        <f t="shared" si="5"/>
        <v>-4.7744094471779852E-2</v>
      </c>
    </row>
    <row r="109" spans="2:12" ht="24" x14ac:dyDescent="0.2">
      <c r="B109" s="38" t="s">
        <v>153</v>
      </c>
      <c r="C109" s="39">
        <v>0.28645515558267243</v>
      </c>
      <c r="D109" s="40">
        <v>0.45213911743256407</v>
      </c>
      <c r="E109" s="41">
        <v>6556</v>
      </c>
      <c r="F109" s="42">
        <v>0</v>
      </c>
      <c r="G109" s="29"/>
      <c r="H109" s="38" t="s">
        <v>153</v>
      </c>
      <c r="I109" s="53">
        <v>-3.3331549839907951E-2</v>
      </c>
      <c r="J109" s="29"/>
      <c r="K109" s="2">
        <f t="shared" si="6"/>
        <v>-5.2602295682263774E-2</v>
      </c>
      <c r="L109" s="2">
        <f t="shared" si="5"/>
        <v>2.1117381635590297E-2</v>
      </c>
    </row>
    <row r="110" spans="2:12" ht="24" x14ac:dyDescent="0.2">
      <c r="B110" s="38" t="s">
        <v>154</v>
      </c>
      <c r="C110" s="39">
        <v>0.14810860280658938</v>
      </c>
      <c r="D110" s="40">
        <v>0.35523470108727861</v>
      </c>
      <c r="E110" s="41">
        <v>6556</v>
      </c>
      <c r="F110" s="42">
        <v>0</v>
      </c>
      <c r="G110" s="29"/>
      <c r="H110" s="38" t="s">
        <v>154</v>
      </c>
      <c r="I110" s="53">
        <v>-2.0951110277790098E-2</v>
      </c>
      <c r="J110" s="29"/>
      <c r="K110" s="2">
        <f t="shared" si="6"/>
        <v>-5.0243038060954211E-2</v>
      </c>
      <c r="L110" s="2">
        <f t="shared" si="5"/>
        <v>8.7351817291291926E-3</v>
      </c>
    </row>
    <row r="111" spans="2:12" ht="24" x14ac:dyDescent="0.2">
      <c r="B111" s="38" t="s">
        <v>155</v>
      </c>
      <c r="C111" s="39">
        <v>5.3386211104331912E-3</v>
      </c>
      <c r="D111" s="40">
        <v>7.2876129988253047E-2</v>
      </c>
      <c r="E111" s="41">
        <v>6556</v>
      </c>
      <c r="F111" s="42">
        <v>0</v>
      </c>
      <c r="G111" s="29"/>
      <c r="H111" s="38" t="s">
        <v>155</v>
      </c>
      <c r="I111" s="53">
        <v>-9.2350225401188601E-3</v>
      </c>
      <c r="J111" s="29"/>
      <c r="K111" s="2">
        <f t="shared" si="6"/>
        <v>-0.12604566481935178</v>
      </c>
      <c r="L111" s="2">
        <f t="shared" si="5"/>
        <v>6.7652174032775843E-4</v>
      </c>
    </row>
    <row r="112" spans="2:12" ht="24" x14ac:dyDescent="0.2">
      <c r="B112" s="38" t="s">
        <v>156</v>
      </c>
      <c r="C112" s="39">
        <v>7.6266015863331305E-4</v>
      </c>
      <c r="D112" s="40">
        <v>2.7607875094475067E-2</v>
      </c>
      <c r="E112" s="41">
        <v>6556</v>
      </c>
      <c r="F112" s="42">
        <v>0</v>
      </c>
      <c r="G112" s="29"/>
      <c r="H112" s="38" t="s">
        <v>156</v>
      </c>
      <c r="I112" s="53">
        <v>1.7293064497836117E-3</v>
      </c>
      <c r="J112" s="29"/>
      <c r="K112" s="2">
        <f t="shared" si="6"/>
        <v>6.2590386646529772E-2</v>
      </c>
      <c r="L112" s="2">
        <f t="shared" si="5"/>
        <v>-4.7771627725942434E-5</v>
      </c>
    </row>
    <row r="113" spans="2:12" ht="24" x14ac:dyDescent="0.2">
      <c r="B113" s="38" t="s">
        <v>157</v>
      </c>
      <c r="C113" s="39">
        <v>1.9829164124466137E-3</v>
      </c>
      <c r="D113" s="40">
        <v>4.4489171261303709E-2</v>
      </c>
      <c r="E113" s="41">
        <v>6556</v>
      </c>
      <c r="F113" s="42">
        <v>0</v>
      </c>
      <c r="G113" s="29"/>
      <c r="H113" s="38" t="s">
        <v>157</v>
      </c>
      <c r="I113" s="53">
        <v>-9.194694477433275E-3</v>
      </c>
      <c r="J113" s="29"/>
      <c r="K113" s="2">
        <f t="shared" si="6"/>
        <v>-0.20626282546261199</v>
      </c>
      <c r="L113" s="2">
        <f t="shared" si="5"/>
        <v>4.0981456992418704E-4</v>
      </c>
    </row>
    <row r="114" spans="2:12" ht="24" x14ac:dyDescent="0.2">
      <c r="B114" s="38" t="s">
        <v>158</v>
      </c>
      <c r="C114" s="39">
        <v>7.6266015863331305E-4</v>
      </c>
      <c r="D114" s="40">
        <v>2.760787509447547E-2</v>
      </c>
      <c r="E114" s="41">
        <v>6556</v>
      </c>
      <c r="F114" s="42">
        <v>0</v>
      </c>
      <c r="G114" s="29"/>
      <c r="H114" s="38" t="s">
        <v>158</v>
      </c>
      <c r="I114" s="53">
        <v>-9.6980928733296609E-4</v>
      </c>
      <c r="J114" s="29"/>
      <c r="K114" s="2">
        <f t="shared" si="6"/>
        <v>-3.510120388156792E-2</v>
      </c>
      <c r="L114" s="2">
        <f t="shared" si="5"/>
        <v>2.6790721936779058E-5</v>
      </c>
    </row>
    <row r="115" spans="2:12" ht="24" x14ac:dyDescent="0.2">
      <c r="B115" s="38" t="s">
        <v>159</v>
      </c>
      <c r="C115" s="39">
        <v>4.1183648566198907E-3</v>
      </c>
      <c r="D115" s="40">
        <v>6.4047089070775151E-2</v>
      </c>
      <c r="E115" s="41">
        <v>6556</v>
      </c>
      <c r="F115" s="42">
        <v>0</v>
      </c>
      <c r="G115" s="29"/>
      <c r="H115" s="38" t="s">
        <v>159</v>
      </c>
      <c r="I115" s="53">
        <v>3.6098194078995084E-4</v>
      </c>
      <c r="J115" s="29"/>
      <c r="K115" s="2">
        <f t="shared" si="6"/>
        <v>5.6129839882944135E-3</v>
      </c>
      <c r="L115" s="2">
        <f t="shared" si="5"/>
        <v>-2.3211911117161771E-5</v>
      </c>
    </row>
    <row r="116" spans="2:12" ht="24" x14ac:dyDescent="0.2">
      <c r="B116" s="38" t="s">
        <v>160</v>
      </c>
      <c r="C116" s="39">
        <v>4.2708968883465532E-3</v>
      </c>
      <c r="D116" s="40">
        <v>6.5217368034775333E-2</v>
      </c>
      <c r="E116" s="41">
        <v>6556</v>
      </c>
      <c r="F116" s="42">
        <v>0</v>
      </c>
      <c r="G116" s="29"/>
      <c r="H116" s="38" t="s">
        <v>160</v>
      </c>
      <c r="I116" s="53">
        <v>3.5198261240288885E-3</v>
      </c>
      <c r="J116" s="29"/>
      <c r="K116" s="2">
        <f t="shared" si="6"/>
        <v>5.3740183254856584E-2</v>
      </c>
      <c r="L116" s="2">
        <f t="shared" si="5"/>
        <v>-2.3050323699999766E-4</v>
      </c>
    </row>
    <row r="117" spans="2:12" ht="24" x14ac:dyDescent="0.2">
      <c r="B117" s="38" t="s">
        <v>161</v>
      </c>
      <c r="C117" s="39">
        <v>6.7114093959731542E-3</v>
      </c>
      <c r="D117" s="40">
        <v>8.1654046864957835E-2</v>
      </c>
      <c r="E117" s="41">
        <v>6556</v>
      </c>
      <c r="F117" s="42">
        <v>0</v>
      </c>
      <c r="G117" s="29"/>
      <c r="H117" s="38" t="s">
        <v>161</v>
      </c>
      <c r="I117" s="53">
        <v>3.9721485121048013E-3</v>
      </c>
      <c r="J117" s="29"/>
      <c r="K117" s="2">
        <f t="shared" si="6"/>
        <v>4.8319586704424364E-2</v>
      </c>
      <c r="L117" s="2">
        <f t="shared" si="5"/>
        <v>-3.2648369394881321E-4</v>
      </c>
    </row>
    <row r="118" spans="2:12" ht="24" x14ac:dyDescent="0.2">
      <c r="B118" s="38" t="s">
        <v>162</v>
      </c>
      <c r="C118" s="39">
        <v>1.0372178157413058E-2</v>
      </c>
      <c r="D118" s="40">
        <v>0.10132207062743735</v>
      </c>
      <c r="E118" s="41">
        <v>6556</v>
      </c>
      <c r="F118" s="42">
        <v>0</v>
      </c>
      <c r="G118" s="29"/>
      <c r="H118" s="38" t="s">
        <v>162</v>
      </c>
      <c r="I118" s="53">
        <v>4.5954680081277859E-3</v>
      </c>
      <c r="J118" s="29"/>
      <c r="K118" s="2">
        <f t="shared" si="6"/>
        <v>4.488462352840307E-2</v>
      </c>
      <c r="L118" s="2">
        <f t="shared" si="5"/>
        <v>-4.7043070282543298E-4</v>
      </c>
    </row>
    <row r="119" spans="2:12" ht="24" x14ac:dyDescent="0.2">
      <c r="B119" s="38" t="s">
        <v>163</v>
      </c>
      <c r="C119" s="39">
        <v>0.6159243441122636</v>
      </c>
      <c r="D119" s="40">
        <v>0.48641302938977687</v>
      </c>
      <c r="E119" s="41">
        <v>6556</v>
      </c>
      <c r="F119" s="42">
        <v>0</v>
      </c>
      <c r="G119" s="29"/>
      <c r="H119" s="38" t="s">
        <v>163</v>
      </c>
      <c r="I119" s="53">
        <v>-5.8184967295563078E-2</v>
      </c>
      <c r="J119" s="29"/>
      <c r="K119" s="2">
        <f t="shared" si="6"/>
        <v>-4.5943320031713697E-2</v>
      </c>
      <c r="L119" s="2">
        <f t="shared" si="5"/>
        <v>7.3677174856258909E-2</v>
      </c>
    </row>
    <row r="120" spans="2:12" ht="24" x14ac:dyDescent="0.2">
      <c r="B120" s="38" t="s">
        <v>164</v>
      </c>
      <c r="C120" s="39">
        <v>3.3557046979865775E-3</v>
      </c>
      <c r="D120" s="40">
        <v>5.7835578639968292E-2</v>
      </c>
      <c r="E120" s="41">
        <v>6556</v>
      </c>
      <c r="F120" s="42">
        <v>0</v>
      </c>
      <c r="G120" s="29"/>
      <c r="H120" s="38" t="s">
        <v>164</v>
      </c>
      <c r="I120" s="53">
        <v>2.2670081913013888E-3</v>
      </c>
      <c r="J120" s="29"/>
      <c r="K120" s="2">
        <f t="shared" si="6"/>
        <v>3.9065931981565175E-2</v>
      </c>
      <c r="L120" s="2">
        <f t="shared" si="5"/>
        <v>-1.3153512451705444E-4</v>
      </c>
    </row>
    <row r="121" spans="2:12" ht="24" x14ac:dyDescent="0.2">
      <c r="B121" s="38" t="s">
        <v>165</v>
      </c>
      <c r="C121" s="39">
        <v>0.13849908480780965</v>
      </c>
      <c r="D121" s="40">
        <v>0.34544940406602148</v>
      </c>
      <c r="E121" s="41">
        <v>6556</v>
      </c>
      <c r="F121" s="42">
        <v>0</v>
      </c>
      <c r="G121" s="29"/>
      <c r="H121" s="38" t="s">
        <v>165</v>
      </c>
      <c r="I121" s="53">
        <v>2.0207827233436438E-2</v>
      </c>
      <c r="J121" s="29"/>
      <c r="K121" s="2">
        <f t="shared" si="6"/>
        <v>5.0395402194192182E-2</v>
      </c>
      <c r="L121" s="2">
        <f t="shared" si="5"/>
        <v>-8.1018104094062512E-3</v>
      </c>
    </row>
    <row r="122" spans="2:12" ht="24" x14ac:dyDescent="0.2">
      <c r="B122" s="38" t="s">
        <v>166</v>
      </c>
      <c r="C122" s="39">
        <v>0.2051555826723612</v>
      </c>
      <c r="D122" s="40">
        <v>0.40384606754416674</v>
      </c>
      <c r="E122" s="41">
        <v>6556</v>
      </c>
      <c r="F122" s="42">
        <v>0</v>
      </c>
      <c r="G122" s="29"/>
      <c r="H122" s="38" t="s">
        <v>166</v>
      </c>
      <c r="I122" s="53">
        <v>4.9801164019909028E-2</v>
      </c>
      <c r="J122" s="29"/>
      <c r="K122" s="2">
        <f t="shared" si="6"/>
        <v>9.8017983531097835E-2</v>
      </c>
      <c r="L122" s="2">
        <f t="shared" si="5"/>
        <v>-2.5299210871104698E-2</v>
      </c>
    </row>
    <row r="123" spans="2:12" ht="24" x14ac:dyDescent="0.2">
      <c r="B123" s="38" t="s">
        <v>167</v>
      </c>
      <c r="C123" s="39">
        <v>6.2538133007931668E-3</v>
      </c>
      <c r="D123" s="40">
        <v>7.8839401354264205E-2</v>
      </c>
      <c r="E123" s="41">
        <v>6556</v>
      </c>
      <c r="F123" s="42">
        <v>0</v>
      </c>
      <c r="G123" s="29"/>
      <c r="H123" s="38" t="s">
        <v>167</v>
      </c>
      <c r="I123" s="53">
        <v>5.2571803837918171E-3</v>
      </c>
      <c r="J123" s="29"/>
      <c r="K123" s="2">
        <f t="shared" si="6"/>
        <v>6.6265127200898291E-2</v>
      </c>
      <c r="L123" s="2">
        <f t="shared" si="5"/>
        <v>-4.1701768461041138E-4</v>
      </c>
    </row>
    <row r="124" spans="2:12" ht="24" x14ac:dyDescent="0.2">
      <c r="B124" s="38" t="s">
        <v>168</v>
      </c>
      <c r="C124" s="39">
        <v>1.830384380719951E-3</v>
      </c>
      <c r="D124" s="40">
        <v>4.2747079402836424E-2</v>
      </c>
      <c r="E124" s="41">
        <v>6556</v>
      </c>
      <c r="F124" s="42">
        <v>0</v>
      </c>
      <c r="G124" s="29"/>
      <c r="H124" s="38" t="s">
        <v>168</v>
      </c>
      <c r="I124" s="53">
        <v>2.1081346570161639E-4</v>
      </c>
      <c r="J124" s="29"/>
      <c r="K124" s="2">
        <f t="shared" ref="K124:K127" si="7">((1-C124)/D124)*I124</f>
        <v>4.9226192518029219E-3</v>
      </c>
      <c r="L124" s="2">
        <f t="shared" ref="L124:L127" si="8">((0-C124)/D124)*I124</f>
        <v>-9.0268079189540105E-6</v>
      </c>
    </row>
    <row r="125" spans="2:12" ht="24" x14ac:dyDescent="0.2">
      <c r="B125" s="38" t="s">
        <v>169</v>
      </c>
      <c r="C125" s="39">
        <v>1.5100671140939598E-2</v>
      </c>
      <c r="D125" s="40">
        <v>0.12196273927819906</v>
      </c>
      <c r="E125" s="41">
        <v>6556</v>
      </c>
      <c r="F125" s="42">
        <v>0</v>
      </c>
      <c r="G125" s="29"/>
      <c r="H125" s="38" t="s">
        <v>169</v>
      </c>
      <c r="I125" s="53">
        <v>-1.7054050063863027E-2</v>
      </c>
      <c r="J125" s="29"/>
      <c r="K125" s="2">
        <f t="shared" si="7"/>
        <v>-0.1377184750164914</v>
      </c>
      <c r="L125" s="2">
        <f t="shared" si="8"/>
        <v>2.1115268741881137E-3</v>
      </c>
    </row>
    <row r="126" spans="2:12" ht="24" x14ac:dyDescent="0.2">
      <c r="B126" s="38" t="s">
        <v>170</v>
      </c>
      <c r="C126" s="39">
        <v>7.7791336180597923E-3</v>
      </c>
      <c r="D126" s="40">
        <v>8.7862370867244743E-2</v>
      </c>
      <c r="E126" s="41">
        <v>6556</v>
      </c>
      <c r="F126" s="42">
        <v>0</v>
      </c>
      <c r="G126" s="29"/>
      <c r="H126" s="38" t="s">
        <v>170</v>
      </c>
      <c r="I126" s="53">
        <v>-1.9560850751359302E-2</v>
      </c>
      <c r="J126" s="29"/>
      <c r="K126" s="2">
        <f t="shared" si="7"/>
        <v>-0.22089870883414947</v>
      </c>
      <c r="L126" s="2">
        <f t="shared" si="8"/>
        <v>1.7318730438957144E-3</v>
      </c>
    </row>
    <row r="127" spans="2:12" ht="24" x14ac:dyDescent="0.2">
      <c r="B127" s="38" t="s">
        <v>171</v>
      </c>
      <c r="C127" s="39">
        <v>4.881025015253203E-3</v>
      </c>
      <c r="D127" s="40">
        <v>6.9698935442059476E-2</v>
      </c>
      <c r="E127" s="41">
        <v>6556</v>
      </c>
      <c r="F127" s="42">
        <v>0</v>
      </c>
      <c r="G127" s="29"/>
      <c r="H127" s="38" t="s">
        <v>171</v>
      </c>
      <c r="I127" s="53">
        <v>-3.3633066646337906E-3</v>
      </c>
      <c r="J127" s="29"/>
      <c r="K127" s="2">
        <f t="shared" si="7"/>
        <v>-4.8019245336279277E-2</v>
      </c>
      <c r="L127" s="2">
        <f t="shared" si="8"/>
        <v>2.3553277908659365E-4</v>
      </c>
    </row>
    <row r="128" spans="2:12" ht="24" x14ac:dyDescent="0.2">
      <c r="B128" s="38" t="s">
        <v>172</v>
      </c>
      <c r="C128" s="39">
        <v>1.220256253813301E-3</v>
      </c>
      <c r="D128" s="40">
        <v>3.4913509675912828E-2</v>
      </c>
      <c r="E128" s="41">
        <v>6556</v>
      </c>
      <c r="F128" s="42">
        <v>0</v>
      </c>
      <c r="G128" s="29"/>
      <c r="H128" s="38" t="s">
        <v>172</v>
      </c>
      <c r="I128" s="53">
        <v>-6.7884860497686014E-3</v>
      </c>
      <c r="J128" s="29"/>
      <c r="K128" s="2">
        <f t="shared" ref="K128:K158" si="9">((1-C128)/D128)*I128</f>
        <v>-0.19419996500352341</v>
      </c>
      <c r="L128" s="2">
        <f t="shared" ref="L128:L158" si="10">((0-C128)/D128)*I128</f>
        <v>2.3726324374285089E-4</v>
      </c>
    </row>
    <row r="129" spans="2:12" ht="24" x14ac:dyDescent="0.2">
      <c r="B129" s="38" t="s">
        <v>173</v>
      </c>
      <c r="C129" s="39">
        <v>1.9829164124466137E-3</v>
      </c>
      <c r="D129" s="40">
        <v>4.4489171261305249E-2</v>
      </c>
      <c r="E129" s="41">
        <v>6556</v>
      </c>
      <c r="F129" s="42">
        <v>0</v>
      </c>
      <c r="G129" s="29"/>
      <c r="H129" s="38" t="s">
        <v>173</v>
      </c>
      <c r="I129" s="53">
        <v>-3.6054218505842004E-3</v>
      </c>
      <c r="J129" s="29"/>
      <c r="K129" s="2">
        <f t="shared" si="9"/>
        <v>-8.0879739909934092E-2</v>
      </c>
      <c r="L129" s="2">
        <f t="shared" si="10"/>
        <v>1.6069641125311679E-4</v>
      </c>
    </row>
    <row r="130" spans="2:12" ht="24" x14ac:dyDescent="0.2">
      <c r="B130" s="38" t="s">
        <v>174</v>
      </c>
      <c r="C130" s="39">
        <v>8.9993898718730928E-3</v>
      </c>
      <c r="D130" s="40">
        <v>9.4444488474110466E-2</v>
      </c>
      <c r="E130" s="41">
        <v>6556</v>
      </c>
      <c r="F130" s="42">
        <v>0</v>
      </c>
      <c r="G130" s="29"/>
      <c r="H130" s="38" t="s">
        <v>174</v>
      </c>
      <c r="I130" s="53">
        <v>-6.5615643319550127E-3</v>
      </c>
      <c r="J130" s="29"/>
      <c r="K130" s="2">
        <f t="shared" si="9"/>
        <v>-6.8850118852037318E-2</v>
      </c>
      <c r="L130" s="2">
        <f t="shared" si="10"/>
        <v>6.2523580302758207E-4</v>
      </c>
    </row>
    <row r="131" spans="2:12" ht="24" x14ac:dyDescent="0.2">
      <c r="B131" s="38" t="s">
        <v>175</v>
      </c>
      <c r="C131" s="39">
        <v>9.4569859670530811E-3</v>
      </c>
      <c r="D131" s="40">
        <v>9.679349385726059E-2</v>
      </c>
      <c r="E131" s="41">
        <v>6556</v>
      </c>
      <c r="F131" s="42">
        <v>0</v>
      </c>
      <c r="G131" s="29"/>
      <c r="H131" s="38" t="s">
        <v>175</v>
      </c>
      <c r="I131" s="53">
        <v>-1.3714305050629266E-2</v>
      </c>
      <c r="J131" s="29"/>
      <c r="K131" s="2">
        <f t="shared" si="9"/>
        <v>-0.14034630344318935</v>
      </c>
      <c r="L131" s="2">
        <f t="shared" si="10"/>
        <v>1.339924671000576E-3</v>
      </c>
    </row>
    <row r="132" spans="2:12" ht="24" x14ac:dyDescent="0.2">
      <c r="B132" s="38" t="s">
        <v>176</v>
      </c>
      <c r="C132" s="39">
        <v>8.5417937766931063E-3</v>
      </c>
      <c r="D132" s="40">
        <v>9.2033273879156274E-2</v>
      </c>
      <c r="E132" s="41">
        <v>6556</v>
      </c>
      <c r="F132" s="42">
        <v>0</v>
      </c>
      <c r="G132" s="29"/>
      <c r="H132" s="38" t="s">
        <v>176</v>
      </c>
      <c r="I132" s="53">
        <v>-1.2941783526522548E-2</v>
      </c>
      <c r="J132" s="29"/>
      <c r="K132" s="2">
        <f t="shared" si="9"/>
        <v>-0.13941954838403736</v>
      </c>
      <c r="L132" s="2">
        <f t="shared" si="10"/>
        <v>1.2011530322317064E-3</v>
      </c>
    </row>
    <row r="133" spans="2:12" ht="24" x14ac:dyDescent="0.2">
      <c r="B133" s="38" t="s">
        <v>177</v>
      </c>
      <c r="C133" s="39">
        <v>0.23856009762050032</v>
      </c>
      <c r="D133" s="40">
        <v>0.42623571998225468</v>
      </c>
      <c r="E133" s="41">
        <v>6556</v>
      </c>
      <c r="F133" s="42">
        <v>0</v>
      </c>
      <c r="G133" s="29"/>
      <c r="H133" s="38" t="s">
        <v>177</v>
      </c>
      <c r="I133" s="53">
        <v>1.8654670621393914E-2</v>
      </c>
      <c r="J133" s="29"/>
      <c r="K133" s="2">
        <f t="shared" si="9"/>
        <v>3.3325246831652847E-2</v>
      </c>
      <c r="L133" s="2">
        <f t="shared" si="10"/>
        <v>-1.0440842557032263E-2</v>
      </c>
    </row>
    <row r="134" spans="2:12" ht="24" x14ac:dyDescent="0.2">
      <c r="B134" s="38" t="s">
        <v>178</v>
      </c>
      <c r="C134" s="39">
        <v>4.2251372788285543E-2</v>
      </c>
      <c r="D134" s="40">
        <v>0.20117745305637666</v>
      </c>
      <c r="E134" s="41">
        <v>6556</v>
      </c>
      <c r="F134" s="42">
        <v>0</v>
      </c>
      <c r="G134" s="29"/>
      <c r="H134" s="38" t="s">
        <v>178</v>
      </c>
      <c r="I134" s="53">
        <v>2.9929481229498123E-3</v>
      </c>
      <c r="J134" s="29"/>
      <c r="K134" s="2">
        <f t="shared" si="9"/>
        <v>1.4248574641551772E-2</v>
      </c>
      <c r="L134" s="2">
        <f t="shared" si="10"/>
        <v>-6.2858021591174411E-4</v>
      </c>
    </row>
    <row r="135" spans="2:12" ht="24" x14ac:dyDescent="0.2">
      <c r="B135" s="38" t="s">
        <v>179</v>
      </c>
      <c r="C135" s="39">
        <v>0.39032946918852957</v>
      </c>
      <c r="D135" s="40">
        <v>0.487861331342058</v>
      </c>
      <c r="E135" s="41">
        <v>6556</v>
      </c>
      <c r="F135" s="42">
        <v>0</v>
      </c>
      <c r="G135" s="29"/>
      <c r="H135" s="38" t="s">
        <v>179</v>
      </c>
      <c r="I135" s="53">
        <v>3.183602381240884E-2</v>
      </c>
      <c r="J135" s="29"/>
      <c r="K135" s="2">
        <f t="shared" si="9"/>
        <v>3.9784841080239636E-2</v>
      </c>
      <c r="L135" s="2">
        <f t="shared" si="10"/>
        <v>-2.5471455672837935E-2</v>
      </c>
    </row>
    <row r="136" spans="2:12" ht="24" x14ac:dyDescent="0.2">
      <c r="B136" s="38" t="s">
        <v>180</v>
      </c>
      <c r="C136" s="39">
        <v>0.12629652226967664</v>
      </c>
      <c r="D136" s="40">
        <v>0.33220858591464186</v>
      </c>
      <c r="E136" s="41">
        <v>6556</v>
      </c>
      <c r="F136" s="42">
        <v>0</v>
      </c>
      <c r="G136" s="29"/>
      <c r="H136" s="38" t="s">
        <v>180</v>
      </c>
      <c r="I136" s="53">
        <v>1.2316693865758857E-2</v>
      </c>
      <c r="J136" s="29"/>
      <c r="K136" s="2">
        <f t="shared" si="9"/>
        <v>3.2392715663942043E-2</v>
      </c>
      <c r="L136" s="2">
        <f t="shared" si="10"/>
        <v>-4.6824665799134095E-3</v>
      </c>
    </row>
    <row r="137" spans="2:12" ht="24" x14ac:dyDescent="0.2">
      <c r="B137" s="38" t="s">
        <v>181</v>
      </c>
      <c r="C137" s="39">
        <v>9.1519219035997544E-3</v>
      </c>
      <c r="D137" s="40">
        <v>9.5234172572642883E-2</v>
      </c>
      <c r="E137" s="41">
        <v>6556</v>
      </c>
      <c r="F137" s="42">
        <v>0</v>
      </c>
      <c r="G137" s="29"/>
      <c r="H137" s="38" t="s">
        <v>181</v>
      </c>
      <c r="I137" s="53">
        <v>-7.9614432343459857E-3</v>
      </c>
      <c r="J137" s="29"/>
      <c r="K137" s="2">
        <f t="shared" si="9"/>
        <v>-8.2833509385594167E-2</v>
      </c>
      <c r="L137" s="2">
        <f t="shared" si="10"/>
        <v>7.6508783299501987E-4</v>
      </c>
    </row>
    <row r="138" spans="2:12" ht="24" x14ac:dyDescent="0.2">
      <c r="B138" s="38" t="s">
        <v>182</v>
      </c>
      <c r="C138" s="39">
        <v>0.13071995118974986</v>
      </c>
      <c r="D138" s="40">
        <v>0.33711953481244333</v>
      </c>
      <c r="E138" s="41">
        <v>6556</v>
      </c>
      <c r="F138" s="42">
        <v>0</v>
      </c>
      <c r="G138" s="29"/>
      <c r="H138" s="38" t="s">
        <v>182</v>
      </c>
      <c r="I138" s="53">
        <v>-5.8493721917819701E-2</v>
      </c>
      <c r="J138" s="29"/>
      <c r="K138" s="2">
        <f t="shared" si="9"/>
        <v>-0.15082906860352813</v>
      </c>
      <c r="L138" s="2">
        <f t="shared" si="10"/>
        <v>2.2681261939502304E-2</v>
      </c>
    </row>
    <row r="139" spans="2:12" ht="24" x14ac:dyDescent="0.2">
      <c r="B139" s="38" t="s">
        <v>183</v>
      </c>
      <c r="C139" s="39">
        <v>4.7284929835265405E-3</v>
      </c>
      <c r="D139" s="40">
        <v>6.8606503214878656E-2</v>
      </c>
      <c r="E139" s="41">
        <v>6556</v>
      </c>
      <c r="F139" s="42">
        <v>0</v>
      </c>
      <c r="G139" s="29"/>
      <c r="H139" s="38" t="s">
        <v>183</v>
      </c>
      <c r="I139" s="53">
        <v>-1.9008853634773875E-3</v>
      </c>
      <c r="J139" s="29"/>
      <c r="K139" s="2">
        <f t="shared" si="9"/>
        <v>-2.7576059873627282E-2</v>
      </c>
      <c r="L139" s="2">
        <f t="shared" si="10"/>
        <v>1.3101269825018324E-4</v>
      </c>
    </row>
    <row r="140" spans="2:12" s="172" customFormat="1" ht="18.75" customHeight="1" x14ac:dyDescent="0.2">
      <c r="B140" s="165" t="s">
        <v>184</v>
      </c>
      <c r="C140" s="166">
        <v>0.2492373398413667</v>
      </c>
      <c r="D140" s="167">
        <v>0.43260447770047167</v>
      </c>
      <c r="E140" s="168">
        <v>6556</v>
      </c>
      <c r="F140" s="169">
        <v>0</v>
      </c>
      <c r="G140" s="170"/>
      <c r="H140" s="165" t="s">
        <v>184</v>
      </c>
      <c r="I140" s="171">
        <v>1.8331507018419821E-3</v>
      </c>
      <c r="J140" s="170"/>
      <c r="K140" s="172">
        <f t="shared" si="9"/>
        <v>3.1813380774561766E-3</v>
      </c>
      <c r="L140" s="172">
        <f t="shared" si="10"/>
        <v>-1.0561370212440863E-3</v>
      </c>
    </row>
    <row r="141" spans="2:12" s="172" customFormat="1" ht="24" x14ac:dyDescent="0.2">
      <c r="B141" s="165" t="s">
        <v>185</v>
      </c>
      <c r="C141" s="173">
        <v>1.5289810860280659</v>
      </c>
      <c r="D141" s="174">
        <v>1.2315143322427886</v>
      </c>
      <c r="E141" s="168">
        <v>6556</v>
      </c>
      <c r="F141" s="169">
        <v>0</v>
      </c>
      <c r="G141" s="170"/>
      <c r="H141" s="165" t="s">
        <v>185</v>
      </c>
      <c r="I141" s="175">
        <v>-2.6834992956699125E-2</v>
      </c>
      <c r="J141" s="170"/>
      <c r="L141" s="172" t="s">
        <v>221</v>
      </c>
    </row>
    <row r="142" spans="2:12" x14ac:dyDescent="0.2">
      <c r="B142" s="38" t="s">
        <v>187</v>
      </c>
      <c r="C142" s="43">
        <v>5.3386211104331912E-3</v>
      </c>
      <c r="D142" s="44">
        <v>7.287612998825263E-2</v>
      </c>
      <c r="E142" s="41">
        <v>6556</v>
      </c>
      <c r="F142" s="42">
        <v>0</v>
      </c>
      <c r="G142" s="29"/>
      <c r="H142" s="38" t="s">
        <v>187</v>
      </c>
      <c r="I142" s="53">
        <v>-1.4063824356875539E-4</v>
      </c>
      <c r="J142" s="29"/>
      <c r="K142" s="3">
        <f t="shared" si="9"/>
        <v>-1.9195232965204703E-3</v>
      </c>
      <c r="L142" s="3">
        <f t="shared" si="10"/>
        <v>1.0302609320382833E-5</v>
      </c>
    </row>
    <row r="143" spans="2:12" x14ac:dyDescent="0.2">
      <c r="B143" s="38" t="s">
        <v>188</v>
      </c>
      <c r="C143" s="43">
        <v>3.9658328248932274E-3</v>
      </c>
      <c r="D143" s="44">
        <v>6.2854654595789941E-2</v>
      </c>
      <c r="E143" s="41">
        <v>6556</v>
      </c>
      <c r="F143" s="42">
        <v>0</v>
      </c>
      <c r="G143" s="29"/>
      <c r="H143" s="38" t="s">
        <v>188</v>
      </c>
      <c r="I143" s="53">
        <v>-4.9958412481964113E-4</v>
      </c>
      <c r="J143" s="29"/>
      <c r="K143" s="3">
        <f t="shared" si="9"/>
        <v>-7.9167224909380968E-3</v>
      </c>
      <c r="L143" s="3">
        <f t="shared" si="10"/>
        <v>3.1521406548911261E-5</v>
      </c>
    </row>
    <row r="144" spans="2:12" x14ac:dyDescent="0.2">
      <c r="B144" s="38" t="s">
        <v>189</v>
      </c>
      <c r="C144" s="43">
        <v>3.9658328248932274E-3</v>
      </c>
      <c r="D144" s="44">
        <v>6.2854654595788845E-2</v>
      </c>
      <c r="E144" s="41">
        <v>6556</v>
      </c>
      <c r="F144" s="42">
        <v>0</v>
      </c>
      <c r="G144" s="29"/>
      <c r="H144" s="38" t="s">
        <v>189</v>
      </c>
      <c r="I144" s="53">
        <v>1.8076791608991594E-3</v>
      </c>
      <c r="J144" s="29"/>
      <c r="K144" s="3">
        <f t="shared" si="9"/>
        <v>2.8645614539207432E-2</v>
      </c>
      <c r="L144" s="3">
        <f t="shared" si="10"/>
        <v>-1.1405604563849818E-4</v>
      </c>
    </row>
    <row r="145" spans="2:12" ht="24" x14ac:dyDescent="0.2">
      <c r="B145" s="38" t="s">
        <v>190</v>
      </c>
      <c r="C145" s="43">
        <v>2.287980475899939E-3</v>
      </c>
      <c r="D145" s="44">
        <v>4.778173151098597E-2</v>
      </c>
      <c r="E145" s="41">
        <v>6556</v>
      </c>
      <c r="F145" s="42">
        <v>0</v>
      </c>
      <c r="G145" s="29"/>
      <c r="H145" s="38" t="s">
        <v>190</v>
      </c>
      <c r="I145" s="53">
        <v>1.1921720922787483E-3</v>
      </c>
      <c r="J145" s="29"/>
      <c r="K145" s="3">
        <f t="shared" si="9"/>
        <v>2.4893288463902253E-2</v>
      </c>
      <c r="L145" s="3">
        <f t="shared" si="10"/>
        <v>-5.7085969570177915E-5</v>
      </c>
    </row>
    <row r="146" spans="2:12" ht="24" x14ac:dyDescent="0.2">
      <c r="B146" s="38" t="s">
        <v>191</v>
      </c>
      <c r="C146" s="43">
        <v>1.5253203172666259E-4</v>
      </c>
      <c r="D146" s="44">
        <v>1.235038589383569E-2</v>
      </c>
      <c r="E146" s="41">
        <v>6556</v>
      </c>
      <c r="F146" s="42">
        <v>0</v>
      </c>
      <c r="G146" s="29"/>
      <c r="H146" s="38" t="s">
        <v>191</v>
      </c>
      <c r="I146" s="53">
        <v>9.738444998559796E-4</v>
      </c>
      <c r="J146" s="29"/>
      <c r="K146" s="3">
        <f t="shared" si="9"/>
        <v>7.8839314475333169E-2</v>
      </c>
      <c r="L146" s="3">
        <f t="shared" si="10"/>
        <v>-1.2027355373811314E-5</v>
      </c>
    </row>
    <row r="147" spans="2:12" x14ac:dyDescent="0.2">
      <c r="B147" s="38" t="s">
        <v>192</v>
      </c>
      <c r="C147" s="43">
        <v>2.4405125076266015E-3</v>
      </c>
      <c r="D147" s="44">
        <v>4.9344987696957096E-2</v>
      </c>
      <c r="E147" s="41">
        <v>6556</v>
      </c>
      <c r="F147" s="42">
        <v>0</v>
      </c>
      <c r="G147" s="29"/>
      <c r="H147" s="38" t="s">
        <v>192</v>
      </c>
      <c r="I147" s="53">
        <v>-3.0564186639686747E-3</v>
      </c>
      <c r="J147" s="29"/>
      <c r="K147" s="3">
        <f t="shared" si="9"/>
        <v>-6.178863504263743E-2</v>
      </c>
      <c r="L147" s="3">
        <f t="shared" si="10"/>
        <v>1.5116485637342488E-4</v>
      </c>
    </row>
    <row r="148" spans="2:12" x14ac:dyDescent="0.2">
      <c r="B148" s="38" t="s">
        <v>193</v>
      </c>
      <c r="C148" s="43">
        <v>1.9829164124466137E-3</v>
      </c>
      <c r="D148" s="44">
        <v>4.4489171261304958E-2</v>
      </c>
      <c r="E148" s="41">
        <v>6556</v>
      </c>
      <c r="F148" s="42">
        <v>0</v>
      </c>
      <c r="G148" s="29"/>
      <c r="H148" s="38" t="s">
        <v>193</v>
      </c>
      <c r="I148" s="53">
        <v>-4.2641722337905869E-4</v>
      </c>
      <c r="J148" s="29"/>
      <c r="K148" s="3">
        <f t="shared" si="9"/>
        <v>-9.5657361466388348E-3</v>
      </c>
      <c r="L148" s="3">
        <f t="shared" si="10"/>
        <v>1.9005742000046588E-5</v>
      </c>
    </row>
    <row r="149" spans="2:12" x14ac:dyDescent="0.2">
      <c r="B149" s="38" t="s">
        <v>194</v>
      </c>
      <c r="C149" s="43">
        <v>4.2708968883465532E-3</v>
      </c>
      <c r="D149" s="44">
        <v>6.5217368034773904E-2</v>
      </c>
      <c r="E149" s="41">
        <v>6556</v>
      </c>
      <c r="F149" s="42">
        <v>0</v>
      </c>
      <c r="G149" s="29"/>
      <c r="H149" s="38" t="s">
        <v>194</v>
      </c>
      <c r="I149" s="53">
        <v>1.0542560299084457E-3</v>
      </c>
      <c r="J149" s="29"/>
      <c r="K149" s="3">
        <f t="shared" si="9"/>
        <v>1.6096224713500557E-2</v>
      </c>
      <c r="L149" s="3">
        <f t="shared" si="10"/>
        <v>-6.9040179530946021E-5</v>
      </c>
    </row>
    <row r="150" spans="2:12" x14ac:dyDescent="0.2">
      <c r="B150" s="38" t="s">
        <v>195</v>
      </c>
      <c r="C150" s="43">
        <v>1.5253203172666261E-3</v>
      </c>
      <c r="D150" s="44">
        <v>3.9028528744515394E-2</v>
      </c>
      <c r="E150" s="41">
        <v>6556</v>
      </c>
      <c r="F150" s="42">
        <v>0</v>
      </c>
      <c r="G150" s="29"/>
      <c r="H150" s="38" t="s">
        <v>195</v>
      </c>
      <c r="I150" s="53">
        <v>3.2804961798953044E-4</v>
      </c>
      <c r="J150" s="29"/>
      <c r="K150" s="3">
        <f t="shared" si="9"/>
        <v>8.3925591811648652E-3</v>
      </c>
      <c r="L150" s="3">
        <f t="shared" si="10"/>
        <v>-1.2820897007584577E-5</v>
      </c>
    </row>
    <row r="151" spans="2:12" x14ac:dyDescent="0.2">
      <c r="B151" s="38" t="s">
        <v>196</v>
      </c>
      <c r="C151" s="43">
        <v>6.1012812690665048E-4</v>
      </c>
      <c r="D151" s="44">
        <v>2.469511879027849E-2</v>
      </c>
      <c r="E151" s="41">
        <v>6556</v>
      </c>
      <c r="F151" s="42">
        <v>0</v>
      </c>
      <c r="G151" s="29"/>
      <c r="H151" s="38" t="s">
        <v>196</v>
      </c>
      <c r="I151" s="53">
        <v>8.1869275613706744E-4</v>
      </c>
      <c r="J151" s="29"/>
      <c r="K151" s="3">
        <f t="shared" si="9"/>
        <v>3.313178023591222E-2</v>
      </c>
      <c r="L151" s="3">
        <f t="shared" si="10"/>
        <v>-2.0226972060996477E-5</v>
      </c>
    </row>
    <row r="152" spans="2:12" x14ac:dyDescent="0.2">
      <c r="B152" s="38" t="s">
        <v>197</v>
      </c>
      <c r="C152" s="43">
        <v>2.7455765710799268E-3</v>
      </c>
      <c r="D152" s="44">
        <v>5.233025972267203E-2</v>
      </c>
      <c r="E152" s="41">
        <v>6556</v>
      </c>
      <c r="F152" s="42">
        <v>0</v>
      </c>
      <c r="G152" s="29"/>
      <c r="H152" s="38" t="s">
        <v>197</v>
      </c>
      <c r="I152" s="53">
        <v>2.5093577002582149E-3</v>
      </c>
      <c r="J152" s="29"/>
      <c r="K152" s="3">
        <f t="shared" si="9"/>
        <v>4.7820669719774687E-2</v>
      </c>
      <c r="L152" s="3">
        <f t="shared" si="10"/>
        <v>-1.3165678417802757E-4</v>
      </c>
    </row>
    <row r="153" spans="2:12" x14ac:dyDescent="0.2">
      <c r="B153" s="38" t="s">
        <v>198</v>
      </c>
      <c r="C153" s="43">
        <v>2.4405125076266015E-3</v>
      </c>
      <c r="D153" s="44">
        <v>4.9344987696956402E-2</v>
      </c>
      <c r="E153" s="41">
        <v>6556</v>
      </c>
      <c r="F153" s="42">
        <v>0</v>
      </c>
      <c r="G153" s="29"/>
      <c r="H153" s="38" t="s">
        <v>198</v>
      </c>
      <c r="I153" s="53">
        <v>-2.0837073968691892E-3</v>
      </c>
      <c r="J153" s="29"/>
      <c r="K153" s="3">
        <f t="shared" si="9"/>
        <v>-4.2124280092446051E-2</v>
      </c>
      <c r="L153" s="3">
        <f t="shared" si="10"/>
        <v>1.0305634273381297E-4</v>
      </c>
    </row>
    <row r="154" spans="2:12" x14ac:dyDescent="0.2">
      <c r="B154" s="38" t="s">
        <v>199</v>
      </c>
      <c r="C154" s="43">
        <v>1.9829164124466137E-3</v>
      </c>
      <c r="D154" s="44">
        <v>4.4489171261304916E-2</v>
      </c>
      <c r="E154" s="41">
        <v>6556</v>
      </c>
      <c r="F154" s="42">
        <v>0</v>
      </c>
      <c r="G154" s="29"/>
      <c r="H154" s="38" t="s">
        <v>199</v>
      </c>
      <c r="I154" s="53">
        <v>5.4035261178002206E-5</v>
      </c>
      <c r="J154" s="29"/>
      <c r="K154" s="3">
        <f t="shared" si="9"/>
        <v>1.2121626958393411E-3</v>
      </c>
      <c r="L154" s="3">
        <f t="shared" si="10"/>
        <v>-2.4083929460356772E-6</v>
      </c>
    </row>
    <row r="155" spans="2:12" x14ac:dyDescent="0.2">
      <c r="B155" s="38" t="s">
        <v>200</v>
      </c>
      <c r="C155" s="43">
        <v>1.0677242220866381E-3</v>
      </c>
      <c r="D155" s="44">
        <v>3.2661091533263409E-2</v>
      </c>
      <c r="E155" s="41">
        <v>6556</v>
      </c>
      <c r="F155" s="42">
        <v>0</v>
      </c>
      <c r="G155" s="29"/>
      <c r="H155" s="38" t="s">
        <v>200</v>
      </c>
      <c r="I155" s="53">
        <v>-4.8812757739935157E-4</v>
      </c>
      <c r="J155" s="29"/>
      <c r="K155" s="3">
        <f t="shared" si="9"/>
        <v>-1.4929274218067551E-2</v>
      </c>
      <c r="L155" s="3">
        <f t="shared" si="10"/>
        <v>1.5957385788131448E-5</v>
      </c>
    </row>
    <row r="156" spans="2:12" ht="24" x14ac:dyDescent="0.2">
      <c r="B156" s="38" t="s">
        <v>201</v>
      </c>
      <c r="C156" s="43">
        <v>2.1659548505186088E-2</v>
      </c>
      <c r="D156" s="44">
        <v>0.14558037358619214</v>
      </c>
      <c r="E156" s="41">
        <v>6556</v>
      </c>
      <c r="F156" s="42">
        <v>0</v>
      </c>
      <c r="G156" s="29"/>
      <c r="H156" s="38" t="s">
        <v>201</v>
      </c>
      <c r="I156" s="53">
        <v>-7.3133366153733097E-3</v>
      </c>
      <c r="J156" s="29"/>
      <c r="K156" s="3">
        <f t="shared" si="9"/>
        <v>-4.9147648614747769E-2</v>
      </c>
      <c r="L156" s="3">
        <f t="shared" si="10"/>
        <v>1.0880832714833461E-3</v>
      </c>
    </row>
    <row r="157" spans="2:12" ht="24" x14ac:dyDescent="0.2">
      <c r="B157" s="38" t="s">
        <v>202</v>
      </c>
      <c r="C157" s="43">
        <v>1.3575350823672972E-2</v>
      </c>
      <c r="D157" s="44">
        <v>0.11572857707145125</v>
      </c>
      <c r="E157" s="41">
        <v>6556</v>
      </c>
      <c r="F157" s="42">
        <v>0</v>
      </c>
      <c r="G157" s="29"/>
      <c r="H157" s="38" t="s">
        <v>202</v>
      </c>
      <c r="I157" s="53">
        <v>-1.1092785422761773E-3</v>
      </c>
      <c r="J157" s="29"/>
      <c r="K157" s="3">
        <f t="shared" si="9"/>
        <v>-9.4550518514370935E-3</v>
      </c>
      <c r="L157" s="3">
        <f t="shared" si="10"/>
        <v>1.3012209908425877E-4</v>
      </c>
    </row>
    <row r="158" spans="2:12" ht="24.75" thickBot="1" x14ac:dyDescent="0.25">
      <c r="B158" s="45" t="s">
        <v>203</v>
      </c>
      <c r="C158" s="46">
        <v>6.1012812690665044E-3</v>
      </c>
      <c r="D158" s="47">
        <v>7.7877986233445301E-2</v>
      </c>
      <c r="E158" s="48">
        <v>6556</v>
      </c>
      <c r="F158" s="49">
        <v>0</v>
      </c>
      <c r="G158" s="29"/>
      <c r="H158" s="45" t="s">
        <v>203</v>
      </c>
      <c r="I158" s="54">
        <v>-1.5493526659646851E-4</v>
      </c>
      <c r="J158" s="29"/>
      <c r="K158" s="3">
        <f t="shared" si="9"/>
        <v>-1.9773233798684627E-3</v>
      </c>
      <c r="L158" s="55">
        <f t="shared" si="10"/>
        <v>1.2138265069787984E-5</v>
      </c>
    </row>
    <row r="159" spans="2:12" ht="68.25" customHeight="1" thickTop="1" x14ac:dyDescent="0.2">
      <c r="B159" s="135" t="s">
        <v>48</v>
      </c>
      <c r="C159" s="135"/>
      <c r="D159" s="135"/>
      <c r="E159" s="135"/>
      <c r="F159" s="135"/>
      <c r="G159" s="29"/>
      <c r="H159" s="135" t="s">
        <v>7</v>
      </c>
      <c r="I159" s="135"/>
      <c r="J159" s="29"/>
    </row>
  </sheetData>
  <mergeCells count="7">
    <mergeCell ref="B159:F159"/>
    <mergeCell ref="H4:I4"/>
    <mergeCell ref="H5:H6"/>
    <mergeCell ref="H159:I159"/>
    <mergeCell ref="K5:L5"/>
    <mergeCell ref="B5:F5"/>
    <mergeCell ref="B6"/>
  </mergeCells>
  <pageMargins left="0.25" right="0.2" top="0.25" bottom="0.25" header="0.55000000000000004" footer="0.05"/>
  <pageSetup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57"/>
  <sheetViews>
    <sheetView topLeftCell="A151" workbookViewId="0">
      <selection activeCell="B159" sqref="B159"/>
    </sheetView>
  </sheetViews>
  <sheetFormatPr defaultColWidth="9.140625" defaultRowHeight="15" x14ac:dyDescent="0.25"/>
  <cols>
    <col min="1" max="1" width="5.42578125" style="2" customWidth="1"/>
    <col min="2" max="2" width="35" style="2" bestFit="1" customWidth="1"/>
    <col min="3" max="3" width="7.42578125" style="2" bestFit="1" customWidth="1"/>
    <col min="4" max="4" width="8.85546875" style="2" bestFit="1" customWidth="1"/>
    <col min="5" max="5" width="7.5703125" style="2" bestFit="1" customWidth="1"/>
    <col min="6" max="6" width="8.85546875" style="2" bestFit="1" customWidth="1"/>
    <col min="7" max="7" width="9.140625" style="2"/>
    <col min="8" max="8" width="37.5703125" style="2" customWidth="1"/>
    <col min="9" max="9" width="10.28515625" style="2" bestFit="1" customWidth="1"/>
    <col min="10" max="10" width="9.140625" style="2"/>
    <col min="11" max="11" width="12" style="2" bestFit="1" customWidth="1"/>
    <col min="12" max="12" width="15.28515625" style="2" bestFit="1" customWidth="1"/>
    <col min="13" max="16384" width="9.140625" style="2"/>
  </cols>
  <sheetData>
    <row r="1" spans="1:12" x14ac:dyDescent="0.25">
      <c r="A1" s="2" t="s">
        <v>11</v>
      </c>
    </row>
    <row r="4" spans="1:12" ht="15.75" thickBot="1" x14ac:dyDescent="0.25">
      <c r="H4" s="141" t="s">
        <v>6</v>
      </c>
      <c r="I4" s="141"/>
      <c r="J4" s="56"/>
    </row>
    <row r="5" spans="1:12" ht="16.5" thickTop="1" thickBot="1" x14ac:dyDescent="0.25">
      <c r="B5" s="141" t="s">
        <v>0</v>
      </c>
      <c r="C5" s="141"/>
      <c r="D5" s="141"/>
      <c r="E5" s="141"/>
      <c r="F5" s="141"/>
      <c r="G5" s="56"/>
      <c r="H5" s="142" t="s">
        <v>47</v>
      </c>
      <c r="I5" s="77" t="s">
        <v>4</v>
      </c>
      <c r="J5" s="56"/>
      <c r="K5" s="133" t="s">
        <v>8</v>
      </c>
      <c r="L5" s="133"/>
    </row>
    <row r="6" spans="1:12" ht="27" thickTop="1" thickBot="1" x14ac:dyDescent="0.25">
      <c r="B6" s="144" t="s">
        <v>47</v>
      </c>
      <c r="C6" s="57" t="s">
        <v>1</v>
      </c>
      <c r="D6" s="58" t="s">
        <v>49</v>
      </c>
      <c r="E6" s="58" t="s">
        <v>50</v>
      </c>
      <c r="F6" s="59" t="s">
        <v>2</v>
      </c>
      <c r="G6" s="56"/>
      <c r="H6" s="143"/>
      <c r="I6" s="78" t="s">
        <v>5</v>
      </c>
      <c r="J6" s="56"/>
      <c r="K6" s="1" t="s">
        <v>9</v>
      </c>
      <c r="L6" s="1" t="s">
        <v>10</v>
      </c>
    </row>
    <row r="7" spans="1:12" ht="24.75" thickTop="1" x14ac:dyDescent="0.2">
      <c r="B7" s="60" t="s">
        <v>51</v>
      </c>
      <c r="C7" s="61">
        <v>0.10669317428760769</v>
      </c>
      <c r="D7" s="62">
        <v>0.30875686084754589</v>
      </c>
      <c r="E7" s="63">
        <v>4527</v>
      </c>
      <c r="F7" s="64">
        <v>0</v>
      </c>
      <c r="G7" s="56"/>
      <c r="H7" s="60" t="s">
        <v>51</v>
      </c>
      <c r="I7" s="79">
        <v>4.8194467801779495E-2</v>
      </c>
      <c r="J7" s="56"/>
      <c r="K7" s="2">
        <f>((1-C7)/D7)*I7</f>
        <v>0.13943802554128065</v>
      </c>
      <c r="L7" s="2">
        <f>((0-C7)/D7)*I7</f>
        <v>-1.6653948154411118E-2</v>
      </c>
    </row>
    <row r="8" spans="1:12" ht="24" x14ac:dyDescent="0.2">
      <c r="B8" s="65" t="s">
        <v>52</v>
      </c>
      <c r="C8" s="66">
        <v>0.28804948089242322</v>
      </c>
      <c r="D8" s="67">
        <v>0.4529042816264503</v>
      </c>
      <c r="E8" s="68">
        <v>4527</v>
      </c>
      <c r="F8" s="69">
        <v>0</v>
      </c>
      <c r="G8" s="56"/>
      <c r="H8" s="65" t="s">
        <v>52</v>
      </c>
      <c r="I8" s="80">
        <v>2.9122385398121817E-2</v>
      </c>
      <c r="J8" s="56"/>
      <c r="K8" s="2">
        <f t="shared" ref="K8:K71" si="0">((1-C8)/D8)*I8</f>
        <v>4.5779424578159832E-2</v>
      </c>
      <c r="L8" s="2">
        <f t="shared" ref="L8:L71" si="1">((0-C8)/D8)*I8</f>
        <v>-1.8521988721663177E-2</v>
      </c>
    </row>
    <row r="9" spans="1:12" ht="24" x14ac:dyDescent="0.2">
      <c r="B9" s="65" t="s">
        <v>53</v>
      </c>
      <c r="C9" s="66">
        <v>4.6388336646785946E-2</v>
      </c>
      <c r="D9" s="67">
        <v>0.21034788499762128</v>
      </c>
      <c r="E9" s="68">
        <v>4527</v>
      </c>
      <c r="F9" s="69">
        <v>0</v>
      </c>
      <c r="G9" s="56"/>
      <c r="H9" s="65" t="s">
        <v>53</v>
      </c>
      <c r="I9" s="80">
        <v>-3.0084347342454129E-4</v>
      </c>
      <c r="J9" s="56"/>
      <c r="K9" s="2">
        <f t="shared" si="0"/>
        <v>-1.3638732098712545E-3</v>
      </c>
      <c r="L9" s="2">
        <f t="shared" si="1"/>
        <v>6.6345465386370963E-5</v>
      </c>
    </row>
    <row r="10" spans="1:12" ht="24" x14ac:dyDescent="0.2">
      <c r="B10" s="65" t="s">
        <v>54</v>
      </c>
      <c r="C10" s="66">
        <v>0.2562403357631986</v>
      </c>
      <c r="D10" s="67">
        <v>0.43660432222269374</v>
      </c>
      <c r="E10" s="68">
        <v>4527</v>
      </c>
      <c r="F10" s="69">
        <v>0</v>
      </c>
      <c r="G10" s="56"/>
      <c r="H10" s="65" t="s">
        <v>54</v>
      </c>
      <c r="I10" s="80">
        <v>-2.7094511092545515E-2</v>
      </c>
      <c r="J10" s="56"/>
      <c r="K10" s="2">
        <f t="shared" si="0"/>
        <v>-4.6155760369622142E-2</v>
      </c>
      <c r="L10" s="2">
        <f t="shared" si="1"/>
        <v>1.5901598464140684E-2</v>
      </c>
    </row>
    <row r="11" spans="1:12" ht="24" x14ac:dyDescent="0.2">
      <c r="B11" s="65" t="s">
        <v>55</v>
      </c>
      <c r="C11" s="66">
        <v>8.9021426993593986E-2</v>
      </c>
      <c r="D11" s="67">
        <v>0.28480612787152737</v>
      </c>
      <c r="E11" s="68">
        <v>4527</v>
      </c>
      <c r="F11" s="69">
        <v>0</v>
      </c>
      <c r="G11" s="56"/>
      <c r="H11" s="65" t="s">
        <v>55</v>
      </c>
      <c r="I11" s="80">
        <v>1.5510300912211455E-2</v>
      </c>
      <c r="J11" s="56"/>
      <c r="K11" s="2">
        <f t="shared" si="0"/>
        <v>4.96111228276662E-2</v>
      </c>
      <c r="L11" s="2">
        <f t="shared" si="1"/>
        <v>-4.8480316439256732E-3</v>
      </c>
    </row>
    <row r="12" spans="1:12" ht="24" x14ac:dyDescent="0.2">
      <c r="B12" s="65" t="s">
        <v>56</v>
      </c>
      <c r="C12" s="66">
        <v>5.0806273470289376E-3</v>
      </c>
      <c r="D12" s="67">
        <v>7.1105073040310468E-2</v>
      </c>
      <c r="E12" s="68">
        <v>4527</v>
      </c>
      <c r="F12" s="69">
        <v>0</v>
      </c>
      <c r="G12" s="56"/>
      <c r="H12" s="65" t="s">
        <v>56</v>
      </c>
      <c r="I12" s="80">
        <v>-3.7208593442999184E-3</v>
      </c>
      <c r="J12" s="56"/>
      <c r="K12" s="2">
        <f t="shared" si="0"/>
        <v>-5.206316351664711E-2</v>
      </c>
      <c r="L12" s="2">
        <f t="shared" si="1"/>
        <v>2.6586428971644841E-4</v>
      </c>
    </row>
    <row r="13" spans="1:12" ht="24" x14ac:dyDescent="0.2">
      <c r="B13" s="65" t="s">
        <v>57</v>
      </c>
      <c r="C13" s="66">
        <v>3.291362933510051E-2</v>
      </c>
      <c r="D13" s="67">
        <v>0.17843025278877761</v>
      </c>
      <c r="E13" s="68">
        <v>4527</v>
      </c>
      <c r="F13" s="69">
        <v>0</v>
      </c>
      <c r="G13" s="56"/>
      <c r="H13" s="65" t="s">
        <v>57</v>
      </c>
      <c r="I13" s="80">
        <v>-2.757522329647772E-2</v>
      </c>
      <c r="J13" s="56"/>
      <c r="K13" s="2">
        <f t="shared" si="0"/>
        <v>-0.14945684490865713</v>
      </c>
      <c r="L13" s="2">
        <f t="shared" si="1"/>
        <v>5.0865851739127265E-3</v>
      </c>
    </row>
    <row r="14" spans="1:12" ht="24" x14ac:dyDescent="0.2">
      <c r="B14" s="65" t="s">
        <v>58</v>
      </c>
      <c r="C14" s="66">
        <v>7.5104925999558208E-3</v>
      </c>
      <c r="D14" s="67">
        <v>8.6346580989171917E-2</v>
      </c>
      <c r="E14" s="68">
        <v>4527</v>
      </c>
      <c r="F14" s="69">
        <v>0</v>
      </c>
      <c r="G14" s="56"/>
      <c r="H14" s="65" t="s">
        <v>58</v>
      </c>
      <c r="I14" s="80">
        <v>-9.4276339499098638E-3</v>
      </c>
      <c r="J14" s="56"/>
      <c r="K14" s="2">
        <f t="shared" si="0"/>
        <v>-0.10836361634362042</v>
      </c>
      <c r="L14" s="2">
        <f t="shared" si="1"/>
        <v>8.2002291468575433E-4</v>
      </c>
    </row>
    <row r="15" spans="1:12" ht="24" x14ac:dyDescent="0.2">
      <c r="B15" s="65" t="s">
        <v>59</v>
      </c>
      <c r="C15" s="66">
        <v>2.2089684117517119E-2</v>
      </c>
      <c r="D15" s="67">
        <v>0.14699150581349205</v>
      </c>
      <c r="E15" s="68">
        <v>4527</v>
      </c>
      <c r="F15" s="69">
        <v>0</v>
      </c>
      <c r="G15" s="56"/>
      <c r="H15" s="65" t="s">
        <v>59</v>
      </c>
      <c r="I15" s="80">
        <v>-2.2493893835298588E-2</v>
      </c>
      <c r="J15" s="56"/>
      <c r="K15" s="2">
        <f t="shared" si="0"/>
        <v>-0.14964817663555643</v>
      </c>
      <c r="L15" s="2">
        <f t="shared" si="1"/>
        <v>3.3803518553321985E-3</v>
      </c>
    </row>
    <row r="16" spans="1:12" ht="24" x14ac:dyDescent="0.2">
      <c r="B16" s="65" t="s">
        <v>60</v>
      </c>
      <c r="C16" s="66">
        <v>1.4800088358736471E-2</v>
      </c>
      <c r="D16" s="67">
        <v>0.12076534006866251</v>
      </c>
      <c r="E16" s="68">
        <v>4527</v>
      </c>
      <c r="F16" s="69">
        <v>0</v>
      </c>
      <c r="G16" s="56"/>
      <c r="H16" s="65" t="s">
        <v>60</v>
      </c>
      <c r="I16" s="80">
        <v>1.7823638717419949E-3</v>
      </c>
      <c r="J16" s="56"/>
      <c r="K16" s="2">
        <f t="shared" si="0"/>
        <v>1.4540469376018059E-2</v>
      </c>
      <c r="L16" s="2">
        <f t="shared" si="1"/>
        <v>-2.1843306013300673E-4</v>
      </c>
    </row>
    <row r="17" spans="2:12" ht="24" x14ac:dyDescent="0.2">
      <c r="B17" s="65" t="s">
        <v>61</v>
      </c>
      <c r="C17" s="66">
        <v>3.6889772476253586E-2</v>
      </c>
      <c r="D17" s="67">
        <v>0.18851198137653577</v>
      </c>
      <c r="E17" s="68">
        <v>4527</v>
      </c>
      <c r="F17" s="69">
        <v>0</v>
      </c>
      <c r="G17" s="56"/>
      <c r="H17" s="65" t="s">
        <v>61</v>
      </c>
      <c r="I17" s="80">
        <v>-7.0209603978968974E-3</v>
      </c>
      <c r="J17" s="56"/>
      <c r="K17" s="2">
        <f t="shared" si="0"/>
        <v>-3.5870180329531882E-2</v>
      </c>
      <c r="L17" s="2">
        <f t="shared" si="1"/>
        <v>1.3739266318880329E-3</v>
      </c>
    </row>
    <row r="18" spans="2:12" ht="24" x14ac:dyDescent="0.2">
      <c r="B18" s="65" t="s">
        <v>62</v>
      </c>
      <c r="C18" s="66">
        <v>2.3856858846918488E-2</v>
      </c>
      <c r="D18" s="67">
        <v>0.15261996740547049</v>
      </c>
      <c r="E18" s="68">
        <v>4527</v>
      </c>
      <c r="F18" s="69">
        <v>0</v>
      </c>
      <c r="G18" s="56"/>
      <c r="H18" s="65" t="s">
        <v>62</v>
      </c>
      <c r="I18" s="80">
        <v>-3.0127361223278486E-3</v>
      </c>
      <c r="J18" s="56"/>
      <c r="K18" s="2">
        <f t="shared" si="0"/>
        <v>-1.9269180513591493E-2</v>
      </c>
      <c r="L18" s="2">
        <f t="shared" si="1"/>
        <v>4.709372019615028E-4</v>
      </c>
    </row>
    <row r="19" spans="2:12" ht="48" x14ac:dyDescent="0.2">
      <c r="B19" s="65" t="s">
        <v>63</v>
      </c>
      <c r="C19" s="66">
        <v>6.140932184669759E-2</v>
      </c>
      <c r="D19" s="67">
        <v>0.24010612643204493</v>
      </c>
      <c r="E19" s="68">
        <v>4527</v>
      </c>
      <c r="F19" s="69">
        <v>0</v>
      </c>
      <c r="G19" s="56"/>
      <c r="H19" s="65" t="s">
        <v>63</v>
      </c>
      <c r="I19" s="80">
        <v>-4.2179894886217567E-2</v>
      </c>
      <c r="J19" s="56"/>
      <c r="K19" s="2">
        <f t="shared" si="0"/>
        <v>-0.16488398998388182</v>
      </c>
      <c r="L19" s="2">
        <f t="shared" si="1"/>
        <v>1.07878910839066E-2</v>
      </c>
    </row>
    <row r="20" spans="2:12" ht="24" x14ac:dyDescent="0.2">
      <c r="B20" s="65" t="s">
        <v>64</v>
      </c>
      <c r="C20" s="66">
        <v>5.743317870554451E-3</v>
      </c>
      <c r="D20" s="67">
        <v>7.5575087452350587E-2</v>
      </c>
      <c r="E20" s="68">
        <v>4527</v>
      </c>
      <c r="F20" s="69">
        <v>0</v>
      </c>
      <c r="G20" s="56"/>
      <c r="H20" s="65" t="s">
        <v>64</v>
      </c>
      <c r="I20" s="80">
        <v>6.9760795079937795E-3</v>
      </c>
      <c r="J20" s="56"/>
      <c r="K20" s="2">
        <f t="shared" ref="K20:K65" si="2">((1-C20)/D20)*I20</f>
        <v>9.1776455703901166E-2</v>
      </c>
      <c r="L20" s="2">
        <f t="shared" ref="L20:L65" si="3">((0-C20)/D20)*I20</f>
        <v>-5.3014615603231056E-4</v>
      </c>
    </row>
    <row r="21" spans="2:12" x14ac:dyDescent="0.2">
      <c r="B21" s="65" t="s">
        <v>65</v>
      </c>
      <c r="C21" s="66">
        <v>3.3134526176275677E-3</v>
      </c>
      <c r="D21" s="67">
        <v>5.7473500994430167E-2</v>
      </c>
      <c r="E21" s="68">
        <v>4527</v>
      </c>
      <c r="F21" s="69">
        <v>0</v>
      </c>
      <c r="G21" s="56"/>
      <c r="H21" s="65" t="s">
        <v>65</v>
      </c>
      <c r="I21" s="80">
        <v>-2.1015978640270888E-3</v>
      </c>
      <c r="J21" s="56"/>
      <c r="K21" s="2">
        <f t="shared" si="2"/>
        <v>-3.6445218802423775E-2</v>
      </c>
      <c r="L21" s="2">
        <f t="shared" si="3"/>
        <v>1.211609667633769E-4</v>
      </c>
    </row>
    <row r="22" spans="2:12" ht="24" x14ac:dyDescent="0.2">
      <c r="B22" s="65" t="s">
        <v>66</v>
      </c>
      <c r="C22" s="66">
        <v>8.9021426993593999E-2</v>
      </c>
      <c r="D22" s="67">
        <v>0.28480612787152454</v>
      </c>
      <c r="E22" s="68">
        <v>4527</v>
      </c>
      <c r="F22" s="69">
        <v>0</v>
      </c>
      <c r="G22" s="56"/>
      <c r="H22" s="65" t="s">
        <v>66</v>
      </c>
      <c r="I22" s="80">
        <v>5.9532229719643337E-2</v>
      </c>
      <c r="J22" s="56"/>
      <c r="K22" s="2">
        <f t="shared" si="2"/>
        <v>0.19041930762934445</v>
      </c>
      <c r="L22" s="2">
        <f t="shared" si="3"/>
        <v>-1.8607900333323428E-2</v>
      </c>
    </row>
    <row r="23" spans="2:12" ht="24" x14ac:dyDescent="0.2">
      <c r="B23" s="65" t="s">
        <v>67</v>
      </c>
      <c r="C23" s="66">
        <v>1.8776231499889554E-2</v>
      </c>
      <c r="D23" s="67">
        <v>0.13574886836905772</v>
      </c>
      <c r="E23" s="68">
        <v>4527</v>
      </c>
      <c r="F23" s="69">
        <v>0</v>
      </c>
      <c r="G23" s="56"/>
      <c r="H23" s="65" t="s">
        <v>67</v>
      </c>
      <c r="I23" s="80">
        <v>2.8537337594168346E-2</v>
      </c>
      <c r="J23" s="56"/>
      <c r="K23" s="2">
        <f t="shared" si="2"/>
        <v>0.2062743820521773</v>
      </c>
      <c r="L23" s="2">
        <f t="shared" si="3"/>
        <v>-3.9471684994225736E-3</v>
      </c>
    </row>
    <row r="24" spans="2:12" ht="24" x14ac:dyDescent="0.2">
      <c r="B24" s="65" t="s">
        <v>68</v>
      </c>
      <c r="C24" s="66">
        <v>7.2895957587806497E-3</v>
      </c>
      <c r="D24" s="67">
        <v>8.5076767782119797E-2</v>
      </c>
      <c r="E24" s="68">
        <v>4527</v>
      </c>
      <c r="F24" s="69">
        <v>0</v>
      </c>
      <c r="G24" s="56"/>
      <c r="H24" s="65" t="s">
        <v>68</v>
      </c>
      <c r="I24" s="80">
        <v>8.1745107025217173E-3</v>
      </c>
      <c r="J24" s="56"/>
      <c r="K24" s="2">
        <f t="shared" si="2"/>
        <v>9.5383522852639277E-2</v>
      </c>
      <c r="L24" s="2">
        <f t="shared" si="3"/>
        <v>-7.0041305165489454E-4</v>
      </c>
    </row>
    <row r="25" spans="2:12" ht="24" x14ac:dyDescent="0.2">
      <c r="B25" s="65" t="s">
        <v>69</v>
      </c>
      <c r="C25" s="66">
        <v>2.2089684117517121E-3</v>
      </c>
      <c r="D25" s="67">
        <v>4.6952911029561395E-2</v>
      </c>
      <c r="E25" s="68">
        <v>4527</v>
      </c>
      <c r="F25" s="69">
        <v>0</v>
      </c>
      <c r="G25" s="56"/>
      <c r="H25" s="65" t="s">
        <v>69</v>
      </c>
      <c r="I25" s="80">
        <v>6.4377835252297302E-3</v>
      </c>
      <c r="J25" s="56"/>
      <c r="K25" s="2">
        <f t="shared" si="2"/>
        <v>0.13680861364988742</v>
      </c>
      <c r="L25" s="2">
        <f t="shared" si="3"/>
        <v>-3.0287494719921941E-4</v>
      </c>
    </row>
    <row r="26" spans="2:12" ht="24" x14ac:dyDescent="0.2">
      <c r="B26" s="65" t="s">
        <v>70</v>
      </c>
      <c r="C26" s="66">
        <v>8.8358736470068471E-4</v>
      </c>
      <c r="D26" s="67">
        <v>2.9715344358659839E-2</v>
      </c>
      <c r="E26" s="68">
        <v>4527</v>
      </c>
      <c r="F26" s="69">
        <v>0</v>
      </c>
      <c r="G26" s="56"/>
      <c r="H26" s="65" t="s">
        <v>70</v>
      </c>
      <c r="I26" s="80">
        <v>3.9425041931564582E-3</v>
      </c>
      <c r="J26" s="56"/>
      <c r="K26" s="2">
        <f t="shared" si="2"/>
        <v>0.13255847210527683</v>
      </c>
      <c r="L26" s="2">
        <f t="shared" si="3"/>
        <v>-1.172305744906273E-4</v>
      </c>
    </row>
    <row r="27" spans="2:12" ht="24" x14ac:dyDescent="0.2">
      <c r="B27" s="65" t="s">
        <v>71</v>
      </c>
      <c r="C27" s="66">
        <v>0.12988734261100066</v>
      </c>
      <c r="D27" s="67">
        <v>0.33621658402123622</v>
      </c>
      <c r="E27" s="68">
        <v>4527</v>
      </c>
      <c r="F27" s="69">
        <v>0</v>
      </c>
      <c r="G27" s="56"/>
      <c r="H27" s="65" t="s">
        <v>71</v>
      </c>
      <c r="I27" s="80">
        <v>-2.5967168907271111E-2</v>
      </c>
      <c r="J27" s="56"/>
      <c r="K27" s="2">
        <f t="shared" si="2"/>
        <v>-6.7201808050454614E-2</v>
      </c>
      <c r="L27" s="2">
        <f t="shared" si="3"/>
        <v>1.0031648421850042E-2</v>
      </c>
    </row>
    <row r="28" spans="2:12" ht="36" x14ac:dyDescent="0.2">
      <c r="B28" s="65" t="s">
        <v>72</v>
      </c>
      <c r="C28" s="66">
        <v>0.17539209189308594</v>
      </c>
      <c r="D28" s="67">
        <v>0.38034413535437583</v>
      </c>
      <c r="E28" s="68">
        <v>4527</v>
      </c>
      <c r="F28" s="69">
        <v>0</v>
      </c>
      <c r="G28" s="56"/>
      <c r="H28" s="65" t="s">
        <v>72</v>
      </c>
      <c r="I28" s="80">
        <v>-1.5281757846477357E-2</v>
      </c>
      <c r="J28" s="56"/>
      <c r="K28" s="2">
        <f t="shared" si="2"/>
        <v>-3.3131727818647788E-2</v>
      </c>
      <c r="L28" s="2">
        <f t="shared" si="3"/>
        <v>7.0470377412285949E-3</v>
      </c>
    </row>
    <row r="29" spans="2:12" ht="24" x14ac:dyDescent="0.2">
      <c r="B29" s="65" t="s">
        <v>73</v>
      </c>
      <c r="C29" s="66">
        <v>0.35984095427435386</v>
      </c>
      <c r="D29" s="67">
        <v>0.48000660196867478</v>
      </c>
      <c r="E29" s="68">
        <v>4527</v>
      </c>
      <c r="F29" s="69">
        <v>0</v>
      </c>
      <c r="G29" s="56"/>
      <c r="H29" s="65" t="s">
        <v>73</v>
      </c>
      <c r="I29" s="80">
        <v>3.6746970993148461E-3</v>
      </c>
      <c r="J29" s="56"/>
      <c r="K29" s="2">
        <f t="shared" si="2"/>
        <v>4.9007463205302092E-3</v>
      </c>
      <c r="L29" s="2">
        <f t="shared" si="3"/>
        <v>-2.7547673416644962E-3</v>
      </c>
    </row>
    <row r="30" spans="2:12" ht="36" x14ac:dyDescent="0.2">
      <c r="B30" s="65" t="s">
        <v>74</v>
      </c>
      <c r="C30" s="66">
        <v>5.9642147117296221E-3</v>
      </c>
      <c r="D30" s="67">
        <v>7.7006186520536299E-2</v>
      </c>
      <c r="E30" s="68">
        <v>4527</v>
      </c>
      <c r="F30" s="69">
        <v>0</v>
      </c>
      <c r="G30" s="56"/>
      <c r="H30" s="65" t="s">
        <v>74</v>
      </c>
      <c r="I30" s="80">
        <v>4.5362097753752868E-3</v>
      </c>
      <c r="J30" s="56"/>
      <c r="K30" s="2">
        <f t="shared" si="2"/>
        <v>5.8555747921564504E-2</v>
      </c>
      <c r="L30" s="2">
        <f t="shared" si="3"/>
        <v>-3.5133448752938705E-4</v>
      </c>
    </row>
    <row r="31" spans="2:12" ht="24" x14ac:dyDescent="0.2">
      <c r="B31" s="65" t="s">
        <v>75</v>
      </c>
      <c r="C31" s="66">
        <v>9.2776673293571907E-3</v>
      </c>
      <c r="D31" s="67">
        <v>9.5883382609171536E-2</v>
      </c>
      <c r="E31" s="68">
        <v>4527</v>
      </c>
      <c r="F31" s="69">
        <v>0</v>
      </c>
      <c r="G31" s="56"/>
      <c r="H31" s="65" t="s">
        <v>75</v>
      </c>
      <c r="I31" s="80">
        <v>8.060918017405801E-3</v>
      </c>
      <c r="J31" s="56"/>
      <c r="K31" s="2">
        <f t="shared" si="2"/>
        <v>8.329004760108652E-2</v>
      </c>
      <c r="L31" s="2">
        <f t="shared" si="3"/>
        <v>-7.799736899098403E-4</v>
      </c>
    </row>
    <row r="32" spans="2:12" ht="24" x14ac:dyDescent="0.2">
      <c r="B32" s="65" t="s">
        <v>76</v>
      </c>
      <c r="C32" s="66">
        <v>5.5886900817318313E-2</v>
      </c>
      <c r="D32" s="67">
        <v>0.22972856377081288</v>
      </c>
      <c r="E32" s="68">
        <v>4527</v>
      </c>
      <c r="F32" s="69">
        <v>0</v>
      </c>
      <c r="G32" s="56"/>
      <c r="H32" s="65" t="s">
        <v>76</v>
      </c>
      <c r="I32" s="80">
        <v>-3.5530034311428663E-2</v>
      </c>
      <c r="J32" s="56"/>
      <c r="K32" s="2">
        <f t="shared" si="2"/>
        <v>-0.14601741401776769</v>
      </c>
      <c r="L32" s="2">
        <f t="shared" si="3"/>
        <v>8.6435202963255093E-3</v>
      </c>
    </row>
    <row r="33" spans="2:12" x14ac:dyDescent="0.2">
      <c r="B33" s="65" t="s">
        <v>77</v>
      </c>
      <c r="C33" s="66">
        <v>2.2089684117517121E-4</v>
      </c>
      <c r="D33" s="67">
        <v>1.4862598735590671E-2</v>
      </c>
      <c r="E33" s="68">
        <v>4527</v>
      </c>
      <c r="F33" s="69">
        <v>0</v>
      </c>
      <c r="G33" s="56"/>
      <c r="H33" s="65" t="s">
        <v>77</v>
      </c>
      <c r="I33" s="80">
        <v>-2.218804782911107E-3</v>
      </c>
      <c r="J33" s="56"/>
      <c r="K33" s="2">
        <f t="shared" si="2"/>
        <v>-0.14925483055875674</v>
      </c>
      <c r="L33" s="2">
        <f t="shared" si="3"/>
        <v>3.2977205161015631E-5</v>
      </c>
    </row>
    <row r="34" spans="2:12" ht="24" x14ac:dyDescent="0.2">
      <c r="B34" s="65" t="s">
        <v>78</v>
      </c>
      <c r="C34" s="66">
        <v>2.7833001988071572E-2</v>
      </c>
      <c r="D34" s="67">
        <v>0.16451232296626123</v>
      </c>
      <c r="E34" s="68">
        <v>4527</v>
      </c>
      <c r="F34" s="69">
        <v>0</v>
      </c>
      <c r="G34" s="56"/>
      <c r="H34" s="65" t="s">
        <v>78</v>
      </c>
      <c r="I34" s="80">
        <v>6.412429254671486E-3</v>
      </c>
      <c r="J34" s="56"/>
      <c r="K34" s="2">
        <f t="shared" si="2"/>
        <v>3.7893526673721138E-2</v>
      </c>
      <c r="L34" s="2">
        <f t="shared" si="3"/>
        <v>-1.084886244237415E-3</v>
      </c>
    </row>
    <row r="35" spans="2:12" ht="24" x14ac:dyDescent="0.2">
      <c r="B35" s="65" t="s">
        <v>79</v>
      </c>
      <c r="C35" s="66">
        <v>9.7194610117075329E-3</v>
      </c>
      <c r="D35" s="67">
        <v>9.8117886695945011E-2</v>
      </c>
      <c r="E35" s="68">
        <v>4527</v>
      </c>
      <c r="F35" s="69">
        <v>0</v>
      </c>
      <c r="G35" s="56"/>
      <c r="H35" s="65" t="s">
        <v>79</v>
      </c>
      <c r="I35" s="80">
        <v>2.5751522798856227E-3</v>
      </c>
      <c r="J35" s="56"/>
      <c r="K35" s="2">
        <f t="shared" si="2"/>
        <v>2.5990400665727505E-2</v>
      </c>
      <c r="L35" s="2">
        <f t="shared" si="3"/>
        <v>-2.5509204311666519E-4</v>
      </c>
    </row>
    <row r="36" spans="2:12" ht="24" x14ac:dyDescent="0.2">
      <c r="B36" s="65" t="s">
        <v>80</v>
      </c>
      <c r="C36" s="66">
        <v>1.988071570576541E-3</v>
      </c>
      <c r="D36" s="67">
        <v>4.454837286024127E-2</v>
      </c>
      <c r="E36" s="68">
        <v>4527</v>
      </c>
      <c r="F36" s="69">
        <v>0</v>
      </c>
      <c r="G36" s="56"/>
      <c r="H36" s="65" t="s">
        <v>80</v>
      </c>
      <c r="I36" s="80">
        <v>7.694845709421607E-4</v>
      </c>
      <c r="J36" s="56"/>
      <c r="K36" s="2">
        <f t="shared" si="2"/>
        <v>1.7238671835488318E-2</v>
      </c>
      <c r="L36" s="2">
        <f t="shared" si="3"/>
        <v>-3.4339983736032512E-5</v>
      </c>
    </row>
    <row r="37" spans="2:12" ht="24" x14ac:dyDescent="0.2">
      <c r="B37" s="65" t="s">
        <v>81</v>
      </c>
      <c r="C37" s="66">
        <v>1.5462778882261983E-3</v>
      </c>
      <c r="D37" s="67">
        <v>3.929666688170972E-2</v>
      </c>
      <c r="E37" s="68">
        <v>4527</v>
      </c>
      <c r="F37" s="69">
        <v>0</v>
      </c>
      <c r="G37" s="56"/>
      <c r="H37" s="65" t="s">
        <v>81</v>
      </c>
      <c r="I37" s="80">
        <v>-1.6025042674921793E-3</v>
      </c>
      <c r="J37" s="56"/>
      <c r="K37" s="2">
        <f t="shared" si="2"/>
        <v>-4.0716591954069417E-2</v>
      </c>
      <c r="L37" s="2">
        <f t="shared" si="3"/>
        <v>6.3056668955417225E-5</v>
      </c>
    </row>
    <row r="38" spans="2:12" ht="24" x14ac:dyDescent="0.2">
      <c r="B38" s="65" t="s">
        <v>82</v>
      </c>
      <c r="C38" s="66">
        <v>6.6269052352551348E-4</v>
      </c>
      <c r="D38" s="67">
        <v>2.5737087759729708E-2</v>
      </c>
      <c r="E38" s="68">
        <v>4527</v>
      </c>
      <c r="F38" s="69">
        <v>0</v>
      </c>
      <c r="G38" s="56"/>
      <c r="H38" s="65" t="s">
        <v>82</v>
      </c>
      <c r="I38" s="80">
        <v>-1.15573845348266E-3</v>
      </c>
      <c r="J38" s="56"/>
      <c r="K38" s="2">
        <f t="shared" si="2"/>
        <v>-4.4875805970908053E-2</v>
      </c>
      <c r="L38" s="2">
        <f t="shared" si="3"/>
        <v>2.9758492023148568E-5</v>
      </c>
    </row>
    <row r="39" spans="2:12" ht="24" x14ac:dyDescent="0.2">
      <c r="B39" s="65" t="s">
        <v>83</v>
      </c>
      <c r="C39" s="66">
        <v>1.104484205875856E-2</v>
      </c>
      <c r="D39" s="67">
        <v>0.10452400145229149</v>
      </c>
      <c r="E39" s="68">
        <v>4527</v>
      </c>
      <c r="F39" s="69">
        <v>0</v>
      </c>
      <c r="G39" s="56"/>
      <c r="H39" s="65" t="s">
        <v>83</v>
      </c>
      <c r="I39" s="80">
        <v>-1.3292351245026426E-3</v>
      </c>
      <c r="J39" s="56"/>
      <c r="K39" s="2">
        <f t="shared" si="2"/>
        <v>-1.257657489407891E-2</v>
      </c>
      <c r="L39" s="2">
        <f t="shared" si="3"/>
        <v>1.4045761552466954E-4</v>
      </c>
    </row>
    <row r="40" spans="2:12" ht="36" x14ac:dyDescent="0.2">
      <c r="B40" s="65" t="s">
        <v>84</v>
      </c>
      <c r="C40" s="66">
        <v>2.1206096752816435E-2</v>
      </c>
      <c r="D40" s="67">
        <v>0.14408672474994771</v>
      </c>
      <c r="E40" s="68">
        <v>4527</v>
      </c>
      <c r="F40" s="69">
        <v>0</v>
      </c>
      <c r="G40" s="56"/>
      <c r="H40" s="65" t="s">
        <v>84</v>
      </c>
      <c r="I40" s="80">
        <v>-5.0743049129886395E-3</v>
      </c>
      <c r="J40" s="56"/>
      <c r="K40" s="2">
        <f t="shared" si="2"/>
        <v>-3.4470203418599903E-2</v>
      </c>
      <c r="L40" s="2">
        <f t="shared" si="3"/>
        <v>7.4681551076181236E-4</v>
      </c>
    </row>
    <row r="41" spans="2:12" ht="24" x14ac:dyDescent="0.2">
      <c r="B41" s="65" t="s">
        <v>85</v>
      </c>
      <c r="C41" s="66">
        <v>6.9582504970178927E-2</v>
      </c>
      <c r="D41" s="67">
        <v>0.25447020290359335</v>
      </c>
      <c r="E41" s="68">
        <v>4527</v>
      </c>
      <c r="F41" s="69">
        <v>0</v>
      </c>
      <c r="G41" s="56"/>
      <c r="H41" s="65" t="s">
        <v>85</v>
      </c>
      <c r="I41" s="80">
        <v>-9.4769121397536137E-3</v>
      </c>
      <c r="J41" s="56"/>
      <c r="K41" s="2">
        <f t="shared" si="2"/>
        <v>-3.4650362805062028E-2</v>
      </c>
      <c r="L41" s="2">
        <f t="shared" si="3"/>
        <v>2.5913732867033569E-3</v>
      </c>
    </row>
    <row r="42" spans="2:12" ht="24" x14ac:dyDescent="0.2">
      <c r="B42" s="65" t="s">
        <v>87</v>
      </c>
      <c r="C42" s="66">
        <v>8.8358736470068482E-4</v>
      </c>
      <c r="D42" s="67">
        <v>2.9715344358661612E-2</v>
      </c>
      <c r="E42" s="68">
        <v>4527</v>
      </c>
      <c r="F42" s="69">
        <v>0</v>
      </c>
      <c r="G42" s="56"/>
      <c r="H42" s="65" t="s">
        <v>87</v>
      </c>
      <c r="I42" s="80">
        <v>-2.2029910087985353E-3</v>
      </c>
      <c r="J42" s="56"/>
      <c r="K42" s="2">
        <f t="shared" si="2"/>
        <v>-7.4070973138059493E-2</v>
      </c>
      <c r="L42" s="2">
        <f t="shared" si="3"/>
        <v>6.5506056279513147E-5</v>
      </c>
    </row>
    <row r="43" spans="2:12" ht="24" x14ac:dyDescent="0.2">
      <c r="B43" s="65" t="s">
        <v>88</v>
      </c>
      <c r="C43" s="66">
        <v>0.58824828804948093</v>
      </c>
      <c r="D43" s="67">
        <v>0.49220499326644712</v>
      </c>
      <c r="E43" s="68">
        <v>4527</v>
      </c>
      <c r="F43" s="69">
        <v>0</v>
      </c>
      <c r="G43" s="56"/>
      <c r="H43" s="65" t="s">
        <v>88</v>
      </c>
      <c r="I43" s="80">
        <v>8.7090633614989907E-2</v>
      </c>
      <c r="J43" s="56"/>
      <c r="K43" s="2">
        <f t="shared" si="2"/>
        <v>7.2855249289223364E-2</v>
      </c>
      <c r="L43" s="2">
        <f t="shared" si="3"/>
        <v>-0.10408451118948599</v>
      </c>
    </row>
    <row r="44" spans="2:12" ht="24" x14ac:dyDescent="0.2">
      <c r="B44" s="65" t="s">
        <v>89</v>
      </c>
      <c r="C44" s="66">
        <v>1.325381047051027E-3</v>
      </c>
      <c r="D44" s="67">
        <v>3.6385668348729347E-2</v>
      </c>
      <c r="E44" s="68">
        <v>4527</v>
      </c>
      <c r="F44" s="69">
        <v>0</v>
      </c>
      <c r="G44" s="56"/>
      <c r="H44" s="65" t="s">
        <v>89</v>
      </c>
      <c r="I44" s="80">
        <v>-3.2766764537213002E-3</v>
      </c>
      <c r="J44" s="56"/>
      <c r="K44" s="2">
        <f t="shared" si="2"/>
        <v>-8.9934684653566216E-2</v>
      </c>
      <c r="L44" s="2">
        <f t="shared" si="3"/>
        <v>1.1935591858469304E-4</v>
      </c>
    </row>
    <row r="45" spans="2:12" x14ac:dyDescent="0.2">
      <c r="B45" s="65" t="s">
        <v>90</v>
      </c>
      <c r="C45" s="66">
        <v>3.4018113540976364E-2</v>
      </c>
      <c r="D45" s="67">
        <v>0.1812957306745637</v>
      </c>
      <c r="E45" s="68">
        <v>4527</v>
      </c>
      <c r="F45" s="69">
        <v>0</v>
      </c>
      <c r="G45" s="56"/>
      <c r="H45" s="65" t="s">
        <v>90</v>
      </c>
      <c r="I45" s="80">
        <v>7.2607234309734056E-3</v>
      </c>
      <c r="J45" s="56"/>
      <c r="K45" s="2">
        <f t="shared" si="2"/>
        <v>3.8686665652921358E-2</v>
      </c>
      <c r="L45" s="2">
        <f t="shared" si="3"/>
        <v>-1.3623934394122776E-3</v>
      </c>
    </row>
    <row r="46" spans="2:12" x14ac:dyDescent="0.2">
      <c r="B46" s="65" t="s">
        <v>91</v>
      </c>
      <c r="C46" s="66">
        <v>3.9982328252705986E-2</v>
      </c>
      <c r="D46" s="67">
        <v>0.19593933347047207</v>
      </c>
      <c r="E46" s="68">
        <v>4527</v>
      </c>
      <c r="F46" s="69">
        <v>0</v>
      </c>
      <c r="G46" s="56"/>
      <c r="H46" s="65" t="s">
        <v>91</v>
      </c>
      <c r="I46" s="80">
        <v>-4.1387899628495352E-2</v>
      </c>
      <c r="J46" s="56"/>
      <c r="K46" s="2">
        <f t="shared" si="2"/>
        <v>-0.20278274063766047</v>
      </c>
      <c r="L46" s="2">
        <f t="shared" si="3"/>
        <v>8.4453925576200052E-3</v>
      </c>
    </row>
    <row r="47" spans="2:12" x14ac:dyDescent="0.2">
      <c r="B47" s="65" t="s">
        <v>92</v>
      </c>
      <c r="C47" s="66">
        <v>1.3474707311685444E-2</v>
      </c>
      <c r="D47" s="67">
        <v>0.11530861475136474</v>
      </c>
      <c r="E47" s="68">
        <v>4527</v>
      </c>
      <c r="F47" s="69">
        <v>0</v>
      </c>
      <c r="G47" s="56"/>
      <c r="H47" s="65" t="s">
        <v>92</v>
      </c>
      <c r="I47" s="80">
        <v>-4.9222112517537395E-3</v>
      </c>
      <c r="J47" s="56"/>
      <c r="K47" s="2">
        <f t="shared" si="2"/>
        <v>-4.2112082486470089E-2</v>
      </c>
      <c r="L47" s="2">
        <f t="shared" si="3"/>
        <v>5.7519861882549829E-4</v>
      </c>
    </row>
    <row r="48" spans="2:12" x14ac:dyDescent="0.2">
      <c r="B48" s="65" t="s">
        <v>93</v>
      </c>
      <c r="C48" s="66">
        <v>0.3108018555334659</v>
      </c>
      <c r="D48" s="67">
        <v>0.46287297348796774</v>
      </c>
      <c r="E48" s="68">
        <v>4527</v>
      </c>
      <c r="F48" s="69">
        <v>0</v>
      </c>
      <c r="G48" s="56"/>
      <c r="H48" s="65" t="s">
        <v>93</v>
      </c>
      <c r="I48" s="80">
        <v>-7.4625943491025304E-2</v>
      </c>
      <c r="J48" s="56"/>
      <c r="K48" s="2">
        <f t="shared" si="2"/>
        <v>-0.11111485165252584</v>
      </c>
      <c r="L48" s="2">
        <f t="shared" si="3"/>
        <v>5.0108524447148688E-2</v>
      </c>
    </row>
    <row r="49" spans="2:12" ht="24" x14ac:dyDescent="0.2">
      <c r="B49" s="65" t="s">
        <v>94</v>
      </c>
      <c r="C49" s="66">
        <v>3.3134526176275682E-3</v>
      </c>
      <c r="D49" s="67">
        <v>5.7473500994429383E-2</v>
      </c>
      <c r="E49" s="68">
        <v>4527</v>
      </c>
      <c r="F49" s="69">
        <v>0</v>
      </c>
      <c r="G49" s="56"/>
      <c r="H49" s="65" t="s">
        <v>94</v>
      </c>
      <c r="I49" s="80">
        <v>-4.6102002164865553E-3</v>
      </c>
      <c r="J49" s="56"/>
      <c r="K49" s="2">
        <f t="shared" si="2"/>
        <v>-7.9948575552354351E-2</v>
      </c>
      <c r="L49" s="2">
        <f t="shared" si="3"/>
        <v>2.657864878735185E-4</v>
      </c>
    </row>
    <row r="50" spans="2:12" ht="24" x14ac:dyDescent="0.2">
      <c r="B50" s="65" t="s">
        <v>95</v>
      </c>
      <c r="C50" s="66">
        <v>7.7313894411309919E-3</v>
      </c>
      <c r="D50" s="67">
        <v>8.7597431859592623E-2</v>
      </c>
      <c r="E50" s="68">
        <v>4527</v>
      </c>
      <c r="F50" s="69">
        <v>0</v>
      </c>
      <c r="G50" s="56"/>
      <c r="H50" s="65" t="s">
        <v>95</v>
      </c>
      <c r="I50" s="80">
        <v>-6.3138503939199819E-3</v>
      </c>
      <c r="J50" s="56"/>
      <c r="K50" s="2">
        <f t="shared" si="2"/>
        <v>-7.1520767500280052E-2</v>
      </c>
      <c r="L50" s="2">
        <f t="shared" si="3"/>
        <v>5.5726332647146077E-4</v>
      </c>
    </row>
    <row r="51" spans="2:12" x14ac:dyDescent="0.2">
      <c r="B51" s="65" t="s">
        <v>96</v>
      </c>
      <c r="C51" s="66">
        <v>1.1044842058758558E-3</v>
      </c>
      <c r="D51" s="67">
        <v>3.3219092130344616E-2</v>
      </c>
      <c r="E51" s="68">
        <v>4527</v>
      </c>
      <c r="F51" s="69">
        <v>0</v>
      </c>
      <c r="G51" s="56"/>
      <c r="H51" s="65" t="s">
        <v>96</v>
      </c>
      <c r="I51" s="80">
        <v>-7.8551850629393041E-4</v>
      </c>
      <c r="J51" s="56"/>
      <c r="K51" s="2">
        <f t="shared" si="2"/>
        <v>-2.3620480368081797E-2</v>
      </c>
      <c r="L51" s="2">
        <f t="shared" si="3"/>
        <v>2.6117293640072751E-5</v>
      </c>
    </row>
    <row r="52" spans="2:12" ht="24" x14ac:dyDescent="0.2">
      <c r="B52" s="65" t="s">
        <v>97</v>
      </c>
      <c r="C52" s="66">
        <v>0.18400706869891761</v>
      </c>
      <c r="D52" s="67">
        <v>0.38753276250928304</v>
      </c>
      <c r="E52" s="68">
        <v>4527</v>
      </c>
      <c r="F52" s="69">
        <v>0</v>
      </c>
      <c r="G52" s="56"/>
      <c r="H52" s="65" t="s">
        <v>97</v>
      </c>
      <c r="I52" s="80">
        <v>6.0124072334593263E-2</v>
      </c>
      <c r="J52" s="56"/>
      <c r="K52" s="2">
        <f t="shared" si="2"/>
        <v>0.12659785900008352</v>
      </c>
      <c r="L52" s="2">
        <f t="shared" si="3"/>
        <v>-2.8547920018156359E-2</v>
      </c>
    </row>
    <row r="53" spans="2:12" ht="24" x14ac:dyDescent="0.2">
      <c r="B53" s="65" t="s">
        <v>98</v>
      </c>
      <c r="C53" s="66">
        <v>8.8358736470068482E-4</v>
      </c>
      <c r="D53" s="67">
        <v>2.9715344358660519E-2</v>
      </c>
      <c r="E53" s="68">
        <v>4527</v>
      </c>
      <c r="F53" s="69">
        <v>0</v>
      </c>
      <c r="G53" s="56"/>
      <c r="H53" s="65" t="s">
        <v>98</v>
      </c>
      <c r="I53" s="80">
        <v>-1.0933447610170519E-3</v>
      </c>
      <c r="J53" s="56"/>
      <c r="K53" s="2">
        <f t="shared" si="2"/>
        <v>-3.6761434840400307E-2</v>
      </c>
      <c r="L53" s="2">
        <f t="shared" si="3"/>
        <v>3.251066534636331E-5</v>
      </c>
    </row>
    <row r="54" spans="2:12" ht="24" x14ac:dyDescent="0.2">
      <c r="B54" s="65" t="s">
        <v>99</v>
      </c>
      <c r="C54" s="66">
        <v>7.0686989176054794E-3</v>
      </c>
      <c r="D54" s="67">
        <v>8.3787130107164071E-2</v>
      </c>
      <c r="E54" s="68">
        <v>4527</v>
      </c>
      <c r="F54" s="69">
        <v>0</v>
      </c>
      <c r="G54" s="56"/>
      <c r="H54" s="65" t="s">
        <v>99</v>
      </c>
      <c r="I54" s="80">
        <v>2.0320926153741797E-2</v>
      </c>
      <c r="J54" s="56"/>
      <c r="K54" s="2">
        <f t="shared" si="2"/>
        <v>0.24081602531590801</v>
      </c>
      <c r="L54" s="2">
        <f t="shared" si="3"/>
        <v>-1.7143743737728714E-3</v>
      </c>
    </row>
    <row r="55" spans="2:12" ht="24" x14ac:dyDescent="0.2">
      <c r="B55" s="65" t="s">
        <v>100</v>
      </c>
      <c r="C55" s="66">
        <v>4.9039098740887993E-2</v>
      </c>
      <c r="D55" s="67">
        <v>0.21597353813271114</v>
      </c>
      <c r="E55" s="68">
        <v>4527</v>
      </c>
      <c r="F55" s="69">
        <v>0</v>
      </c>
      <c r="G55" s="56"/>
      <c r="H55" s="65" t="s">
        <v>100</v>
      </c>
      <c r="I55" s="80">
        <v>2.6356536045814222E-3</v>
      </c>
      <c r="J55" s="56"/>
      <c r="K55" s="2">
        <f t="shared" si="2"/>
        <v>1.1605141763614785E-2</v>
      </c>
      <c r="L55" s="2">
        <f t="shared" si="3"/>
        <v>-5.9845330348954283E-4</v>
      </c>
    </row>
    <row r="56" spans="2:12" ht="24" x14ac:dyDescent="0.2">
      <c r="B56" s="65" t="s">
        <v>101</v>
      </c>
      <c r="C56" s="66">
        <v>2.8053898829246741E-2</v>
      </c>
      <c r="D56" s="67">
        <v>0.16514509404655808</v>
      </c>
      <c r="E56" s="68">
        <v>4527</v>
      </c>
      <c r="F56" s="69">
        <v>0</v>
      </c>
      <c r="G56" s="56"/>
      <c r="H56" s="65" t="s">
        <v>101</v>
      </c>
      <c r="I56" s="80">
        <v>-1.3387209021117739E-4</v>
      </c>
      <c r="J56" s="56"/>
      <c r="K56" s="2">
        <f t="shared" si="2"/>
        <v>-7.8789174384829436E-4</v>
      </c>
      <c r="L56" s="2">
        <f t="shared" si="3"/>
        <v>2.2741420788348496E-5</v>
      </c>
    </row>
    <row r="57" spans="2:12" ht="24" x14ac:dyDescent="0.2">
      <c r="B57" s="65" t="s">
        <v>102</v>
      </c>
      <c r="C57" s="66">
        <v>0.3169869670863707</v>
      </c>
      <c r="D57" s="67">
        <v>0.46535369977346103</v>
      </c>
      <c r="E57" s="68">
        <v>4527</v>
      </c>
      <c r="F57" s="69">
        <v>0</v>
      </c>
      <c r="G57" s="56"/>
      <c r="H57" s="65" t="s">
        <v>102</v>
      </c>
      <c r="I57" s="80">
        <v>-7.4719634556577791E-2</v>
      </c>
      <c r="J57" s="56"/>
      <c r="K57" s="2">
        <f t="shared" si="2"/>
        <v>-0.1096681604584434</v>
      </c>
      <c r="L57" s="2">
        <f t="shared" si="3"/>
        <v>5.0897092580163748E-2</v>
      </c>
    </row>
    <row r="58" spans="2:12" ht="24" x14ac:dyDescent="0.2">
      <c r="B58" s="65" t="s">
        <v>103</v>
      </c>
      <c r="C58" s="66">
        <v>3.7552462999779104E-3</v>
      </c>
      <c r="D58" s="67">
        <v>6.1171652052084746E-2</v>
      </c>
      <c r="E58" s="68">
        <v>4527</v>
      </c>
      <c r="F58" s="69">
        <v>0</v>
      </c>
      <c r="G58" s="56"/>
      <c r="H58" s="65" t="s">
        <v>103</v>
      </c>
      <c r="I58" s="80">
        <v>-5.2903382038758523E-3</v>
      </c>
      <c r="J58" s="56"/>
      <c r="K58" s="2">
        <f t="shared" si="2"/>
        <v>-8.6158727189884626E-2</v>
      </c>
      <c r="L58" s="2">
        <f t="shared" si="3"/>
        <v>3.2476682089313498E-4</v>
      </c>
    </row>
    <row r="59" spans="2:12" ht="24" x14ac:dyDescent="0.2">
      <c r="B59" s="65" t="s">
        <v>104</v>
      </c>
      <c r="C59" s="66">
        <v>0.40556660039761427</v>
      </c>
      <c r="D59" s="67">
        <v>0.49105559678276417</v>
      </c>
      <c r="E59" s="68">
        <v>4527</v>
      </c>
      <c r="F59" s="69">
        <v>0</v>
      </c>
      <c r="G59" s="56"/>
      <c r="H59" s="65" t="s">
        <v>104</v>
      </c>
      <c r="I59" s="80">
        <v>1.929671031777587E-2</v>
      </c>
      <c r="J59" s="56"/>
      <c r="K59" s="2">
        <f t="shared" si="2"/>
        <v>2.3359084369447426E-2</v>
      </c>
      <c r="L59" s="2">
        <f t="shared" si="3"/>
        <v>-1.593730171025844E-2</v>
      </c>
    </row>
    <row r="60" spans="2:12" ht="24" x14ac:dyDescent="0.2">
      <c r="B60" s="65" t="s">
        <v>105</v>
      </c>
      <c r="C60" s="66">
        <v>4.6388336646785953E-3</v>
      </c>
      <c r="D60" s="67">
        <v>6.7958333282510025E-2</v>
      </c>
      <c r="E60" s="68">
        <v>4527</v>
      </c>
      <c r="F60" s="69">
        <v>0</v>
      </c>
      <c r="G60" s="56"/>
      <c r="H60" s="65" t="s">
        <v>105</v>
      </c>
      <c r="I60" s="80">
        <v>1.495115912636724E-3</v>
      </c>
      <c r="J60" s="56"/>
      <c r="K60" s="2">
        <f t="shared" si="2"/>
        <v>2.1898422853045323E-2</v>
      </c>
      <c r="L60" s="2">
        <f t="shared" si="3"/>
        <v>-1.0205656456146289E-4</v>
      </c>
    </row>
    <row r="61" spans="2:12" x14ac:dyDescent="0.2">
      <c r="B61" s="65" t="s">
        <v>106</v>
      </c>
      <c r="C61" s="66">
        <v>0.86326485531256902</v>
      </c>
      <c r="D61" s="67">
        <v>0.3436054787391386</v>
      </c>
      <c r="E61" s="68">
        <v>4527</v>
      </c>
      <c r="F61" s="69">
        <v>0</v>
      </c>
      <c r="G61" s="56"/>
      <c r="H61" s="65" t="s">
        <v>106</v>
      </c>
      <c r="I61" s="80">
        <v>8.8029292617270091E-2</v>
      </c>
      <c r="J61" s="56"/>
      <c r="K61" s="2">
        <f t="shared" si="2"/>
        <v>3.5030576657052524E-2</v>
      </c>
      <c r="L61" s="2">
        <f t="shared" si="3"/>
        <v>-0.22116234826455775</v>
      </c>
    </row>
    <row r="62" spans="2:12" x14ac:dyDescent="0.2">
      <c r="B62" s="65" t="s">
        <v>107</v>
      </c>
      <c r="C62" s="66">
        <v>0.55135851557322735</v>
      </c>
      <c r="D62" s="67">
        <v>0.49741024969561576</v>
      </c>
      <c r="E62" s="68">
        <v>4527</v>
      </c>
      <c r="F62" s="69">
        <v>0</v>
      </c>
      <c r="G62" s="56"/>
      <c r="H62" s="65" t="s">
        <v>107</v>
      </c>
      <c r="I62" s="80">
        <v>5.1910722957805994E-2</v>
      </c>
      <c r="J62" s="56"/>
      <c r="K62" s="2">
        <f t="shared" si="2"/>
        <v>4.6821117618120328E-2</v>
      </c>
      <c r="L62" s="2">
        <f t="shared" si="3"/>
        <v>-5.7540871282534892E-2</v>
      </c>
    </row>
    <row r="63" spans="2:12" x14ac:dyDescent="0.2">
      <c r="B63" s="65" t="s">
        <v>108</v>
      </c>
      <c r="C63" s="66">
        <v>0.66291142036668871</v>
      </c>
      <c r="D63" s="67">
        <v>0.47276764017807882</v>
      </c>
      <c r="E63" s="68">
        <v>4527</v>
      </c>
      <c r="F63" s="69">
        <v>0</v>
      </c>
      <c r="G63" s="56"/>
      <c r="H63" s="65" t="s">
        <v>108</v>
      </c>
      <c r="I63" s="80">
        <v>8.3056347971410746E-2</v>
      </c>
      <c r="J63" s="56"/>
      <c r="K63" s="2">
        <f t="shared" si="2"/>
        <v>5.9220098813588549E-2</v>
      </c>
      <c r="L63" s="2">
        <f t="shared" si="3"/>
        <v>-0.1164610200128304</v>
      </c>
    </row>
    <row r="64" spans="2:12" x14ac:dyDescent="0.2">
      <c r="B64" s="65" t="s">
        <v>109</v>
      </c>
      <c r="C64" s="66">
        <v>1.1707532582284073E-2</v>
      </c>
      <c r="D64" s="67">
        <v>0.10757798430569956</v>
      </c>
      <c r="E64" s="68">
        <v>4527</v>
      </c>
      <c r="F64" s="69">
        <v>0</v>
      </c>
      <c r="G64" s="56"/>
      <c r="H64" s="65" t="s">
        <v>109</v>
      </c>
      <c r="I64" s="80">
        <v>3.1564838692350293E-2</v>
      </c>
      <c r="J64" s="56"/>
      <c r="K64" s="2">
        <f t="shared" si="2"/>
        <v>0.28997840511919976</v>
      </c>
      <c r="L64" s="2">
        <f t="shared" si="3"/>
        <v>-3.4351487419127373E-3</v>
      </c>
    </row>
    <row r="65" spans="2:12" x14ac:dyDescent="0.2">
      <c r="B65" s="65" t="s">
        <v>110</v>
      </c>
      <c r="C65" s="66">
        <v>9.4322951181798106E-2</v>
      </c>
      <c r="D65" s="67">
        <v>0.29230977847859341</v>
      </c>
      <c r="E65" s="68">
        <v>4527</v>
      </c>
      <c r="F65" s="69">
        <v>0</v>
      </c>
      <c r="G65" s="56"/>
      <c r="H65" s="65" t="s">
        <v>110</v>
      </c>
      <c r="I65" s="80">
        <v>6.0190686335190056E-2</v>
      </c>
      <c r="J65" s="56"/>
      <c r="K65" s="2">
        <f t="shared" si="2"/>
        <v>0.18649161670241268</v>
      </c>
      <c r="L65" s="2">
        <f t="shared" si="3"/>
        <v>-1.9422419593153713E-2</v>
      </c>
    </row>
    <row r="66" spans="2:12" x14ac:dyDescent="0.2">
      <c r="B66" s="65" t="s">
        <v>111</v>
      </c>
      <c r="C66" s="66">
        <v>0.67594433399602383</v>
      </c>
      <c r="D66" s="67">
        <v>0.4680726311832209</v>
      </c>
      <c r="E66" s="68">
        <v>4527</v>
      </c>
      <c r="F66" s="69">
        <v>0</v>
      </c>
      <c r="G66" s="56"/>
      <c r="H66" s="65" t="s">
        <v>111</v>
      </c>
      <c r="I66" s="80">
        <v>9.0211011701654173E-2</v>
      </c>
      <c r="J66" s="56"/>
      <c r="K66" s="2">
        <f t="shared" si="0"/>
        <v>6.2454814766618995E-2</v>
      </c>
      <c r="L66" s="2">
        <f t="shared" si="1"/>
        <v>-0.13027384675245679</v>
      </c>
    </row>
    <row r="67" spans="2:12" x14ac:dyDescent="0.2">
      <c r="B67" s="65" t="s">
        <v>112</v>
      </c>
      <c r="C67" s="66">
        <v>4.6830130329136299E-2</v>
      </c>
      <c r="D67" s="67">
        <v>0.2112982053606908</v>
      </c>
      <c r="E67" s="68">
        <v>4527</v>
      </c>
      <c r="F67" s="69">
        <v>0</v>
      </c>
      <c r="G67" s="56"/>
      <c r="H67" s="65" t="s">
        <v>112</v>
      </c>
      <c r="I67" s="80">
        <v>5.3063548134534504E-2</v>
      </c>
      <c r="J67" s="56"/>
      <c r="K67" s="2">
        <f t="shared" si="0"/>
        <v>0.23937058610284498</v>
      </c>
      <c r="L67" s="2">
        <f t="shared" si="1"/>
        <v>-1.1760501565191921E-2</v>
      </c>
    </row>
    <row r="68" spans="2:12" x14ac:dyDescent="0.2">
      <c r="B68" s="65" t="s">
        <v>113</v>
      </c>
      <c r="C68" s="66">
        <v>0.33222884912745748</v>
      </c>
      <c r="D68" s="67">
        <v>0.47106460104157699</v>
      </c>
      <c r="E68" s="68">
        <v>4527</v>
      </c>
      <c r="F68" s="69">
        <v>0</v>
      </c>
      <c r="G68" s="56"/>
      <c r="H68" s="65" t="s">
        <v>113</v>
      </c>
      <c r="I68" s="80">
        <v>8.8761275667776224E-2</v>
      </c>
      <c r="J68" s="56"/>
      <c r="K68" s="2">
        <f t="shared" si="0"/>
        <v>0.12582609492313448</v>
      </c>
      <c r="L68" s="2">
        <f t="shared" si="1"/>
        <v>-6.2600875542307061E-2</v>
      </c>
    </row>
    <row r="69" spans="2:12" x14ac:dyDescent="0.2">
      <c r="B69" s="65" t="s">
        <v>114</v>
      </c>
      <c r="C69" s="66">
        <v>0.740667108460349</v>
      </c>
      <c r="D69" s="67">
        <v>0.43831698803503111</v>
      </c>
      <c r="E69" s="68">
        <v>4527</v>
      </c>
      <c r="F69" s="69">
        <v>0</v>
      </c>
      <c r="G69" s="56"/>
      <c r="H69" s="65" t="s">
        <v>114</v>
      </c>
      <c r="I69" s="80">
        <v>9.0519940436180724E-2</v>
      </c>
      <c r="J69" s="56"/>
      <c r="K69" s="2">
        <f t="shared" si="0"/>
        <v>5.355666911416989E-2</v>
      </c>
      <c r="L69" s="2">
        <f t="shared" si="1"/>
        <v>-0.15296040165230976</v>
      </c>
    </row>
    <row r="70" spans="2:12" x14ac:dyDescent="0.2">
      <c r="B70" s="65" t="s">
        <v>115</v>
      </c>
      <c r="C70" s="66">
        <v>0.19218025182239895</v>
      </c>
      <c r="D70" s="67">
        <v>0.39405748791436113</v>
      </c>
      <c r="E70" s="68">
        <v>4527</v>
      </c>
      <c r="F70" s="69">
        <v>0</v>
      </c>
      <c r="G70" s="56"/>
      <c r="H70" s="65" t="s">
        <v>115</v>
      </c>
      <c r="I70" s="80">
        <v>7.8844439193027319E-2</v>
      </c>
      <c r="J70" s="56"/>
      <c r="K70" s="2">
        <f t="shared" si="0"/>
        <v>0.16163148009499934</v>
      </c>
      <c r="L70" s="2">
        <f t="shared" si="1"/>
        <v>-3.8452115855250053E-2</v>
      </c>
    </row>
    <row r="71" spans="2:12" x14ac:dyDescent="0.2">
      <c r="B71" s="65" t="s">
        <v>116</v>
      </c>
      <c r="C71" s="66">
        <v>0.30284956925115969</v>
      </c>
      <c r="D71" s="67">
        <v>0.45954146307746269</v>
      </c>
      <c r="E71" s="68">
        <v>4527</v>
      </c>
      <c r="F71" s="69">
        <v>0</v>
      </c>
      <c r="G71" s="56"/>
      <c r="H71" s="65" t="s">
        <v>116</v>
      </c>
      <c r="I71" s="80">
        <v>5.8818208289695507E-2</v>
      </c>
      <c r="J71" s="56"/>
      <c r="K71" s="2">
        <f t="shared" si="0"/>
        <v>8.92305538012447E-2</v>
      </c>
      <c r="L71" s="2">
        <f t="shared" si="1"/>
        <v>-3.8762702554342984E-2</v>
      </c>
    </row>
    <row r="72" spans="2:12" x14ac:dyDescent="0.2">
      <c r="B72" s="65" t="s">
        <v>117</v>
      </c>
      <c r="C72" s="66">
        <v>0.95272807598851339</v>
      </c>
      <c r="D72" s="67">
        <v>0.21224335090824095</v>
      </c>
      <c r="E72" s="68">
        <v>4527</v>
      </c>
      <c r="F72" s="69">
        <v>0</v>
      </c>
      <c r="G72" s="56"/>
      <c r="H72" s="65" t="s">
        <v>117</v>
      </c>
      <c r="I72" s="80">
        <v>2.689924668569817E-2</v>
      </c>
      <c r="J72" s="56"/>
      <c r="K72" s="2">
        <f t="shared" ref="K72:K122" si="4">((1-C72)/D72)*I72</f>
        <v>5.9911377192791212E-3</v>
      </c>
      <c r="L72" s="2">
        <f t="shared" ref="L72:L122" si="5">((0-C72)/D72)*I72</f>
        <v>-0.12074662141706011</v>
      </c>
    </row>
    <row r="73" spans="2:12" x14ac:dyDescent="0.2">
      <c r="B73" s="65" t="s">
        <v>118</v>
      </c>
      <c r="C73" s="66">
        <v>6.0967528164347251E-2</v>
      </c>
      <c r="D73" s="67">
        <v>0.23929717491052968</v>
      </c>
      <c r="E73" s="68">
        <v>4527</v>
      </c>
      <c r="F73" s="69">
        <v>0</v>
      </c>
      <c r="G73" s="56"/>
      <c r="H73" s="65" t="s">
        <v>118</v>
      </c>
      <c r="I73" s="80">
        <v>1.5495548659588377E-2</v>
      </c>
      <c r="J73" s="56"/>
      <c r="K73" s="2">
        <f t="shared" si="4"/>
        <v>6.080649872153019E-2</v>
      </c>
      <c r="L73" s="2">
        <f t="shared" si="5"/>
        <v>-3.947916642470556E-3</v>
      </c>
    </row>
    <row r="74" spans="2:12" x14ac:dyDescent="0.2">
      <c r="B74" s="65" t="s">
        <v>119</v>
      </c>
      <c r="C74" s="66">
        <v>9.0567704881820196E-3</v>
      </c>
      <c r="D74" s="67">
        <v>9.4745597931716413E-2</v>
      </c>
      <c r="E74" s="68">
        <v>4527</v>
      </c>
      <c r="F74" s="69">
        <v>0</v>
      </c>
      <c r="G74" s="56"/>
      <c r="H74" s="65" t="s">
        <v>119</v>
      </c>
      <c r="I74" s="80">
        <v>2.2628008430958458E-2</v>
      </c>
      <c r="J74" s="56"/>
      <c r="K74" s="2">
        <f t="shared" si="4"/>
        <v>0.23666610630453808</v>
      </c>
      <c r="L74" s="2">
        <f t="shared" si="5"/>
        <v>-2.1630205881600674E-3</v>
      </c>
    </row>
    <row r="75" spans="2:12" x14ac:dyDescent="0.2">
      <c r="B75" s="65" t="s">
        <v>120</v>
      </c>
      <c r="C75" s="66">
        <v>1.656726308813784E-2</v>
      </c>
      <c r="D75" s="67">
        <v>0.12765730963283473</v>
      </c>
      <c r="E75" s="68">
        <v>4527</v>
      </c>
      <c r="F75" s="69">
        <v>0</v>
      </c>
      <c r="G75" s="56"/>
      <c r="H75" s="65" t="s">
        <v>120</v>
      </c>
      <c r="I75" s="80">
        <v>2.3706996259663863E-3</v>
      </c>
      <c r="J75" s="56"/>
      <c r="K75" s="2">
        <f t="shared" si="4"/>
        <v>1.8263142379121439E-2</v>
      </c>
      <c r="L75" s="2">
        <f t="shared" si="5"/>
        <v>-3.0766749290972776E-4</v>
      </c>
    </row>
    <row r="76" spans="2:12" x14ac:dyDescent="0.2">
      <c r="B76" s="65" t="s">
        <v>121</v>
      </c>
      <c r="C76" s="66">
        <v>0.17340402032250937</v>
      </c>
      <c r="D76" s="67">
        <v>0.37863800036111089</v>
      </c>
      <c r="E76" s="68">
        <v>4527</v>
      </c>
      <c r="F76" s="69">
        <v>0</v>
      </c>
      <c r="G76" s="56"/>
      <c r="H76" s="65" t="s">
        <v>121</v>
      </c>
      <c r="I76" s="80">
        <v>6.6576833404971419E-2</v>
      </c>
      <c r="J76" s="56"/>
      <c r="K76" s="2">
        <f t="shared" si="4"/>
        <v>0.14534236600584918</v>
      </c>
      <c r="L76" s="2">
        <f t="shared" si="5"/>
        <v>-3.0490047384979048E-2</v>
      </c>
    </row>
    <row r="77" spans="2:12" x14ac:dyDescent="0.2">
      <c r="B77" s="65" t="s">
        <v>122</v>
      </c>
      <c r="C77" s="66">
        <v>3.0925557764523966E-3</v>
      </c>
      <c r="D77" s="67">
        <v>5.5530829715192992E-2</v>
      </c>
      <c r="E77" s="68">
        <v>4527</v>
      </c>
      <c r="F77" s="69">
        <v>0</v>
      </c>
      <c r="G77" s="56"/>
      <c r="H77" s="65" t="s">
        <v>122</v>
      </c>
      <c r="I77" s="80">
        <v>1.5923326204692546E-2</v>
      </c>
      <c r="J77" s="56"/>
      <c r="K77" s="2">
        <f t="shared" si="4"/>
        <v>0.28586071037787519</v>
      </c>
      <c r="L77" s="2">
        <f t="shared" si="5"/>
        <v>-8.8678261584095985E-4</v>
      </c>
    </row>
    <row r="78" spans="2:12" ht="48" x14ac:dyDescent="0.2">
      <c r="B78" s="65" t="s">
        <v>123</v>
      </c>
      <c r="C78" s="66">
        <v>9.7415506958250492E-2</v>
      </c>
      <c r="D78" s="67">
        <v>0.29655548008553084</v>
      </c>
      <c r="E78" s="68">
        <v>4527</v>
      </c>
      <c r="F78" s="69">
        <v>0</v>
      </c>
      <c r="G78" s="56"/>
      <c r="H78" s="65" t="s">
        <v>123</v>
      </c>
      <c r="I78" s="80">
        <v>3.1663029780149697E-2</v>
      </c>
      <c r="J78" s="56"/>
      <c r="K78" s="2">
        <f t="shared" si="4"/>
        <v>9.636834117528284E-2</v>
      </c>
      <c r="L78" s="2">
        <f t="shared" si="5"/>
        <v>-1.0400988364733169E-2</v>
      </c>
    </row>
    <row r="79" spans="2:12" ht="48" x14ac:dyDescent="0.2">
      <c r="B79" s="65" t="s">
        <v>124</v>
      </c>
      <c r="C79" s="66">
        <v>9.0567704881820178E-3</v>
      </c>
      <c r="D79" s="67">
        <v>9.4745597931715941E-2</v>
      </c>
      <c r="E79" s="68">
        <v>4527</v>
      </c>
      <c r="F79" s="69">
        <v>0</v>
      </c>
      <c r="G79" s="56"/>
      <c r="H79" s="65" t="s">
        <v>124</v>
      </c>
      <c r="I79" s="80">
        <v>1.1986058870137416E-2</v>
      </c>
      <c r="J79" s="56"/>
      <c r="K79" s="2">
        <f t="shared" si="4"/>
        <v>0.1253620658392274</v>
      </c>
      <c r="L79" s="2">
        <f t="shared" si="5"/>
        <v>-1.1457522736086322E-3</v>
      </c>
    </row>
    <row r="80" spans="2:12" ht="48" x14ac:dyDescent="0.2">
      <c r="B80" s="65" t="s">
        <v>125</v>
      </c>
      <c r="C80" s="66">
        <v>2.7612105146896396E-2</v>
      </c>
      <c r="D80" s="67">
        <v>0.16387681079235331</v>
      </c>
      <c r="E80" s="68">
        <v>4527</v>
      </c>
      <c r="F80" s="69">
        <v>0</v>
      </c>
      <c r="G80" s="56"/>
      <c r="H80" s="65" t="s">
        <v>125</v>
      </c>
      <c r="I80" s="80">
        <v>2.7800753239578972E-2</v>
      </c>
      <c r="J80" s="56"/>
      <c r="K80" s="2">
        <f t="shared" si="4"/>
        <v>0.16495998297293077</v>
      </c>
      <c r="L80" s="2">
        <f t="shared" si="5"/>
        <v>-4.6842339553876287E-3</v>
      </c>
    </row>
    <row r="81" spans="2:12" ht="48" x14ac:dyDescent="0.2">
      <c r="B81" s="65" t="s">
        <v>126</v>
      </c>
      <c r="C81" s="66">
        <v>1.1044842058758561E-3</v>
      </c>
      <c r="D81" s="67">
        <v>3.321909213034422E-2</v>
      </c>
      <c r="E81" s="68">
        <v>4527</v>
      </c>
      <c r="F81" s="69">
        <v>0</v>
      </c>
      <c r="G81" s="56"/>
      <c r="H81" s="65" t="s">
        <v>126</v>
      </c>
      <c r="I81" s="80">
        <v>5.0836991228407355E-3</v>
      </c>
      <c r="J81" s="56"/>
      <c r="K81" s="2">
        <f t="shared" si="4"/>
        <v>0.1528664370936712</v>
      </c>
      <c r="L81" s="2">
        <f t="shared" si="5"/>
        <v>-1.6902525109870767E-4</v>
      </c>
    </row>
    <row r="82" spans="2:12" ht="36" x14ac:dyDescent="0.2">
      <c r="B82" s="65" t="s">
        <v>127</v>
      </c>
      <c r="C82" s="66">
        <v>3.0925557764523966E-3</v>
      </c>
      <c r="D82" s="67">
        <v>5.5530829715192263E-2</v>
      </c>
      <c r="E82" s="68">
        <v>4527</v>
      </c>
      <c r="F82" s="69">
        <v>0</v>
      </c>
      <c r="G82" s="56"/>
      <c r="H82" s="65" t="s">
        <v>127</v>
      </c>
      <c r="I82" s="80">
        <v>4.6394801688647484E-5</v>
      </c>
      <c r="J82" s="56"/>
      <c r="K82" s="2">
        <f t="shared" si="4"/>
        <v>8.3289450948063795E-4</v>
      </c>
      <c r="L82" s="2">
        <f t="shared" si="5"/>
        <v>-2.5837631581495527E-6</v>
      </c>
    </row>
    <row r="83" spans="2:12" ht="36" x14ac:dyDescent="0.2">
      <c r="B83" s="65" t="s">
        <v>128</v>
      </c>
      <c r="C83" s="66">
        <v>2.2089684117517121E-3</v>
      </c>
      <c r="D83" s="67">
        <v>4.6952911029561811E-2</v>
      </c>
      <c r="E83" s="68">
        <v>4527</v>
      </c>
      <c r="F83" s="69">
        <v>0</v>
      </c>
      <c r="G83" s="56"/>
      <c r="H83" s="65" t="s">
        <v>128</v>
      </c>
      <c r="I83" s="80">
        <v>5.7589128020374084E-3</v>
      </c>
      <c r="J83" s="56"/>
      <c r="K83" s="2">
        <f t="shared" si="4"/>
        <v>0.12238200826257273</v>
      </c>
      <c r="L83" s="2">
        <f t="shared" si="5"/>
        <v>-2.7093648054587717E-4</v>
      </c>
    </row>
    <row r="84" spans="2:12" ht="24" x14ac:dyDescent="0.2">
      <c r="B84" s="65" t="s">
        <v>129</v>
      </c>
      <c r="C84" s="66">
        <v>4.4400265076209408E-2</v>
      </c>
      <c r="D84" s="67">
        <v>0.20600547568953356</v>
      </c>
      <c r="E84" s="68">
        <v>4527</v>
      </c>
      <c r="F84" s="69">
        <v>0</v>
      </c>
      <c r="G84" s="56"/>
      <c r="H84" s="65" t="s">
        <v>129</v>
      </c>
      <c r="I84" s="80">
        <v>6.21961100397717E-3</v>
      </c>
      <c r="J84" s="56"/>
      <c r="K84" s="2">
        <f t="shared" si="4"/>
        <v>2.8850974018219466E-2</v>
      </c>
      <c r="L84" s="2">
        <f t="shared" si="5"/>
        <v>-1.3405098885025688E-3</v>
      </c>
    </row>
    <row r="85" spans="2:12" ht="36" x14ac:dyDescent="0.2">
      <c r="B85" s="65" t="s">
        <v>130</v>
      </c>
      <c r="C85" s="66">
        <v>1.3032913629335102E-2</v>
      </c>
      <c r="D85" s="67">
        <v>0.11342794553404889</v>
      </c>
      <c r="E85" s="68">
        <v>4527</v>
      </c>
      <c r="F85" s="69">
        <v>0</v>
      </c>
      <c r="G85" s="56"/>
      <c r="H85" s="65" t="s">
        <v>130</v>
      </c>
      <c r="I85" s="80">
        <v>8.3517573859413635E-3</v>
      </c>
      <c r="J85" s="56"/>
      <c r="K85" s="2">
        <f t="shared" si="4"/>
        <v>7.2670889122318311E-2</v>
      </c>
      <c r="L85" s="2">
        <f t="shared" si="5"/>
        <v>-9.5962006674502704E-4</v>
      </c>
    </row>
    <row r="86" spans="2:12" ht="24" x14ac:dyDescent="0.2">
      <c r="B86" s="65" t="s">
        <v>131</v>
      </c>
      <c r="C86" s="66">
        <v>0.24409100949856416</v>
      </c>
      <c r="D86" s="67">
        <v>0.42959440800826565</v>
      </c>
      <c r="E86" s="68">
        <v>4527</v>
      </c>
      <c r="F86" s="69">
        <v>0</v>
      </c>
      <c r="G86" s="56"/>
      <c r="H86" s="65" t="s">
        <v>131</v>
      </c>
      <c r="I86" s="80">
        <v>-2.1703958141314993E-2</v>
      </c>
      <c r="J86" s="56"/>
      <c r="K86" s="2">
        <f t="shared" si="4"/>
        <v>-3.8190015471921995E-2</v>
      </c>
      <c r="L86" s="2">
        <f t="shared" si="5"/>
        <v>1.2331959993125016E-2</v>
      </c>
    </row>
    <row r="87" spans="2:12" ht="24" x14ac:dyDescent="0.2">
      <c r="B87" s="65" t="s">
        <v>132</v>
      </c>
      <c r="C87" s="66">
        <v>0.52661806936160815</v>
      </c>
      <c r="D87" s="67">
        <v>0.4993461307054799</v>
      </c>
      <c r="E87" s="68">
        <v>4527</v>
      </c>
      <c r="F87" s="69">
        <v>0</v>
      </c>
      <c r="G87" s="56"/>
      <c r="H87" s="65" t="s">
        <v>132</v>
      </c>
      <c r="I87" s="80">
        <v>-1.2026482301398729E-2</v>
      </c>
      <c r="J87" s="56"/>
      <c r="K87" s="2">
        <f t="shared" si="4"/>
        <v>-1.1401148543158428E-2</v>
      </c>
      <c r="L87" s="2">
        <f t="shared" si="5"/>
        <v>1.2683312238399297E-2</v>
      </c>
    </row>
    <row r="88" spans="2:12" ht="36" x14ac:dyDescent="0.2">
      <c r="B88" s="65" t="s">
        <v>133</v>
      </c>
      <c r="C88" s="66">
        <v>2.7612105146896399E-2</v>
      </c>
      <c r="D88" s="67">
        <v>0.16387681079236127</v>
      </c>
      <c r="E88" s="68">
        <v>4527</v>
      </c>
      <c r="F88" s="69">
        <v>0</v>
      </c>
      <c r="G88" s="56"/>
      <c r="H88" s="65" t="s">
        <v>133</v>
      </c>
      <c r="I88" s="80">
        <v>-1.5464939081061672E-2</v>
      </c>
      <c r="J88" s="56"/>
      <c r="K88" s="2">
        <f t="shared" si="4"/>
        <v>-9.1763559983594742E-2</v>
      </c>
      <c r="L88" s="2">
        <f t="shared" si="5"/>
        <v>2.6057348927645031E-3</v>
      </c>
    </row>
    <row r="89" spans="2:12" ht="24" x14ac:dyDescent="0.2">
      <c r="B89" s="65" t="s">
        <v>134</v>
      </c>
      <c r="C89" s="66">
        <v>3.7552462999779104E-3</v>
      </c>
      <c r="D89" s="67">
        <v>6.1171652052085509E-2</v>
      </c>
      <c r="E89" s="68">
        <v>4527</v>
      </c>
      <c r="F89" s="69">
        <v>0</v>
      </c>
      <c r="G89" s="56"/>
      <c r="H89" s="65" t="s">
        <v>134</v>
      </c>
      <c r="I89" s="80">
        <v>1.8277211212664043E-3</v>
      </c>
      <c r="J89" s="56"/>
      <c r="K89" s="2">
        <f t="shared" si="4"/>
        <v>2.976636264029588E-2</v>
      </c>
      <c r="L89" s="2">
        <f t="shared" si="5"/>
        <v>-1.1220136693681376E-4</v>
      </c>
    </row>
    <row r="90" spans="2:12" ht="36" x14ac:dyDescent="0.2">
      <c r="B90" s="65" t="s">
        <v>135</v>
      </c>
      <c r="C90" s="66">
        <v>0.72078639275458367</v>
      </c>
      <c r="D90" s="67">
        <v>0.44866227257288555</v>
      </c>
      <c r="E90" s="68">
        <v>4527</v>
      </c>
      <c r="F90" s="69">
        <v>0</v>
      </c>
      <c r="G90" s="56"/>
      <c r="H90" s="65" t="s">
        <v>135</v>
      </c>
      <c r="I90" s="80">
        <v>7.6395782911825139E-2</v>
      </c>
      <c r="J90" s="56"/>
      <c r="K90" s="2">
        <f t="shared" si="4"/>
        <v>4.7542981501042608E-2</v>
      </c>
      <c r="L90" s="2">
        <f t="shared" si="5"/>
        <v>-0.1227316049350491</v>
      </c>
    </row>
    <row r="91" spans="2:12" ht="36" x14ac:dyDescent="0.2">
      <c r="B91" s="65" t="s">
        <v>136</v>
      </c>
      <c r="C91" s="66">
        <v>0.13253810470510272</v>
      </c>
      <c r="D91" s="67">
        <v>0.33911230885244409</v>
      </c>
      <c r="E91" s="68">
        <v>4527</v>
      </c>
      <c r="F91" s="69">
        <v>0</v>
      </c>
      <c r="G91" s="56"/>
      <c r="H91" s="65" t="s">
        <v>136</v>
      </c>
      <c r="I91" s="80">
        <v>-7.6906224837379134E-2</v>
      </c>
      <c r="J91" s="56"/>
      <c r="K91" s="2">
        <f t="shared" si="4"/>
        <v>-0.19672898274664788</v>
      </c>
      <c r="L91" s="2">
        <f t="shared" si="5"/>
        <v>3.0057904162971414E-2</v>
      </c>
    </row>
    <row r="92" spans="2:12" ht="24" x14ac:dyDescent="0.2">
      <c r="B92" s="65" t="s">
        <v>137</v>
      </c>
      <c r="C92" s="66">
        <v>9.0567704881820196E-3</v>
      </c>
      <c r="D92" s="67">
        <v>9.4745597931712361E-2</v>
      </c>
      <c r="E92" s="68">
        <v>4527</v>
      </c>
      <c r="F92" s="69">
        <v>0</v>
      </c>
      <c r="G92" s="56"/>
      <c r="H92" s="65" t="s">
        <v>137</v>
      </c>
      <c r="I92" s="80">
        <v>-1.6835407239942143E-3</v>
      </c>
      <c r="J92" s="56"/>
      <c r="K92" s="2">
        <f t="shared" si="4"/>
        <v>-1.7608135031792285E-2</v>
      </c>
      <c r="L92" s="2">
        <f t="shared" si="5"/>
        <v>1.6093034692453938E-4</v>
      </c>
    </row>
    <row r="93" spans="2:12" ht="24" x14ac:dyDescent="0.2">
      <c r="B93" s="65" t="s">
        <v>138</v>
      </c>
      <c r="C93" s="66">
        <v>2.2089684117517121E-4</v>
      </c>
      <c r="D93" s="67">
        <v>1.4862598735590553E-2</v>
      </c>
      <c r="E93" s="68">
        <v>4527</v>
      </c>
      <c r="F93" s="69">
        <v>0</v>
      </c>
      <c r="G93" s="56"/>
      <c r="H93" s="65" t="s">
        <v>138</v>
      </c>
      <c r="I93" s="80">
        <v>-3.4896222669841999E-3</v>
      </c>
      <c r="J93" s="56"/>
      <c r="K93" s="2">
        <f t="shared" si="4"/>
        <v>-0.23474033596116606</v>
      </c>
      <c r="L93" s="2">
        <f t="shared" si="5"/>
        <v>5.1864855492966435E-5</v>
      </c>
    </row>
    <row r="94" spans="2:12" ht="24" x14ac:dyDescent="0.2">
      <c r="B94" s="65" t="s">
        <v>139</v>
      </c>
      <c r="C94" s="66">
        <v>1.1044842058758561E-3</v>
      </c>
      <c r="D94" s="67">
        <v>3.3219092130345462E-2</v>
      </c>
      <c r="E94" s="68">
        <v>4527</v>
      </c>
      <c r="F94" s="69">
        <v>0</v>
      </c>
      <c r="G94" s="56"/>
      <c r="H94" s="65" t="s">
        <v>139</v>
      </c>
      <c r="I94" s="80">
        <v>4.3645070203083398E-4</v>
      </c>
      <c r="J94" s="56"/>
      <c r="K94" s="2">
        <f t="shared" si="4"/>
        <v>1.3124038652625984E-2</v>
      </c>
      <c r="L94" s="2">
        <f t="shared" si="5"/>
        <v>-1.4511320933907547E-5</v>
      </c>
    </row>
    <row r="95" spans="2:12" ht="24" x14ac:dyDescent="0.2">
      <c r="B95" s="65" t="s">
        <v>140</v>
      </c>
      <c r="C95" s="66">
        <v>3.5343494588027397E-3</v>
      </c>
      <c r="D95" s="67">
        <v>5.9351798387785419E-2</v>
      </c>
      <c r="E95" s="68">
        <v>4527</v>
      </c>
      <c r="F95" s="69">
        <v>0</v>
      </c>
      <c r="G95" s="56"/>
      <c r="H95" s="65" t="s">
        <v>140</v>
      </c>
      <c r="I95" s="80">
        <v>5.7798978003385793E-3</v>
      </c>
      <c r="J95" s="56"/>
      <c r="K95" s="2">
        <f t="shared" si="4"/>
        <v>9.703951317608793E-2</v>
      </c>
      <c r="L95" s="2">
        <f t="shared" si="5"/>
        <v>-3.4418803165981094E-4</v>
      </c>
    </row>
    <row r="96" spans="2:12" ht="24" x14ac:dyDescent="0.2">
      <c r="B96" s="65" t="s">
        <v>141</v>
      </c>
      <c r="C96" s="66">
        <v>2.4740446211619173E-2</v>
      </c>
      <c r="D96" s="67">
        <v>0.15535020948882933</v>
      </c>
      <c r="E96" s="68">
        <v>4527</v>
      </c>
      <c r="F96" s="69">
        <v>0</v>
      </c>
      <c r="G96" s="56"/>
      <c r="H96" s="65" t="s">
        <v>141</v>
      </c>
      <c r="I96" s="80">
        <v>1.0421207867046872E-3</v>
      </c>
      <c r="J96" s="56"/>
      <c r="K96" s="2">
        <f t="shared" si="4"/>
        <v>6.5422393492703393E-3</v>
      </c>
      <c r="L96" s="2">
        <f t="shared" si="5"/>
        <v>-1.6596394272214678E-4</v>
      </c>
    </row>
    <row r="97" spans="2:12" ht="24" x14ac:dyDescent="0.2">
      <c r="B97" s="65" t="s">
        <v>142</v>
      </c>
      <c r="C97" s="66">
        <v>2.5182239893969512E-2</v>
      </c>
      <c r="D97" s="67">
        <v>0.15669562368670276</v>
      </c>
      <c r="E97" s="68">
        <v>4527</v>
      </c>
      <c r="F97" s="69">
        <v>0</v>
      </c>
      <c r="G97" s="56"/>
      <c r="H97" s="65" t="s">
        <v>142</v>
      </c>
      <c r="I97" s="80">
        <v>-1.1886129022410923E-2</v>
      </c>
      <c r="J97" s="56"/>
      <c r="K97" s="2">
        <f t="shared" si="4"/>
        <v>-7.3944692246954935E-2</v>
      </c>
      <c r="L97" s="2">
        <f t="shared" si="5"/>
        <v>1.910195992783336E-3</v>
      </c>
    </row>
    <row r="98" spans="2:12" ht="36" x14ac:dyDescent="0.2">
      <c r="B98" s="65" t="s">
        <v>143</v>
      </c>
      <c r="C98" s="66">
        <v>4.8155511376187322E-2</v>
      </c>
      <c r="D98" s="67">
        <v>0.21411839128923155</v>
      </c>
      <c r="E98" s="68">
        <v>4527</v>
      </c>
      <c r="F98" s="69">
        <v>0</v>
      </c>
      <c r="G98" s="56"/>
      <c r="H98" s="65" t="s">
        <v>143</v>
      </c>
      <c r="I98" s="80">
        <v>-2.7511481653890068E-2</v>
      </c>
      <c r="J98" s="56"/>
      <c r="K98" s="2">
        <f t="shared" si="4"/>
        <v>-0.12229987358142166</v>
      </c>
      <c r="L98" s="2">
        <f t="shared" si="5"/>
        <v>6.1873688653399685E-3</v>
      </c>
    </row>
    <row r="99" spans="2:12" ht="36" x14ac:dyDescent="0.2">
      <c r="B99" s="65" t="s">
        <v>144</v>
      </c>
      <c r="C99" s="66">
        <v>2.4740446211619173E-2</v>
      </c>
      <c r="D99" s="67">
        <v>0.15535020948882608</v>
      </c>
      <c r="E99" s="68">
        <v>4527</v>
      </c>
      <c r="F99" s="69">
        <v>0</v>
      </c>
      <c r="G99" s="56"/>
      <c r="H99" s="65" t="s">
        <v>144</v>
      </c>
      <c r="I99" s="80">
        <v>-4.6403307199514932E-3</v>
      </c>
      <c r="J99" s="56"/>
      <c r="K99" s="2">
        <f t="shared" si="4"/>
        <v>-2.9131128192626726E-2</v>
      </c>
      <c r="L99" s="2">
        <f t="shared" si="5"/>
        <v>7.3900030749132349E-4</v>
      </c>
    </row>
    <row r="100" spans="2:12" ht="24" x14ac:dyDescent="0.2">
      <c r="B100" s="65" t="s">
        <v>145</v>
      </c>
      <c r="C100" s="66">
        <v>1.5462778882261983E-3</v>
      </c>
      <c r="D100" s="67">
        <v>3.9296666881710067E-2</v>
      </c>
      <c r="E100" s="68">
        <v>4527</v>
      </c>
      <c r="F100" s="69">
        <v>0</v>
      </c>
      <c r="G100" s="56"/>
      <c r="H100" s="65" t="s">
        <v>145</v>
      </c>
      <c r="I100" s="80">
        <v>4.2359761837393577E-3</v>
      </c>
      <c r="J100" s="56"/>
      <c r="K100" s="2">
        <f t="shared" si="4"/>
        <v>0.10762811513156349</v>
      </c>
      <c r="L100" s="2">
        <f t="shared" si="5"/>
        <v>-1.6668070927454521E-4</v>
      </c>
    </row>
    <row r="101" spans="2:12" x14ac:dyDescent="0.2">
      <c r="B101" s="65" t="s">
        <v>146</v>
      </c>
      <c r="C101" s="66">
        <v>8.3940799646565062E-3</v>
      </c>
      <c r="D101" s="67">
        <v>9.1243950230562643E-2</v>
      </c>
      <c r="E101" s="68">
        <v>4527</v>
      </c>
      <c r="F101" s="69">
        <v>0</v>
      </c>
      <c r="G101" s="56"/>
      <c r="H101" s="65" t="s">
        <v>146</v>
      </c>
      <c r="I101" s="80">
        <v>-2.1534522231107839E-3</v>
      </c>
      <c r="J101" s="56"/>
      <c r="K101" s="2">
        <f t="shared" si="4"/>
        <v>-2.3402932112804004E-2</v>
      </c>
      <c r="L101" s="2">
        <f t="shared" si="5"/>
        <v>1.9810902657307913E-4</v>
      </c>
    </row>
    <row r="102" spans="2:12" x14ac:dyDescent="0.2">
      <c r="B102" s="65" t="s">
        <v>147</v>
      </c>
      <c r="C102" s="66">
        <v>1.8997128341064727E-2</v>
      </c>
      <c r="D102" s="67">
        <v>0.13652968560502526</v>
      </c>
      <c r="E102" s="68">
        <v>4527</v>
      </c>
      <c r="F102" s="69">
        <v>0</v>
      </c>
      <c r="G102" s="56"/>
      <c r="H102" s="65" t="s">
        <v>147</v>
      </c>
      <c r="I102" s="80">
        <v>-3.0361479726843416E-2</v>
      </c>
      <c r="J102" s="56"/>
      <c r="K102" s="2">
        <f t="shared" si="4"/>
        <v>-0.2181554778205074</v>
      </c>
      <c r="L102" s="2">
        <f t="shared" si="5"/>
        <v>4.2245825473009773E-3</v>
      </c>
    </row>
    <row r="103" spans="2:12" x14ac:dyDescent="0.2">
      <c r="B103" s="65" t="s">
        <v>148</v>
      </c>
      <c r="C103" s="66">
        <v>6.0304837640821736E-2</v>
      </c>
      <c r="D103" s="67">
        <v>0.23807705639593982</v>
      </c>
      <c r="E103" s="68">
        <v>4527</v>
      </c>
      <c r="F103" s="69">
        <v>0</v>
      </c>
      <c r="G103" s="56"/>
      <c r="H103" s="65" t="s">
        <v>148</v>
      </c>
      <c r="I103" s="80">
        <v>-6.2861504733099233E-2</v>
      </c>
      <c r="J103" s="56"/>
      <c r="K103" s="2">
        <f t="shared" si="4"/>
        <v>-0.2481156848565578</v>
      </c>
      <c r="L103" s="2">
        <f t="shared" si="5"/>
        <v>1.5922797829299548E-2</v>
      </c>
    </row>
    <row r="104" spans="2:12" ht="24" x14ac:dyDescent="0.2">
      <c r="B104" s="65" t="s">
        <v>149</v>
      </c>
      <c r="C104" s="66">
        <v>3.976143141153082E-3</v>
      </c>
      <c r="D104" s="67">
        <v>6.293813188605929E-2</v>
      </c>
      <c r="E104" s="68">
        <v>4527</v>
      </c>
      <c r="F104" s="69">
        <v>0</v>
      </c>
      <c r="G104" s="56"/>
      <c r="H104" s="65" t="s">
        <v>149</v>
      </c>
      <c r="I104" s="80">
        <v>4.6339212712787825E-3</v>
      </c>
      <c r="J104" s="56"/>
      <c r="K104" s="2">
        <f t="shared" si="4"/>
        <v>7.3333859755403227E-2</v>
      </c>
      <c r="L104" s="2">
        <f t="shared" si="5"/>
        <v>-2.9274993914332628E-4</v>
      </c>
    </row>
    <row r="105" spans="2:12" ht="24" x14ac:dyDescent="0.2">
      <c r="B105" s="65" t="s">
        <v>150</v>
      </c>
      <c r="C105" s="66">
        <v>6.6269052352551346E-3</v>
      </c>
      <c r="D105" s="67">
        <v>8.114458604925176E-2</v>
      </c>
      <c r="E105" s="68">
        <v>4527</v>
      </c>
      <c r="F105" s="69">
        <v>0</v>
      </c>
      <c r="G105" s="56"/>
      <c r="H105" s="65" t="s">
        <v>150</v>
      </c>
      <c r="I105" s="80">
        <v>4.2358152773835298E-3</v>
      </c>
      <c r="J105" s="56"/>
      <c r="K105" s="2">
        <f t="shared" si="4"/>
        <v>5.1854906603286115E-2</v>
      </c>
      <c r="L105" s="2">
        <f t="shared" si="5"/>
        <v>-3.4592999735347631E-4</v>
      </c>
    </row>
    <row r="106" spans="2:12" ht="24" x14ac:dyDescent="0.2">
      <c r="B106" s="65" t="s">
        <v>151</v>
      </c>
      <c r="C106" s="66">
        <v>4.9922686105588684E-2</v>
      </c>
      <c r="D106" s="67">
        <v>0.2178092997568532</v>
      </c>
      <c r="E106" s="68">
        <v>4527</v>
      </c>
      <c r="F106" s="69">
        <v>0</v>
      </c>
      <c r="G106" s="56"/>
      <c r="H106" s="65" t="s">
        <v>151</v>
      </c>
      <c r="I106" s="80">
        <v>2.0145483536140646E-4</v>
      </c>
      <c r="J106" s="56"/>
      <c r="K106" s="2">
        <f t="shared" si="4"/>
        <v>8.7873965466519859E-4</v>
      </c>
      <c r="L106" s="2">
        <f t="shared" si="5"/>
        <v>-4.6174183202588905E-5</v>
      </c>
    </row>
    <row r="107" spans="2:12" ht="24" x14ac:dyDescent="0.2">
      <c r="B107" s="65" t="s">
        <v>152</v>
      </c>
      <c r="C107" s="66">
        <v>0.18268168765186657</v>
      </c>
      <c r="D107" s="67">
        <v>0.38644802734879879</v>
      </c>
      <c r="E107" s="68">
        <v>4527</v>
      </c>
      <c r="F107" s="69">
        <v>0</v>
      </c>
      <c r="G107" s="56"/>
      <c r="H107" s="65" t="s">
        <v>152</v>
      </c>
      <c r="I107" s="80">
        <v>7.3900698335262319E-2</v>
      </c>
      <c r="J107" s="56"/>
      <c r="K107" s="2">
        <f t="shared" si="4"/>
        <v>0.15629629282648441</v>
      </c>
      <c r="L107" s="2">
        <f t="shared" si="5"/>
        <v>-3.4934333558784489E-2</v>
      </c>
    </row>
    <row r="108" spans="2:12" x14ac:dyDescent="0.2">
      <c r="B108" s="65" t="s">
        <v>153</v>
      </c>
      <c r="C108" s="66">
        <v>0.57874972387894852</v>
      </c>
      <c r="D108" s="67">
        <v>0.49381408161594931</v>
      </c>
      <c r="E108" s="68">
        <v>4527</v>
      </c>
      <c r="F108" s="69">
        <v>0</v>
      </c>
      <c r="G108" s="56"/>
      <c r="H108" s="65" t="s">
        <v>153</v>
      </c>
      <c r="I108" s="80">
        <v>-1.1083477505949327E-2</v>
      </c>
      <c r="J108" s="56"/>
      <c r="K108" s="2">
        <f t="shared" si="4"/>
        <v>-9.4548092765684693E-3</v>
      </c>
      <c r="L108" s="2">
        <f t="shared" si="5"/>
        <v>1.2989827113062081E-2</v>
      </c>
    </row>
    <row r="109" spans="2:12" x14ac:dyDescent="0.2">
      <c r="B109" s="65" t="s">
        <v>154</v>
      </c>
      <c r="C109" s="66">
        <v>9.3218466975922232E-2</v>
      </c>
      <c r="D109" s="67">
        <v>0.29077046042810256</v>
      </c>
      <c r="E109" s="68">
        <v>4527</v>
      </c>
      <c r="F109" s="69">
        <v>0</v>
      </c>
      <c r="G109" s="56"/>
      <c r="H109" s="65" t="s">
        <v>154</v>
      </c>
      <c r="I109" s="80">
        <v>-1.400158100580625E-2</v>
      </c>
      <c r="J109" s="56"/>
      <c r="K109" s="2">
        <f t="shared" si="4"/>
        <v>-4.3664597395873278E-2</v>
      </c>
      <c r="L109" s="2">
        <f t="shared" si="5"/>
        <v>4.4887844338754009E-3</v>
      </c>
    </row>
    <row r="110" spans="2:12" x14ac:dyDescent="0.2">
      <c r="B110" s="65" t="s">
        <v>155</v>
      </c>
      <c r="C110" s="66">
        <v>5.5224210293792798E-3</v>
      </c>
      <c r="D110" s="67">
        <v>7.4115702196186808E-2</v>
      </c>
      <c r="E110" s="68">
        <v>4527</v>
      </c>
      <c r="F110" s="69">
        <v>0</v>
      </c>
      <c r="G110" s="56"/>
      <c r="H110" s="65" t="s">
        <v>155</v>
      </c>
      <c r="I110" s="80">
        <v>-7.858968147547718E-3</v>
      </c>
      <c r="J110" s="56"/>
      <c r="K110" s="2">
        <f t="shared" si="4"/>
        <v>-0.10545090156323964</v>
      </c>
      <c r="L110" s="2">
        <f t="shared" si="5"/>
        <v>5.8557808509129079E-4</v>
      </c>
    </row>
    <row r="111" spans="2:12" x14ac:dyDescent="0.2">
      <c r="B111" s="65" t="s">
        <v>157</v>
      </c>
      <c r="C111" s="66">
        <v>1.5462778882261983E-3</v>
      </c>
      <c r="D111" s="67">
        <v>3.9296666881708638E-2</v>
      </c>
      <c r="E111" s="68">
        <v>4527</v>
      </c>
      <c r="F111" s="69">
        <v>0</v>
      </c>
      <c r="G111" s="56"/>
      <c r="H111" s="65" t="s">
        <v>157</v>
      </c>
      <c r="I111" s="80">
        <v>-9.7388395368954127E-3</v>
      </c>
      <c r="J111" s="56"/>
      <c r="K111" s="2">
        <f t="shared" si="4"/>
        <v>-0.24744542874165856</v>
      </c>
      <c r="L111" s="2">
        <f t="shared" si="5"/>
        <v>3.832119471662854E-4</v>
      </c>
    </row>
    <row r="112" spans="2:12" ht="24" x14ac:dyDescent="0.2">
      <c r="B112" s="65" t="s">
        <v>159</v>
      </c>
      <c r="C112" s="66">
        <v>2.2089684117517121E-3</v>
      </c>
      <c r="D112" s="67">
        <v>4.6952911029561555E-2</v>
      </c>
      <c r="E112" s="68">
        <v>4527</v>
      </c>
      <c r="F112" s="69">
        <v>0</v>
      </c>
      <c r="G112" s="56"/>
      <c r="H112" s="65" t="s">
        <v>159</v>
      </c>
      <c r="I112" s="80">
        <v>-1.0507865791191276E-3</v>
      </c>
      <c r="J112" s="56"/>
      <c r="K112" s="2">
        <f t="shared" si="4"/>
        <v>-2.2330147412973966E-2</v>
      </c>
      <c r="L112" s="2">
        <f t="shared" si="5"/>
        <v>4.943579236877124E-5</v>
      </c>
    </row>
    <row r="113" spans="2:12" x14ac:dyDescent="0.2">
      <c r="B113" s="65" t="s">
        <v>160</v>
      </c>
      <c r="C113" s="66">
        <v>2.2089684117517121E-3</v>
      </c>
      <c r="D113" s="67">
        <v>4.6952911029561721E-2</v>
      </c>
      <c r="E113" s="68">
        <v>4527</v>
      </c>
      <c r="F113" s="69">
        <v>0</v>
      </c>
      <c r="G113" s="56"/>
      <c r="H113" s="65" t="s">
        <v>160</v>
      </c>
      <c r="I113" s="80">
        <v>1.8959881851083886E-3</v>
      </c>
      <c r="J113" s="56"/>
      <c r="K113" s="2">
        <f t="shared" si="4"/>
        <v>4.0291431683699988E-2</v>
      </c>
      <c r="L113" s="2">
        <f t="shared" si="5"/>
        <v>-8.9199538817135248E-5</v>
      </c>
    </row>
    <row r="114" spans="2:12" ht="24" x14ac:dyDescent="0.2">
      <c r="B114" s="65" t="s">
        <v>161</v>
      </c>
      <c r="C114" s="66">
        <v>1.3253810470510272E-3</v>
      </c>
      <c r="D114" s="67">
        <v>3.6385668348730471E-2</v>
      </c>
      <c r="E114" s="68">
        <v>4527</v>
      </c>
      <c r="F114" s="69">
        <v>0</v>
      </c>
      <c r="G114" s="56"/>
      <c r="H114" s="65" t="s">
        <v>161</v>
      </c>
      <c r="I114" s="80">
        <v>2.4545656984311759E-3</v>
      </c>
      <c r="J114" s="56"/>
      <c r="K114" s="2">
        <f t="shared" si="4"/>
        <v>6.7370274474050224E-2</v>
      </c>
      <c r="L114" s="2">
        <f t="shared" si="5"/>
        <v>-8.9409786959588882E-5</v>
      </c>
    </row>
    <row r="115" spans="2:12" x14ac:dyDescent="0.2">
      <c r="B115" s="65" t="s">
        <v>162</v>
      </c>
      <c r="C115" s="66">
        <v>2.8716589352772255E-3</v>
      </c>
      <c r="D115" s="67">
        <v>5.3516774648401752E-2</v>
      </c>
      <c r="E115" s="68">
        <v>4527</v>
      </c>
      <c r="F115" s="69">
        <v>0</v>
      </c>
      <c r="G115" s="56"/>
      <c r="H115" s="65" t="s">
        <v>162</v>
      </c>
      <c r="I115" s="80">
        <v>3.1264193317884796E-3</v>
      </c>
      <c r="J115" s="56"/>
      <c r="K115" s="2">
        <f t="shared" si="4"/>
        <v>5.8251666739262777E-2</v>
      </c>
      <c r="L115" s="2">
        <f t="shared" si="5"/>
        <v>-1.6776067071564378E-4</v>
      </c>
    </row>
    <row r="116" spans="2:12" ht="24" x14ac:dyDescent="0.2">
      <c r="B116" s="65" t="s">
        <v>163</v>
      </c>
      <c r="C116" s="66">
        <v>0.83344378175392086</v>
      </c>
      <c r="D116" s="67">
        <v>0.37262033631256308</v>
      </c>
      <c r="E116" s="68">
        <v>4527</v>
      </c>
      <c r="F116" s="69">
        <v>0</v>
      </c>
      <c r="G116" s="56"/>
      <c r="H116" s="65" t="s">
        <v>163</v>
      </c>
      <c r="I116" s="80">
        <v>-1.3531120498189395E-2</v>
      </c>
      <c r="J116" s="56"/>
      <c r="K116" s="2">
        <f t="shared" si="4"/>
        <v>-6.048226677891181E-3</v>
      </c>
      <c r="L116" s="2">
        <f t="shared" si="5"/>
        <v>3.0265197951834771E-2</v>
      </c>
    </row>
    <row r="117" spans="2:12" x14ac:dyDescent="0.2">
      <c r="B117" s="65" t="s">
        <v>164</v>
      </c>
      <c r="C117" s="66">
        <v>1.1044842058758561E-3</v>
      </c>
      <c r="D117" s="67">
        <v>3.3219092130344095E-2</v>
      </c>
      <c r="E117" s="68">
        <v>4527</v>
      </c>
      <c r="F117" s="69">
        <v>0</v>
      </c>
      <c r="G117" s="56"/>
      <c r="H117" s="65" t="s">
        <v>164</v>
      </c>
      <c r="I117" s="80">
        <v>4.1217061783572042E-3</v>
      </c>
      <c r="J117" s="56"/>
      <c r="K117" s="2">
        <f t="shared" si="4"/>
        <v>0.12393938409957686</v>
      </c>
      <c r="L117" s="2">
        <f t="shared" si="5"/>
        <v>-1.3704045123792225E-4</v>
      </c>
    </row>
    <row r="118" spans="2:12" x14ac:dyDescent="0.2">
      <c r="B118" s="65" t="s">
        <v>165</v>
      </c>
      <c r="C118" s="66">
        <v>2.8274795670421911E-2</v>
      </c>
      <c r="D118" s="67">
        <v>0.1657751554218671</v>
      </c>
      <c r="E118" s="68">
        <v>4527</v>
      </c>
      <c r="F118" s="69">
        <v>0</v>
      </c>
      <c r="G118" s="56"/>
      <c r="H118" s="65" t="s">
        <v>165</v>
      </c>
      <c r="I118" s="80">
        <v>1.8598317887678312E-2</v>
      </c>
      <c r="J118" s="56"/>
      <c r="K118" s="2">
        <f t="shared" si="4"/>
        <v>0.10901786943646413</v>
      </c>
      <c r="L118" s="2">
        <f t="shared" si="5"/>
        <v>-3.1721498722135501E-3</v>
      </c>
    </row>
    <row r="119" spans="2:12" x14ac:dyDescent="0.2">
      <c r="B119" s="65" t="s">
        <v>166</v>
      </c>
      <c r="C119" s="66">
        <v>7.2233267064280987E-2</v>
      </c>
      <c r="D119" s="67">
        <v>0.25890235418692159</v>
      </c>
      <c r="E119" s="68">
        <v>4527</v>
      </c>
      <c r="F119" s="69">
        <v>0</v>
      </c>
      <c r="G119" s="56"/>
      <c r="H119" s="65" t="s">
        <v>166</v>
      </c>
      <c r="I119" s="80">
        <v>4.6772394210875187E-2</v>
      </c>
      <c r="J119" s="56"/>
      <c r="K119" s="2">
        <f t="shared" si="4"/>
        <v>0.16760709459318329</v>
      </c>
      <c r="L119" s="2">
        <f t="shared" si="5"/>
        <v>-1.3049409507612129E-2</v>
      </c>
    </row>
    <row r="120" spans="2:12" x14ac:dyDescent="0.2">
      <c r="B120" s="65" t="s">
        <v>167</v>
      </c>
      <c r="C120" s="66">
        <v>1.5462778882261983E-3</v>
      </c>
      <c r="D120" s="67">
        <v>3.9296666881709158E-2</v>
      </c>
      <c r="E120" s="68">
        <v>4527</v>
      </c>
      <c r="F120" s="69">
        <v>0</v>
      </c>
      <c r="G120" s="56"/>
      <c r="H120" s="65" t="s">
        <v>167</v>
      </c>
      <c r="I120" s="80">
        <v>2.8029551564742882E-3</v>
      </c>
      <c r="J120" s="56"/>
      <c r="K120" s="2">
        <f t="shared" si="4"/>
        <v>7.1217770639900646E-2</v>
      </c>
      <c r="L120" s="2">
        <f t="shared" si="5"/>
        <v>-1.102930076281647E-4</v>
      </c>
    </row>
    <row r="121" spans="2:12" x14ac:dyDescent="0.2">
      <c r="B121" s="65" t="s">
        <v>168</v>
      </c>
      <c r="C121" s="66">
        <v>8.8358736470068482E-4</v>
      </c>
      <c r="D121" s="67">
        <v>2.9715344358659617E-2</v>
      </c>
      <c r="E121" s="68">
        <v>4527</v>
      </c>
      <c r="F121" s="69">
        <v>0</v>
      </c>
      <c r="G121" s="56"/>
      <c r="H121" s="65" t="s">
        <v>168</v>
      </c>
      <c r="I121" s="80">
        <v>3.5809236010195915E-3</v>
      </c>
      <c r="J121" s="56"/>
      <c r="K121" s="2">
        <f t="shared" si="4"/>
        <v>0.12040107962367073</v>
      </c>
      <c r="L121" s="2">
        <f t="shared" si="5"/>
        <v>-1.0647895611202367E-4</v>
      </c>
    </row>
    <row r="122" spans="2:12" x14ac:dyDescent="0.2">
      <c r="B122" s="65" t="s">
        <v>169</v>
      </c>
      <c r="C122" s="66">
        <v>1.9659818864590235E-2</v>
      </c>
      <c r="D122" s="67">
        <v>0.13884368455512089</v>
      </c>
      <c r="E122" s="68">
        <v>4527</v>
      </c>
      <c r="F122" s="69">
        <v>0</v>
      </c>
      <c r="G122" s="56"/>
      <c r="H122" s="65" t="s">
        <v>169</v>
      </c>
      <c r="I122" s="80">
        <v>-7.5814480270718337E-3</v>
      </c>
      <c r="J122" s="56"/>
      <c r="K122" s="2">
        <f t="shared" si="4"/>
        <v>-5.353068924915802E-2</v>
      </c>
      <c r="L122" s="2">
        <f t="shared" si="5"/>
        <v>1.0735086397420151E-3</v>
      </c>
    </row>
    <row r="123" spans="2:12" x14ac:dyDescent="0.2">
      <c r="B123" s="65" t="s">
        <v>170</v>
      </c>
      <c r="C123" s="66">
        <v>8.4824387011265739E-2</v>
      </c>
      <c r="D123" s="67">
        <v>0.27865096844541087</v>
      </c>
      <c r="E123" s="68">
        <v>4527</v>
      </c>
      <c r="F123" s="69">
        <v>0</v>
      </c>
      <c r="G123" s="56"/>
      <c r="H123" s="65" t="s">
        <v>170</v>
      </c>
      <c r="I123" s="80">
        <v>-6.9476667571934381E-2</v>
      </c>
      <c r="J123" s="56"/>
      <c r="K123" s="2">
        <f t="shared" ref="K123:K124" si="6">((1-C123)/D123)*I123</f>
        <v>-0.22818277714335619</v>
      </c>
      <c r="L123" s="2">
        <f t="shared" ref="L123:L124" si="7">((0-C123)/D123)*I123</f>
        <v>2.1149453638196664E-2</v>
      </c>
    </row>
    <row r="124" spans="2:12" x14ac:dyDescent="0.2">
      <c r="B124" s="65" t="s">
        <v>171</v>
      </c>
      <c r="C124" s="66">
        <v>1.1044842058758561E-3</v>
      </c>
      <c r="D124" s="67">
        <v>3.3219092130345775E-2</v>
      </c>
      <c r="E124" s="68">
        <v>4527</v>
      </c>
      <c r="F124" s="69">
        <v>0</v>
      </c>
      <c r="G124" s="56"/>
      <c r="H124" s="65" t="s">
        <v>171</v>
      </c>
      <c r="I124" s="80">
        <v>-2.9605738697504329E-3</v>
      </c>
      <c r="J124" s="56"/>
      <c r="K124" s="2">
        <f t="shared" si="6"/>
        <v>-8.902422592005324E-2</v>
      </c>
      <c r="L124" s="2">
        <f t="shared" si="7"/>
        <v>9.8434570897891691E-5</v>
      </c>
    </row>
    <row r="125" spans="2:12" ht="24" x14ac:dyDescent="0.2">
      <c r="B125" s="65" t="s">
        <v>172</v>
      </c>
      <c r="C125" s="66">
        <v>3.9761431411530811E-3</v>
      </c>
      <c r="D125" s="67">
        <v>6.2938131886057999E-2</v>
      </c>
      <c r="E125" s="68">
        <v>4527</v>
      </c>
      <c r="F125" s="69">
        <v>0</v>
      </c>
      <c r="G125" s="56"/>
      <c r="H125" s="65" t="s">
        <v>172</v>
      </c>
      <c r="I125" s="80">
        <v>-1.3190657076278367E-2</v>
      </c>
      <c r="J125" s="56"/>
      <c r="K125" s="2">
        <f t="shared" ref="K125:K156" si="8">((1-C125)/D125)*I125</f>
        <v>-0.20874799969281554</v>
      </c>
      <c r="L125" s="2">
        <f t="shared" ref="L125:L156" si="9">((0-C125)/D125)*I125</f>
        <v>8.3332534807511191E-4</v>
      </c>
    </row>
    <row r="126" spans="2:12" ht="24" x14ac:dyDescent="0.2">
      <c r="B126" s="65" t="s">
        <v>173</v>
      </c>
      <c r="C126" s="66">
        <v>7.7313894411309919E-3</v>
      </c>
      <c r="D126" s="67">
        <v>8.7597431859593386E-2</v>
      </c>
      <c r="E126" s="68">
        <v>4527</v>
      </c>
      <c r="F126" s="69">
        <v>0</v>
      </c>
      <c r="G126" s="56"/>
      <c r="H126" s="65" t="s">
        <v>173</v>
      </c>
      <c r="I126" s="80">
        <v>-1.5414204407106445E-2</v>
      </c>
      <c r="J126" s="56"/>
      <c r="K126" s="2">
        <f t="shared" si="8"/>
        <v>-0.17460593153490772</v>
      </c>
      <c r="L126" s="2">
        <f t="shared" si="9"/>
        <v>1.3604647381393077E-3</v>
      </c>
    </row>
    <row r="127" spans="2:12" ht="24" x14ac:dyDescent="0.2">
      <c r="B127" s="65" t="s">
        <v>174</v>
      </c>
      <c r="C127" s="66">
        <v>3.9098740888005301E-2</v>
      </c>
      <c r="D127" s="67">
        <v>0.19385130972844505</v>
      </c>
      <c r="E127" s="68">
        <v>4527</v>
      </c>
      <c r="F127" s="69">
        <v>0</v>
      </c>
      <c r="G127" s="56"/>
      <c r="H127" s="65" t="s">
        <v>174</v>
      </c>
      <c r="I127" s="80">
        <v>-5.3604485077195577E-3</v>
      </c>
      <c r="J127" s="56"/>
      <c r="K127" s="2">
        <f t="shared" si="8"/>
        <v>-2.6571198965270222E-2</v>
      </c>
      <c r="L127" s="2">
        <f t="shared" si="9"/>
        <v>1.0811729234144433E-3</v>
      </c>
    </row>
    <row r="128" spans="2:12" x14ac:dyDescent="0.2">
      <c r="B128" s="65" t="s">
        <v>175</v>
      </c>
      <c r="C128" s="66">
        <v>2.6507620941020544E-3</v>
      </c>
      <c r="D128" s="67">
        <v>5.1422948926390412E-2</v>
      </c>
      <c r="E128" s="68">
        <v>4527</v>
      </c>
      <c r="F128" s="69">
        <v>0</v>
      </c>
      <c r="G128" s="56"/>
      <c r="H128" s="65" t="s">
        <v>175</v>
      </c>
      <c r="I128" s="80">
        <v>-9.8841540104397628E-3</v>
      </c>
      <c r="J128" s="56"/>
      <c r="K128" s="2">
        <f t="shared" si="8"/>
        <v>-0.19170338682380564</v>
      </c>
      <c r="L128" s="2">
        <f t="shared" si="9"/>
        <v>5.095106626546329E-4</v>
      </c>
    </row>
    <row r="129" spans="2:12" ht="24" x14ac:dyDescent="0.2">
      <c r="B129" s="65" t="s">
        <v>176</v>
      </c>
      <c r="C129" s="66">
        <v>1.988071570576541E-3</v>
      </c>
      <c r="D129" s="67">
        <v>4.4548372860240992E-2</v>
      </c>
      <c r="E129" s="68">
        <v>4527</v>
      </c>
      <c r="F129" s="69">
        <v>0</v>
      </c>
      <c r="G129" s="56"/>
      <c r="H129" s="65" t="s">
        <v>176</v>
      </c>
      <c r="I129" s="80">
        <v>-4.6919628365573408E-3</v>
      </c>
      <c r="J129" s="56"/>
      <c r="K129" s="2">
        <f t="shared" si="8"/>
        <v>-0.10511348850657994</v>
      </c>
      <c r="L129" s="2">
        <f t="shared" si="9"/>
        <v>2.0938941933581665E-4</v>
      </c>
    </row>
    <row r="130" spans="2:12" x14ac:dyDescent="0.2">
      <c r="B130" s="65" t="s">
        <v>177</v>
      </c>
      <c r="C130" s="66">
        <v>0.36138723216258006</v>
      </c>
      <c r="D130" s="67">
        <v>0.48045550456335223</v>
      </c>
      <c r="E130" s="68">
        <v>4527</v>
      </c>
      <c r="F130" s="69">
        <v>0</v>
      </c>
      <c r="G130" s="56"/>
      <c r="H130" s="65" t="s">
        <v>177</v>
      </c>
      <c r="I130" s="80">
        <v>1.3542014853093098E-2</v>
      </c>
      <c r="J130" s="56"/>
      <c r="K130" s="2">
        <f t="shared" si="8"/>
        <v>1.7999801241300812E-2</v>
      </c>
      <c r="L130" s="2">
        <f t="shared" si="9"/>
        <v>-1.0185982300507827E-2</v>
      </c>
    </row>
    <row r="131" spans="2:12" ht="24" x14ac:dyDescent="0.2">
      <c r="B131" s="65" t="s">
        <v>178</v>
      </c>
      <c r="C131" s="66">
        <v>3.3797216699801194E-2</v>
      </c>
      <c r="D131" s="67">
        <v>0.18072680989686438</v>
      </c>
      <c r="E131" s="68">
        <v>4527</v>
      </c>
      <c r="F131" s="69">
        <v>0</v>
      </c>
      <c r="G131" s="56"/>
      <c r="H131" s="65" t="s">
        <v>178</v>
      </c>
      <c r="I131" s="80">
        <v>4.8564173695427038E-3</v>
      </c>
      <c r="J131" s="56"/>
      <c r="K131" s="2">
        <f t="shared" si="8"/>
        <v>2.5963408428430416E-2</v>
      </c>
      <c r="L131" s="2">
        <f t="shared" si="9"/>
        <v>-9.0818506848419167E-4</v>
      </c>
    </row>
    <row r="132" spans="2:12" x14ac:dyDescent="0.2">
      <c r="B132" s="65" t="s">
        <v>179</v>
      </c>
      <c r="C132" s="66">
        <v>0.26463441572785507</v>
      </c>
      <c r="D132" s="67">
        <v>0.44118707872655355</v>
      </c>
      <c r="E132" s="68">
        <v>4527</v>
      </c>
      <c r="F132" s="69">
        <v>0</v>
      </c>
      <c r="G132" s="56"/>
      <c r="H132" s="65" t="s">
        <v>179</v>
      </c>
      <c r="I132" s="80">
        <v>4.2351038342379146E-2</v>
      </c>
      <c r="J132" s="56"/>
      <c r="K132" s="2">
        <f t="shared" si="8"/>
        <v>7.0590227041708767E-2</v>
      </c>
      <c r="L132" s="2">
        <f t="shared" si="9"/>
        <v>-2.540315169599492E-2</v>
      </c>
    </row>
    <row r="133" spans="2:12" ht="24" x14ac:dyDescent="0.2">
      <c r="B133" s="65" t="s">
        <v>180</v>
      </c>
      <c r="C133" s="66">
        <v>0.10779765849348355</v>
      </c>
      <c r="D133" s="67">
        <v>0.3101589484083454</v>
      </c>
      <c r="E133" s="68">
        <v>4527</v>
      </c>
      <c r="F133" s="69">
        <v>0</v>
      </c>
      <c r="G133" s="56"/>
      <c r="H133" s="65" t="s">
        <v>180</v>
      </c>
      <c r="I133" s="80">
        <v>1.0063399119172277E-2</v>
      </c>
      <c r="J133" s="56"/>
      <c r="K133" s="2">
        <f t="shared" si="8"/>
        <v>2.8948345046034902E-2</v>
      </c>
      <c r="L133" s="2">
        <f t="shared" si="9"/>
        <v>-3.4975965294540812E-3</v>
      </c>
    </row>
    <row r="134" spans="2:12" ht="24" x14ac:dyDescent="0.2">
      <c r="B134" s="65" t="s">
        <v>181</v>
      </c>
      <c r="C134" s="66">
        <v>1.7671747294013694E-3</v>
      </c>
      <c r="D134" s="67">
        <v>4.200525660496765E-2</v>
      </c>
      <c r="E134" s="68">
        <v>4527</v>
      </c>
      <c r="F134" s="69">
        <v>0</v>
      </c>
      <c r="G134" s="56"/>
      <c r="H134" s="65" t="s">
        <v>181</v>
      </c>
      <c r="I134" s="80">
        <v>-1.3483103809968588E-3</v>
      </c>
      <c r="J134" s="56"/>
      <c r="K134" s="2">
        <f t="shared" si="8"/>
        <v>-3.2041886891008745E-2</v>
      </c>
      <c r="L134" s="2">
        <f t="shared" si="9"/>
        <v>5.6723853757041367E-5</v>
      </c>
    </row>
    <row r="135" spans="2:12" ht="24" x14ac:dyDescent="0.2">
      <c r="B135" s="65" t="s">
        <v>182</v>
      </c>
      <c r="C135" s="66">
        <v>6.0746631323172082E-2</v>
      </c>
      <c r="D135" s="67">
        <v>0.23889136544997128</v>
      </c>
      <c r="E135" s="68">
        <v>4527</v>
      </c>
      <c r="F135" s="69">
        <v>0</v>
      </c>
      <c r="G135" s="56"/>
      <c r="H135" s="65" t="s">
        <v>182</v>
      </c>
      <c r="I135" s="80">
        <v>-2.1482163040815579E-2</v>
      </c>
      <c r="J135" s="56"/>
      <c r="K135" s="2">
        <f t="shared" si="8"/>
        <v>-8.4461796953378784E-2</v>
      </c>
      <c r="L135" s="2">
        <f t="shared" si="9"/>
        <v>5.4626044595905846E-3</v>
      </c>
    </row>
    <row r="136" spans="2:12" x14ac:dyDescent="0.2">
      <c r="B136" s="65" t="s">
        <v>183</v>
      </c>
      <c r="C136" s="66">
        <v>8.8358736470068484E-3</v>
      </c>
      <c r="D136" s="67">
        <v>9.3593461213424739E-2</v>
      </c>
      <c r="E136" s="68">
        <v>4527</v>
      </c>
      <c r="F136" s="69">
        <v>0</v>
      </c>
      <c r="G136" s="56"/>
      <c r="H136" s="65" t="s">
        <v>183</v>
      </c>
      <c r="I136" s="80">
        <v>4.7665821896859676E-3</v>
      </c>
      <c r="J136" s="56"/>
      <c r="K136" s="2">
        <f t="shared" si="8"/>
        <v>5.0478582696674192E-2</v>
      </c>
      <c r="L136" s="2">
        <f t="shared" si="9"/>
        <v>-4.4999850855069484E-4</v>
      </c>
    </row>
    <row r="137" spans="2:12" x14ac:dyDescent="0.2">
      <c r="B137" s="65" t="s">
        <v>184</v>
      </c>
      <c r="C137" s="66">
        <v>0.2608791694278772</v>
      </c>
      <c r="D137" s="67">
        <v>0.43916264799915966</v>
      </c>
      <c r="E137" s="68">
        <v>4527</v>
      </c>
      <c r="F137" s="69">
        <v>0</v>
      </c>
      <c r="G137" s="56"/>
      <c r="H137" s="65" t="s">
        <v>184</v>
      </c>
      <c r="I137" s="80">
        <v>3.1159347017380083E-3</v>
      </c>
      <c r="J137" s="56"/>
      <c r="K137" s="2">
        <f t="shared" si="8"/>
        <v>5.244189721621096E-3</v>
      </c>
      <c r="L137" s="2">
        <f t="shared" si="9"/>
        <v>-1.8509826841705066E-3</v>
      </c>
    </row>
    <row r="138" spans="2:12" ht="24" x14ac:dyDescent="0.2">
      <c r="B138" s="65" t="s">
        <v>185</v>
      </c>
      <c r="C138" s="82">
        <v>1.4506295559973492</v>
      </c>
      <c r="D138" s="83">
        <v>1.3082825064210828</v>
      </c>
      <c r="E138" s="68">
        <v>4527</v>
      </c>
      <c r="F138" s="69">
        <v>0</v>
      </c>
      <c r="G138" s="56"/>
      <c r="H138" s="65" t="s">
        <v>185</v>
      </c>
      <c r="I138" s="84">
        <v>-3.967636814338097E-2</v>
      </c>
      <c r="J138" s="56"/>
      <c r="L138" s="3" t="s">
        <v>205</v>
      </c>
    </row>
    <row r="139" spans="2:12" x14ac:dyDescent="0.2">
      <c r="B139" s="65" t="s">
        <v>187</v>
      </c>
      <c r="C139" s="70">
        <v>5.6549591340843822E-2</v>
      </c>
      <c r="D139" s="71">
        <v>0.23100546074426137</v>
      </c>
      <c r="E139" s="68">
        <v>4527</v>
      </c>
      <c r="F139" s="69">
        <v>0</v>
      </c>
      <c r="G139" s="56"/>
      <c r="H139" s="65" t="s">
        <v>187</v>
      </c>
      <c r="I139" s="80">
        <v>-1.452768344720263E-2</v>
      </c>
      <c r="J139" s="56"/>
      <c r="K139" s="2">
        <f t="shared" si="8"/>
        <v>-5.9332575260235138E-2</v>
      </c>
      <c r="L139" s="2">
        <f t="shared" si="9"/>
        <v>3.5563426051557464E-3</v>
      </c>
    </row>
    <row r="140" spans="2:12" x14ac:dyDescent="0.2">
      <c r="B140" s="65" t="s">
        <v>188</v>
      </c>
      <c r="C140" s="70">
        <v>4.1528606140932185E-2</v>
      </c>
      <c r="D140" s="71">
        <v>0.19953138983447122</v>
      </c>
      <c r="E140" s="68">
        <v>4527</v>
      </c>
      <c r="F140" s="69">
        <v>0</v>
      </c>
      <c r="G140" s="56"/>
      <c r="H140" s="65" t="s">
        <v>188</v>
      </c>
      <c r="I140" s="80">
        <v>-1.1912438726776085E-2</v>
      </c>
      <c r="J140" s="56"/>
      <c r="K140" s="2">
        <f t="shared" si="8"/>
        <v>-5.722273452906744E-2</v>
      </c>
      <c r="L140" s="2">
        <f t="shared" si="9"/>
        <v>2.4793441095793223E-3</v>
      </c>
    </row>
    <row r="141" spans="2:12" x14ac:dyDescent="0.2">
      <c r="B141" s="65" t="s">
        <v>189</v>
      </c>
      <c r="C141" s="70">
        <v>4.4179368235034239E-2</v>
      </c>
      <c r="D141" s="71">
        <v>0.20551613477078748</v>
      </c>
      <c r="E141" s="68">
        <v>4527</v>
      </c>
      <c r="F141" s="69">
        <v>0</v>
      </c>
      <c r="G141" s="56"/>
      <c r="H141" s="65" t="s">
        <v>189</v>
      </c>
      <c r="I141" s="80">
        <v>2.0665198437767821E-3</v>
      </c>
      <c r="J141" s="56"/>
      <c r="K141" s="2">
        <f t="shared" si="8"/>
        <v>9.6110327533968625E-3</v>
      </c>
      <c r="L141" s="2">
        <f t="shared" si="9"/>
        <v>-4.4423539419444707E-4</v>
      </c>
    </row>
    <row r="142" spans="2:12" ht="39" customHeight="1" x14ac:dyDescent="0.2">
      <c r="B142" s="65" t="s">
        <v>190</v>
      </c>
      <c r="C142" s="70">
        <v>2.1426993593991604E-2</v>
      </c>
      <c r="D142" s="71">
        <v>0.14481888792831157</v>
      </c>
      <c r="E142" s="68">
        <v>4527</v>
      </c>
      <c r="F142" s="69">
        <v>0</v>
      </c>
      <c r="G142" s="56"/>
      <c r="H142" s="65" t="s">
        <v>190</v>
      </c>
      <c r="I142" s="80">
        <v>-1.1855508746707353E-2</v>
      </c>
      <c r="J142" s="56"/>
      <c r="K142" s="3">
        <f t="shared" si="8"/>
        <v>-8.0110274306768064E-2</v>
      </c>
      <c r="L142" s="3">
        <f t="shared" si="9"/>
        <v>1.7541075864010163E-3</v>
      </c>
    </row>
    <row r="143" spans="2:12" x14ac:dyDescent="0.2">
      <c r="B143" s="65" t="s">
        <v>191</v>
      </c>
      <c r="C143" s="70">
        <v>6.6269052352551363E-3</v>
      </c>
      <c r="D143" s="71">
        <v>8.1144586049251094E-2</v>
      </c>
      <c r="E143" s="68">
        <v>4527</v>
      </c>
      <c r="F143" s="69">
        <v>0</v>
      </c>
      <c r="G143" s="56"/>
      <c r="H143" s="65" t="s">
        <v>191</v>
      </c>
      <c r="I143" s="80">
        <v>-8.8940272746888599E-4</v>
      </c>
      <c r="J143" s="56"/>
      <c r="K143" s="3">
        <f t="shared" si="8"/>
        <v>-1.088807994339539E-2</v>
      </c>
      <c r="L143" s="3">
        <f t="shared" si="9"/>
        <v>7.2635623371550314E-5</v>
      </c>
    </row>
    <row r="144" spans="2:12" x14ac:dyDescent="0.2">
      <c r="B144" s="65" t="s">
        <v>204</v>
      </c>
      <c r="C144" s="70">
        <v>3.5343494588027393E-3</v>
      </c>
      <c r="D144" s="71">
        <v>5.9351798387788098E-2</v>
      </c>
      <c r="E144" s="68">
        <v>4527</v>
      </c>
      <c r="F144" s="69">
        <v>0</v>
      </c>
      <c r="G144" s="56"/>
      <c r="H144" s="65" t="s">
        <v>204</v>
      </c>
      <c r="I144" s="80">
        <v>-7.2010593609130036E-4</v>
      </c>
      <c r="J144" s="56"/>
      <c r="K144" s="3">
        <f t="shared" si="8"/>
        <v>-1.2089959353505231E-2</v>
      </c>
      <c r="L144" s="3">
        <f t="shared" si="9"/>
        <v>4.2881700211944963E-5</v>
      </c>
    </row>
    <row r="145" spans="2:12" x14ac:dyDescent="0.2">
      <c r="B145" s="65" t="s">
        <v>192</v>
      </c>
      <c r="C145" s="70">
        <v>3.7110669317428763E-2</v>
      </c>
      <c r="D145" s="71">
        <v>0.18905386188692166</v>
      </c>
      <c r="E145" s="68">
        <v>4527</v>
      </c>
      <c r="F145" s="69">
        <v>0</v>
      </c>
      <c r="G145" s="56"/>
      <c r="H145" s="65" t="s">
        <v>192</v>
      </c>
      <c r="I145" s="80">
        <v>-1.3200055894083766E-2</v>
      </c>
      <c r="J145" s="56"/>
      <c r="K145" s="3">
        <f t="shared" si="8"/>
        <v>-6.7230538736252649E-2</v>
      </c>
      <c r="L145" s="3">
        <f t="shared" si="9"/>
        <v>2.5911288157124219E-3</v>
      </c>
    </row>
    <row r="146" spans="2:12" x14ac:dyDescent="0.2">
      <c r="B146" s="65" t="s">
        <v>193</v>
      </c>
      <c r="C146" s="70">
        <v>3.9098740888005301E-2</v>
      </c>
      <c r="D146" s="71">
        <v>0.19385130972844491</v>
      </c>
      <c r="E146" s="68">
        <v>4527</v>
      </c>
      <c r="F146" s="69">
        <v>0</v>
      </c>
      <c r="G146" s="56"/>
      <c r="H146" s="65" t="s">
        <v>193</v>
      </c>
      <c r="I146" s="80">
        <v>-1.1274867796424625E-2</v>
      </c>
      <c r="J146" s="56"/>
      <c r="K146" s="3">
        <f t="shared" si="8"/>
        <v>-5.5888374842978761E-2</v>
      </c>
      <c r="L146" s="3">
        <f t="shared" si="9"/>
        <v>2.2740787005074113E-3</v>
      </c>
    </row>
    <row r="147" spans="2:12" x14ac:dyDescent="0.2">
      <c r="B147" s="65" t="s">
        <v>194</v>
      </c>
      <c r="C147" s="70">
        <v>5.9421250276121051E-2</v>
      </c>
      <c r="D147" s="71">
        <v>0.23643754783173104</v>
      </c>
      <c r="E147" s="68">
        <v>4527</v>
      </c>
      <c r="F147" s="69">
        <v>0</v>
      </c>
      <c r="G147" s="56"/>
      <c r="H147" s="65" t="s">
        <v>194</v>
      </c>
      <c r="I147" s="80">
        <v>-1.4885149690129679E-2</v>
      </c>
      <c r="J147" s="56"/>
      <c r="K147" s="3">
        <f t="shared" si="8"/>
        <v>-5.9215025757918142E-2</v>
      </c>
      <c r="L147" s="3">
        <f t="shared" si="9"/>
        <v>3.7409210730107991E-3</v>
      </c>
    </row>
    <row r="148" spans="2:12" x14ac:dyDescent="0.2">
      <c r="B148" s="65" t="s">
        <v>195</v>
      </c>
      <c r="C148" s="70">
        <v>8.3940799646565045E-3</v>
      </c>
      <c r="D148" s="71">
        <v>9.1243950230560755E-2</v>
      </c>
      <c r="E148" s="68">
        <v>4527</v>
      </c>
      <c r="F148" s="69">
        <v>0</v>
      </c>
      <c r="G148" s="56"/>
      <c r="H148" s="65" t="s">
        <v>195</v>
      </c>
      <c r="I148" s="80">
        <v>-8.5028525562658736E-3</v>
      </c>
      <c r="J148" s="56"/>
      <c r="K148" s="3">
        <f t="shared" si="8"/>
        <v>-9.240589552157398E-2</v>
      </c>
      <c r="L148" s="3">
        <f t="shared" si="9"/>
        <v>7.8222856534190496E-4</v>
      </c>
    </row>
    <row r="149" spans="2:12" x14ac:dyDescent="0.2">
      <c r="B149" s="65" t="s">
        <v>196</v>
      </c>
      <c r="C149" s="70">
        <v>1.4137397835210955E-2</v>
      </c>
      <c r="D149" s="71">
        <v>0.11807036569203305</v>
      </c>
      <c r="E149" s="68">
        <v>4527</v>
      </c>
      <c r="F149" s="69">
        <v>0</v>
      </c>
      <c r="G149" s="56"/>
      <c r="H149" s="65" t="s">
        <v>196</v>
      </c>
      <c r="I149" s="80">
        <v>-7.3480505263238622E-3</v>
      </c>
      <c r="J149" s="56"/>
      <c r="K149" s="3">
        <f t="shared" si="8"/>
        <v>-6.1354669059086347E-2</v>
      </c>
      <c r="L149" s="3">
        <f t="shared" si="9"/>
        <v>8.7983392780226883E-4</v>
      </c>
    </row>
    <row r="150" spans="2:12" x14ac:dyDescent="0.2">
      <c r="B150" s="65" t="s">
        <v>197</v>
      </c>
      <c r="C150" s="70">
        <v>3.5343494588027394E-2</v>
      </c>
      <c r="D150" s="71">
        <v>0.18466690275353925</v>
      </c>
      <c r="E150" s="68">
        <v>4527</v>
      </c>
      <c r="F150" s="69">
        <v>0</v>
      </c>
      <c r="G150" s="56"/>
      <c r="H150" s="65" t="s">
        <v>197</v>
      </c>
      <c r="I150" s="80">
        <v>-2.0912730069273127E-3</v>
      </c>
      <c r="J150" s="56"/>
      <c r="K150" s="3">
        <f t="shared" si="8"/>
        <v>-1.0924318763375292E-2</v>
      </c>
      <c r="L150" s="3">
        <f t="shared" si="9"/>
        <v>4.0024982874743465E-4</v>
      </c>
    </row>
    <row r="151" spans="2:12" x14ac:dyDescent="0.2">
      <c r="B151" s="65" t="s">
        <v>198</v>
      </c>
      <c r="C151" s="70">
        <v>4.108681245858184E-2</v>
      </c>
      <c r="D151" s="71">
        <v>0.1985129498768837</v>
      </c>
      <c r="E151" s="68">
        <v>4527</v>
      </c>
      <c r="F151" s="69">
        <v>0</v>
      </c>
      <c r="G151" s="56"/>
      <c r="H151" s="65" t="s">
        <v>198</v>
      </c>
      <c r="I151" s="80">
        <v>-2.7624470822757877E-2</v>
      </c>
      <c r="J151" s="56"/>
      <c r="K151" s="3">
        <f t="shared" si="8"/>
        <v>-0.13343950300080795</v>
      </c>
      <c r="L151" s="3">
        <f t="shared" si="9"/>
        <v>5.7175184423290193E-3</v>
      </c>
    </row>
    <row r="152" spans="2:12" x14ac:dyDescent="0.2">
      <c r="B152" s="65" t="s">
        <v>199</v>
      </c>
      <c r="C152" s="70">
        <v>4.8597305058537665E-3</v>
      </c>
      <c r="D152" s="71">
        <v>6.9549852936563433E-2</v>
      </c>
      <c r="E152" s="68">
        <v>4527</v>
      </c>
      <c r="F152" s="69">
        <v>0</v>
      </c>
      <c r="G152" s="56"/>
      <c r="H152" s="65" t="s">
        <v>199</v>
      </c>
      <c r="I152" s="80">
        <v>-1.0735364322130569E-3</v>
      </c>
      <c r="J152" s="56"/>
      <c r="K152" s="3">
        <f t="shared" si="8"/>
        <v>-1.5360483011210709E-2</v>
      </c>
      <c r="L152" s="3">
        <f t="shared" si="9"/>
        <v>7.5012347668509561E-5</v>
      </c>
    </row>
    <row r="153" spans="2:12" x14ac:dyDescent="0.2">
      <c r="B153" s="65" t="s">
        <v>200</v>
      </c>
      <c r="C153" s="70">
        <v>3.7552462999779104E-3</v>
      </c>
      <c r="D153" s="71">
        <v>6.11716520520856E-2</v>
      </c>
      <c r="E153" s="68">
        <v>4527</v>
      </c>
      <c r="F153" s="69">
        <v>0</v>
      </c>
      <c r="G153" s="56"/>
      <c r="H153" s="65" t="s">
        <v>200</v>
      </c>
      <c r="I153" s="80">
        <v>1.2382146031239882E-2</v>
      </c>
      <c r="J153" s="56"/>
      <c r="K153" s="3">
        <f t="shared" si="8"/>
        <v>0.20165628374180405</v>
      </c>
      <c r="L153" s="3">
        <f t="shared" si="9"/>
        <v>-7.6012346421522586E-4</v>
      </c>
    </row>
    <row r="154" spans="2:12" x14ac:dyDescent="0.2">
      <c r="B154" s="65" t="s">
        <v>201</v>
      </c>
      <c r="C154" s="70">
        <v>0.14071128782858405</v>
      </c>
      <c r="D154" s="71">
        <v>0.34776189584635003</v>
      </c>
      <c r="E154" s="68">
        <v>4527</v>
      </c>
      <c r="F154" s="69">
        <v>0</v>
      </c>
      <c r="G154" s="56"/>
      <c r="H154" s="65" t="s">
        <v>201</v>
      </c>
      <c r="I154" s="80">
        <v>-2.3188768112248355E-2</v>
      </c>
      <c r="J154" s="56"/>
      <c r="K154" s="3">
        <f t="shared" si="8"/>
        <v>-5.7297383428169556E-2</v>
      </c>
      <c r="L154" s="3">
        <f t="shared" si="9"/>
        <v>9.3826306539187693E-3</v>
      </c>
    </row>
    <row r="155" spans="2:12" ht="24" x14ac:dyDescent="0.2">
      <c r="B155" s="65" t="s">
        <v>202</v>
      </c>
      <c r="C155" s="70">
        <v>0.10868124585818423</v>
      </c>
      <c r="D155" s="71">
        <v>0.31127324906035553</v>
      </c>
      <c r="E155" s="68">
        <v>4527</v>
      </c>
      <c r="F155" s="69">
        <v>0</v>
      </c>
      <c r="G155" s="56"/>
      <c r="H155" s="65" t="s">
        <v>202</v>
      </c>
      <c r="I155" s="80">
        <v>-8.0365498385689769E-3</v>
      </c>
      <c r="J155" s="56"/>
      <c r="K155" s="3">
        <f t="shared" si="8"/>
        <v>-2.3012345620239884E-2</v>
      </c>
      <c r="L155" s="3">
        <f t="shared" si="9"/>
        <v>2.8059663061110341E-3</v>
      </c>
    </row>
    <row r="156" spans="2:12" ht="15.75" thickBot="1" x14ac:dyDescent="0.25">
      <c r="B156" s="72" t="s">
        <v>203</v>
      </c>
      <c r="C156" s="73">
        <v>2.4519549370444003E-2</v>
      </c>
      <c r="D156" s="74">
        <v>0.15467264051041898</v>
      </c>
      <c r="E156" s="75">
        <v>4527</v>
      </c>
      <c r="F156" s="76">
        <v>0</v>
      </c>
      <c r="G156" s="56"/>
      <c r="H156" s="72" t="s">
        <v>203</v>
      </c>
      <c r="I156" s="81">
        <v>-3.4012661271481878E-3</v>
      </c>
      <c r="J156" s="56"/>
      <c r="K156" s="3">
        <f t="shared" si="8"/>
        <v>-2.1450908211514384E-2</v>
      </c>
      <c r="L156" s="3">
        <f t="shared" si="9"/>
        <v>5.3918723086007628E-4</v>
      </c>
    </row>
    <row r="157" spans="2:12" ht="50.25" customHeight="1" thickTop="1" x14ac:dyDescent="0.2">
      <c r="B157" s="140" t="s">
        <v>48</v>
      </c>
      <c r="C157" s="140"/>
      <c r="D157" s="140"/>
      <c r="E157" s="140"/>
      <c r="F157" s="140"/>
      <c r="G157" s="56"/>
      <c r="H157" s="140" t="s">
        <v>7</v>
      </c>
      <c r="I157" s="140"/>
      <c r="J157" s="56"/>
    </row>
  </sheetData>
  <mergeCells count="7">
    <mergeCell ref="B157:F157"/>
    <mergeCell ref="H4:I4"/>
    <mergeCell ref="H5:H6"/>
    <mergeCell ref="H157:I157"/>
    <mergeCell ref="K5:L5"/>
    <mergeCell ref="B5:F5"/>
    <mergeCell ref="B6"/>
  </mergeCells>
  <pageMargins left="0.25" right="0.2" top="0.25" bottom="0.25" header="0.55000000000000004" footer="0.05"/>
  <pageSetup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5"/>
  <sheetViews>
    <sheetView topLeftCell="A4" zoomScale="90" zoomScaleNormal="90" workbookViewId="0">
      <selection activeCell="H24" sqref="H24"/>
    </sheetView>
  </sheetViews>
  <sheetFormatPr defaultRowHeight="15" x14ac:dyDescent="0.25"/>
  <cols>
    <col min="1" max="1" width="19.7109375" customWidth="1"/>
    <col min="2" max="2" width="9.140625" customWidth="1"/>
    <col min="3" max="3" width="9.85546875" customWidth="1"/>
    <col min="4" max="4" width="11.140625" customWidth="1"/>
    <col min="5" max="5" width="10.42578125" bestFit="1" customWidth="1"/>
    <col min="7" max="7" width="13" customWidth="1"/>
  </cols>
  <sheetData>
    <row r="1" spans="1:10" x14ac:dyDescent="0.25">
      <c r="A1" t="s">
        <v>12</v>
      </c>
    </row>
    <row r="3" spans="1:10" x14ac:dyDescent="0.25">
      <c r="B3" t="s">
        <v>13</v>
      </c>
    </row>
    <row r="5" spans="1:10" ht="15.75" customHeight="1" thickBot="1" x14ac:dyDescent="0.3">
      <c r="C5" s="145" t="s">
        <v>22</v>
      </c>
      <c r="D5" s="145"/>
      <c r="E5" s="145"/>
      <c r="F5" s="145"/>
      <c r="G5" s="145"/>
      <c r="H5" s="145"/>
      <c r="I5" s="145"/>
      <c r="J5" s="85"/>
    </row>
    <row r="6" spans="1:10" ht="25.5" customHeight="1" thickTop="1" x14ac:dyDescent="0.25">
      <c r="C6" s="146" t="s">
        <v>14</v>
      </c>
      <c r="D6" s="147"/>
      <c r="E6" s="150" t="s">
        <v>15</v>
      </c>
      <c r="F6" s="151"/>
      <c r="G6" s="121" t="s">
        <v>16</v>
      </c>
      <c r="H6" s="151" t="s">
        <v>17</v>
      </c>
      <c r="I6" s="153" t="s">
        <v>18</v>
      </c>
      <c r="J6" s="85"/>
    </row>
    <row r="7" spans="1:10" ht="15.75" thickBot="1" x14ac:dyDescent="0.3">
      <c r="C7" s="148"/>
      <c r="D7" s="149"/>
      <c r="E7" s="86" t="s">
        <v>19</v>
      </c>
      <c r="F7" s="87" t="s">
        <v>20</v>
      </c>
      <c r="G7" s="87" t="s">
        <v>21</v>
      </c>
      <c r="H7" s="152"/>
      <c r="I7" s="154"/>
      <c r="J7" s="85"/>
    </row>
    <row r="8" spans="1:10" ht="15.75" thickTop="1" x14ac:dyDescent="0.25">
      <c r="C8" s="157" t="s">
        <v>5</v>
      </c>
      <c r="D8" s="109" t="s">
        <v>216</v>
      </c>
      <c r="E8" s="90">
        <v>0.40465733243166035</v>
      </c>
      <c r="F8" s="91">
        <v>1.1547975125554616E-3</v>
      </c>
      <c r="G8" s="122"/>
      <c r="H8" s="123">
        <v>350.41410120133582</v>
      </c>
      <c r="I8" s="124">
        <v>0</v>
      </c>
      <c r="J8" s="85"/>
    </row>
    <row r="9" spans="1:10" ht="36.75" thickBot="1" x14ac:dyDescent="0.3">
      <c r="C9" s="158"/>
      <c r="D9" s="125" t="s">
        <v>218</v>
      </c>
      <c r="E9" s="94">
        <v>0.91714091997494407</v>
      </c>
      <c r="F9" s="95">
        <v>1.1548855944374832E-3</v>
      </c>
      <c r="G9" s="95">
        <v>0.99484399591899453</v>
      </c>
      <c r="H9" s="126">
        <v>794.1400640828507</v>
      </c>
      <c r="I9" s="127">
        <v>0</v>
      </c>
      <c r="J9" s="85"/>
    </row>
    <row r="10" spans="1:10" ht="15.75" customHeight="1" thickTop="1" x14ac:dyDescent="0.25">
      <c r="C10" s="159" t="s">
        <v>44</v>
      </c>
      <c r="D10" s="159"/>
      <c r="E10" s="159"/>
      <c r="F10" s="159"/>
      <c r="G10" s="159"/>
      <c r="H10" s="159"/>
      <c r="I10" s="159"/>
      <c r="J10" s="85"/>
    </row>
    <row r="12" spans="1:10" x14ac:dyDescent="0.25">
      <c r="D12" s="128" t="s">
        <v>219</v>
      </c>
    </row>
    <row r="14" spans="1:10" x14ac:dyDescent="0.25">
      <c r="B14" t="s">
        <v>11</v>
      </c>
    </row>
    <row r="16" spans="1:10" ht="15.75" customHeight="1" thickBot="1" x14ac:dyDescent="0.3">
      <c r="C16" s="145" t="s">
        <v>22</v>
      </c>
      <c r="D16" s="145"/>
      <c r="E16" s="145"/>
      <c r="F16" s="145"/>
      <c r="G16" s="145"/>
      <c r="H16" s="145"/>
      <c r="I16" s="145"/>
      <c r="J16" s="85"/>
    </row>
    <row r="17" spans="2:10" ht="25.5" customHeight="1" thickTop="1" x14ac:dyDescent="0.25">
      <c r="C17" s="146" t="s">
        <v>14</v>
      </c>
      <c r="D17" s="147"/>
      <c r="E17" s="150" t="s">
        <v>15</v>
      </c>
      <c r="F17" s="151"/>
      <c r="G17" s="121" t="s">
        <v>16</v>
      </c>
      <c r="H17" s="151" t="s">
        <v>17</v>
      </c>
      <c r="I17" s="153" t="s">
        <v>18</v>
      </c>
      <c r="J17" s="85"/>
    </row>
    <row r="18" spans="2:10" ht="15.75" thickBot="1" x14ac:dyDescent="0.3">
      <c r="C18" s="148"/>
      <c r="D18" s="149"/>
      <c r="E18" s="86" t="s">
        <v>19</v>
      </c>
      <c r="F18" s="87" t="s">
        <v>20</v>
      </c>
      <c r="G18" s="87" t="s">
        <v>21</v>
      </c>
      <c r="H18" s="152"/>
      <c r="I18" s="154"/>
      <c r="J18" s="85"/>
    </row>
    <row r="19" spans="2:10" ht="15.75" thickTop="1" x14ac:dyDescent="0.25">
      <c r="C19" s="157" t="s">
        <v>5</v>
      </c>
      <c r="D19" s="109" t="s">
        <v>216</v>
      </c>
      <c r="E19" s="90">
        <v>-0.58602462368499064</v>
      </c>
      <c r="F19" s="91">
        <v>1.6661375059402969E-3</v>
      </c>
      <c r="G19" s="122"/>
      <c r="H19" s="123">
        <v>-351.7264461040167</v>
      </c>
      <c r="I19" s="124">
        <v>0</v>
      </c>
      <c r="J19" s="85"/>
    </row>
    <row r="20" spans="2:10" ht="36.75" thickBot="1" x14ac:dyDescent="0.3">
      <c r="C20" s="158"/>
      <c r="D20" s="125" t="s">
        <v>217</v>
      </c>
      <c r="E20" s="94">
        <v>0.79017091541014639</v>
      </c>
      <c r="F20" s="95">
        <v>1.6663215586893742E-3</v>
      </c>
      <c r="G20" s="95">
        <v>0.99008781676756785</v>
      </c>
      <c r="H20" s="126">
        <v>474.20073952091582</v>
      </c>
      <c r="I20" s="127">
        <v>0</v>
      </c>
      <c r="J20" s="85"/>
    </row>
    <row r="21" spans="2:10" ht="15.75" customHeight="1" thickTop="1" x14ac:dyDescent="0.25">
      <c r="C21" s="159" t="s">
        <v>44</v>
      </c>
      <c r="D21" s="159"/>
      <c r="E21" s="159"/>
      <c r="F21" s="159"/>
      <c r="G21" s="159"/>
      <c r="H21" s="159"/>
      <c r="I21" s="159"/>
      <c r="J21" s="85"/>
    </row>
    <row r="23" spans="2:10" x14ac:dyDescent="0.25">
      <c r="D23" s="128" t="s">
        <v>220</v>
      </c>
    </row>
    <row r="26" spans="2:10" x14ac:dyDescent="0.25">
      <c r="B26" t="s">
        <v>23</v>
      </c>
    </row>
    <row r="28" spans="2:10" x14ac:dyDescent="0.25">
      <c r="C28" s="145" t="s">
        <v>24</v>
      </c>
      <c r="D28" s="145"/>
      <c r="E28" s="145"/>
      <c r="F28" s="85"/>
    </row>
    <row r="29" spans="2:10" ht="15.75" thickBot="1" x14ac:dyDescent="0.3">
      <c r="C29" s="160" t="s">
        <v>45</v>
      </c>
      <c r="D29" s="161"/>
      <c r="E29" s="161"/>
    </row>
    <row r="30" spans="2:10" ht="15.75" thickTop="1" x14ac:dyDescent="0.25">
      <c r="C30" s="164" t="s">
        <v>25</v>
      </c>
      <c r="D30" s="109" t="s">
        <v>26</v>
      </c>
      <c r="E30" s="110">
        <v>11082.999936999957</v>
      </c>
    </row>
    <row r="31" spans="2:10" x14ac:dyDescent="0.25">
      <c r="C31" s="162"/>
      <c r="D31" s="111" t="s">
        <v>27</v>
      </c>
      <c r="E31" s="112">
        <v>0</v>
      </c>
    </row>
    <row r="32" spans="2:10" x14ac:dyDescent="0.25">
      <c r="C32" s="162" t="s">
        <v>1</v>
      </c>
      <c r="D32" s="163"/>
      <c r="E32" s="113">
        <v>5.6730874780271015E-2</v>
      </c>
    </row>
    <row r="33" spans="3:6" ht="15" customHeight="1" x14ac:dyDescent="0.25">
      <c r="C33" s="162" t="s">
        <v>46</v>
      </c>
      <c r="D33" s="163"/>
      <c r="E33" s="114">
        <v>9.709361631094985E-3</v>
      </c>
    </row>
    <row r="34" spans="3:6" x14ac:dyDescent="0.25">
      <c r="C34" s="162" t="s">
        <v>28</v>
      </c>
      <c r="D34" s="163"/>
      <c r="E34" s="113">
        <v>0.10195605238258842</v>
      </c>
    </row>
    <row r="35" spans="3:6" ht="15" customHeight="1" x14ac:dyDescent="0.25">
      <c r="C35" s="162" t="s">
        <v>29</v>
      </c>
      <c r="D35" s="163"/>
      <c r="E35" s="115">
        <v>-1.9329810322816026</v>
      </c>
    </row>
    <row r="36" spans="3:6" ht="15" customHeight="1" x14ac:dyDescent="0.25">
      <c r="C36" s="162" t="s">
        <v>30</v>
      </c>
      <c r="D36" s="163"/>
      <c r="E36" s="116">
        <v>1.0221610839542725</v>
      </c>
    </row>
    <row r="37" spans="3:6" ht="15" customHeight="1" x14ac:dyDescent="0.25">
      <c r="C37" s="162" t="s">
        <v>31</v>
      </c>
      <c r="D37" s="163"/>
      <c r="E37" s="117">
        <v>-0.36272871226622272</v>
      </c>
    </row>
    <row r="38" spans="3:6" ht="15" customHeight="1" x14ac:dyDescent="0.25">
      <c r="C38" s="162" t="s">
        <v>32</v>
      </c>
      <c r="D38" s="163"/>
      <c r="E38" s="117">
        <v>2.3264203752552282E-2</v>
      </c>
    </row>
    <row r="39" spans="3:6" ht="15" customHeight="1" x14ac:dyDescent="0.25">
      <c r="C39" s="162" t="s">
        <v>33</v>
      </c>
      <c r="D39" s="163"/>
      <c r="E39" s="117">
        <v>-0.67099856359884003</v>
      </c>
    </row>
    <row r="40" spans="3:6" ht="15" customHeight="1" x14ac:dyDescent="0.25">
      <c r="C40" s="162" t="s">
        <v>34</v>
      </c>
      <c r="D40" s="163"/>
      <c r="E40" s="117">
        <v>4.6524212545930033E-2</v>
      </c>
    </row>
    <row r="41" spans="3:6" x14ac:dyDescent="0.25">
      <c r="C41" s="162" t="s">
        <v>35</v>
      </c>
      <c r="D41" s="163"/>
      <c r="E41" s="115">
        <v>-2.8325967046474734</v>
      </c>
    </row>
    <row r="42" spans="3:6" x14ac:dyDescent="0.25">
      <c r="C42" s="162" t="s">
        <v>36</v>
      </c>
      <c r="D42" s="163"/>
      <c r="E42" s="115">
        <v>2.0433923713143596</v>
      </c>
    </row>
    <row r="43" spans="3:6" x14ac:dyDescent="0.25">
      <c r="C43" s="162" t="s">
        <v>37</v>
      </c>
      <c r="D43" s="118" t="s">
        <v>38</v>
      </c>
      <c r="E43" s="113">
        <v>-0.81758092781029457</v>
      </c>
    </row>
    <row r="44" spans="3:6" x14ac:dyDescent="0.25">
      <c r="C44" s="162"/>
      <c r="D44" s="118" t="s">
        <v>39</v>
      </c>
      <c r="E44" s="113">
        <v>-0.19689839568823031</v>
      </c>
    </row>
    <row r="45" spans="3:6" x14ac:dyDescent="0.25">
      <c r="C45" s="162"/>
      <c r="D45" s="118" t="s">
        <v>40</v>
      </c>
      <c r="E45" s="113">
        <v>0.43238051854948123</v>
      </c>
    </row>
    <row r="46" spans="3:6" ht="15.75" thickBot="1" x14ac:dyDescent="0.3">
      <c r="C46" s="158"/>
      <c r="D46" s="119" t="s">
        <v>41</v>
      </c>
      <c r="E46" s="120">
        <v>1.0707254236022765</v>
      </c>
      <c r="F46" s="85"/>
    </row>
    <row r="47" spans="3:6" ht="15.75" thickTop="1" x14ac:dyDescent="0.25"/>
    <row r="49" spans="2:2" x14ac:dyDescent="0.25">
      <c r="B49" t="s">
        <v>42</v>
      </c>
    </row>
    <row r="79" spans="1:17" ht="15.75" thickBot="1" x14ac:dyDescent="0.3">
      <c r="A79" s="145" t="s">
        <v>206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96"/>
    </row>
    <row r="80" spans="1:17" ht="15.75" thickTop="1" x14ac:dyDescent="0.25">
      <c r="A80" s="155" t="s">
        <v>47</v>
      </c>
      <c r="B80" s="150" t="s">
        <v>207</v>
      </c>
      <c r="C80" s="151"/>
      <c r="D80" s="151"/>
      <c r="E80" s="151"/>
      <c r="F80" s="151"/>
      <c r="G80" s="151" t="s">
        <v>208</v>
      </c>
      <c r="H80" s="151"/>
      <c r="I80" s="151"/>
      <c r="J80" s="151"/>
      <c r="K80" s="151"/>
      <c r="L80" s="151" t="s">
        <v>209</v>
      </c>
      <c r="M80" s="151"/>
      <c r="N80" s="151"/>
      <c r="O80" s="151"/>
      <c r="P80" s="153"/>
      <c r="Q80" s="96"/>
    </row>
    <row r="81" spans="1:17" ht="15.75" thickBot="1" x14ac:dyDescent="0.3">
      <c r="A81" s="156"/>
      <c r="B81" s="86" t="s">
        <v>210</v>
      </c>
      <c r="C81" s="87" t="s">
        <v>211</v>
      </c>
      <c r="D81" s="87" t="s">
        <v>212</v>
      </c>
      <c r="E81" s="87" t="s">
        <v>213</v>
      </c>
      <c r="F81" s="87" t="s">
        <v>214</v>
      </c>
      <c r="G81" s="87" t="s">
        <v>210</v>
      </c>
      <c r="H81" s="87" t="s">
        <v>211</v>
      </c>
      <c r="I81" s="87" t="s">
        <v>212</v>
      </c>
      <c r="J81" s="87" t="s">
        <v>213</v>
      </c>
      <c r="K81" s="87" t="s">
        <v>214</v>
      </c>
      <c r="L81" s="87" t="s">
        <v>210</v>
      </c>
      <c r="M81" s="87" t="s">
        <v>211</v>
      </c>
      <c r="N81" s="87" t="s">
        <v>212</v>
      </c>
      <c r="O81" s="87" t="s">
        <v>213</v>
      </c>
      <c r="P81" s="88" t="s">
        <v>214</v>
      </c>
      <c r="Q81" s="96"/>
    </row>
    <row r="82" spans="1:17" ht="36.75" thickTop="1" x14ac:dyDescent="0.25">
      <c r="A82" s="89" t="s">
        <v>51</v>
      </c>
      <c r="B82" s="97">
        <v>4.1857155835313922E-2</v>
      </c>
      <c r="C82" s="98">
        <v>0.10058457394462973</v>
      </c>
      <c r="D82" s="98">
        <v>0.3667110853433197</v>
      </c>
      <c r="E82" s="98">
        <v>0.83451946248510456</v>
      </c>
      <c r="F82" s="98">
        <v>0.9468346869564116</v>
      </c>
      <c r="G82" s="98">
        <v>0.11237555694275822</v>
      </c>
      <c r="H82" s="98">
        <v>0.44222418735304214</v>
      </c>
      <c r="I82" s="98">
        <v>0.84726126615494912</v>
      </c>
      <c r="J82" s="98">
        <v>0.94869646171057553</v>
      </c>
      <c r="K82" s="98">
        <v>0.95435679084913205</v>
      </c>
      <c r="L82" s="98">
        <v>6.8103178848112006E-3</v>
      </c>
      <c r="M82" s="98">
        <v>3.2261815587440838E-2</v>
      </c>
      <c r="N82" s="98">
        <v>4.2234035569460468E-2</v>
      </c>
      <c r="O82" s="98">
        <v>9.0454540502060282E-2</v>
      </c>
      <c r="P82" s="99">
        <v>0.28378049921984011</v>
      </c>
      <c r="Q82" s="96"/>
    </row>
    <row r="83" spans="1:17" ht="36" x14ac:dyDescent="0.25">
      <c r="A83" s="92" t="s">
        <v>52</v>
      </c>
      <c r="B83" s="100">
        <v>0.19129296684955108</v>
      </c>
      <c r="C83" s="101">
        <v>0.46552986936682572</v>
      </c>
      <c r="D83" s="101">
        <v>0.46478662999887038</v>
      </c>
      <c r="E83" s="101">
        <v>0.12814898957017157</v>
      </c>
      <c r="F83" s="101">
        <v>1.4425490493063632E-2</v>
      </c>
      <c r="G83" s="101">
        <v>0.44101925191407648</v>
      </c>
      <c r="H83" s="101">
        <v>0.49394849456525652</v>
      </c>
      <c r="I83" s="101">
        <v>0.13872397780083112</v>
      </c>
      <c r="J83" s="101">
        <v>3.3375936438145529E-2</v>
      </c>
      <c r="K83" s="101">
        <v>8.7106250168986661E-3</v>
      </c>
      <c r="L83" s="101">
        <v>7.5322401011671522E-2</v>
      </c>
      <c r="M83" s="101">
        <v>0.19963153900524547</v>
      </c>
      <c r="N83" s="101">
        <v>0.29767598520009503</v>
      </c>
      <c r="O83" s="101">
        <v>0.44913885485447808</v>
      </c>
      <c r="P83" s="102">
        <v>0.37443344838483811</v>
      </c>
      <c r="Q83" s="96"/>
    </row>
    <row r="84" spans="1:17" ht="36" x14ac:dyDescent="0.25">
      <c r="A84" s="92" t="s">
        <v>53</v>
      </c>
      <c r="B84" s="100">
        <v>5.0767367119742772E-2</v>
      </c>
      <c r="C84" s="101">
        <v>6.1075656453926999E-2</v>
      </c>
      <c r="D84" s="101">
        <v>2.3827365208720832E-2</v>
      </c>
      <c r="E84" s="103">
        <v>0</v>
      </c>
      <c r="F84" s="103">
        <v>0</v>
      </c>
      <c r="G84" s="101">
        <v>5.0629003743790861E-2</v>
      </c>
      <c r="H84" s="101">
        <v>1.3507788360120995E-2</v>
      </c>
      <c r="I84" s="101">
        <v>1.240596944161936E-3</v>
      </c>
      <c r="J84" s="103">
        <v>0</v>
      </c>
      <c r="K84" s="103">
        <v>0</v>
      </c>
      <c r="L84" s="101">
        <v>3.9601160694993323E-2</v>
      </c>
      <c r="M84" s="101">
        <v>3.6328192283010124E-2</v>
      </c>
      <c r="N84" s="101">
        <v>9.2302625922308798E-2</v>
      </c>
      <c r="O84" s="101">
        <v>6.2173245887323349E-2</v>
      </c>
      <c r="P84" s="102">
        <v>3.3333110062547279E-2</v>
      </c>
      <c r="Q84" s="96"/>
    </row>
    <row r="85" spans="1:17" ht="36" x14ac:dyDescent="0.25">
      <c r="A85" s="92" t="s">
        <v>54</v>
      </c>
      <c r="B85" s="100">
        <v>0.40517656337991043</v>
      </c>
      <c r="C85" s="101">
        <v>0.2199317267501896</v>
      </c>
      <c r="D85" s="101">
        <v>6.465538390693519E-2</v>
      </c>
      <c r="E85" s="101">
        <v>4.6675974686411995E-3</v>
      </c>
      <c r="F85" s="101">
        <v>1.6730761733105219E-4</v>
      </c>
      <c r="G85" s="101">
        <v>0.32772561695147884</v>
      </c>
      <c r="H85" s="101">
        <v>3.0598244685030418E-2</v>
      </c>
      <c r="I85" s="101">
        <v>4.6361641773914154E-4</v>
      </c>
      <c r="J85" s="101">
        <v>1.7159140479558097E-3</v>
      </c>
      <c r="K85" s="103">
        <v>0</v>
      </c>
      <c r="L85" s="101">
        <v>0.30827391194947235</v>
      </c>
      <c r="M85" s="101">
        <v>0.37611182779366126</v>
      </c>
      <c r="N85" s="101">
        <v>0.3019086317893232</v>
      </c>
      <c r="O85" s="101">
        <v>0.19995600200286393</v>
      </c>
      <c r="P85" s="102">
        <v>8.2020013404867836E-2</v>
      </c>
      <c r="Q85" s="96"/>
    </row>
    <row r="86" spans="1:17" ht="36" x14ac:dyDescent="0.25">
      <c r="A86" s="92" t="s">
        <v>55</v>
      </c>
      <c r="B86" s="100">
        <v>3.16407666808508E-2</v>
      </c>
      <c r="C86" s="101">
        <v>4.99305354246228E-2</v>
      </c>
      <c r="D86" s="101">
        <v>3.1823913720059584E-2</v>
      </c>
      <c r="E86" s="101">
        <v>1.6860475969051891E-2</v>
      </c>
      <c r="F86" s="101">
        <v>6.2686039297162582E-3</v>
      </c>
      <c r="G86" s="101">
        <v>5.4477300424826021E-3</v>
      </c>
      <c r="H86" s="101">
        <v>2.6968671420189681E-3</v>
      </c>
      <c r="I86" s="101">
        <v>3.0699486150751508E-3</v>
      </c>
      <c r="J86" s="101">
        <v>3.1268661555170526E-4</v>
      </c>
      <c r="K86" s="101">
        <v>8.2056552676584437E-4</v>
      </c>
      <c r="L86" s="101">
        <v>4.5945646284469815E-2</v>
      </c>
      <c r="M86" s="101">
        <v>6.4188629736228658E-2</v>
      </c>
      <c r="N86" s="101">
        <v>8.0231581564781079E-2</v>
      </c>
      <c r="O86" s="101">
        <v>7.9681486485687333E-2</v>
      </c>
      <c r="P86" s="102">
        <v>0.12933444864730984</v>
      </c>
      <c r="Q86" s="96"/>
    </row>
    <row r="87" spans="1:17" ht="36" x14ac:dyDescent="0.25">
      <c r="A87" s="92" t="s">
        <v>56</v>
      </c>
      <c r="B87" s="100">
        <v>4.5466969454081583E-3</v>
      </c>
      <c r="C87" s="101">
        <v>2.3899404479102893E-3</v>
      </c>
      <c r="D87" s="101">
        <v>2.0065901307427794E-3</v>
      </c>
      <c r="E87" s="101">
        <v>5.0402675637940982E-4</v>
      </c>
      <c r="F87" s="101">
        <v>3.9187219041087623E-4</v>
      </c>
      <c r="G87" s="101">
        <v>8.9080070123164498E-4</v>
      </c>
      <c r="H87" s="101">
        <v>5.6431279980651092E-4</v>
      </c>
      <c r="I87" s="103">
        <v>0</v>
      </c>
      <c r="J87" s="103">
        <v>0</v>
      </c>
      <c r="K87" s="101">
        <v>6.0313476250775482E-4</v>
      </c>
      <c r="L87" s="101">
        <v>1.0139092193949014E-2</v>
      </c>
      <c r="M87" s="101">
        <v>4.983551728129091E-3</v>
      </c>
      <c r="N87" s="101">
        <v>2.5160780358398477E-3</v>
      </c>
      <c r="O87" s="101">
        <v>6.2346031013380794E-3</v>
      </c>
      <c r="P87" s="102">
        <v>3.0041282677119199E-3</v>
      </c>
      <c r="Q87" s="96"/>
    </row>
    <row r="88" spans="1:17" ht="36" x14ac:dyDescent="0.25">
      <c r="A88" s="92" t="s">
        <v>57</v>
      </c>
      <c r="B88" s="100">
        <v>4.9452321246480427E-2</v>
      </c>
      <c r="C88" s="101">
        <v>1.2384574448917355E-2</v>
      </c>
      <c r="D88" s="101">
        <v>1.4020949623503979E-3</v>
      </c>
      <c r="E88" s="103">
        <v>0</v>
      </c>
      <c r="F88" s="103">
        <v>0</v>
      </c>
      <c r="G88" s="101">
        <v>6.7188029722777031E-4</v>
      </c>
      <c r="H88" s="101">
        <v>8.075823550858103E-4</v>
      </c>
      <c r="I88" s="103">
        <v>0</v>
      </c>
      <c r="J88" s="103">
        <v>0</v>
      </c>
      <c r="K88" s="103">
        <v>0</v>
      </c>
      <c r="L88" s="101">
        <v>0.11270229213959397</v>
      </c>
      <c r="M88" s="101">
        <v>5.6373890998697135E-2</v>
      </c>
      <c r="N88" s="101">
        <v>2.24305983917296E-2</v>
      </c>
      <c r="O88" s="101">
        <v>1.1891118896815534E-2</v>
      </c>
      <c r="P88" s="102">
        <v>1.3403513156924392E-3</v>
      </c>
      <c r="Q88" s="96"/>
    </row>
    <row r="89" spans="1:17" ht="36" x14ac:dyDescent="0.25">
      <c r="A89" s="92" t="s">
        <v>58</v>
      </c>
      <c r="B89" s="100">
        <v>8.9648215602391498E-3</v>
      </c>
      <c r="C89" s="101">
        <v>4.1596644147209793E-3</v>
      </c>
      <c r="D89" s="101">
        <v>2.621747479507094E-4</v>
      </c>
      <c r="E89" s="101">
        <v>8.9061847915542717E-4</v>
      </c>
      <c r="F89" s="103">
        <v>0</v>
      </c>
      <c r="G89" s="101">
        <v>1.3437605944555406E-3</v>
      </c>
      <c r="H89" s="103">
        <v>0</v>
      </c>
      <c r="I89" s="101">
        <v>9.7037741931607169E-4</v>
      </c>
      <c r="J89" s="103">
        <v>0</v>
      </c>
      <c r="K89" s="103">
        <v>0</v>
      </c>
      <c r="L89" s="101">
        <v>2.2208343053635764E-2</v>
      </c>
      <c r="M89" s="101">
        <v>7.7298575617412548E-3</v>
      </c>
      <c r="N89" s="101">
        <v>4.718461317571347E-3</v>
      </c>
      <c r="O89" s="101">
        <v>5.0627553605974637E-3</v>
      </c>
      <c r="P89" s="102">
        <v>1.563970121387993E-3</v>
      </c>
      <c r="Q89" s="96"/>
    </row>
    <row r="90" spans="1:17" ht="36" x14ac:dyDescent="0.25">
      <c r="A90" s="92" t="s">
        <v>59</v>
      </c>
      <c r="B90" s="100">
        <v>2.7596450165191539E-2</v>
      </c>
      <c r="C90" s="101">
        <v>1.1763097035553617E-2</v>
      </c>
      <c r="D90" s="101">
        <v>3.7694184876592932E-3</v>
      </c>
      <c r="E90" s="103">
        <v>0</v>
      </c>
      <c r="F90" s="101">
        <v>5.6237436380220769E-4</v>
      </c>
      <c r="G90" s="101">
        <v>6.7188029722777031E-4</v>
      </c>
      <c r="H90" s="101">
        <v>1.6151647101716206E-3</v>
      </c>
      <c r="I90" s="101">
        <v>1.448910570082519E-4</v>
      </c>
      <c r="J90" s="103">
        <v>0</v>
      </c>
      <c r="K90" s="103">
        <v>0</v>
      </c>
      <c r="L90" s="101">
        <v>7.7070310688628962E-2</v>
      </c>
      <c r="M90" s="101">
        <v>1.8893400379200457E-2</v>
      </c>
      <c r="N90" s="101">
        <v>2.4405113582386288E-2</v>
      </c>
      <c r="O90" s="101">
        <v>1.2406403518683969E-2</v>
      </c>
      <c r="P90" s="102">
        <v>4.8526242793214122E-3</v>
      </c>
      <c r="Q90" s="96"/>
    </row>
    <row r="91" spans="1:17" ht="36" x14ac:dyDescent="0.25">
      <c r="A91" s="92" t="s">
        <v>60</v>
      </c>
      <c r="B91" s="100">
        <v>8.897896848516702E-3</v>
      </c>
      <c r="C91" s="101">
        <v>6.0555314151922732E-3</v>
      </c>
      <c r="D91" s="101">
        <v>6.7970456551435321E-3</v>
      </c>
      <c r="E91" s="101">
        <v>2.8712483138072318E-3</v>
      </c>
      <c r="F91" s="101">
        <v>5.6275413000330017E-4</v>
      </c>
      <c r="G91" s="103">
        <v>0</v>
      </c>
      <c r="H91" s="101">
        <v>4.9995393448247461E-4</v>
      </c>
      <c r="I91" s="103">
        <v>0</v>
      </c>
      <c r="J91" s="101">
        <v>1.8808138374729467E-4</v>
      </c>
      <c r="K91" s="103">
        <v>0</v>
      </c>
      <c r="L91" s="101">
        <v>1.8122654988814577E-2</v>
      </c>
      <c r="M91" s="101">
        <v>1.5274505977461066E-2</v>
      </c>
      <c r="N91" s="101">
        <v>9.0081174115442808E-3</v>
      </c>
      <c r="O91" s="101">
        <v>1.2024972913091516E-2</v>
      </c>
      <c r="P91" s="102">
        <v>2.3851057486272784E-2</v>
      </c>
      <c r="Q91" s="96"/>
    </row>
    <row r="92" spans="1:17" ht="36" x14ac:dyDescent="0.25">
      <c r="A92" s="92" t="s">
        <v>61</v>
      </c>
      <c r="B92" s="100">
        <v>6.0150366056597418E-2</v>
      </c>
      <c r="C92" s="101">
        <v>2.6148258015499998E-2</v>
      </c>
      <c r="D92" s="101">
        <v>1.5570882778258542E-2</v>
      </c>
      <c r="E92" s="101">
        <v>4.0230840716003989E-3</v>
      </c>
      <c r="F92" s="103">
        <v>0</v>
      </c>
      <c r="G92" s="101">
        <v>4.6566768131347615E-2</v>
      </c>
      <c r="H92" s="101">
        <v>7.4893841406084459E-3</v>
      </c>
      <c r="I92" s="101">
        <v>2.1815741221669245E-3</v>
      </c>
      <c r="J92" s="103">
        <v>0</v>
      </c>
      <c r="K92" s="103">
        <v>0</v>
      </c>
      <c r="L92" s="101">
        <v>4.1995865549917848E-2</v>
      </c>
      <c r="M92" s="101">
        <v>5.0663000682155797E-2</v>
      </c>
      <c r="N92" s="101">
        <v>4.0060767473419079E-2</v>
      </c>
      <c r="O92" s="101">
        <v>2.9309042723140964E-2</v>
      </c>
      <c r="P92" s="102">
        <v>2.8131611382368416E-2</v>
      </c>
      <c r="Q92" s="96"/>
    </row>
    <row r="93" spans="1:17" ht="48" x14ac:dyDescent="0.25">
      <c r="A93" s="92" t="s">
        <v>62</v>
      </c>
      <c r="B93" s="100">
        <v>1.6763401939045859E-2</v>
      </c>
      <c r="C93" s="101">
        <v>1.2337505746133681E-2</v>
      </c>
      <c r="D93" s="101">
        <v>1.0209109344996777E-2</v>
      </c>
      <c r="E93" s="101">
        <v>5.9762740345478747E-4</v>
      </c>
      <c r="F93" s="101">
        <v>2.6904108891535395E-4</v>
      </c>
      <c r="G93" s="101">
        <v>2.1635231498752334E-3</v>
      </c>
      <c r="H93" s="101">
        <v>6.1162076154164832E-4</v>
      </c>
      <c r="I93" s="103">
        <v>0</v>
      </c>
      <c r="J93" s="103">
        <v>0</v>
      </c>
      <c r="K93" s="103">
        <v>0</v>
      </c>
      <c r="L93" s="101">
        <v>1.6998627656561079E-2</v>
      </c>
      <c r="M93" s="101">
        <v>3.167801262193301E-2</v>
      </c>
      <c r="N93" s="101">
        <v>2.6565834463403992E-2</v>
      </c>
      <c r="O93" s="101">
        <v>2.6075765038038559E-2</v>
      </c>
      <c r="P93" s="102">
        <v>1.8845688622078124E-2</v>
      </c>
      <c r="Q93" s="96"/>
    </row>
    <row r="94" spans="1:17" ht="72" x14ac:dyDescent="0.25">
      <c r="A94" s="92" t="s">
        <v>63</v>
      </c>
      <c r="B94" s="100">
        <v>9.4714336314130287E-2</v>
      </c>
      <c r="C94" s="101">
        <v>1.9771437483508535E-2</v>
      </c>
      <c r="D94" s="101">
        <v>2.5126165348515728E-3</v>
      </c>
      <c r="E94" s="103">
        <v>0</v>
      </c>
      <c r="F94" s="103">
        <v>0</v>
      </c>
      <c r="G94" s="101">
        <v>5.5404296039804971E-3</v>
      </c>
      <c r="H94" s="101">
        <v>6.3053565051165062E-4</v>
      </c>
      <c r="I94" s="103">
        <v>0</v>
      </c>
      <c r="J94" s="103">
        <v>0</v>
      </c>
      <c r="K94" s="103">
        <v>0</v>
      </c>
      <c r="L94" s="101">
        <v>0.2234724236265313</v>
      </c>
      <c r="M94" s="101">
        <v>8.7331939697027322E-2</v>
      </c>
      <c r="N94" s="101">
        <v>4.1966463169984161E-2</v>
      </c>
      <c r="O94" s="101">
        <v>1.2161535107724631E-2</v>
      </c>
      <c r="P94" s="102">
        <v>4.3476391272962087E-3</v>
      </c>
      <c r="Q94" s="96"/>
    </row>
    <row r="95" spans="1:17" ht="36" x14ac:dyDescent="0.25">
      <c r="A95" s="92" t="s">
        <v>64</v>
      </c>
      <c r="B95" s="100">
        <v>2.3479958820204374E-3</v>
      </c>
      <c r="C95" s="101">
        <v>3.5264103537697251E-3</v>
      </c>
      <c r="D95" s="101">
        <v>3.6477378336636098E-3</v>
      </c>
      <c r="E95" s="101">
        <v>6.4950086248223198E-3</v>
      </c>
      <c r="F95" s="101">
        <v>3.0517869230345634E-2</v>
      </c>
      <c r="G95" s="101">
        <v>1.5925427579282377E-3</v>
      </c>
      <c r="H95" s="101">
        <v>2.4229512676956291E-3</v>
      </c>
      <c r="I95" s="101">
        <v>4.9662185568576933E-3</v>
      </c>
      <c r="J95" s="101">
        <v>1.5710919804023307E-2</v>
      </c>
      <c r="K95" s="101">
        <v>3.5508883844695416E-2</v>
      </c>
      <c r="L95" s="103">
        <v>0</v>
      </c>
      <c r="M95" s="101">
        <v>4.3716333109292717E-3</v>
      </c>
      <c r="N95" s="101">
        <v>8.191896173276661E-3</v>
      </c>
      <c r="O95" s="101">
        <v>2.6894316827334387E-3</v>
      </c>
      <c r="P95" s="102">
        <v>8.8661029838758652E-3</v>
      </c>
      <c r="Q95" s="96"/>
    </row>
    <row r="96" spans="1:17" ht="24" x14ac:dyDescent="0.25">
      <c r="A96" s="92" t="s">
        <v>65</v>
      </c>
      <c r="B96" s="100">
        <v>5.830893177000562E-3</v>
      </c>
      <c r="C96" s="101">
        <v>4.41121869859799E-3</v>
      </c>
      <c r="D96" s="101">
        <v>2.0179513464775342E-3</v>
      </c>
      <c r="E96" s="101">
        <v>4.2186085781024848E-4</v>
      </c>
      <c r="F96" s="103">
        <v>0</v>
      </c>
      <c r="G96" s="101">
        <v>3.361254872138219E-3</v>
      </c>
      <c r="H96" s="101">
        <v>2.3829122746274493E-3</v>
      </c>
      <c r="I96" s="101">
        <v>9.7753291189399166E-4</v>
      </c>
      <c r="J96" s="103">
        <v>0</v>
      </c>
      <c r="K96" s="103">
        <v>0</v>
      </c>
      <c r="L96" s="101">
        <v>1.3369522769488174E-3</v>
      </c>
      <c r="M96" s="101">
        <v>1.4178202637139092E-2</v>
      </c>
      <c r="N96" s="101">
        <v>5.7838099348757185E-3</v>
      </c>
      <c r="O96" s="101">
        <v>7.4024192542154602E-4</v>
      </c>
      <c r="P96" s="102">
        <v>2.2953066945925254E-3</v>
      </c>
      <c r="Q96" s="96"/>
    </row>
    <row r="97" spans="1:17" ht="36" x14ac:dyDescent="0.25">
      <c r="A97" s="92" t="s">
        <v>66</v>
      </c>
      <c r="B97" s="100">
        <v>1.6404077726978494E-2</v>
      </c>
      <c r="C97" s="101">
        <v>6.012765292554903E-2</v>
      </c>
      <c r="D97" s="101">
        <v>0.30364558995740648</v>
      </c>
      <c r="E97" s="101">
        <v>0.83422785828510182</v>
      </c>
      <c r="F97" s="101">
        <v>0.97993366575463947</v>
      </c>
      <c r="G97" s="101">
        <v>5.8209225064178402E-2</v>
      </c>
      <c r="H97" s="101">
        <v>0.39019105458342929</v>
      </c>
      <c r="I97" s="101">
        <v>0.83778437521043281</v>
      </c>
      <c r="J97" s="101">
        <v>0.94714993042793261</v>
      </c>
      <c r="K97" s="101">
        <v>0.99367701846365974</v>
      </c>
      <c r="L97" s="101">
        <v>1.3782040541654496E-2</v>
      </c>
      <c r="M97" s="101">
        <v>1.4160575532497992E-2</v>
      </c>
      <c r="N97" s="101">
        <v>1.2847120781980585E-2</v>
      </c>
      <c r="O97" s="101">
        <v>3.2550311068380564E-2</v>
      </c>
      <c r="P97" s="102">
        <v>0.27534430766946028</v>
      </c>
      <c r="Q97" s="96"/>
    </row>
    <row r="98" spans="1:17" ht="36" x14ac:dyDescent="0.25">
      <c r="A98" s="92" t="s">
        <v>67</v>
      </c>
      <c r="B98" s="100">
        <v>4.1146840024029099E-3</v>
      </c>
      <c r="C98" s="101">
        <v>3.4312189075926245E-3</v>
      </c>
      <c r="D98" s="101">
        <v>2.0487045418143408E-2</v>
      </c>
      <c r="E98" s="101">
        <v>2.2966526419592136E-2</v>
      </c>
      <c r="F98" s="101">
        <v>8.7593100869581882E-3</v>
      </c>
      <c r="G98" s="101">
        <v>5.7477938197724263E-3</v>
      </c>
      <c r="H98" s="101">
        <v>1.592012620609172E-2</v>
      </c>
      <c r="I98" s="101">
        <v>1.2432590910416293E-2</v>
      </c>
      <c r="J98" s="101">
        <v>1.3366248532937117E-2</v>
      </c>
      <c r="K98" s="101">
        <v>8.3369466249432259E-4</v>
      </c>
      <c r="L98" s="103">
        <v>0</v>
      </c>
      <c r="M98" s="101">
        <v>4.887414407878962E-3</v>
      </c>
      <c r="N98" s="101">
        <v>1.4397795258118953E-3</v>
      </c>
      <c r="O98" s="101">
        <v>6.5960905253212958E-3</v>
      </c>
      <c r="P98" s="102">
        <v>6.8069216342871608E-2</v>
      </c>
      <c r="Q98" s="96"/>
    </row>
    <row r="99" spans="1:17" ht="36" x14ac:dyDescent="0.25">
      <c r="A99" s="92" t="s">
        <v>68</v>
      </c>
      <c r="B99" s="100">
        <v>4.9391243765799656E-3</v>
      </c>
      <c r="C99" s="101">
        <v>1.8234567093812628E-2</v>
      </c>
      <c r="D99" s="101">
        <v>1.2807996899764376E-2</v>
      </c>
      <c r="E99" s="101">
        <v>5.5079570020226017E-3</v>
      </c>
      <c r="F99" s="101">
        <v>5.3924451942401013E-4</v>
      </c>
      <c r="G99" s="101">
        <v>1.9332872695505862E-2</v>
      </c>
      <c r="H99" s="101">
        <v>1.742124194013616E-2</v>
      </c>
      <c r="I99" s="101">
        <v>3.1685674356282424E-3</v>
      </c>
      <c r="J99" s="101">
        <v>2.3207320441074545E-3</v>
      </c>
      <c r="K99" s="103">
        <v>0</v>
      </c>
      <c r="L99" s="101">
        <v>9.8140900713314882E-4</v>
      </c>
      <c r="M99" s="101">
        <v>5.0905759467569055E-3</v>
      </c>
      <c r="N99" s="101">
        <v>1.1894182087626144E-3</v>
      </c>
      <c r="O99" s="101">
        <v>1.2612566733813356E-2</v>
      </c>
      <c r="P99" s="102">
        <v>1.3565502383864943E-2</v>
      </c>
      <c r="Q99" s="96"/>
    </row>
    <row r="100" spans="1:17" ht="36" x14ac:dyDescent="0.25">
      <c r="A100" s="92" t="s">
        <v>69</v>
      </c>
      <c r="B100" s="100">
        <v>1.0865123642029922E-3</v>
      </c>
      <c r="C100" s="101">
        <v>1.3010918073189579E-3</v>
      </c>
      <c r="D100" s="101">
        <v>3.5900752030653105E-3</v>
      </c>
      <c r="E100" s="101">
        <v>1.5144834363793216E-3</v>
      </c>
      <c r="F100" s="103">
        <v>0</v>
      </c>
      <c r="G100" s="101">
        <v>2.3352621119534242E-3</v>
      </c>
      <c r="H100" s="101">
        <v>2.3117368766635703E-3</v>
      </c>
      <c r="I100" s="101">
        <v>5.2393203680945334E-4</v>
      </c>
      <c r="J100" s="103">
        <v>0</v>
      </c>
      <c r="K100" s="103">
        <v>0</v>
      </c>
      <c r="L100" s="101">
        <v>1.60235345152818E-3</v>
      </c>
      <c r="M100" s="103">
        <v>0</v>
      </c>
      <c r="N100" s="103">
        <v>0</v>
      </c>
      <c r="O100" s="103">
        <v>0</v>
      </c>
      <c r="P100" s="102">
        <v>9.3814548333998361E-3</v>
      </c>
      <c r="Q100" s="96"/>
    </row>
    <row r="101" spans="1:17" ht="36" x14ac:dyDescent="0.25">
      <c r="A101" s="92" t="s">
        <v>70</v>
      </c>
      <c r="B101" s="104">
        <v>0</v>
      </c>
      <c r="C101" s="101">
        <v>3.6029968763578763E-4</v>
      </c>
      <c r="D101" s="101">
        <v>6.2655950100660854E-4</v>
      </c>
      <c r="E101" s="101">
        <v>1.7016328389579283E-3</v>
      </c>
      <c r="F101" s="101">
        <v>5.9482598391686356E-4</v>
      </c>
      <c r="G101" s="103">
        <v>0</v>
      </c>
      <c r="H101" s="103">
        <v>0</v>
      </c>
      <c r="I101" s="101">
        <v>2.5105849284014752E-3</v>
      </c>
      <c r="J101" s="103">
        <v>0</v>
      </c>
      <c r="K101" s="101">
        <v>9.155031597597701E-4</v>
      </c>
      <c r="L101" s="103">
        <v>0</v>
      </c>
      <c r="M101" s="103">
        <v>0</v>
      </c>
      <c r="N101" s="101">
        <v>1.1063143136106211E-3</v>
      </c>
      <c r="O101" s="101">
        <v>7.0787068741753867E-4</v>
      </c>
      <c r="P101" s="102">
        <v>1.5082587008539785E-3</v>
      </c>
      <c r="Q101" s="96"/>
    </row>
    <row r="102" spans="1:17" ht="36" x14ac:dyDescent="0.25">
      <c r="A102" s="92" t="s">
        <v>71</v>
      </c>
      <c r="B102" s="100">
        <v>0.13636672567543434</v>
      </c>
      <c r="C102" s="101">
        <v>8.644714060435961E-2</v>
      </c>
      <c r="D102" s="101">
        <v>4.198091178085301E-2</v>
      </c>
      <c r="E102" s="101">
        <v>4.5749998954458179E-3</v>
      </c>
      <c r="F102" s="103">
        <v>0</v>
      </c>
      <c r="G102" s="101">
        <v>3.132170097950434E-2</v>
      </c>
      <c r="H102" s="101">
        <v>1.1673624192581646E-2</v>
      </c>
      <c r="I102" s="101">
        <v>2.6899392054490602E-3</v>
      </c>
      <c r="J102" s="103">
        <v>0</v>
      </c>
      <c r="K102" s="103">
        <v>0</v>
      </c>
      <c r="L102" s="101">
        <v>0.24841553969394473</v>
      </c>
      <c r="M102" s="101">
        <v>0.17976461400386023</v>
      </c>
      <c r="N102" s="101">
        <v>0.13854832991287189</v>
      </c>
      <c r="O102" s="101">
        <v>0.11052246705392589</v>
      </c>
      <c r="P102" s="102">
        <v>7.6592261825450009E-2</v>
      </c>
      <c r="Q102" s="96"/>
    </row>
    <row r="103" spans="1:17" ht="48" x14ac:dyDescent="0.25">
      <c r="A103" s="92" t="s">
        <v>72</v>
      </c>
      <c r="B103" s="100">
        <v>0.15143467841898101</v>
      </c>
      <c r="C103" s="101">
        <v>0.11931808537952238</v>
      </c>
      <c r="D103" s="101">
        <v>6.7569997835975878E-2</v>
      </c>
      <c r="E103" s="101">
        <v>5.4366095171549059E-3</v>
      </c>
      <c r="F103" s="103">
        <v>0</v>
      </c>
      <c r="G103" s="101">
        <v>1.9228529346629653E-2</v>
      </c>
      <c r="H103" s="101">
        <v>2.5450184439981493E-2</v>
      </c>
      <c r="I103" s="101">
        <v>5.0933197956811761E-3</v>
      </c>
      <c r="J103" s="103">
        <v>0</v>
      </c>
      <c r="K103" s="103">
        <v>0</v>
      </c>
      <c r="L103" s="101">
        <v>0.21207534142453596</v>
      </c>
      <c r="M103" s="101">
        <v>0.27602966409320517</v>
      </c>
      <c r="N103" s="101">
        <v>0.20974191681912471</v>
      </c>
      <c r="O103" s="101">
        <v>0.17776082784756267</v>
      </c>
      <c r="P103" s="102">
        <v>0.10747488629558907</v>
      </c>
      <c r="Q103" s="96"/>
    </row>
    <row r="104" spans="1:17" ht="36" x14ac:dyDescent="0.25">
      <c r="A104" s="92" t="s">
        <v>73</v>
      </c>
      <c r="B104" s="100">
        <v>0.24940935742593073</v>
      </c>
      <c r="C104" s="101">
        <v>0.27957730126152364</v>
      </c>
      <c r="D104" s="101">
        <v>0.18386241739589571</v>
      </c>
      <c r="E104" s="101">
        <v>2.7844013058894015E-2</v>
      </c>
      <c r="F104" s="101">
        <v>8.3241250517083413E-4</v>
      </c>
      <c r="G104" s="101">
        <v>0.14932133251935964</v>
      </c>
      <c r="H104" s="101">
        <v>6.2180903379028089E-2</v>
      </c>
      <c r="I104" s="101">
        <v>1.1533372763839278E-2</v>
      </c>
      <c r="J104" s="103">
        <v>0</v>
      </c>
      <c r="K104" s="103">
        <v>0</v>
      </c>
      <c r="L104" s="101">
        <v>0.26490271082695699</v>
      </c>
      <c r="M104" s="101">
        <v>0.33698604696421042</v>
      </c>
      <c r="N104" s="101">
        <v>0.39498518128025206</v>
      </c>
      <c r="O104" s="101">
        <v>0.45977723068701237</v>
      </c>
      <c r="P104" s="102">
        <v>0.33888049122382646</v>
      </c>
      <c r="Q104" s="96"/>
    </row>
    <row r="105" spans="1:17" ht="60" x14ac:dyDescent="0.25">
      <c r="A105" s="92" t="s">
        <v>74</v>
      </c>
      <c r="B105" s="100">
        <v>3.1630927568174153E-3</v>
      </c>
      <c r="C105" s="101">
        <v>1.199576585756959E-2</v>
      </c>
      <c r="D105" s="101">
        <v>1.446604915549829E-2</v>
      </c>
      <c r="E105" s="101">
        <v>1.2953835116666901E-3</v>
      </c>
      <c r="F105" s="103">
        <v>0</v>
      </c>
      <c r="G105" s="101">
        <v>8.5836235828185541E-3</v>
      </c>
      <c r="H105" s="101">
        <v>3.3970051935878209E-3</v>
      </c>
      <c r="I105" s="103">
        <v>0</v>
      </c>
      <c r="J105" s="103">
        <v>0</v>
      </c>
      <c r="K105" s="103">
        <v>0</v>
      </c>
      <c r="L105" s="101">
        <v>1.5199853256218205E-3</v>
      </c>
      <c r="M105" s="101">
        <v>4.8863696759081409E-3</v>
      </c>
      <c r="N105" s="101">
        <v>1.5204646933172701E-2</v>
      </c>
      <c r="O105" s="101">
        <v>1.1736028969096568E-2</v>
      </c>
      <c r="P105" s="102">
        <v>3.3386692314481957E-2</v>
      </c>
      <c r="Q105" s="96"/>
    </row>
    <row r="106" spans="1:17" ht="36" x14ac:dyDescent="0.25">
      <c r="A106" s="92" t="s">
        <v>75</v>
      </c>
      <c r="B106" s="100">
        <v>1.1472957230812863E-2</v>
      </c>
      <c r="C106" s="101">
        <v>9.9659377879783295E-3</v>
      </c>
      <c r="D106" s="101">
        <v>1.164775793882836E-2</v>
      </c>
      <c r="E106" s="101">
        <v>1.4207697048401677E-3</v>
      </c>
      <c r="F106" s="103">
        <v>0</v>
      </c>
      <c r="G106" s="101">
        <v>1.8824683916936584E-2</v>
      </c>
      <c r="H106" s="101">
        <v>7.8614971386618496E-3</v>
      </c>
      <c r="I106" s="101">
        <v>4.3969934481903833E-4</v>
      </c>
      <c r="J106" s="101">
        <v>4.3402592796526089E-4</v>
      </c>
      <c r="K106" s="103">
        <v>0</v>
      </c>
      <c r="L106" s="101">
        <v>3.131150928551131E-3</v>
      </c>
      <c r="M106" s="101">
        <v>2.2393983647345235E-3</v>
      </c>
      <c r="N106" s="101">
        <v>7.9113857245967645E-3</v>
      </c>
      <c r="O106" s="101">
        <v>6.2036556790408797E-3</v>
      </c>
      <c r="P106" s="102">
        <v>1.9990386311164614E-2</v>
      </c>
      <c r="Q106" s="96"/>
    </row>
    <row r="107" spans="1:17" ht="36" x14ac:dyDescent="0.25">
      <c r="A107" s="92" t="s">
        <v>76</v>
      </c>
      <c r="B107" s="100">
        <v>9.0898298185557155E-2</v>
      </c>
      <c r="C107" s="101">
        <v>2.4920633604942347E-2</v>
      </c>
      <c r="D107" s="101">
        <v>2.3867260950074906E-3</v>
      </c>
      <c r="E107" s="101">
        <v>8.3201135433027434E-4</v>
      </c>
      <c r="F107" s="103">
        <v>0</v>
      </c>
      <c r="G107" s="101">
        <v>3.8695033243214633E-2</v>
      </c>
      <c r="H107" s="103">
        <v>0</v>
      </c>
      <c r="I107" s="101">
        <v>1.3031760666709575E-3</v>
      </c>
      <c r="J107" s="103">
        <v>0</v>
      </c>
      <c r="K107" s="103">
        <v>0</v>
      </c>
      <c r="L107" s="101">
        <v>0.15637435687680976</v>
      </c>
      <c r="M107" s="101">
        <v>6.0788402278297585E-2</v>
      </c>
      <c r="N107" s="101">
        <v>4.151097926541545E-2</v>
      </c>
      <c r="O107" s="101">
        <v>2.1851366589820301E-2</v>
      </c>
      <c r="P107" s="105">
        <v>0</v>
      </c>
      <c r="Q107" s="96"/>
    </row>
    <row r="108" spans="1:17" ht="24" x14ac:dyDescent="0.25">
      <c r="A108" s="92" t="s">
        <v>77</v>
      </c>
      <c r="B108" s="100">
        <v>1.3708983827690111E-3</v>
      </c>
      <c r="C108" s="101">
        <v>9.0182199063083994E-5</v>
      </c>
      <c r="D108" s="101">
        <v>6.9927608729903484E-4</v>
      </c>
      <c r="E108" s="103">
        <v>0</v>
      </c>
      <c r="F108" s="103">
        <v>0</v>
      </c>
      <c r="G108" s="101">
        <v>1.2573076498778404E-3</v>
      </c>
      <c r="H108" s="101">
        <v>1.0028515747379915E-3</v>
      </c>
      <c r="I108" s="103">
        <v>0</v>
      </c>
      <c r="J108" s="103">
        <v>0</v>
      </c>
      <c r="K108" s="103">
        <v>0</v>
      </c>
      <c r="L108" s="101">
        <v>1.3047283450800431E-3</v>
      </c>
      <c r="M108" s="103">
        <v>0</v>
      </c>
      <c r="N108" s="103">
        <v>0</v>
      </c>
      <c r="O108" s="103">
        <v>0</v>
      </c>
      <c r="P108" s="105">
        <v>0</v>
      </c>
      <c r="Q108" s="96"/>
    </row>
    <row r="109" spans="1:17" ht="48" x14ac:dyDescent="0.25">
      <c r="A109" s="92" t="s">
        <v>78</v>
      </c>
      <c r="B109" s="100">
        <v>6.4839875985117118E-2</v>
      </c>
      <c r="C109" s="101">
        <v>0.21919650234860777</v>
      </c>
      <c r="D109" s="101">
        <v>0.2902120004591463</v>
      </c>
      <c r="E109" s="101">
        <v>9.1027305829409544E-2</v>
      </c>
      <c r="F109" s="101">
        <v>9.3405411498910951E-3</v>
      </c>
      <c r="G109" s="101">
        <v>0.30469481074770288</v>
      </c>
      <c r="H109" s="101">
        <v>0.42503660022400908</v>
      </c>
      <c r="I109" s="101">
        <v>0.12093439961490261</v>
      </c>
      <c r="J109" s="101">
        <v>3.6729063067058254E-2</v>
      </c>
      <c r="K109" s="101">
        <v>4.5737837140868319E-3</v>
      </c>
      <c r="L109" s="101">
        <v>2.5440016348609496E-3</v>
      </c>
      <c r="M109" s="101">
        <v>6.1913615242440781E-3</v>
      </c>
      <c r="N109" s="101">
        <v>2.8067611531519848E-2</v>
      </c>
      <c r="O109" s="101">
        <v>3.0152272125314145E-2</v>
      </c>
      <c r="P109" s="102">
        <v>1.9248306741383614E-2</v>
      </c>
      <c r="Q109" s="96"/>
    </row>
    <row r="110" spans="1:17" ht="36" x14ac:dyDescent="0.25">
      <c r="A110" s="92" t="s">
        <v>79</v>
      </c>
      <c r="B110" s="100">
        <v>5.6340176530689746E-3</v>
      </c>
      <c r="C110" s="101">
        <v>1.2288798086828399E-2</v>
      </c>
      <c r="D110" s="101">
        <v>9.4323039619944628E-3</v>
      </c>
      <c r="E110" s="101">
        <v>2.992993285155669E-4</v>
      </c>
      <c r="F110" s="103">
        <v>0</v>
      </c>
      <c r="G110" s="101">
        <v>1.0930685567937736E-2</v>
      </c>
      <c r="H110" s="101">
        <v>1.1276057998740454E-2</v>
      </c>
      <c r="I110" s="101">
        <v>1.0073280394757199E-4</v>
      </c>
      <c r="J110" s="103">
        <v>0</v>
      </c>
      <c r="K110" s="103">
        <v>0</v>
      </c>
      <c r="L110" s="103">
        <v>0</v>
      </c>
      <c r="M110" s="101">
        <v>1.002373584149341E-2</v>
      </c>
      <c r="N110" s="101">
        <v>1.1007755789278361E-2</v>
      </c>
      <c r="O110" s="101">
        <v>7.9138382373578793E-3</v>
      </c>
      <c r="P110" s="102">
        <v>5.0238403596455875E-3</v>
      </c>
      <c r="Q110" s="96"/>
    </row>
    <row r="111" spans="1:17" ht="36" x14ac:dyDescent="0.25">
      <c r="A111" s="92" t="s">
        <v>80</v>
      </c>
      <c r="B111" s="100">
        <v>3.5645367837650521E-3</v>
      </c>
      <c r="C111" s="101">
        <v>1.4820905880447138E-2</v>
      </c>
      <c r="D111" s="101">
        <v>8.5663646733189554E-4</v>
      </c>
      <c r="E111" s="103">
        <v>0</v>
      </c>
      <c r="F111" s="103">
        <v>0</v>
      </c>
      <c r="G111" s="101">
        <v>1.9743943729166619E-2</v>
      </c>
      <c r="H111" s="101">
        <v>1.745750893129135E-3</v>
      </c>
      <c r="I111" s="103">
        <v>0</v>
      </c>
      <c r="J111" s="103">
        <v>0</v>
      </c>
      <c r="K111" s="103">
        <v>0</v>
      </c>
      <c r="L111" s="103">
        <v>0</v>
      </c>
      <c r="M111" s="101">
        <v>1.9096528217047092E-3</v>
      </c>
      <c r="N111" s="101">
        <v>1.2420305021999844E-3</v>
      </c>
      <c r="O111" s="101">
        <v>1.5112932146143603E-3</v>
      </c>
      <c r="P111" s="102">
        <v>1.743875289504842E-3</v>
      </c>
      <c r="Q111" s="96"/>
    </row>
    <row r="112" spans="1:17" ht="48" x14ac:dyDescent="0.25">
      <c r="A112" s="92" t="s">
        <v>81</v>
      </c>
      <c r="B112" s="100">
        <v>4.7740289122691851E-3</v>
      </c>
      <c r="C112" s="101">
        <v>8.7112169562382075E-3</v>
      </c>
      <c r="D112" s="101">
        <v>8.3830714607071471E-4</v>
      </c>
      <c r="E112" s="103">
        <v>0</v>
      </c>
      <c r="F112" s="103">
        <v>0</v>
      </c>
      <c r="G112" s="101">
        <v>1.3968396369863374E-2</v>
      </c>
      <c r="H112" s="101">
        <v>1.6382746829811993E-3</v>
      </c>
      <c r="I112" s="103">
        <v>0</v>
      </c>
      <c r="J112" s="103">
        <v>0</v>
      </c>
      <c r="K112" s="103">
        <v>0</v>
      </c>
      <c r="L112" s="103">
        <v>0</v>
      </c>
      <c r="M112" s="101">
        <v>3.2423571746190046E-3</v>
      </c>
      <c r="N112" s="101">
        <v>1.5664712355468147E-3</v>
      </c>
      <c r="O112" s="101">
        <v>6.9689991546313776E-4</v>
      </c>
      <c r="P112" s="105">
        <v>0</v>
      </c>
      <c r="Q112" s="96"/>
    </row>
    <row r="113" spans="1:17" ht="48" x14ac:dyDescent="0.25">
      <c r="A113" s="92" t="s">
        <v>82</v>
      </c>
      <c r="B113" s="100">
        <v>1.5792589675945319E-3</v>
      </c>
      <c r="C113" s="101">
        <v>5.0665765360344132E-4</v>
      </c>
      <c r="D113" s="101">
        <v>4.8622559338554357E-4</v>
      </c>
      <c r="E113" s="101">
        <v>3.3450384385621217E-4</v>
      </c>
      <c r="F113" s="103">
        <v>0</v>
      </c>
      <c r="G113" s="101">
        <v>2.2636781967896205E-3</v>
      </c>
      <c r="H113" s="101">
        <v>6.9730984779991243E-4</v>
      </c>
      <c r="I113" s="101">
        <v>5.2393203680945258E-4</v>
      </c>
      <c r="J113" s="103">
        <v>0</v>
      </c>
      <c r="K113" s="103">
        <v>0</v>
      </c>
      <c r="L113" s="103">
        <v>0</v>
      </c>
      <c r="M113" s="101">
        <v>1.3095488138749109E-4</v>
      </c>
      <c r="N113" s="101">
        <v>3.8052609171992566E-4</v>
      </c>
      <c r="O113" s="103">
        <v>0</v>
      </c>
      <c r="P113" s="105">
        <v>0</v>
      </c>
      <c r="Q113" s="96"/>
    </row>
    <row r="114" spans="1:17" ht="48" x14ac:dyDescent="0.25">
      <c r="A114" s="92" t="s">
        <v>83</v>
      </c>
      <c r="B114" s="100">
        <v>1.7055562319691488E-2</v>
      </c>
      <c r="C114" s="101">
        <v>1.1901840452092517E-2</v>
      </c>
      <c r="D114" s="101">
        <v>3.1376934223451506E-3</v>
      </c>
      <c r="E114" s="103">
        <v>0</v>
      </c>
      <c r="F114" s="103">
        <v>0</v>
      </c>
      <c r="G114" s="101">
        <v>1.6265611243878181E-2</v>
      </c>
      <c r="H114" s="101">
        <v>1.5421578715902257E-3</v>
      </c>
      <c r="I114" s="103">
        <v>0</v>
      </c>
      <c r="J114" s="103">
        <v>0</v>
      </c>
      <c r="K114" s="103">
        <v>0</v>
      </c>
      <c r="L114" s="101">
        <v>1.0165691348327698E-2</v>
      </c>
      <c r="M114" s="101">
        <v>1.1147158255190118E-2</v>
      </c>
      <c r="N114" s="101">
        <v>1.2400007787403718E-2</v>
      </c>
      <c r="O114" s="101">
        <v>1.5364353456227624E-2</v>
      </c>
      <c r="P114" s="102">
        <v>6.2767712419820182E-3</v>
      </c>
      <c r="Q114" s="96"/>
    </row>
    <row r="115" spans="1:17" ht="60" x14ac:dyDescent="0.25">
      <c r="A115" s="92" t="s">
        <v>84</v>
      </c>
      <c r="B115" s="100">
        <v>1.9352560782238758E-2</v>
      </c>
      <c r="C115" s="101">
        <v>2.0567143212063037E-2</v>
      </c>
      <c r="D115" s="101">
        <v>8.5085916921350205E-3</v>
      </c>
      <c r="E115" s="101">
        <v>4.0285532474849473E-4</v>
      </c>
      <c r="F115" s="103">
        <v>0</v>
      </c>
      <c r="G115" s="101">
        <v>1.6983456681878829E-2</v>
      </c>
      <c r="H115" s="101">
        <v>4.1444703508703882E-3</v>
      </c>
      <c r="I115" s="103">
        <v>0</v>
      </c>
      <c r="J115" s="103">
        <v>0</v>
      </c>
      <c r="K115" s="103">
        <v>0</v>
      </c>
      <c r="L115" s="101">
        <v>2.3489046006158341E-2</v>
      </c>
      <c r="M115" s="101">
        <v>1.5357299154571822E-2</v>
      </c>
      <c r="N115" s="101">
        <v>2.8333512101845711E-2</v>
      </c>
      <c r="O115" s="101">
        <v>2.7935024308278426E-2</v>
      </c>
      <c r="P115" s="102">
        <v>6.5052518317606266E-3</v>
      </c>
      <c r="Q115" s="96"/>
    </row>
    <row r="116" spans="1:17" ht="48" x14ac:dyDescent="0.25">
      <c r="A116" s="92" t="s">
        <v>85</v>
      </c>
      <c r="B116" s="100">
        <v>0.1440669995109245</v>
      </c>
      <c r="C116" s="101">
        <v>7.2600341508391369E-2</v>
      </c>
      <c r="D116" s="101">
        <v>1.9504419284432844E-2</v>
      </c>
      <c r="E116" s="101">
        <v>6.137906490849477E-4</v>
      </c>
      <c r="F116" s="103">
        <v>0</v>
      </c>
      <c r="G116" s="101">
        <v>0.15638672982250129</v>
      </c>
      <c r="H116" s="101">
        <v>1.1591633084852485E-2</v>
      </c>
      <c r="I116" s="101">
        <v>9.613778461927306E-4</v>
      </c>
      <c r="J116" s="103">
        <v>0</v>
      </c>
      <c r="K116" s="103">
        <v>0</v>
      </c>
      <c r="L116" s="101">
        <v>5.6671673937592836E-2</v>
      </c>
      <c r="M116" s="101">
        <v>6.6316539228317081E-2</v>
      </c>
      <c r="N116" s="101">
        <v>8.9782412102706655E-2</v>
      </c>
      <c r="O116" s="101">
        <v>7.5353859306929658E-2</v>
      </c>
      <c r="P116" s="102">
        <v>1.6682836466092744E-2</v>
      </c>
      <c r="Q116" s="96"/>
    </row>
    <row r="117" spans="1:17" ht="60" x14ac:dyDescent="0.25">
      <c r="A117" s="92" t="s">
        <v>86</v>
      </c>
      <c r="B117" s="100">
        <v>1.6448083524190894E-2</v>
      </c>
      <c r="C117" s="101">
        <v>4.9336699332271916E-3</v>
      </c>
      <c r="D117" s="101">
        <v>6.3611728559841152E-4</v>
      </c>
      <c r="E117" s="103">
        <v>0</v>
      </c>
      <c r="F117" s="103">
        <v>0</v>
      </c>
      <c r="G117" s="101">
        <v>2.5252203202917756E-2</v>
      </c>
      <c r="H117" s="101">
        <v>9.1227375448292678E-4</v>
      </c>
      <c r="I117" s="103">
        <v>0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5">
        <v>0</v>
      </c>
      <c r="Q117" s="96"/>
    </row>
    <row r="118" spans="1:17" ht="36" x14ac:dyDescent="0.25">
      <c r="A118" s="92" t="s">
        <v>87</v>
      </c>
      <c r="B118" s="100">
        <v>3.0229767970222532E-2</v>
      </c>
      <c r="C118" s="101">
        <v>1.1361166149458726E-2</v>
      </c>
      <c r="D118" s="101">
        <v>1.6472285541420388E-3</v>
      </c>
      <c r="E118" s="103">
        <v>0</v>
      </c>
      <c r="F118" s="103">
        <v>0</v>
      </c>
      <c r="G118" s="101">
        <v>4.7459047400327248E-2</v>
      </c>
      <c r="H118" s="101">
        <v>2.7659079863711525E-3</v>
      </c>
      <c r="I118" s="103">
        <v>0</v>
      </c>
      <c r="J118" s="103">
        <v>0</v>
      </c>
      <c r="K118" s="103">
        <v>0</v>
      </c>
      <c r="L118" s="101">
        <v>1.5199853256218211E-3</v>
      </c>
      <c r="M118" s="101">
        <v>8.4787985112279253E-4</v>
      </c>
      <c r="N118" s="101">
        <v>1.5964373678959262E-3</v>
      </c>
      <c r="O118" s="103">
        <v>0</v>
      </c>
      <c r="P118" s="105">
        <v>0</v>
      </c>
      <c r="Q118" s="96"/>
    </row>
    <row r="119" spans="1:17" ht="36" x14ac:dyDescent="0.25">
      <c r="A119" s="92" t="s">
        <v>88</v>
      </c>
      <c r="B119" s="100">
        <v>0.22284897131208312</v>
      </c>
      <c r="C119" s="101">
        <v>0.79551608808810303</v>
      </c>
      <c r="D119" s="101">
        <v>0.94222970594184841</v>
      </c>
      <c r="E119" s="101">
        <v>0.93730450758917039</v>
      </c>
      <c r="F119" s="101">
        <v>0.93013943890228867</v>
      </c>
      <c r="G119" s="101">
        <v>0.57837821587582672</v>
      </c>
      <c r="H119" s="101">
        <v>0.95488516160277159</v>
      </c>
      <c r="I119" s="101">
        <v>0.95491459308109583</v>
      </c>
      <c r="J119" s="101">
        <v>0.93103031808828107</v>
      </c>
      <c r="K119" s="101">
        <v>0.92976436868658907</v>
      </c>
      <c r="L119" s="101">
        <v>0.11744798508709427</v>
      </c>
      <c r="M119" s="101">
        <v>0.32028243996216932</v>
      </c>
      <c r="N119" s="101">
        <v>0.6476748818451421</v>
      </c>
      <c r="O119" s="101">
        <v>0.85636625940716926</v>
      </c>
      <c r="P119" s="102">
        <v>0.90158065248576946</v>
      </c>
      <c r="Q119" s="96"/>
    </row>
    <row r="120" spans="1:17" ht="36" x14ac:dyDescent="0.25">
      <c r="A120" s="92" t="s">
        <v>89</v>
      </c>
      <c r="B120" s="100">
        <v>1.5190376543116429E-2</v>
      </c>
      <c r="C120" s="101">
        <v>5.6374983134019861E-3</v>
      </c>
      <c r="D120" s="101">
        <v>2.5079795854459995E-4</v>
      </c>
      <c r="E120" s="101">
        <v>1.1161480633800189E-3</v>
      </c>
      <c r="F120" s="101">
        <v>5.111076991926929E-4</v>
      </c>
      <c r="G120" s="101">
        <v>2.2204214098801498E-2</v>
      </c>
      <c r="H120" s="101">
        <v>3.5967643143497072E-4</v>
      </c>
      <c r="I120" s="101">
        <v>6.3083273427360937E-4</v>
      </c>
      <c r="J120" s="101">
        <v>1.102967961806854E-3</v>
      </c>
      <c r="K120" s="101">
        <v>7.8665143460487149E-4</v>
      </c>
      <c r="L120" s="101">
        <v>2.3477697281547522E-3</v>
      </c>
      <c r="M120" s="101">
        <v>2.1515383108283502E-3</v>
      </c>
      <c r="N120" s="101">
        <v>2.1699806446627053E-3</v>
      </c>
      <c r="O120" s="103">
        <v>0</v>
      </c>
      <c r="P120" s="105">
        <v>0</v>
      </c>
      <c r="Q120" s="96"/>
    </row>
    <row r="121" spans="1:17" ht="24" x14ac:dyDescent="0.25">
      <c r="A121" s="92" t="s">
        <v>90</v>
      </c>
      <c r="B121" s="100">
        <v>4.4867190495782909E-2</v>
      </c>
      <c r="C121" s="101">
        <v>2.3243114777815641E-2</v>
      </c>
      <c r="D121" s="101">
        <v>2.2974643962367619E-2</v>
      </c>
      <c r="E121" s="101">
        <v>5.0673440476306751E-2</v>
      </c>
      <c r="F121" s="101">
        <v>6.5647440180426481E-2</v>
      </c>
      <c r="G121" s="101">
        <v>4.3309519484021036E-2</v>
      </c>
      <c r="H121" s="101">
        <v>1.6638770741754235E-2</v>
      </c>
      <c r="I121" s="101">
        <v>3.4232674699762183E-2</v>
      </c>
      <c r="J121" s="101">
        <v>5.9744929485496569E-2</v>
      </c>
      <c r="K121" s="101">
        <v>6.7568786701599451E-2</v>
      </c>
      <c r="L121" s="101">
        <v>2.4904130006352901E-2</v>
      </c>
      <c r="M121" s="101">
        <v>3.3380083208608226E-2</v>
      </c>
      <c r="N121" s="101">
        <v>2.4059987394538868E-2</v>
      </c>
      <c r="O121" s="101">
        <v>2.659300618628951E-2</v>
      </c>
      <c r="P121" s="102">
        <v>6.7581688731328055E-2</v>
      </c>
      <c r="Q121" s="96"/>
    </row>
    <row r="122" spans="1:17" ht="24" x14ac:dyDescent="0.25">
      <c r="A122" s="92" t="s">
        <v>91</v>
      </c>
      <c r="B122" s="100">
        <v>0.27957381005602122</v>
      </c>
      <c r="C122" s="101">
        <v>1.1436088173345774E-2</v>
      </c>
      <c r="D122" s="101">
        <v>5.3200649165619255E-3</v>
      </c>
      <c r="E122" s="101">
        <v>6.2219218833760358E-4</v>
      </c>
      <c r="F122" s="103">
        <v>0</v>
      </c>
      <c r="G122" s="101">
        <v>0.26532894202640905</v>
      </c>
      <c r="H122" s="101">
        <v>9.2664309717881421E-3</v>
      </c>
      <c r="I122" s="101">
        <v>9.7453714362331619E-4</v>
      </c>
      <c r="J122" s="103">
        <v>0</v>
      </c>
      <c r="K122" s="103">
        <v>0</v>
      </c>
      <c r="L122" s="101">
        <v>0.1730716033771611</v>
      </c>
      <c r="M122" s="101">
        <v>2.8037778141058657E-2</v>
      </c>
      <c r="N122" s="101">
        <v>4.8359912989906677E-3</v>
      </c>
      <c r="O122" s="101">
        <v>2.0690845226328035E-3</v>
      </c>
      <c r="P122" s="105">
        <v>0</v>
      </c>
      <c r="Q122" s="96"/>
    </row>
    <row r="123" spans="1:17" ht="24" x14ac:dyDescent="0.25">
      <c r="A123" s="92" t="s">
        <v>92</v>
      </c>
      <c r="B123" s="100">
        <v>2.6206136451576111E-2</v>
      </c>
      <c r="C123" s="101">
        <v>1.1344847250940081E-2</v>
      </c>
      <c r="D123" s="101">
        <v>5.922946207639875E-3</v>
      </c>
      <c r="E123" s="101">
        <v>1.5574765829698002E-3</v>
      </c>
      <c r="F123" s="103">
        <v>0</v>
      </c>
      <c r="G123" s="101">
        <v>2.0036042353162732E-2</v>
      </c>
      <c r="H123" s="101">
        <v>6.2395784328470507E-3</v>
      </c>
      <c r="I123" s="101">
        <v>1.9239073801107114E-3</v>
      </c>
      <c r="J123" s="101">
        <v>9.6094550241903687E-4</v>
      </c>
      <c r="K123" s="103">
        <v>0</v>
      </c>
      <c r="L123" s="101">
        <v>1.2270236710563693E-2</v>
      </c>
      <c r="M123" s="101">
        <v>2.7101812585645993E-2</v>
      </c>
      <c r="N123" s="101">
        <v>1.5122433198811524E-2</v>
      </c>
      <c r="O123" s="101">
        <v>1.456842374175624E-2</v>
      </c>
      <c r="P123" s="102">
        <v>1.003164080006193E-3</v>
      </c>
      <c r="Q123" s="96"/>
    </row>
    <row r="124" spans="1:17" ht="24" x14ac:dyDescent="0.25">
      <c r="A124" s="92" t="s">
        <v>93</v>
      </c>
      <c r="B124" s="100">
        <v>0.39339338011514557</v>
      </c>
      <c r="C124" s="101">
        <v>0.14099960068080175</v>
      </c>
      <c r="D124" s="101">
        <v>1.890517466809739E-2</v>
      </c>
      <c r="E124" s="101">
        <v>2.9756830399643211E-3</v>
      </c>
      <c r="F124" s="101">
        <v>4.491632675102714E-4</v>
      </c>
      <c r="G124" s="101">
        <v>5.3955487055909711E-2</v>
      </c>
      <c r="H124" s="101">
        <v>8.2750479164849858E-3</v>
      </c>
      <c r="I124" s="101">
        <v>6.9483421412639443E-4</v>
      </c>
      <c r="J124" s="101">
        <v>1.3437135256549938E-3</v>
      </c>
      <c r="K124" s="103">
        <v>0</v>
      </c>
      <c r="L124" s="101">
        <v>0.65841518110275843</v>
      </c>
      <c r="M124" s="101">
        <v>0.56246569235011934</v>
      </c>
      <c r="N124" s="101">
        <v>0.29817540853929503</v>
      </c>
      <c r="O124" s="101">
        <v>9.5291326129914547E-2</v>
      </c>
      <c r="P124" s="102">
        <v>2.5610079155742496E-2</v>
      </c>
      <c r="Q124" s="96"/>
    </row>
    <row r="125" spans="1:17" ht="36" x14ac:dyDescent="0.25">
      <c r="A125" s="92" t="s">
        <v>215</v>
      </c>
      <c r="B125" s="104">
        <v>0</v>
      </c>
      <c r="C125" s="103">
        <v>0</v>
      </c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103">
        <v>0</v>
      </c>
      <c r="L125" s="103">
        <v>0</v>
      </c>
      <c r="M125" s="103">
        <v>0</v>
      </c>
      <c r="N125" s="103">
        <v>0</v>
      </c>
      <c r="O125" s="103">
        <v>0</v>
      </c>
      <c r="P125" s="105">
        <v>0</v>
      </c>
      <c r="Q125" s="96"/>
    </row>
    <row r="126" spans="1:17" ht="36" x14ac:dyDescent="0.25">
      <c r="A126" s="92" t="s">
        <v>94</v>
      </c>
      <c r="B126" s="100">
        <v>5.1649658458886782E-3</v>
      </c>
      <c r="C126" s="101">
        <v>2.7295956689195491E-3</v>
      </c>
      <c r="D126" s="101">
        <v>2.8546241469800215E-3</v>
      </c>
      <c r="E126" s="101">
        <v>3.4630491748902066E-3</v>
      </c>
      <c r="F126" s="101">
        <v>3.2528499505815986E-3</v>
      </c>
      <c r="G126" s="101">
        <v>4.8408764646357709E-3</v>
      </c>
      <c r="H126" s="101">
        <v>3.7685847127714271E-3</v>
      </c>
      <c r="I126" s="101">
        <v>4.7183127899961836E-3</v>
      </c>
      <c r="J126" s="101">
        <v>4.1661081963430312E-3</v>
      </c>
      <c r="K126" s="101">
        <v>1.8801931772061123E-3</v>
      </c>
      <c r="L126" s="101">
        <v>4.1725157250571679E-3</v>
      </c>
      <c r="M126" s="101">
        <v>4.0649627175161308E-3</v>
      </c>
      <c r="N126" s="101">
        <v>5.4626200530513388E-4</v>
      </c>
      <c r="O126" s="101">
        <v>3.7731172011584162E-3</v>
      </c>
      <c r="P126" s="102">
        <v>6.9757365159879309E-4</v>
      </c>
      <c r="Q126" s="96"/>
    </row>
    <row r="127" spans="1:17" ht="36" x14ac:dyDescent="0.25">
      <c r="A127" s="92" t="s">
        <v>95</v>
      </c>
      <c r="B127" s="100">
        <v>1.1489762362111283E-2</v>
      </c>
      <c r="C127" s="101">
        <v>6.3817557067847733E-3</v>
      </c>
      <c r="D127" s="101">
        <v>7.2751204339037174E-4</v>
      </c>
      <c r="E127" s="101">
        <v>2.2875028849817128E-3</v>
      </c>
      <c r="F127" s="103">
        <v>0</v>
      </c>
      <c r="G127" s="101">
        <v>8.3422172691565398E-3</v>
      </c>
      <c r="H127" s="101">
        <v>4.3072292660974128E-4</v>
      </c>
      <c r="I127" s="101">
        <v>1.9103079570114893E-3</v>
      </c>
      <c r="J127" s="101">
        <v>1.6510172399997966E-3</v>
      </c>
      <c r="K127" s="103">
        <v>0</v>
      </c>
      <c r="L127" s="101">
        <v>6.7341494103477654E-3</v>
      </c>
      <c r="M127" s="101">
        <v>2.1541986409352853E-2</v>
      </c>
      <c r="N127" s="101">
        <v>5.7519144672442705E-3</v>
      </c>
      <c r="O127" s="101">
        <v>1.3387828110781751E-3</v>
      </c>
      <c r="P127" s="102">
        <v>1.3136587116653949E-3</v>
      </c>
      <c r="Q127" s="96"/>
    </row>
    <row r="128" spans="1:17" ht="24" x14ac:dyDescent="0.25">
      <c r="A128" s="92" t="s">
        <v>96</v>
      </c>
      <c r="B128" s="100">
        <v>1.265406818276483E-3</v>
      </c>
      <c r="C128" s="101">
        <v>2.7114113398873001E-3</v>
      </c>
      <c r="D128" s="101">
        <v>8.1453015456944182E-4</v>
      </c>
      <c r="E128" s="103">
        <v>0</v>
      </c>
      <c r="F128" s="103">
        <v>0</v>
      </c>
      <c r="G128" s="101">
        <v>3.6044853720774666E-3</v>
      </c>
      <c r="H128" s="101">
        <v>1.3602626353742837E-4</v>
      </c>
      <c r="I128" s="103">
        <v>0</v>
      </c>
      <c r="J128" s="103">
        <v>0</v>
      </c>
      <c r="K128" s="103">
        <v>0</v>
      </c>
      <c r="L128" s="101">
        <v>6.3642885251028087E-4</v>
      </c>
      <c r="M128" s="101">
        <v>9.737063147011464E-4</v>
      </c>
      <c r="N128" s="101">
        <v>1.6631406060104324E-3</v>
      </c>
      <c r="O128" s="103">
        <v>0</v>
      </c>
      <c r="P128" s="102">
        <v>2.2131831838893522E-3</v>
      </c>
      <c r="Q128" s="96"/>
    </row>
    <row r="129" spans="1:17" ht="36" x14ac:dyDescent="0.25">
      <c r="A129" s="92" t="s">
        <v>97</v>
      </c>
      <c r="B129" s="100">
        <v>5.0305246126180841E-2</v>
      </c>
      <c r="C129" s="101">
        <v>0.23208444844972834</v>
      </c>
      <c r="D129" s="101">
        <v>0.43299428722538225</v>
      </c>
      <c r="E129" s="101">
        <v>0.50739571438501063</v>
      </c>
      <c r="F129" s="101">
        <v>0.66817188322486587</v>
      </c>
      <c r="G129" s="101">
        <v>0.20719834385037239</v>
      </c>
      <c r="H129" s="101">
        <v>0.46190093519968933</v>
      </c>
      <c r="I129" s="101">
        <v>0.4855955667334485</v>
      </c>
      <c r="J129" s="101">
        <v>0.57163890647672844</v>
      </c>
      <c r="K129" s="101">
        <v>0.70177321104560286</v>
      </c>
      <c r="L129" s="101">
        <v>2.7046548870355526E-3</v>
      </c>
      <c r="M129" s="101">
        <v>4.6378280865731307E-2</v>
      </c>
      <c r="N129" s="101">
        <v>0.13279337765755433</v>
      </c>
      <c r="O129" s="101">
        <v>0.23788922196988019</v>
      </c>
      <c r="P129" s="102">
        <v>0.45897811661449545</v>
      </c>
      <c r="Q129" s="96"/>
    </row>
    <row r="130" spans="1:17" ht="48" x14ac:dyDescent="0.25">
      <c r="A130" s="92" t="s">
        <v>98</v>
      </c>
      <c r="B130" s="100">
        <v>4.8762582988366035E-3</v>
      </c>
      <c r="C130" s="101">
        <v>1.6331661094358524E-3</v>
      </c>
      <c r="D130" s="101">
        <v>1.4062989636922621E-3</v>
      </c>
      <c r="E130" s="101">
        <v>9.1213487894756739E-4</v>
      </c>
      <c r="F130" s="101">
        <v>1.6536788501829494E-3</v>
      </c>
      <c r="G130" s="101">
        <v>6.114266259656098E-3</v>
      </c>
      <c r="H130" s="101">
        <v>2.0168130383787729E-3</v>
      </c>
      <c r="I130" s="101">
        <v>1.4286732237892281E-3</v>
      </c>
      <c r="J130" s="101">
        <v>2.3302172125445855E-3</v>
      </c>
      <c r="K130" s="101">
        <v>4.4539893875020253E-4</v>
      </c>
      <c r="L130" s="103">
        <v>0</v>
      </c>
      <c r="M130" s="101">
        <v>2.5400950840311497E-3</v>
      </c>
      <c r="N130" s="101">
        <v>1.6358135847284064E-3</v>
      </c>
      <c r="O130" s="103">
        <v>0</v>
      </c>
      <c r="P130" s="105">
        <v>0</v>
      </c>
      <c r="Q130" s="96"/>
    </row>
    <row r="131" spans="1:17" ht="24" x14ac:dyDescent="0.25">
      <c r="A131" s="92" t="s">
        <v>99</v>
      </c>
      <c r="B131" s="100">
        <v>6.3155522309433412E-3</v>
      </c>
      <c r="C131" s="101">
        <v>3.3187992613046627E-3</v>
      </c>
      <c r="D131" s="101">
        <v>3.2566847257787844E-3</v>
      </c>
      <c r="E131" s="101">
        <v>1.9985461831964063E-2</v>
      </c>
      <c r="F131" s="101">
        <v>7.6633361602148634E-2</v>
      </c>
      <c r="G131" s="101">
        <v>9.1031036284844585E-3</v>
      </c>
      <c r="H131" s="101">
        <v>3.4097748654335247E-3</v>
      </c>
      <c r="I131" s="101">
        <v>1.2357465139273278E-2</v>
      </c>
      <c r="J131" s="101">
        <v>3.968141938010207E-2</v>
      </c>
      <c r="K131" s="101">
        <v>9.0851476975355283E-2</v>
      </c>
      <c r="L131" s="103">
        <v>0</v>
      </c>
      <c r="M131" s="101">
        <v>2.5847240410685093E-3</v>
      </c>
      <c r="N131" s="101">
        <v>1.1381627242839543E-3</v>
      </c>
      <c r="O131" s="101">
        <v>3.5986837399731587E-4</v>
      </c>
      <c r="P131" s="102">
        <v>2.1283852130143891E-2</v>
      </c>
      <c r="Q131" s="96"/>
    </row>
    <row r="132" spans="1:17" ht="36" x14ac:dyDescent="0.25">
      <c r="A132" s="92" t="s">
        <v>100</v>
      </c>
      <c r="B132" s="100">
        <v>0.1108017006851397</v>
      </c>
      <c r="C132" s="101">
        <v>8.5006426729524728E-2</v>
      </c>
      <c r="D132" s="101">
        <v>9.9865039142485013E-2</v>
      </c>
      <c r="E132" s="101">
        <v>0.10348372106382324</v>
      </c>
      <c r="F132" s="101">
        <v>3.7084281649493421E-2</v>
      </c>
      <c r="G132" s="101">
        <v>0.15840660892112635</v>
      </c>
      <c r="H132" s="101">
        <v>0.11386742293005615</v>
      </c>
      <c r="I132" s="101">
        <v>0.11641221878445503</v>
      </c>
      <c r="J132" s="101">
        <v>8.072582310245506E-2</v>
      </c>
      <c r="K132" s="101">
        <v>2.3671766243280271E-2</v>
      </c>
      <c r="L132" s="101">
        <v>4.0390659421982202E-2</v>
      </c>
      <c r="M132" s="101">
        <v>4.9443921554220636E-2</v>
      </c>
      <c r="N132" s="101">
        <v>6.1091518089702396E-2</v>
      </c>
      <c r="O132" s="101">
        <v>6.2408399998367087E-2</v>
      </c>
      <c r="P132" s="102">
        <v>5.5067141778689203E-2</v>
      </c>
      <c r="Q132" s="96"/>
    </row>
    <row r="133" spans="1:17" ht="24" x14ac:dyDescent="0.25">
      <c r="A133" s="92" t="s">
        <v>101</v>
      </c>
      <c r="B133" s="100">
        <v>6.022048893714764E-2</v>
      </c>
      <c r="C133" s="101">
        <v>3.3102965677224108E-2</v>
      </c>
      <c r="D133" s="101">
        <v>3.1652104087743223E-2</v>
      </c>
      <c r="E133" s="101">
        <v>2.2639202704871113E-2</v>
      </c>
      <c r="F133" s="101">
        <v>6.9774856241365752E-3</v>
      </c>
      <c r="G133" s="101">
        <v>6.8442632416577526E-2</v>
      </c>
      <c r="H133" s="101">
        <v>3.3552131864010272E-2</v>
      </c>
      <c r="I133" s="101">
        <v>2.9922727220701936E-2</v>
      </c>
      <c r="J133" s="101">
        <v>1.2664743428422779E-2</v>
      </c>
      <c r="K133" s="101">
        <v>3.8706233522197205E-3</v>
      </c>
      <c r="L133" s="101">
        <v>1.9507960208346858E-2</v>
      </c>
      <c r="M133" s="101">
        <v>3.731518266509911E-2</v>
      </c>
      <c r="N133" s="101">
        <v>2.5343293384686015E-2</v>
      </c>
      <c r="O133" s="101">
        <v>3.8410889915956543E-2</v>
      </c>
      <c r="P133" s="102">
        <v>2.0091998009008443E-2</v>
      </c>
      <c r="Q133" s="96"/>
    </row>
    <row r="134" spans="1:17" ht="24" x14ac:dyDescent="0.25">
      <c r="A134" s="92" t="s">
        <v>102</v>
      </c>
      <c r="B134" s="100">
        <v>0.44706174697011752</v>
      </c>
      <c r="C134" s="101">
        <v>0.1759789263702671</v>
      </c>
      <c r="D134" s="101">
        <v>5.3590511110126443E-2</v>
      </c>
      <c r="E134" s="101">
        <v>1.6311971281758833E-2</v>
      </c>
      <c r="F134" s="101">
        <v>2.1392776049035979E-2</v>
      </c>
      <c r="G134" s="101">
        <v>0.12980466296924711</v>
      </c>
      <c r="H134" s="101">
        <v>4.3269395235641703E-2</v>
      </c>
      <c r="I134" s="101">
        <v>1.5369481254752173E-2</v>
      </c>
      <c r="J134" s="101">
        <v>1.8438784462585969E-2</v>
      </c>
      <c r="K134" s="101">
        <v>1.831744415659035E-2</v>
      </c>
      <c r="L134" s="101">
        <v>0.75980372452063683</v>
      </c>
      <c r="M134" s="101">
        <v>0.50413895406440457</v>
      </c>
      <c r="N134" s="101">
        <v>0.2955466578458229</v>
      </c>
      <c r="O134" s="101">
        <v>0.14263139106960479</v>
      </c>
      <c r="P134" s="102">
        <v>6.4139418343021407E-2</v>
      </c>
      <c r="Q134" s="96"/>
    </row>
    <row r="135" spans="1:17" ht="36" x14ac:dyDescent="0.25">
      <c r="A135" s="92" t="s">
        <v>103</v>
      </c>
      <c r="B135" s="100">
        <v>3.4201482624433379E-3</v>
      </c>
      <c r="C135" s="101">
        <v>2.3894926083620595E-3</v>
      </c>
      <c r="D135" s="101">
        <v>4.0355921094520136E-4</v>
      </c>
      <c r="E135" s="101">
        <v>7.1608754037918478E-4</v>
      </c>
      <c r="F135" s="103">
        <v>0</v>
      </c>
      <c r="G135" s="101">
        <v>3.6591233612277119E-4</v>
      </c>
      <c r="H135" s="101">
        <v>5.7875565538014428E-4</v>
      </c>
      <c r="I135" s="101">
        <v>1.1216050591215758E-3</v>
      </c>
      <c r="J135" s="103">
        <v>0</v>
      </c>
      <c r="K135" s="103">
        <v>0</v>
      </c>
      <c r="L135" s="101">
        <v>4.0875598916002712E-3</v>
      </c>
      <c r="M135" s="101">
        <v>6.0857366310470423E-3</v>
      </c>
      <c r="N135" s="101">
        <v>4.0097913713292603E-3</v>
      </c>
      <c r="O135" s="101">
        <v>3.5496924866961809E-3</v>
      </c>
      <c r="P135" s="105">
        <v>0</v>
      </c>
      <c r="Q135" s="96"/>
    </row>
    <row r="136" spans="1:17" ht="48" x14ac:dyDescent="0.25">
      <c r="A136" s="92" t="s">
        <v>104</v>
      </c>
      <c r="B136" s="100">
        <v>0.31181880981392973</v>
      </c>
      <c r="C136" s="101">
        <v>0.46066819772933237</v>
      </c>
      <c r="D136" s="101">
        <v>0.37130752362501401</v>
      </c>
      <c r="E136" s="101">
        <v>0.323537376645882</v>
      </c>
      <c r="F136" s="101">
        <v>0.18376336629574849</v>
      </c>
      <c r="G136" s="101">
        <v>0.41395055841888384</v>
      </c>
      <c r="H136" s="101">
        <v>0.3346891822180908</v>
      </c>
      <c r="I136" s="101">
        <v>0.33382087832553431</v>
      </c>
      <c r="J136" s="101">
        <v>0.26851925418084238</v>
      </c>
      <c r="K136" s="101">
        <v>0.15787817837253529</v>
      </c>
      <c r="L136" s="101">
        <v>0.17058526423396345</v>
      </c>
      <c r="M136" s="101">
        <v>0.34534084472859999</v>
      </c>
      <c r="N136" s="101">
        <v>0.47509518596521594</v>
      </c>
      <c r="O136" s="101">
        <v>0.51104598247409472</v>
      </c>
      <c r="P136" s="102">
        <v>0.37314039307394348</v>
      </c>
      <c r="Q136" s="96"/>
    </row>
    <row r="137" spans="1:17" ht="36" x14ac:dyDescent="0.25">
      <c r="A137" s="92" t="s">
        <v>105</v>
      </c>
      <c r="B137" s="100">
        <v>5.180048675260859E-3</v>
      </c>
      <c r="C137" s="101">
        <v>5.8175770648201154E-3</v>
      </c>
      <c r="D137" s="101">
        <v>5.5239919088334076E-3</v>
      </c>
      <c r="E137" s="101">
        <v>5.0183296673642916E-3</v>
      </c>
      <c r="F137" s="101">
        <v>4.323166704388183E-3</v>
      </c>
      <c r="G137" s="101">
        <v>6.6139111995294313E-3</v>
      </c>
      <c r="H137" s="101">
        <v>6.7155889933190943E-3</v>
      </c>
      <c r="I137" s="101">
        <v>3.9713842589234006E-3</v>
      </c>
      <c r="J137" s="101">
        <v>6.0008517563184E-3</v>
      </c>
      <c r="K137" s="101">
        <v>3.1919009156662357E-3</v>
      </c>
      <c r="L137" s="101">
        <v>2.9201768364343021E-3</v>
      </c>
      <c r="M137" s="101">
        <v>6.1722603657983748E-3</v>
      </c>
      <c r="N137" s="101">
        <v>3.3461993766767343E-3</v>
      </c>
      <c r="O137" s="101">
        <v>3.7045537114024445E-3</v>
      </c>
      <c r="P137" s="102">
        <v>7.2990800506980234E-3</v>
      </c>
      <c r="Q137" s="96"/>
    </row>
    <row r="138" spans="1:17" x14ac:dyDescent="0.25">
      <c r="A138" s="92" t="s">
        <v>106</v>
      </c>
      <c r="B138" s="100">
        <v>0.49985651949344462</v>
      </c>
      <c r="C138" s="101">
        <v>0.98243049592044951</v>
      </c>
      <c r="D138" s="101">
        <v>0.99800492370697191</v>
      </c>
      <c r="E138" s="101">
        <v>0.99820243482002324</v>
      </c>
      <c r="F138" s="101">
        <v>0.99971061283715501</v>
      </c>
      <c r="G138" s="101">
        <v>0.65339205781828813</v>
      </c>
      <c r="H138" s="101">
        <v>0.99586638045618903</v>
      </c>
      <c r="I138" s="101">
        <v>0.99944499386415298</v>
      </c>
      <c r="J138" s="101">
        <v>0.99776865423958716</v>
      </c>
      <c r="K138" s="101">
        <v>0.99955460106125071</v>
      </c>
      <c r="L138" s="101">
        <v>0.35625329647987353</v>
      </c>
      <c r="M138" s="101">
        <v>0.92712015122162628</v>
      </c>
      <c r="N138" s="101">
        <v>0.98700175841133997</v>
      </c>
      <c r="O138" s="101">
        <v>0.99375130795636513</v>
      </c>
      <c r="P138" s="102">
        <v>0.99902639523881209</v>
      </c>
      <c r="Q138" s="96"/>
    </row>
    <row r="139" spans="1:17" x14ac:dyDescent="0.25">
      <c r="A139" s="92" t="s">
        <v>107</v>
      </c>
      <c r="B139" s="100">
        <v>0.32438612600986383</v>
      </c>
      <c r="C139" s="101">
        <v>0.55957722002036336</v>
      </c>
      <c r="D139" s="101">
        <v>0.6187404264943428</v>
      </c>
      <c r="E139" s="101">
        <v>0.69976329820925154</v>
      </c>
      <c r="F139" s="101">
        <v>0.84002589844190512</v>
      </c>
      <c r="G139" s="101">
        <v>0.40522878086348013</v>
      </c>
      <c r="H139" s="101">
        <v>0.54947188220998822</v>
      </c>
      <c r="I139" s="101">
        <v>0.65485461844440251</v>
      </c>
      <c r="J139" s="101">
        <v>0.75452489668895995</v>
      </c>
      <c r="K139" s="101">
        <v>0.87624223764488518</v>
      </c>
      <c r="L139" s="101">
        <v>0.30441209312780781</v>
      </c>
      <c r="M139" s="101">
        <v>0.41852184885334809</v>
      </c>
      <c r="N139" s="101">
        <v>0.55354463948400434</v>
      </c>
      <c r="O139" s="101">
        <v>0.68061050015665592</v>
      </c>
      <c r="P139" s="102">
        <v>0.80176955941200378</v>
      </c>
      <c r="Q139" s="96"/>
    </row>
    <row r="140" spans="1:17" x14ac:dyDescent="0.25">
      <c r="A140" s="92" t="s">
        <v>108</v>
      </c>
      <c r="B140" s="100">
        <v>0.30232452877531268</v>
      </c>
      <c r="C140" s="101">
        <v>0.72378217817775425</v>
      </c>
      <c r="D140" s="101">
        <v>0.87385025674801287</v>
      </c>
      <c r="E140" s="101">
        <v>0.95686044133877091</v>
      </c>
      <c r="F140" s="101">
        <v>0.98985345538405167</v>
      </c>
      <c r="G140" s="101">
        <v>0.47326831270873065</v>
      </c>
      <c r="H140" s="101">
        <v>0.82786276362770939</v>
      </c>
      <c r="I140" s="101">
        <v>0.94152954108650844</v>
      </c>
      <c r="J140" s="101">
        <v>0.98066894062605214</v>
      </c>
      <c r="K140" s="101">
        <v>0.99337243274525444</v>
      </c>
      <c r="L140" s="101">
        <v>0.17004870539764869</v>
      </c>
      <c r="M140" s="101">
        <v>0.5287217391063791</v>
      </c>
      <c r="N140" s="101">
        <v>0.70888012483834462</v>
      </c>
      <c r="O140" s="101">
        <v>0.87180039098927642</v>
      </c>
      <c r="P140" s="102">
        <v>0.96712812450617114</v>
      </c>
      <c r="Q140" s="96"/>
    </row>
    <row r="141" spans="1:17" ht="24" x14ac:dyDescent="0.25">
      <c r="A141" s="92" t="s">
        <v>109</v>
      </c>
      <c r="B141" s="104">
        <v>0</v>
      </c>
      <c r="C141" s="101">
        <v>3.5074550766178649E-3</v>
      </c>
      <c r="D141" s="101">
        <v>1.2908040384703041E-2</v>
      </c>
      <c r="E141" s="101">
        <v>3.0108291038548559E-2</v>
      </c>
      <c r="F141" s="101">
        <v>0.34082227215380151</v>
      </c>
      <c r="G141" s="101">
        <v>1.7557952189466495E-3</v>
      </c>
      <c r="H141" s="101">
        <v>1.6247945780903706E-2</v>
      </c>
      <c r="I141" s="101">
        <v>1.8523863455415658E-2</v>
      </c>
      <c r="J141" s="101">
        <v>9.8344866339191275E-2</v>
      </c>
      <c r="K141" s="101">
        <v>0.44198866722876906</v>
      </c>
      <c r="L141" s="103">
        <v>0</v>
      </c>
      <c r="M141" s="101">
        <v>2.7586946257768261E-3</v>
      </c>
      <c r="N141" s="101">
        <v>9.29155323445306E-4</v>
      </c>
      <c r="O141" s="101">
        <v>3.7932151756603525E-3</v>
      </c>
      <c r="P141" s="102">
        <v>4.3303847883164104E-2</v>
      </c>
      <c r="Q141" s="96"/>
    </row>
    <row r="142" spans="1:17" x14ac:dyDescent="0.25">
      <c r="A142" s="92" t="s">
        <v>110</v>
      </c>
      <c r="B142" s="100">
        <v>5.8482867347866745E-3</v>
      </c>
      <c r="C142" s="101">
        <v>3.9738601709037549E-2</v>
      </c>
      <c r="D142" s="101">
        <v>0.14115518384510578</v>
      </c>
      <c r="E142" s="101">
        <v>0.22446486511507141</v>
      </c>
      <c r="F142" s="101">
        <v>0.67913101273933196</v>
      </c>
      <c r="G142" s="101">
        <v>2.396406277008414E-2</v>
      </c>
      <c r="H142" s="101">
        <v>0.12615453888901942</v>
      </c>
      <c r="I142" s="101">
        <v>0.15650275987279727</v>
      </c>
      <c r="J142" s="101">
        <v>0.37963009761018635</v>
      </c>
      <c r="K142" s="101">
        <v>0.78036485044293458</v>
      </c>
      <c r="L142" s="101">
        <v>2.5868429153142981E-3</v>
      </c>
      <c r="M142" s="101">
        <v>7.4246141337413144E-3</v>
      </c>
      <c r="N142" s="101">
        <v>3.2561626844580818E-2</v>
      </c>
      <c r="O142" s="101">
        <v>7.7910498211147122E-2</v>
      </c>
      <c r="P142" s="102">
        <v>0.32053390243619934</v>
      </c>
      <c r="Q142" s="96"/>
    </row>
    <row r="143" spans="1:17" x14ac:dyDescent="0.25">
      <c r="A143" s="92" t="s">
        <v>111</v>
      </c>
      <c r="B143" s="100">
        <v>0.23166505996212255</v>
      </c>
      <c r="C143" s="101">
        <v>0.67658154961094075</v>
      </c>
      <c r="D143" s="101">
        <v>0.87041987708576041</v>
      </c>
      <c r="E143" s="101">
        <v>0.96762300306415694</v>
      </c>
      <c r="F143" s="101">
        <v>0.99497131454833398</v>
      </c>
      <c r="G143" s="101">
        <v>0.32065510438792411</v>
      </c>
      <c r="H143" s="101">
        <v>0.80162336739448781</v>
      </c>
      <c r="I143" s="101">
        <v>0.95204233526787729</v>
      </c>
      <c r="J143" s="101">
        <v>0.98753898560711728</v>
      </c>
      <c r="K143" s="103">
        <v>1</v>
      </c>
      <c r="L143" s="101">
        <v>0.13452194137530885</v>
      </c>
      <c r="M143" s="101">
        <v>0.5519152870480355</v>
      </c>
      <c r="N143" s="101">
        <v>0.73186192883025658</v>
      </c>
      <c r="O143" s="101">
        <v>0.91496718933844301</v>
      </c>
      <c r="P143" s="102">
        <v>0.98770567968791678</v>
      </c>
      <c r="Q143" s="96"/>
    </row>
    <row r="144" spans="1:17" ht="36" x14ac:dyDescent="0.25">
      <c r="A144" s="92" t="s">
        <v>112</v>
      </c>
      <c r="B144" s="100">
        <v>1.0376528485808573E-3</v>
      </c>
      <c r="C144" s="101">
        <v>8.327199226369264E-3</v>
      </c>
      <c r="D144" s="101">
        <v>3.8274418489824075E-2</v>
      </c>
      <c r="E144" s="101">
        <v>8.4805445138925156E-2</v>
      </c>
      <c r="F144" s="101">
        <v>0.52332493475135833</v>
      </c>
      <c r="G144" s="101">
        <v>4.285447844696518E-3</v>
      </c>
      <c r="H144" s="101">
        <v>2.8685772711240773E-2</v>
      </c>
      <c r="I144" s="101">
        <v>5.1311788076172024E-2</v>
      </c>
      <c r="J144" s="101">
        <v>0.18144916505983633</v>
      </c>
      <c r="K144" s="101">
        <v>0.65114065409453825</v>
      </c>
      <c r="L144" s="103">
        <v>0</v>
      </c>
      <c r="M144" s="101">
        <v>2.1480158204245925E-3</v>
      </c>
      <c r="N144" s="101">
        <v>5.7387777331064874E-3</v>
      </c>
      <c r="O144" s="101">
        <v>2.0167695452073382E-2</v>
      </c>
      <c r="P144" s="102">
        <v>0.1742490796254802</v>
      </c>
      <c r="Q144" s="96"/>
    </row>
    <row r="145" spans="1:17" ht="24" x14ac:dyDescent="0.25">
      <c r="A145" s="92" t="s">
        <v>113</v>
      </c>
      <c r="B145" s="100">
        <v>3.5968844211961309E-2</v>
      </c>
      <c r="C145" s="101">
        <v>0.24719819541879037</v>
      </c>
      <c r="D145" s="101">
        <v>0.52067392391238188</v>
      </c>
      <c r="E145" s="101">
        <v>0.76775208002092121</v>
      </c>
      <c r="F145" s="101">
        <v>0.97345269408371937</v>
      </c>
      <c r="G145" s="101">
        <v>0.11396946518587436</v>
      </c>
      <c r="H145" s="101">
        <v>0.42130706220808201</v>
      </c>
      <c r="I145" s="101">
        <v>0.67151876769192564</v>
      </c>
      <c r="J145" s="101">
        <v>0.92647981155807013</v>
      </c>
      <c r="K145" s="101">
        <v>0.98687213967327636</v>
      </c>
      <c r="L145" s="101">
        <v>1.4253613828890142E-2</v>
      </c>
      <c r="M145" s="101">
        <v>7.8657697183093109E-2</v>
      </c>
      <c r="N145" s="101">
        <v>0.21621016759536923</v>
      </c>
      <c r="O145" s="101">
        <v>0.46149288956685747</v>
      </c>
      <c r="P145" s="102">
        <v>0.83966479086593726</v>
      </c>
      <c r="Q145" s="96"/>
    </row>
    <row r="146" spans="1:17" ht="24" x14ac:dyDescent="0.25">
      <c r="A146" s="92" t="s">
        <v>114</v>
      </c>
      <c r="B146" s="100">
        <v>0.33666887513292776</v>
      </c>
      <c r="C146" s="101">
        <v>0.9016132194977251</v>
      </c>
      <c r="D146" s="101">
        <v>0.9603946190692596</v>
      </c>
      <c r="E146" s="101">
        <v>0.98703841639461964</v>
      </c>
      <c r="F146" s="101">
        <v>0.99517721252695091</v>
      </c>
      <c r="G146" s="101">
        <v>0.59191123005428625</v>
      </c>
      <c r="H146" s="101">
        <v>0.94716583275410882</v>
      </c>
      <c r="I146" s="101">
        <v>0.98347923127365522</v>
      </c>
      <c r="J146" s="101">
        <v>0.99326709941332281</v>
      </c>
      <c r="K146" s="101">
        <v>0.99639886972095815</v>
      </c>
      <c r="L146" s="101">
        <v>0.24714195371194905</v>
      </c>
      <c r="M146" s="101">
        <v>0.54053481655303648</v>
      </c>
      <c r="N146" s="101">
        <v>0.88872629736771991</v>
      </c>
      <c r="O146" s="101">
        <v>0.96125074955494838</v>
      </c>
      <c r="P146" s="102">
        <v>0.98798420258158004</v>
      </c>
      <c r="Q146" s="96"/>
    </row>
    <row r="147" spans="1:17" ht="24" x14ac:dyDescent="0.25">
      <c r="A147" s="92" t="s">
        <v>115</v>
      </c>
      <c r="B147" s="100">
        <v>1.367632501460434E-2</v>
      </c>
      <c r="C147" s="101">
        <v>7.7745679909306115E-2</v>
      </c>
      <c r="D147" s="101">
        <v>0.23861505766569865</v>
      </c>
      <c r="E147" s="101">
        <v>0.53258079790332835</v>
      </c>
      <c r="F147" s="101">
        <v>0.92501011850927439</v>
      </c>
      <c r="G147" s="101">
        <v>3.5429431882646141E-2</v>
      </c>
      <c r="H147" s="101">
        <v>0.16726742173138803</v>
      </c>
      <c r="I147" s="101">
        <v>0.43000474042182074</v>
      </c>
      <c r="J147" s="101">
        <v>0.762838848153086</v>
      </c>
      <c r="K147" s="101">
        <v>0.96704490356275041</v>
      </c>
      <c r="L147" s="101">
        <v>2.020000153031133E-3</v>
      </c>
      <c r="M147" s="101">
        <v>1.856140858917027E-2</v>
      </c>
      <c r="N147" s="101">
        <v>6.258424715048487E-2</v>
      </c>
      <c r="O147" s="101">
        <v>0.18038009790851275</v>
      </c>
      <c r="P147" s="102">
        <v>0.57132202288230882</v>
      </c>
      <c r="Q147" s="96"/>
    </row>
    <row r="148" spans="1:17" x14ac:dyDescent="0.25">
      <c r="A148" s="92" t="s">
        <v>116</v>
      </c>
      <c r="B148" s="100">
        <v>0.13830120541474886</v>
      </c>
      <c r="C148" s="101">
        <v>0.27329673941311128</v>
      </c>
      <c r="D148" s="101">
        <v>0.43069215820310092</v>
      </c>
      <c r="E148" s="101">
        <v>0.57041369871983649</v>
      </c>
      <c r="F148" s="101">
        <v>0.86425469048902659</v>
      </c>
      <c r="G148" s="101">
        <v>0.22309138893780983</v>
      </c>
      <c r="H148" s="101">
        <v>0.38211551436345353</v>
      </c>
      <c r="I148" s="101">
        <v>0.49637602556382987</v>
      </c>
      <c r="J148" s="101">
        <v>0.72154125355690935</v>
      </c>
      <c r="K148" s="101">
        <v>0.91231763721695025</v>
      </c>
      <c r="L148" s="101">
        <v>0.10612747113713612</v>
      </c>
      <c r="M148" s="101">
        <v>0.12690759412826988</v>
      </c>
      <c r="N148" s="101">
        <v>0.21994773054264521</v>
      </c>
      <c r="O148" s="101">
        <v>0.39836376688738678</v>
      </c>
      <c r="P148" s="102">
        <v>0.63158828923608767</v>
      </c>
      <c r="Q148" s="96"/>
    </row>
    <row r="149" spans="1:17" ht="24" x14ac:dyDescent="0.25">
      <c r="A149" s="92" t="s">
        <v>117</v>
      </c>
      <c r="B149" s="100">
        <v>0.89471046604977977</v>
      </c>
      <c r="C149" s="101">
        <v>0.95754085604758643</v>
      </c>
      <c r="D149" s="101">
        <v>0.95773523180593401</v>
      </c>
      <c r="E149" s="101">
        <v>0.98157295565290781</v>
      </c>
      <c r="F149" s="101">
        <v>0.99235593828173696</v>
      </c>
      <c r="G149" s="101">
        <v>0.91267696104038409</v>
      </c>
      <c r="H149" s="101">
        <v>0.94081949473404647</v>
      </c>
      <c r="I149" s="101">
        <v>0.97082801828872978</v>
      </c>
      <c r="J149" s="101">
        <v>0.99145274457560784</v>
      </c>
      <c r="K149" s="101">
        <v>0.99366776668567669</v>
      </c>
      <c r="L149" s="101">
        <v>0.88690914575215074</v>
      </c>
      <c r="M149" s="101">
        <v>0.93701095407772106</v>
      </c>
      <c r="N149" s="101">
        <v>0.95958075392687148</v>
      </c>
      <c r="O149" s="101">
        <v>0.98198444870553736</v>
      </c>
      <c r="P149" s="102">
        <v>0.99418745045723289</v>
      </c>
      <c r="Q149" s="96"/>
    </row>
    <row r="150" spans="1:17" x14ac:dyDescent="0.25">
      <c r="A150" s="92" t="s">
        <v>118</v>
      </c>
      <c r="B150" s="100">
        <v>3.7141320336682181E-2</v>
      </c>
      <c r="C150" s="101">
        <v>4.5605035003507426E-2</v>
      </c>
      <c r="D150" s="101">
        <v>3.9566788928159284E-2</v>
      </c>
      <c r="E150" s="101">
        <v>5.7072085962152734E-2</v>
      </c>
      <c r="F150" s="101">
        <v>0.20773018613428076</v>
      </c>
      <c r="G150" s="101">
        <v>4.1039601041159814E-2</v>
      </c>
      <c r="H150" s="101">
        <v>2.9912437815826858E-2</v>
      </c>
      <c r="I150" s="101">
        <v>4.2324690291905616E-2</v>
      </c>
      <c r="J150" s="101">
        <v>8.3678702416726716E-2</v>
      </c>
      <c r="K150" s="101">
        <v>0.25934110094879842</v>
      </c>
      <c r="L150" s="101">
        <v>2.9681021099854332E-2</v>
      </c>
      <c r="M150" s="101">
        <v>3.8718632809059385E-2</v>
      </c>
      <c r="N150" s="101">
        <v>5.4843419370541359E-2</v>
      </c>
      <c r="O150" s="101">
        <v>4.9962543815470613E-2</v>
      </c>
      <c r="P150" s="102">
        <v>9.4551953585055026E-2</v>
      </c>
      <c r="Q150" s="96"/>
    </row>
    <row r="151" spans="1:17" ht="24" x14ac:dyDescent="0.25">
      <c r="A151" s="92" t="s">
        <v>119</v>
      </c>
      <c r="B151" s="100">
        <v>9.5577606892792498E-4</v>
      </c>
      <c r="C151" s="101">
        <v>5.2981551326863148E-3</v>
      </c>
      <c r="D151" s="101">
        <v>6.1190970433225942E-3</v>
      </c>
      <c r="E151" s="101">
        <v>1.6128293719081189E-2</v>
      </c>
      <c r="F151" s="101">
        <v>8.9287718250361775E-2</v>
      </c>
      <c r="G151" s="101">
        <v>3.4637172280050981E-3</v>
      </c>
      <c r="H151" s="101">
        <v>3.8593578016080129E-3</v>
      </c>
      <c r="I151" s="101">
        <v>9.4512739437095285E-3</v>
      </c>
      <c r="J151" s="101">
        <v>2.672895034553454E-2</v>
      </c>
      <c r="K151" s="101">
        <v>0.11704696047204834</v>
      </c>
      <c r="L151" s="101">
        <v>2.2649351950791096E-3</v>
      </c>
      <c r="M151" s="101">
        <v>1.1258459574270776E-3</v>
      </c>
      <c r="N151" s="101">
        <v>3.7303279399671769E-3</v>
      </c>
      <c r="O151" s="101">
        <v>2.0765020307077389E-3</v>
      </c>
      <c r="P151" s="102">
        <v>3.3284317071600601E-2</v>
      </c>
      <c r="Q151" s="96"/>
    </row>
    <row r="152" spans="1:17" ht="24" x14ac:dyDescent="0.25">
      <c r="A152" s="92" t="s">
        <v>120</v>
      </c>
      <c r="B152" s="100">
        <v>8.9468528349926219E-3</v>
      </c>
      <c r="C152" s="101">
        <v>9.0947464047746434E-3</v>
      </c>
      <c r="D152" s="101">
        <v>4.3087276073026336E-3</v>
      </c>
      <c r="E152" s="101">
        <v>9.455585832324245E-3</v>
      </c>
      <c r="F152" s="101">
        <v>2.365272128455187E-2</v>
      </c>
      <c r="G152" s="101">
        <v>3.9911056202325441E-3</v>
      </c>
      <c r="H152" s="101">
        <v>3.3311326776907118E-3</v>
      </c>
      <c r="I152" s="101">
        <v>7.0216314995561096E-3</v>
      </c>
      <c r="J152" s="101">
        <v>1.3707190838569824E-2</v>
      </c>
      <c r="K152" s="101">
        <v>2.5085349254663124E-2</v>
      </c>
      <c r="L152" s="101">
        <v>1.0110766868186285E-2</v>
      </c>
      <c r="M152" s="101">
        <v>1.8056035249848671E-2</v>
      </c>
      <c r="N152" s="101">
        <v>1.3063937023589312E-2</v>
      </c>
      <c r="O152" s="101">
        <v>7.762533065592203E-3</v>
      </c>
      <c r="P152" s="102">
        <v>1.6574727793628438E-2</v>
      </c>
      <c r="Q152" s="96"/>
    </row>
    <row r="153" spans="1:17" x14ac:dyDescent="0.25">
      <c r="A153" s="92" t="s">
        <v>121</v>
      </c>
      <c r="B153" s="100">
        <v>4.0489812243486384E-2</v>
      </c>
      <c r="C153" s="101">
        <v>8.9178687695797371E-2</v>
      </c>
      <c r="D153" s="101">
        <v>0.19218650735852177</v>
      </c>
      <c r="E153" s="101">
        <v>0.30477579957188899</v>
      </c>
      <c r="F153" s="101">
        <v>0.81195152338416932</v>
      </c>
      <c r="G153" s="101">
        <v>5.8999541027087661E-2</v>
      </c>
      <c r="H153" s="101">
        <v>0.13301818677454647</v>
      </c>
      <c r="I153" s="101">
        <v>0.20973956331094615</v>
      </c>
      <c r="J153" s="101">
        <v>0.50364759713439777</v>
      </c>
      <c r="K153" s="101">
        <v>0.90788463739578873</v>
      </c>
      <c r="L153" s="101">
        <v>3.1900350661024916E-2</v>
      </c>
      <c r="M153" s="101">
        <v>4.1220417146793996E-2</v>
      </c>
      <c r="N153" s="101">
        <v>6.5487234031556513E-2</v>
      </c>
      <c r="O153" s="101">
        <v>0.17434019079746865</v>
      </c>
      <c r="P153" s="102">
        <v>0.50807029680015081</v>
      </c>
      <c r="Q153" s="96"/>
    </row>
    <row r="154" spans="1:17" ht="24" x14ac:dyDescent="0.25">
      <c r="A154" s="92" t="s">
        <v>122</v>
      </c>
      <c r="B154" s="100">
        <v>3.9818642110094543E-4</v>
      </c>
      <c r="C154" s="101">
        <v>9.4415389621579178E-5</v>
      </c>
      <c r="D154" s="101">
        <v>9.0072597590093971E-4</v>
      </c>
      <c r="E154" s="101">
        <v>6.2577642734193261E-3</v>
      </c>
      <c r="F154" s="101">
        <v>2.1141120896099153E-2</v>
      </c>
      <c r="G154" s="101">
        <v>1.1774761404716991E-4</v>
      </c>
      <c r="H154" s="101">
        <v>6.3626735769860797E-4</v>
      </c>
      <c r="I154" s="101">
        <v>3.4033039370562224E-3</v>
      </c>
      <c r="J154" s="101">
        <v>9.6847444947549179E-3</v>
      </c>
      <c r="K154" s="101">
        <v>2.4185622200801355E-2</v>
      </c>
      <c r="L154" s="103">
        <v>0</v>
      </c>
      <c r="M154" s="101">
        <v>1.276110064497096E-3</v>
      </c>
      <c r="N154" s="103">
        <v>0</v>
      </c>
      <c r="O154" s="101">
        <v>1.4324604017781708E-3</v>
      </c>
      <c r="P154" s="102">
        <v>1.0667404249348447E-2</v>
      </c>
      <c r="Q154" s="96"/>
    </row>
    <row r="155" spans="1:17" ht="72" x14ac:dyDescent="0.25">
      <c r="A155" s="92" t="s">
        <v>123</v>
      </c>
      <c r="B155" s="100">
        <v>9.650140355948178E-2</v>
      </c>
      <c r="C155" s="101">
        <v>0.22458108455425987</v>
      </c>
      <c r="D155" s="101">
        <v>0.37979174652613579</v>
      </c>
      <c r="E155" s="101">
        <v>0.54714968574994993</v>
      </c>
      <c r="F155" s="101">
        <v>0.61198680982381759</v>
      </c>
      <c r="G155" s="101">
        <v>0.28786026043790658</v>
      </c>
      <c r="H155" s="101">
        <v>0.47895225485105547</v>
      </c>
      <c r="I155" s="101">
        <v>0.55408410324136981</v>
      </c>
      <c r="J155" s="101">
        <v>0.61346490033969014</v>
      </c>
      <c r="K155" s="101">
        <v>0.63340571865771644</v>
      </c>
      <c r="L155" s="101">
        <v>1.4908942243672185E-2</v>
      </c>
      <c r="M155" s="101">
        <v>3.6417646542223743E-2</v>
      </c>
      <c r="N155" s="101">
        <v>9.2320753308281309E-2</v>
      </c>
      <c r="O155" s="101">
        <v>0.13338948838309114</v>
      </c>
      <c r="P155" s="102">
        <v>0.18542670847837461</v>
      </c>
      <c r="Q155" s="96"/>
    </row>
    <row r="156" spans="1:17" ht="72" x14ac:dyDescent="0.25">
      <c r="A156" s="92" t="s">
        <v>124</v>
      </c>
      <c r="B156" s="100">
        <v>1.3706904903650048E-2</v>
      </c>
      <c r="C156" s="101">
        <v>1.8146980405895501E-2</v>
      </c>
      <c r="D156" s="101">
        <v>3.6196710076432048E-2</v>
      </c>
      <c r="E156" s="101">
        <v>3.5770553994340766E-2</v>
      </c>
      <c r="F156" s="101">
        <v>4.354855468592498E-2</v>
      </c>
      <c r="G156" s="101">
        <v>3.094576145880128E-2</v>
      </c>
      <c r="H156" s="101">
        <v>4.3386350905849927E-2</v>
      </c>
      <c r="I156" s="101">
        <v>4.0525356111716794E-2</v>
      </c>
      <c r="J156" s="101">
        <v>4.259326391205763E-2</v>
      </c>
      <c r="K156" s="101">
        <v>3.9170854879719962E-2</v>
      </c>
      <c r="L156" s="103">
        <v>0</v>
      </c>
      <c r="M156" s="101">
        <v>5.4068117720152313E-3</v>
      </c>
      <c r="N156" s="101">
        <v>7.019197563156475E-3</v>
      </c>
      <c r="O156" s="101">
        <v>9.4510334626854708E-3</v>
      </c>
      <c r="P156" s="102">
        <v>2.274730113683307E-2</v>
      </c>
      <c r="Q156" s="96"/>
    </row>
    <row r="157" spans="1:17" ht="84" x14ac:dyDescent="0.25">
      <c r="A157" s="92" t="s">
        <v>125</v>
      </c>
      <c r="B157" s="100">
        <v>6.0108781174887715E-2</v>
      </c>
      <c r="C157" s="101">
        <v>0.12964644498455474</v>
      </c>
      <c r="D157" s="101">
        <v>0.23115540257509551</v>
      </c>
      <c r="E157" s="101">
        <v>0.28308429901276694</v>
      </c>
      <c r="F157" s="101">
        <v>0.30250534785036109</v>
      </c>
      <c r="G157" s="101">
        <v>0.20216331577875757</v>
      </c>
      <c r="H157" s="101">
        <v>0.32648745637770082</v>
      </c>
      <c r="I157" s="101">
        <v>0.30889971620014445</v>
      </c>
      <c r="J157" s="101">
        <v>0.30591018779046308</v>
      </c>
      <c r="K157" s="101">
        <v>0.29904932419253866</v>
      </c>
      <c r="L157" s="101">
        <v>2.1414209695938191E-3</v>
      </c>
      <c r="M157" s="101">
        <v>6.6056087401462037E-3</v>
      </c>
      <c r="N157" s="101">
        <v>1.0615930799062206E-2</v>
      </c>
      <c r="O157" s="101">
        <v>2.345961314743171E-2</v>
      </c>
      <c r="P157" s="102">
        <v>6.5225117810175898E-2</v>
      </c>
      <c r="Q157" s="96"/>
    </row>
    <row r="158" spans="1:17" ht="84" x14ac:dyDescent="0.25">
      <c r="A158" s="92" t="s">
        <v>126</v>
      </c>
      <c r="B158" s="100">
        <v>3.080623893014096E-3</v>
      </c>
      <c r="C158" s="101">
        <v>7.3721286026110309E-3</v>
      </c>
      <c r="D158" s="101">
        <v>1.0441906809226829E-2</v>
      </c>
      <c r="E158" s="101">
        <v>8.9960463081779993E-3</v>
      </c>
      <c r="F158" s="101">
        <v>5.0284541354980788E-3</v>
      </c>
      <c r="G158" s="101">
        <v>1.2186679230319611E-2</v>
      </c>
      <c r="H158" s="101">
        <v>1.3601535146963739E-2</v>
      </c>
      <c r="I158" s="101">
        <v>1.0817802803272171E-2</v>
      </c>
      <c r="J158" s="101">
        <v>5.9415883754831509E-3</v>
      </c>
      <c r="K158" s="101">
        <v>5.0252063685125624E-3</v>
      </c>
      <c r="L158" s="101">
        <v>1.7058214658869952E-3</v>
      </c>
      <c r="M158" s="103">
        <v>0</v>
      </c>
      <c r="N158" s="103">
        <v>0</v>
      </c>
      <c r="O158" s="101">
        <v>1.7852989471976175E-3</v>
      </c>
      <c r="P158" s="102">
        <v>1.7372989499880511E-3</v>
      </c>
      <c r="Q158" s="96"/>
    </row>
    <row r="159" spans="1:17" ht="60" x14ac:dyDescent="0.25">
      <c r="A159" s="92" t="s">
        <v>127</v>
      </c>
      <c r="B159" s="100">
        <v>2.2954028071921172E-3</v>
      </c>
      <c r="C159" s="101">
        <v>3.8073436782756318E-3</v>
      </c>
      <c r="D159" s="101">
        <v>2.3935820701001557E-3</v>
      </c>
      <c r="E159" s="101">
        <v>1.3100663788619404E-3</v>
      </c>
      <c r="F159" s="101">
        <v>1.0531439654858582E-3</v>
      </c>
      <c r="G159" s="101">
        <v>3.458992712964066E-3</v>
      </c>
      <c r="H159" s="101">
        <v>3.4724305547965446E-4</v>
      </c>
      <c r="I159" s="101">
        <v>1.9128712673081017E-3</v>
      </c>
      <c r="J159" s="101">
        <v>1.313491472056645E-3</v>
      </c>
      <c r="K159" s="101">
        <v>5.6100762866146694E-4</v>
      </c>
      <c r="L159" s="103">
        <v>0</v>
      </c>
      <c r="M159" s="101">
        <v>2.9886235750940207E-3</v>
      </c>
      <c r="N159" s="101">
        <v>3.0284315814168121E-3</v>
      </c>
      <c r="O159" s="101">
        <v>4.3123919323355443E-3</v>
      </c>
      <c r="P159" s="102">
        <v>6.6162135354135097E-3</v>
      </c>
      <c r="Q159" s="96"/>
    </row>
    <row r="160" spans="1:17" ht="60" x14ac:dyDescent="0.25">
      <c r="A160" s="92" t="s">
        <v>128</v>
      </c>
      <c r="B160" s="100">
        <v>3.9810412369008002E-4</v>
      </c>
      <c r="C160" s="101">
        <v>2.6387753410705289E-4</v>
      </c>
      <c r="D160" s="101">
        <v>1.165664383074164E-3</v>
      </c>
      <c r="E160" s="101">
        <v>9.9185012459173348E-4</v>
      </c>
      <c r="F160" s="101">
        <v>4.4621686672724757E-4</v>
      </c>
      <c r="G160" s="103">
        <v>0</v>
      </c>
      <c r="H160" s="101">
        <v>1.1016345042125901E-3</v>
      </c>
      <c r="I160" s="103">
        <v>0</v>
      </c>
      <c r="J160" s="101">
        <v>7.7134506879516238E-4</v>
      </c>
      <c r="K160" s="103">
        <v>0</v>
      </c>
      <c r="L160" s="103">
        <v>0</v>
      </c>
      <c r="M160" s="101">
        <v>1.2758463172954794E-3</v>
      </c>
      <c r="N160" s="101">
        <v>6.176369536493385E-4</v>
      </c>
      <c r="O160" s="101">
        <v>4.1097373561075701E-4</v>
      </c>
      <c r="P160" s="102">
        <v>3.7765553318339718E-3</v>
      </c>
      <c r="Q160" s="96"/>
    </row>
    <row r="161" spans="1:17" ht="48" x14ac:dyDescent="0.25">
      <c r="A161" s="92" t="s">
        <v>129</v>
      </c>
      <c r="B161" s="100">
        <v>8.2955758603588489E-2</v>
      </c>
      <c r="C161" s="101">
        <v>6.2458911067334325E-2</v>
      </c>
      <c r="D161" s="101">
        <v>4.4412320518827271E-2</v>
      </c>
      <c r="E161" s="101">
        <v>2.2262353379989667E-2</v>
      </c>
      <c r="F161" s="101">
        <v>8.0237986724814876E-3</v>
      </c>
      <c r="G161" s="101">
        <v>0.11827729966117377</v>
      </c>
      <c r="H161" s="101">
        <v>4.691473229057793E-2</v>
      </c>
      <c r="I161" s="101">
        <v>2.1618545752883175E-2</v>
      </c>
      <c r="J161" s="101">
        <v>1.0944752847016407E-2</v>
      </c>
      <c r="K161" s="101">
        <v>7.754394937092627E-3</v>
      </c>
      <c r="L161" s="101">
        <v>1.0359206936868551E-2</v>
      </c>
      <c r="M161" s="101">
        <v>4.2383562819578099E-2</v>
      </c>
      <c r="N161" s="101">
        <v>5.6814670638298342E-2</v>
      </c>
      <c r="O161" s="101">
        <v>3.4313113448504608E-2</v>
      </c>
      <c r="P161" s="102">
        <v>5.137421241714845E-2</v>
      </c>
      <c r="Q161" s="96"/>
    </row>
    <row r="162" spans="1:17" ht="60" x14ac:dyDescent="0.25">
      <c r="A162" s="92" t="s">
        <v>130</v>
      </c>
      <c r="B162" s="100">
        <v>2.4297474324465104E-2</v>
      </c>
      <c r="C162" s="101">
        <v>2.8797969240747748E-2</v>
      </c>
      <c r="D162" s="101">
        <v>1.3405251645862594E-2</v>
      </c>
      <c r="E162" s="101">
        <v>1.5260198629942958E-2</v>
      </c>
      <c r="F162" s="101">
        <v>8.8344492892399804E-3</v>
      </c>
      <c r="G162" s="101">
        <v>5.1798519509105287E-2</v>
      </c>
      <c r="H162" s="101">
        <v>1.5805826443845102E-2</v>
      </c>
      <c r="I162" s="101">
        <v>1.4547425418997447E-2</v>
      </c>
      <c r="J162" s="101">
        <v>1.0097086685842166E-2</v>
      </c>
      <c r="K162" s="101">
        <v>9.5232557714533261E-3</v>
      </c>
      <c r="L162" s="101">
        <v>1.2732497349668334E-3</v>
      </c>
      <c r="M162" s="101">
        <v>4.964813954716739E-3</v>
      </c>
      <c r="N162" s="101">
        <v>1.4704809231314077E-2</v>
      </c>
      <c r="O162" s="101">
        <v>1.0176850363943274E-2</v>
      </c>
      <c r="P162" s="102">
        <v>1.458368969141057E-2</v>
      </c>
      <c r="Q162" s="96"/>
    </row>
    <row r="163" spans="1:17" ht="48" x14ac:dyDescent="0.25">
      <c r="A163" s="92" t="s">
        <v>131</v>
      </c>
      <c r="B163" s="100">
        <v>0.27993624693905123</v>
      </c>
      <c r="C163" s="101">
        <v>0.16067748439754539</v>
      </c>
      <c r="D163" s="101">
        <v>7.9457154250878889E-2</v>
      </c>
      <c r="E163" s="101">
        <v>2.1260730995372228E-2</v>
      </c>
      <c r="F163" s="101">
        <v>7.434003593676599E-3</v>
      </c>
      <c r="G163" s="101">
        <v>0.14952128690748259</v>
      </c>
      <c r="H163" s="101">
        <v>2.5330024067758829E-2</v>
      </c>
      <c r="I163" s="101">
        <v>1.1808514181833195E-2</v>
      </c>
      <c r="J163" s="101">
        <v>1.9720529533036575E-3</v>
      </c>
      <c r="K163" s="101">
        <v>8.4815853685244955E-4</v>
      </c>
      <c r="L163" s="101">
        <v>0.36725828520504605</v>
      </c>
      <c r="M163" s="101">
        <v>0.28225248186702845</v>
      </c>
      <c r="N163" s="101">
        <v>0.22291813435902927</v>
      </c>
      <c r="O163" s="101">
        <v>0.20799209455125861</v>
      </c>
      <c r="P163" s="102">
        <v>0.18962902227024836</v>
      </c>
      <c r="Q163" s="96"/>
    </row>
    <row r="164" spans="1:17" ht="48" x14ac:dyDescent="0.25">
      <c r="A164" s="92" t="s">
        <v>132</v>
      </c>
      <c r="B164" s="100">
        <v>0.39877657720587573</v>
      </c>
      <c r="C164" s="101">
        <v>0.34705869880594625</v>
      </c>
      <c r="D164" s="101">
        <v>0.19103819516007106</v>
      </c>
      <c r="E164" s="101">
        <v>4.8690716376130996E-2</v>
      </c>
      <c r="F164" s="101">
        <v>7.2229789929122061E-3</v>
      </c>
      <c r="G164" s="101">
        <v>0.12928569259145845</v>
      </c>
      <c r="H164" s="101">
        <v>3.9195318570276375E-2</v>
      </c>
      <c r="I164" s="101">
        <v>1.6268659529317411E-2</v>
      </c>
      <c r="J164" s="101">
        <v>1.972071875200473E-3</v>
      </c>
      <c r="K164" s="101">
        <v>2.2932473817855359E-3</v>
      </c>
      <c r="L164" s="101">
        <v>0.54470100853747938</v>
      </c>
      <c r="M164" s="101">
        <v>0.57079117168252425</v>
      </c>
      <c r="N164" s="101">
        <v>0.56685745814473842</v>
      </c>
      <c r="O164" s="101">
        <v>0.55603006890708762</v>
      </c>
      <c r="P164" s="102">
        <v>0.44741101274280726</v>
      </c>
      <c r="Q164" s="96"/>
    </row>
    <row r="165" spans="1:17" ht="60" x14ac:dyDescent="0.25">
      <c r="A165" s="92" t="s">
        <v>133</v>
      </c>
      <c r="B165" s="100">
        <v>3.3927141462071188E-2</v>
      </c>
      <c r="C165" s="101">
        <v>1.6241597666430362E-2</v>
      </c>
      <c r="D165" s="101">
        <v>8.8910614822928259E-3</v>
      </c>
      <c r="E165" s="101">
        <v>9.5207450024446961E-3</v>
      </c>
      <c r="F165" s="101">
        <v>3.3165062105426847E-3</v>
      </c>
      <c r="G165" s="101">
        <v>1.4502191712030713E-2</v>
      </c>
      <c r="H165" s="101">
        <v>7.9323375170005563E-3</v>
      </c>
      <c r="I165" s="101">
        <v>1.2865593290793013E-2</v>
      </c>
      <c r="J165" s="101">
        <v>3.3724443718126237E-3</v>
      </c>
      <c r="K165" s="101">
        <v>2.3688316456661421E-3</v>
      </c>
      <c r="L165" s="101">
        <v>5.1437869617416025E-2</v>
      </c>
      <c r="M165" s="101">
        <v>3.9920543459431558E-2</v>
      </c>
      <c r="N165" s="101">
        <v>2.2193705821800341E-2</v>
      </c>
      <c r="O165" s="101">
        <v>1.8679073120853304E-2</v>
      </c>
      <c r="P165" s="102">
        <v>5.4777528324938185E-3</v>
      </c>
      <c r="Q165" s="96"/>
    </row>
    <row r="166" spans="1:17" ht="36" x14ac:dyDescent="0.25">
      <c r="A166" s="92" t="s">
        <v>134</v>
      </c>
      <c r="B166" s="100">
        <v>4.0155810030326044E-3</v>
      </c>
      <c r="C166" s="101">
        <v>9.4747906229106032E-4</v>
      </c>
      <c r="D166" s="101">
        <v>1.6510045020026527E-3</v>
      </c>
      <c r="E166" s="101">
        <v>5.7027540474286799E-3</v>
      </c>
      <c r="F166" s="101">
        <v>5.9973591333119453E-4</v>
      </c>
      <c r="G166" s="103">
        <v>0</v>
      </c>
      <c r="H166" s="101">
        <v>9.4528626927949826E-4</v>
      </c>
      <c r="I166" s="101">
        <v>6.6514122023640853E-3</v>
      </c>
      <c r="J166" s="101">
        <v>1.6468143082784977E-3</v>
      </c>
      <c r="K166" s="103">
        <v>0</v>
      </c>
      <c r="L166" s="101">
        <v>6.2141952890700418E-3</v>
      </c>
      <c r="M166" s="101">
        <v>6.9928892699456435E-3</v>
      </c>
      <c r="N166" s="101">
        <v>2.9092715992542228E-3</v>
      </c>
      <c r="O166" s="103">
        <v>0</v>
      </c>
      <c r="P166" s="102">
        <v>5.9951148032725077E-3</v>
      </c>
      <c r="Q166" s="96"/>
    </row>
    <row r="167" spans="1:17" ht="72" x14ac:dyDescent="0.25">
      <c r="A167" s="92" t="s">
        <v>135</v>
      </c>
      <c r="B167" s="100">
        <v>0.30149563839724725</v>
      </c>
      <c r="C167" s="101">
        <v>0.54768347771630077</v>
      </c>
      <c r="D167" s="101">
        <v>0.7544071121625211</v>
      </c>
      <c r="E167" s="101">
        <v>0.88384963919405579</v>
      </c>
      <c r="F167" s="101">
        <v>0.89161077788106502</v>
      </c>
      <c r="G167" s="101">
        <v>0.16947366834040745</v>
      </c>
      <c r="H167" s="101">
        <v>0.66169602749732837</v>
      </c>
      <c r="I167" s="101">
        <v>0.879507290263428</v>
      </c>
      <c r="J167" s="101">
        <v>0.87434958392228379</v>
      </c>
      <c r="K167" s="101">
        <v>0.89293697177791076</v>
      </c>
      <c r="L167" s="101">
        <v>0.22357761471322285</v>
      </c>
      <c r="M167" s="101">
        <v>0.63867597082004213</v>
      </c>
      <c r="N167" s="101">
        <v>0.78644015740625706</v>
      </c>
      <c r="O167" s="101">
        <v>0.87415807779591559</v>
      </c>
      <c r="P167" s="102">
        <v>0.93410824853256813</v>
      </c>
      <c r="Q167" s="96"/>
    </row>
    <row r="168" spans="1:17" ht="60" x14ac:dyDescent="0.25">
      <c r="A168" s="92" t="s">
        <v>136</v>
      </c>
      <c r="B168" s="100">
        <v>0.24207922854041322</v>
      </c>
      <c r="C168" s="101">
        <v>2.8033726368970901E-2</v>
      </c>
      <c r="D168" s="101">
        <v>3.0295066871358122E-3</v>
      </c>
      <c r="E168" s="101">
        <v>3.3315955841233674E-4</v>
      </c>
      <c r="F168" s="103">
        <v>0</v>
      </c>
      <c r="G168" s="101">
        <v>1.2688629355529286E-2</v>
      </c>
      <c r="H168" s="101">
        <v>1.0747729497338836E-3</v>
      </c>
      <c r="I168" s="103">
        <v>0</v>
      </c>
      <c r="J168" s="101">
        <v>5.1509338894227682E-4</v>
      </c>
      <c r="K168" s="103">
        <v>0</v>
      </c>
      <c r="L168" s="101">
        <v>0.59748505010844621</v>
      </c>
      <c r="M168" s="101">
        <v>0.20501538718757331</v>
      </c>
      <c r="N168" s="101">
        <v>4.8613572215436593E-2</v>
      </c>
      <c r="O168" s="101">
        <v>1.5176263357219919E-2</v>
      </c>
      <c r="P168" s="102">
        <v>4.0598852751687307E-3</v>
      </c>
      <c r="Q168" s="96"/>
    </row>
    <row r="169" spans="1:17" ht="48" x14ac:dyDescent="0.25">
      <c r="A169" s="92" t="s">
        <v>137</v>
      </c>
      <c r="B169" s="100">
        <v>6.5814368771314885E-3</v>
      </c>
      <c r="C169" s="101">
        <v>1.0732477753103251E-2</v>
      </c>
      <c r="D169" s="101">
        <v>2.3686801255725753E-2</v>
      </c>
      <c r="E169" s="101">
        <v>4.4845778519345687E-2</v>
      </c>
      <c r="F169" s="101">
        <v>2.7746625304700463E-2</v>
      </c>
      <c r="G169" s="101">
        <v>9.218259369014355E-3</v>
      </c>
      <c r="H169" s="101">
        <v>3.1722010266614482E-2</v>
      </c>
      <c r="I169" s="101">
        <v>5.1355772272565797E-2</v>
      </c>
      <c r="J169" s="101">
        <v>4.2187572389264134E-2</v>
      </c>
      <c r="K169" s="101">
        <v>2.2483958670214545E-2</v>
      </c>
      <c r="L169" s="101">
        <v>6.7093043188116873E-3</v>
      </c>
      <c r="M169" s="101">
        <v>1.5625377671340059E-2</v>
      </c>
      <c r="N169" s="101">
        <v>5.83810843597853E-3</v>
      </c>
      <c r="O169" s="101">
        <v>5.5970390668826564E-3</v>
      </c>
      <c r="P169" s="102">
        <v>1.1378463091529394E-3</v>
      </c>
      <c r="Q169" s="96"/>
    </row>
    <row r="170" spans="1:17" ht="36" x14ac:dyDescent="0.25">
      <c r="A170" s="92" t="s">
        <v>138</v>
      </c>
      <c r="B170" s="100">
        <v>4.1172205914888804E-4</v>
      </c>
      <c r="C170" s="103">
        <v>0</v>
      </c>
      <c r="D170" s="101">
        <v>5.8455997913345187E-5</v>
      </c>
      <c r="E170" s="101">
        <v>4.4271710868721351E-3</v>
      </c>
      <c r="F170" s="101">
        <v>1.5725338470570626E-2</v>
      </c>
      <c r="G170" s="103">
        <v>0</v>
      </c>
      <c r="H170" s="101">
        <v>8.3833396601204808E-5</v>
      </c>
      <c r="I170" s="101">
        <v>1.970779230281688E-3</v>
      </c>
      <c r="J170" s="101">
        <v>7.6862008859054894E-3</v>
      </c>
      <c r="K170" s="101">
        <v>2.1691842787014606E-2</v>
      </c>
      <c r="L170" s="101">
        <v>1.39536938752071E-3</v>
      </c>
      <c r="M170" s="103">
        <v>0</v>
      </c>
      <c r="N170" s="103">
        <v>0</v>
      </c>
      <c r="O170" s="103">
        <v>0</v>
      </c>
      <c r="P170" s="105">
        <v>0</v>
      </c>
      <c r="Q170" s="96"/>
    </row>
    <row r="171" spans="1:17" ht="48" x14ac:dyDescent="0.25">
      <c r="A171" s="92" t="s">
        <v>139</v>
      </c>
      <c r="B171" s="104">
        <v>0</v>
      </c>
      <c r="C171" s="101">
        <v>5.7023179795714649E-3</v>
      </c>
      <c r="D171" s="101">
        <v>3.1198366507690783E-3</v>
      </c>
      <c r="E171" s="101">
        <v>5.254219452917595E-3</v>
      </c>
      <c r="F171" s="101">
        <v>2.9091949509302731E-2</v>
      </c>
      <c r="G171" s="101">
        <v>4.4742017503133129E-3</v>
      </c>
      <c r="H171" s="101">
        <v>4.2690606397365423E-3</v>
      </c>
      <c r="I171" s="101">
        <v>4.8183815715935312E-3</v>
      </c>
      <c r="J171" s="101">
        <v>1.8012185000683984E-2</v>
      </c>
      <c r="K171" s="101">
        <v>3.1578964541294684E-2</v>
      </c>
      <c r="L171" s="103">
        <v>0</v>
      </c>
      <c r="M171" s="103">
        <v>0</v>
      </c>
      <c r="N171" s="101">
        <v>5.5905509293496889E-3</v>
      </c>
      <c r="O171" s="103">
        <v>0</v>
      </c>
      <c r="P171" s="102">
        <v>1.3849803863000146E-3</v>
      </c>
      <c r="Q171" s="96"/>
    </row>
    <row r="172" spans="1:17" ht="36" x14ac:dyDescent="0.25">
      <c r="A172" s="92" t="s">
        <v>140</v>
      </c>
      <c r="B172" s="100">
        <v>7.1320216436704181E-4</v>
      </c>
      <c r="C172" s="101">
        <v>3.0975805726808992E-3</v>
      </c>
      <c r="D172" s="101">
        <v>1.1988347456939403E-2</v>
      </c>
      <c r="E172" s="101">
        <v>2.1944131251201721E-2</v>
      </c>
      <c r="F172" s="101">
        <v>2.4404681405700977E-2</v>
      </c>
      <c r="G172" s="101">
        <v>2.8444914624387134E-3</v>
      </c>
      <c r="H172" s="101">
        <v>9.4713462041143386E-3</v>
      </c>
      <c r="I172" s="101">
        <v>1.3416307051216003E-2</v>
      </c>
      <c r="J172" s="101">
        <v>3.2407883871281407E-2</v>
      </c>
      <c r="K172" s="101">
        <v>2.6639191675574665E-2</v>
      </c>
      <c r="L172" s="101">
        <v>6.5946719733740744E-4</v>
      </c>
      <c r="M172" s="103">
        <v>0</v>
      </c>
      <c r="N172" s="101">
        <v>1.4693940381129433E-3</v>
      </c>
      <c r="O172" s="101">
        <v>3.071167690519619E-3</v>
      </c>
      <c r="P172" s="102">
        <v>1.6901322552369317E-2</v>
      </c>
      <c r="Q172" s="96"/>
    </row>
    <row r="173" spans="1:17" ht="48" x14ac:dyDescent="0.25">
      <c r="A173" s="92" t="s">
        <v>141</v>
      </c>
      <c r="B173" s="100">
        <v>2.2298980001317682E-2</v>
      </c>
      <c r="C173" s="101">
        <v>6.3142361896658533E-2</v>
      </c>
      <c r="D173" s="101">
        <v>7.577319873207343E-2</v>
      </c>
      <c r="E173" s="101">
        <v>2.3930874990044718E-2</v>
      </c>
      <c r="F173" s="101">
        <v>6.751401099983555E-3</v>
      </c>
      <c r="G173" s="101">
        <v>5.7527210870658624E-2</v>
      </c>
      <c r="H173" s="101">
        <v>0.10393007974253249</v>
      </c>
      <c r="I173" s="101">
        <v>3.2142013365099829E-2</v>
      </c>
      <c r="J173" s="101">
        <v>1.700248382517091E-2</v>
      </c>
      <c r="K173" s="101">
        <v>1.1621017483588534E-3</v>
      </c>
      <c r="L173" s="101">
        <v>1.3495023486638075E-2</v>
      </c>
      <c r="M173" s="101">
        <v>2.5624409191615766E-2</v>
      </c>
      <c r="N173" s="101">
        <v>4.1877729432649918E-2</v>
      </c>
      <c r="O173" s="101">
        <v>2.9404388172396684E-2</v>
      </c>
      <c r="P173" s="102">
        <v>2.0358519014635271E-2</v>
      </c>
      <c r="Q173" s="96"/>
    </row>
    <row r="174" spans="1:17" ht="48" x14ac:dyDescent="0.25">
      <c r="A174" s="92" t="s">
        <v>142</v>
      </c>
      <c r="B174" s="100">
        <v>0.10825120150790793</v>
      </c>
      <c r="C174" s="101">
        <v>0.16615901237140684</v>
      </c>
      <c r="D174" s="101">
        <v>6.1086049274418977E-2</v>
      </c>
      <c r="E174" s="101">
        <v>2.3004077315170405E-3</v>
      </c>
      <c r="F174" s="103">
        <v>0</v>
      </c>
      <c r="G174" s="101">
        <v>0.2749459522699596</v>
      </c>
      <c r="H174" s="101">
        <v>0.10141483854476425</v>
      </c>
      <c r="I174" s="101">
        <v>3.6031194570787036E-3</v>
      </c>
      <c r="J174" s="103">
        <v>0</v>
      </c>
      <c r="K174" s="103">
        <v>0</v>
      </c>
      <c r="L174" s="101">
        <v>3.4880920253017283E-2</v>
      </c>
      <c r="M174" s="101">
        <v>3.4069883243919914E-2</v>
      </c>
      <c r="N174" s="101">
        <v>4.0470115951978705E-2</v>
      </c>
      <c r="O174" s="101">
        <v>1.3538065072134653E-2</v>
      </c>
      <c r="P174" s="102">
        <v>1.5436308141517209E-3</v>
      </c>
      <c r="Q174" s="96"/>
    </row>
    <row r="175" spans="1:17" ht="72" x14ac:dyDescent="0.25">
      <c r="A175" s="92" t="s">
        <v>143</v>
      </c>
      <c r="B175" s="100">
        <v>0.29129056467956937</v>
      </c>
      <c r="C175" s="101">
        <v>0.12224228819159209</v>
      </c>
      <c r="D175" s="101">
        <v>2.2493280024217289E-2</v>
      </c>
      <c r="E175" s="101">
        <v>4.1399541724280314E-3</v>
      </c>
      <c r="F175" s="103">
        <v>0</v>
      </c>
      <c r="G175" s="101">
        <v>0.41592862086089522</v>
      </c>
      <c r="H175" s="101">
        <v>3.3722572619708971E-2</v>
      </c>
      <c r="I175" s="101">
        <v>6.0491677005460208E-3</v>
      </c>
      <c r="J175" s="103">
        <v>0</v>
      </c>
      <c r="K175" s="103">
        <v>0</v>
      </c>
      <c r="L175" s="101">
        <v>9.9479171636446803E-2</v>
      </c>
      <c r="M175" s="101">
        <v>4.8121044715091099E-2</v>
      </c>
      <c r="N175" s="101">
        <v>3.1987703190735989E-2</v>
      </c>
      <c r="O175" s="101">
        <v>2.1402185505791219E-2</v>
      </c>
      <c r="P175" s="102">
        <v>3.0650216686350464E-3</v>
      </c>
      <c r="Q175" s="96"/>
    </row>
    <row r="176" spans="1:17" ht="60" x14ac:dyDescent="0.25">
      <c r="A176" s="92" t="s">
        <v>144</v>
      </c>
      <c r="B176" s="100">
        <v>2.0611871648409368E-2</v>
      </c>
      <c r="C176" s="101">
        <v>2.8771156763461168E-2</v>
      </c>
      <c r="D176" s="101">
        <v>3.2084755361742261E-2</v>
      </c>
      <c r="E176" s="101">
        <v>4.7851343272162982E-3</v>
      </c>
      <c r="F176" s="101">
        <v>4.0782981551499547E-3</v>
      </c>
      <c r="G176" s="101">
        <v>2.9668147791248486E-2</v>
      </c>
      <c r="H176" s="101">
        <v>4.0618098420235262E-2</v>
      </c>
      <c r="I176" s="101">
        <v>4.2119704445430749E-3</v>
      </c>
      <c r="J176" s="101">
        <v>4.4141144704383248E-3</v>
      </c>
      <c r="K176" s="101">
        <v>3.129280735522095E-3</v>
      </c>
      <c r="L176" s="101">
        <v>1.0357595430370041E-2</v>
      </c>
      <c r="M176" s="101">
        <v>2.7355768905030137E-2</v>
      </c>
      <c r="N176" s="101">
        <v>2.3242813252869692E-2</v>
      </c>
      <c r="O176" s="101">
        <v>2.3807399308614349E-2</v>
      </c>
      <c r="P176" s="102">
        <v>1.1080082553449487E-2</v>
      </c>
      <c r="Q176" s="96"/>
    </row>
    <row r="177" spans="1:17" ht="36" x14ac:dyDescent="0.25">
      <c r="A177" s="92" t="s">
        <v>145</v>
      </c>
      <c r="B177" s="100">
        <v>4.8099773357502835E-4</v>
      </c>
      <c r="C177" s="101">
        <v>1.7324596296497349E-3</v>
      </c>
      <c r="D177" s="101">
        <v>8.2265560635858188E-4</v>
      </c>
      <c r="E177" s="101">
        <v>2.034191238402649E-3</v>
      </c>
      <c r="F177" s="101">
        <v>3.455345099959072E-4</v>
      </c>
      <c r="G177" s="101">
        <v>1.8741650525272615E-3</v>
      </c>
      <c r="H177" s="101">
        <v>3.4144817316338175E-4</v>
      </c>
      <c r="I177" s="101">
        <v>1.6513614767306227E-3</v>
      </c>
      <c r="J177" s="101">
        <v>1.9726478577396338E-3</v>
      </c>
      <c r="K177" s="103">
        <v>0</v>
      </c>
      <c r="L177" s="103">
        <v>0</v>
      </c>
      <c r="M177" s="103">
        <v>0</v>
      </c>
      <c r="N177" s="101">
        <v>5.3443894458113351E-4</v>
      </c>
      <c r="O177" s="101">
        <v>2.3342656658011116E-3</v>
      </c>
      <c r="P177" s="102">
        <v>1.3651090582802901E-3</v>
      </c>
      <c r="Q177" s="96"/>
    </row>
    <row r="178" spans="1:17" ht="24" x14ac:dyDescent="0.25">
      <c r="A178" s="92" t="s">
        <v>146</v>
      </c>
      <c r="B178" s="100">
        <v>5.7851563909128781E-3</v>
      </c>
      <c r="C178" s="101">
        <v>2.2703140756604779E-2</v>
      </c>
      <c r="D178" s="101">
        <v>1.1450000790185834E-2</v>
      </c>
      <c r="E178" s="101">
        <v>2.1553384775854067E-3</v>
      </c>
      <c r="F178" s="101">
        <v>2.4539366353029917E-4</v>
      </c>
      <c r="G178" s="101">
        <v>2.1356652877007609E-2</v>
      </c>
      <c r="H178" s="101">
        <v>1.1655911545466498E-2</v>
      </c>
      <c r="I178" s="101">
        <v>1.2738371669164679E-3</v>
      </c>
      <c r="J178" s="101">
        <v>1.4522343882878894E-3</v>
      </c>
      <c r="K178" s="101">
        <v>3.7768806410853499E-4</v>
      </c>
      <c r="L178" s="101">
        <v>1.196048346818857E-2</v>
      </c>
      <c r="M178" s="101">
        <v>5.5121582653883455E-3</v>
      </c>
      <c r="N178" s="101">
        <v>1.3935416202050039E-2</v>
      </c>
      <c r="O178" s="101">
        <v>1.1511148364724604E-2</v>
      </c>
      <c r="P178" s="102">
        <v>4.9953538352884375E-3</v>
      </c>
      <c r="Q178" s="96"/>
    </row>
    <row r="179" spans="1:17" ht="24" x14ac:dyDescent="0.25">
      <c r="A179" s="92" t="s">
        <v>147</v>
      </c>
      <c r="B179" s="100">
        <v>5.285497810866005E-2</v>
      </c>
      <c r="C179" s="101">
        <v>4.6363670515465151E-3</v>
      </c>
      <c r="D179" s="101">
        <v>2.2991344277605128E-3</v>
      </c>
      <c r="E179" s="101">
        <v>7.244381671459852E-4</v>
      </c>
      <c r="F179" s="103">
        <v>0</v>
      </c>
      <c r="G179" s="101">
        <v>2.9313601048787729E-2</v>
      </c>
      <c r="H179" s="101">
        <v>3.9965186649426289E-3</v>
      </c>
      <c r="I179" s="101">
        <v>7.5817933932350895E-4</v>
      </c>
      <c r="J179" s="101">
        <v>3.7164724603784571E-4</v>
      </c>
      <c r="K179" s="103">
        <v>0</v>
      </c>
      <c r="L179" s="101">
        <v>8.7672889196336937E-2</v>
      </c>
      <c r="M179" s="101">
        <v>1.8774399107094986E-2</v>
      </c>
      <c r="N179" s="103">
        <v>0</v>
      </c>
      <c r="O179" s="101">
        <v>1.1032758838012836E-3</v>
      </c>
      <c r="P179" s="105">
        <v>0</v>
      </c>
      <c r="Q179" s="96"/>
    </row>
    <row r="180" spans="1:17" ht="24" x14ac:dyDescent="0.25">
      <c r="A180" s="92" t="s">
        <v>148</v>
      </c>
      <c r="B180" s="100">
        <v>0.12280119355020588</v>
      </c>
      <c r="C180" s="101">
        <v>3.7424546225183516E-3</v>
      </c>
      <c r="D180" s="103">
        <v>0</v>
      </c>
      <c r="E180" s="103">
        <v>0</v>
      </c>
      <c r="F180" s="103">
        <v>0</v>
      </c>
      <c r="G180" s="101">
        <v>1.4760832763503396E-2</v>
      </c>
      <c r="H180" s="101">
        <v>3.1527324938309011E-4</v>
      </c>
      <c r="I180" s="103">
        <v>0</v>
      </c>
      <c r="J180" s="103">
        <v>0</v>
      </c>
      <c r="K180" s="103">
        <v>0</v>
      </c>
      <c r="L180" s="101">
        <v>0.33983273634816863</v>
      </c>
      <c r="M180" s="101">
        <v>4.0741818544222784E-2</v>
      </c>
      <c r="N180" s="101">
        <v>2.5674812268814545E-3</v>
      </c>
      <c r="O180" s="103">
        <v>0</v>
      </c>
      <c r="P180" s="105">
        <v>0</v>
      </c>
      <c r="Q180" s="96"/>
    </row>
    <row r="181" spans="1:17" ht="24" x14ac:dyDescent="0.25">
      <c r="A181" s="92" t="s">
        <v>149</v>
      </c>
      <c r="B181" s="100">
        <v>8.3560328642822979E-3</v>
      </c>
      <c r="C181" s="101">
        <v>6.9272919632971325E-3</v>
      </c>
      <c r="D181" s="101">
        <v>8.3715135717513257E-3</v>
      </c>
      <c r="E181" s="101">
        <v>2.2264500026628904E-2</v>
      </c>
      <c r="F181" s="101">
        <v>2.5419254507815715E-2</v>
      </c>
      <c r="G181" s="101">
        <v>1.5408040888241374E-2</v>
      </c>
      <c r="H181" s="101">
        <v>9.2793359277491896E-3</v>
      </c>
      <c r="I181" s="101">
        <v>2.7757000689683824E-2</v>
      </c>
      <c r="J181" s="101">
        <v>2.108917682056714E-2</v>
      </c>
      <c r="K181" s="101">
        <v>2.4008800364876164E-2</v>
      </c>
      <c r="L181" s="101">
        <v>5.8594314305704873E-3</v>
      </c>
      <c r="M181" s="103">
        <v>0</v>
      </c>
      <c r="N181" s="101">
        <v>1.6536586289521823E-3</v>
      </c>
      <c r="O181" s="101">
        <v>6.6939140553908764E-4</v>
      </c>
      <c r="P181" s="102">
        <v>1.0741580323531966E-2</v>
      </c>
      <c r="Q181" s="96"/>
    </row>
    <row r="182" spans="1:17" ht="36" x14ac:dyDescent="0.25">
      <c r="A182" s="92" t="s">
        <v>150</v>
      </c>
      <c r="B182" s="100">
        <v>3.9481684505468795E-3</v>
      </c>
      <c r="C182" s="101">
        <v>1.1234791959073089E-2</v>
      </c>
      <c r="D182" s="101">
        <v>1.5023793052406028E-2</v>
      </c>
      <c r="E182" s="101">
        <v>2.403008580142699E-2</v>
      </c>
      <c r="F182" s="101">
        <v>4.3639700789858744E-2</v>
      </c>
      <c r="G182" s="101">
        <v>9.1983499366563495E-3</v>
      </c>
      <c r="H182" s="101">
        <v>1.9247781061006969E-2</v>
      </c>
      <c r="I182" s="101">
        <v>2.6138820394459524E-2</v>
      </c>
      <c r="J182" s="101">
        <v>4.0239294420874899E-2</v>
      </c>
      <c r="K182" s="101">
        <v>3.8916451787217449E-2</v>
      </c>
      <c r="L182" s="101">
        <v>6.3300207691267419E-3</v>
      </c>
      <c r="M182" s="101">
        <v>2.2212613488369459E-3</v>
      </c>
      <c r="N182" s="101">
        <v>9.402944897115106E-3</v>
      </c>
      <c r="O182" s="101">
        <v>8.6325988139570493E-3</v>
      </c>
      <c r="P182" s="102">
        <v>7.6213097401383297E-3</v>
      </c>
      <c r="Q182" s="96"/>
    </row>
    <row r="183" spans="1:17" ht="36" x14ac:dyDescent="0.25">
      <c r="A183" s="92" t="s">
        <v>151</v>
      </c>
      <c r="B183" s="100">
        <v>7.1293115899306633E-2</v>
      </c>
      <c r="C183" s="101">
        <v>9.8688661393937629E-2</v>
      </c>
      <c r="D183" s="101">
        <v>0.11235074425309452</v>
      </c>
      <c r="E183" s="101">
        <v>7.9362451489769587E-2</v>
      </c>
      <c r="F183" s="101">
        <v>1.7977613492347076E-2</v>
      </c>
      <c r="G183" s="101">
        <v>0.11981959075912006</v>
      </c>
      <c r="H183" s="101">
        <v>0.13765034806535312</v>
      </c>
      <c r="I183" s="101">
        <v>0.10740711188593871</v>
      </c>
      <c r="J183" s="101">
        <v>3.2798599091181199E-2</v>
      </c>
      <c r="K183" s="101">
        <v>1.6607233388136099E-2</v>
      </c>
      <c r="L183" s="101">
        <v>4.649355849397166E-2</v>
      </c>
      <c r="M183" s="101">
        <v>4.4150062451820675E-2</v>
      </c>
      <c r="N183" s="101">
        <v>6.7749680291758763E-2</v>
      </c>
      <c r="O183" s="101">
        <v>6.6594528344291762E-2</v>
      </c>
      <c r="P183" s="102">
        <v>4.6601533218960725E-2</v>
      </c>
      <c r="Q183" s="96"/>
    </row>
    <row r="184" spans="1:17" ht="24" x14ac:dyDescent="0.25">
      <c r="A184" s="92" t="s">
        <v>152</v>
      </c>
      <c r="B184" s="100">
        <v>1.954483679531873E-2</v>
      </c>
      <c r="C184" s="101">
        <v>7.4766155290535305E-2</v>
      </c>
      <c r="D184" s="101">
        <v>0.22661358338365453</v>
      </c>
      <c r="E184" s="101">
        <v>0.52915103521378182</v>
      </c>
      <c r="F184" s="101">
        <v>0.79890033631447821</v>
      </c>
      <c r="G184" s="101">
        <v>3.437842664048258E-2</v>
      </c>
      <c r="H184" s="101">
        <v>0.13819427125170644</v>
      </c>
      <c r="I184" s="101">
        <v>0.41296431439839165</v>
      </c>
      <c r="J184" s="101">
        <v>0.71891306490952933</v>
      </c>
      <c r="K184" s="101">
        <v>0.82554834205372951</v>
      </c>
      <c r="L184" s="101">
        <v>6.2823682120599824E-3</v>
      </c>
      <c r="M184" s="101">
        <v>2.3701829826507561E-2</v>
      </c>
      <c r="N184" s="101">
        <v>7.0919276211803439E-2</v>
      </c>
      <c r="O184" s="101">
        <v>0.17912329118216441</v>
      </c>
      <c r="P184" s="102">
        <v>0.58610036456059922</v>
      </c>
      <c r="Q184" s="96"/>
    </row>
    <row r="185" spans="1:17" ht="24" x14ac:dyDescent="0.25">
      <c r="A185" s="92" t="s">
        <v>153</v>
      </c>
      <c r="B185" s="100">
        <v>0.49276962106294359</v>
      </c>
      <c r="C185" s="101">
        <v>0.63033296875093059</v>
      </c>
      <c r="D185" s="101">
        <v>0.50359675341582388</v>
      </c>
      <c r="E185" s="101">
        <v>0.24802354486680256</v>
      </c>
      <c r="F185" s="101">
        <v>4.0213970363433896E-2</v>
      </c>
      <c r="G185" s="101">
        <v>0.491922524400626</v>
      </c>
      <c r="H185" s="101">
        <v>0.52841351279106386</v>
      </c>
      <c r="I185" s="101">
        <v>0.31590949574419463</v>
      </c>
      <c r="J185" s="101">
        <v>0.10364299669146777</v>
      </c>
      <c r="K185" s="101">
        <v>2.6612665365138937E-2</v>
      </c>
      <c r="L185" s="101">
        <v>0.35665991055996377</v>
      </c>
      <c r="M185" s="101">
        <v>0.69896046062546235</v>
      </c>
      <c r="N185" s="101">
        <v>0.72159599592134371</v>
      </c>
      <c r="O185" s="101">
        <v>0.6678656649878193</v>
      </c>
      <c r="P185" s="102">
        <v>0.28309451968491345</v>
      </c>
      <c r="Q185" s="96"/>
    </row>
    <row r="186" spans="1:17" ht="24" x14ac:dyDescent="0.25">
      <c r="A186" s="92" t="s">
        <v>154</v>
      </c>
      <c r="B186" s="100">
        <v>0.21385603649908472</v>
      </c>
      <c r="C186" s="101">
        <v>0.16650310341759869</v>
      </c>
      <c r="D186" s="101">
        <v>0.12675439593694074</v>
      </c>
      <c r="E186" s="101">
        <v>9.3922640154915055E-2</v>
      </c>
      <c r="F186" s="101">
        <v>7.2414819821459142E-2</v>
      </c>
      <c r="G186" s="101">
        <v>0.27092404625191735</v>
      </c>
      <c r="H186" s="101">
        <v>0.15781919188140925</v>
      </c>
      <c r="I186" s="101">
        <v>0.10610753273479344</v>
      </c>
      <c r="J186" s="101">
        <v>8.0495421004283571E-2</v>
      </c>
      <c r="K186" s="101">
        <v>6.7816166900045077E-2</v>
      </c>
      <c r="L186" s="101">
        <v>0.13641972270615554</v>
      </c>
      <c r="M186" s="101">
        <v>0.16857676248598583</v>
      </c>
      <c r="N186" s="101">
        <v>0.12540337126452666</v>
      </c>
      <c r="O186" s="101">
        <v>7.2881705247928169E-2</v>
      </c>
      <c r="P186" s="102">
        <v>6.2849220168396169E-2</v>
      </c>
      <c r="Q186" s="96"/>
    </row>
    <row r="187" spans="1:17" ht="24" x14ac:dyDescent="0.25">
      <c r="A187" s="92" t="s">
        <v>155</v>
      </c>
      <c r="B187" s="100">
        <v>1.4576016769651944E-2</v>
      </c>
      <c r="C187" s="101">
        <v>3.168205550560558E-3</v>
      </c>
      <c r="D187" s="101">
        <v>4.9900819585679676E-3</v>
      </c>
      <c r="E187" s="101">
        <v>2.521304279528644E-3</v>
      </c>
      <c r="F187" s="101">
        <v>1.4343047106076374E-3</v>
      </c>
      <c r="G187" s="101">
        <v>1.4274587310664636E-2</v>
      </c>
      <c r="H187" s="101">
        <v>5.0837671073847178E-3</v>
      </c>
      <c r="I187" s="101">
        <v>2.9575448132141114E-3</v>
      </c>
      <c r="J187" s="101">
        <v>2.4497998160575196E-3</v>
      </c>
      <c r="K187" s="101">
        <v>4.9034014085704795E-4</v>
      </c>
      <c r="L187" s="101">
        <v>1.4449362283646763E-2</v>
      </c>
      <c r="M187" s="101">
        <v>2.8734056100694267E-3</v>
      </c>
      <c r="N187" s="101">
        <v>7.0759155761885456E-4</v>
      </c>
      <c r="O187" s="101">
        <v>3.1295441344986697E-3</v>
      </c>
      <c r="P187" s="102">
        <v>2.9914723034608214E-3</v>
      </c>
      <c r="Q187" s="96"/>
    </row>
    <row r="188" spans="1:17" ht="24" x14ac:dyDescent="0.25">
      <c r="A188" s="92" t="s">
        <v>156</v>
      </c>
      <c r="B188" s="104">
        <v>0</v>
      </c>
      <c r="C188" s="101">
        <v>3.5807326098444894E-4</v>
      </c>
      <c r="D188" s="101">
        <v>2.5302588347249501E-4</v>
      </c>
      <c r="E188" s="103">
        <v>0</v>
      </c>
      <c r="F188" s="101">
        <v>2.4332289636846E-3</v>
      </c>
      <c r="G188" s="101">
        <v>4.4656143774861768E-4</v>
      </c>
      <c r="H188" s="101">
        <v>3.6287156146002953E-4</v>
      </c>
      <c r="I188" s="103">
        <v>0</v>
      </c>
      <c r="J188" s="103">
        <v>0</v>
      </c>
      <c r="K188" s="101">
        <v>3.7450092378338079E-3</v>
      </c>
      <c r="L188" s="103">
        <v>0</v>
      </c>
      <c r="M188" s="103">
        <v>0</v>
      </c>
      <c r="N188" s="103">
        <v>0</v>
      </c>
      <c r="O188" s="103">
        <v>0</v>
      </c>
      <c r="P188" s="105">
        <v>0</v>
      </c>
      <c r="Q188" s="96"/>
    </row>
    <row r="189" spans="1:17" ht="24" x14ac:dyDescent="0.25">
      <c r="A189" s="92" t="s">
        <v>157</v>
      </c>
      <c r="B189" s="100">
        <v>1.4515030273331158E-2</v>
      </c>
      <c r="C189" s="101">
        <v>5.489989246542312E-4</v>
      </c>
      <c r="D189" s="101">
        <v>4.0307598217114826E-4</v>
      </c>
      <c r="E189" s="103">
        <v>0</v>
      </c>
      <c r="F189" s="103">
        <v>0</v>
      </c>
      <c r="G189" s="101">
        <v>1.3524937004413304E-2</v>
      </c>
      <c r="H189" s="101">
        <v>1.4010169751087565E-3</v>
      </c>
      <c r="I189" s="103">
        <v>0</v>
      </c>
      <c r="J189" s="103">
        <v>0</v>
      </c>
      <c r="K189" s="103">
        <v>0</v>
      </c>
      <c r="L189" s="101">
        <v>9.7183464414873078E-3</v>
      </c>
      <c r="M189" s="103">
        <v>0</v>
      </c>
      <c r="N189" s="103">
        <v>0</v>
      </c>
      <c r="O189" s="103">
        <v>0</v>
      </c>
      <c r="P189" s="105">
        <v>0</v>
      </c>
      <c r="Q189" s="96"/>
    </row>
    <row r="190" spans="1:17" ht="36" x14ac:dyDescent="0.25">
      <c r="A190" s="92" t="s">
        <v>158</v>
      </c>
      <c r="B190" s="100">
        <v>8.7185720704259451E-2</v>
      </c>
      <c r="C190" s="101">
        <v>9.7140808292735751E-3</v>
      </c>
      <c r="D190" s="101">
        <v>2.9709576921563702E-3</v>
      </c>
      <c r="E190" s="101">
        <v>2.9001318482114899E-4</v>
      </c>
      <c r="F190" s="101">
        <v>1.2269572392909058E-3</v>
      </c>
      <c r="G190" s="101">
        <v>2.2956301254590796E-3</v>
      </c>
      <c r="H190" s="101">
        <v>3.7672286809553167E-4</v>
      </c>
      <c r="I190" s="103">
        <v>0</v>
      </c>
      <c r="J190" s="101">
        <v>1.5023857404912531E-3</v>
      </c>
      <c r="K190" s="101">
        <v>5.3459930993903816E-4</v>
      </c>
      <c r="L190" s="101">
        <v>0.24380832628900995</v>
      </c>
      <c r="M190" s="101">
        <v>4.854099473159685E-2</v>
      </c>
      <c r="N190" s="101">
        <v>1.6225750245618363E-2</v>
      </c>
      <c r="O190" s="101">
        <v>1.0573159216133079E-2</v>
      </c>
      <c r="P190" s="102">
        <v>7.3874049702006396E-3</v>
      </c>
      <c r="Q190" s="96"/>
    </row>
    <row r="191" spans="1:17" ht="36" x14ac:dyDescent="0.25">
      <c r="A191" s="92" t="s">
        <v>159</v>
      </c>
      <c r="B191" s="100">
        <v>1.3856831126307285E-3</v>
      </c>
      <c r="C191" s="101">
        <v>4.0614521801083025E-3</v>
      </c>
      <c r="D191" s="101">
        <v>6.2174234197538043E-3</v>
      </c>
      <c r="E191" s="101">
        <v>9.2646111397025211E-3</v>
      </c>
      <c r="F191" s="101">
        <v>2.4469803111201193E-3</v>
      </c>
      <c r="G191" s="101">
        <v>3.4049811905795765E-3</v>
      </c>
      <c r="H191" s="101">
        <v>8.1646056659223365E-3</v>
      </c>
      <c r="I191" s="101">
        <v>1.3397223692956326E-2</v>
      </c>
      <c r="J191" s="101">
        <v>5.2789821495722467E-3</v>
      </c>
      <c r="K191" s="103">
        <v>0</v>
      </c>
      <c r="L191" s="101">
        <v>3.251361565714427E-3</v>
      </c>
      <c r="M191" s="101">
        <v>1.3662925590396944E-3</v>
      </c>
      <c r="N191" s="101">
        <v>9.1324484305475807E-4</v>
      </c>
      <c r="O191" s="101">
        <v>3.3864278208055624E-3</v>
      </c>
      <c r="P191" s="102">
        <v>1.6124784933959177E-3</v>
      </c>
      <c r="Q191" s="96"/>
    </row>
    <row r="192" spans="1:17" ht="24" x14ac:dyDescent="0.25">
      <c r="A192" s="92" t="s">
        <v>160</v>
      </c>
      <c r="B192" s="100">
        <v>8.6088989744874422E-4</v>
      </c>
      <c r="C192" s="101">
        <v>1.8911574482641099E-3</v>
      </c>
      <c r="D192" s="101">
        <v>3.3699302344063977E-3</v>
      </c>
      <c r="E192" s="101">
        <v>3.8240480722035817E-3</v>
      </c>
      <c r="F192" s="101">
        <v>4.0236548062320123E-3</v>
      </c>
      <c r="G192" s="101">
        <v>3.1274760568012237E-4</v>
      </c>
      <c r="H192" s="101">
        <v>3.2182572274504803E-3</v>
      </c>
      <c r="I192" s="101">
        <v>3.6643544327286202E-3</v>
      </c>
      <c r="J192" s="101">
        <v>5.6191857443531482E-3</v>
      </c>
      <c r="K192" s="101">
        <v>2.8625730852181387E-3</v>
      </c>
      <c r="L192" s="103">
        <v>0</v>
      </c>
      <c r="M192" s="101">
        <v>2.7589847476986052E-3</v>
      </c>
      <c r="N192" s="101">
        <v>3.6927608017463115E-3</v>
      </c>
      <c r="O192" s="101">
        <v>3.3389649730277424E-3</v>
      </c>
      <c r="P192" s="102">
        <v>2.2652150836242257E-3</v>
      </c>
      <c r="Q192" s="96"/>
    </row>
    <row r="193" spans="1:17" ht="24" x14ac:dyDescent="0.25">
      <c r="A193" s="92" t="s">
        <v>161</v>
      </c>
      <c r="B193" s="100">
        <v>2.4971832568112195E-3</v>
      </c>
      <c r="C193" s="101">
        <v>1.2783443679089421E-3</v>
      </c>
      <c r="D193" s="101">
        <v>1.4247929209077691E-3</v>
      </c>
      <c r="E193" s="101">
        <v>3.8424039815275392E-3</v>
      </c>
      <c r="F193" s="101">
        <v>4.0869397195460568E-3</v>
      </c>
      <c r="G193" s="101">
        <v>3.3161089162971852E-3</v>
      </c>
      <c r="H193" s="101">
        <v>1.6378439434631452E-3</v>
      </c>
      <c r="I193" s="101">
        <v>3.011803720339188E-3</v>
      </c>
      <c r="J193" s="101">
        <v>4.8267488156124513E-3</v>
      </c>
      <c r="K193" s="101">
        <v>3.6699283143255576E-3</v>
      </c>
      <c r="L193" s="101">
        <v>2.0370712752372454E-3</v>
      </c>
      <c r="M193" s="103">
        <v>0</v>
      </c>
      <c r="N193" s="101">
        <v>1.1815440111062978E-3</v>
      </c>
      <c r="O193" s="103">
        <v>0</v>
      </c>
      <c r="P193" s="102">
        <v>2.7657489596510706E-3</v>
      </c>
      <c r="Q193" s="96"/>
    </row>
    <row r="194" spans="1:17" ht="24" x14ac:dyDescent="0.25">
      <c r="A194" s="92" t="s">
        <v>162</v>
      </c>
      <c r="B194" s="100">
        <v>3.1462080713551542E-3</v>
      </c>
      <c r="C194" s="101">
        <v>2.1021498995994494E-3</v>
      </c>
      <c r="D194" s="101">
        <v>6.2151416544192432E-3</v>
      </c>
      <c r="E194" s="101">
        <v>7.0317094480866517E-3</v>
      </c>
      <c r="F194" s="101">
        <v>5.3415303783629743E-3</v>
      </c>
      <c r="G194" s="101">
        <v>3.2754899791947695E-3</v>
      </c>
      <c r="H194" s="101">
        <v>7.1523665222211997E-3</v>
      </c>
      <c r="I194" s="101">
        <v>2.7869424427550801E-3</v>
      </c>
      <c r="J194" s="101">
        <v>1.0791058604795147E-2</v>
      </c>
      <c r="K194" s="101">
        <v>4.9286523172497139E-3</v>
      </c>
      <c r="L194" s="101">
        <v>1.4099767642146313E-3</v>
      </c>
      <c r="M194" s="101">
        <v>2.1888263040874844E-3</v>
      </c>
      <c r="N194" s="101">
        <v>2.2522375145688006E-3</v>
      </c>
      <c r="O194" s="101">
        <v>4.5842961073574388E-3</v>
      </c>
      <c r="P194" s="102">
        <v>3.1397464552917632E-3</v>
      </c>
      <c r="Q194" s="96"/>
    </row>
    <row r="195" spans="1:17" ht="36" x14ac:dyDescent="0.25">
      <c r="A195" s="92" t="s">
        <v>163</v>
      </c>
      <c r="B195" s="100">
        <v>0.87019292113334068</v>
      </c>
      <c r="C195" s="101">
        <v>0.93708992890109954</v>
      </c>
      <c r="D195" s="101">
        <v>0.80345915820505442</v>
      </c>
      <c r="E195" s="101">
        <v>0.5102995227021524</v>
      </c>
      <c r="F195" s="101">
        <v>0.15648532728348274</v>
      </c>
      <c r="G195" s="101">
        <v>0.95072007491642141</v>
      </c>
      <c r="H195" s="101">
        <v>0.83453823386138204</v>
      </c>
      <c r="I195" s="101">
        <v>0.57770716991451443</v>
      </c>
      <c r="J195" s="101">
        <v>0.31651890818563394</v>
      </c>
      <c r="K195" s="101">
        <v>8.8807663393453043E-2</v>
      </c>
      <c r="L195" s="101">
        <v>0.72929767717360328</v>
      </c>
      <c r="M195" s="101">
        <v>0.91342230403647418</v>
      </c>
      <c r="N195" s="101">
        <v>0.92795653828760716</v>
      </c>
      <c r="O195" s="101">
        <v>0.88598703967639125</v>
      </c>
      <c r="P195" s="102">
        <v>0.63780187096859253</v>
      </c>
      <c r="Q195" s="96"/>
    </row>
    <row r="196" spans="1:17" ht="24" x14ac:dyDescent="0.25">
      <c r="A196" s="92" t="s">
        <v>164</v>
      </c>
      <c r="B196" s="100">
        <v>1.5558567843996635E-3</v>
      </c>
      <c r="C196" s="101">
        <v>2.0215187728785285E-3</v>
      </c>
      <c r="D196" s="101">
        <v>2.6121211707613163E-3</v>
      </c>
      <c r="E196" s="101">
        <v>4.2994855096018299E-3</v>
      </c>
      <c r="F196" s="101">
        <v>2.9398056133952007E-3</v>
      </c>
      <c r="G196" s="101">
        <v>3.3921152621039651E-3</v>
      </c>
      <c r="H196" s="101">
        <v>3.3113409945017182E-3</v>
      </c>
      <c r="I196" s="101">
        <v>2.4137174092894497E-3</v>
      </c>
      <c r="J196" s="101">
        <v>4.6100151388268644E-3</v>
      </c>
      <c r="K196" s="101">
        <v>3.2692441427179396E-3</v>
      </c>
      <c r="L196" s="103">
        <v>0</v>
      </c>
      <c r="M196" s="103">
        <v>0</v>
      </c>
      <c r="N196" s="101">
        <v>2.3035609702091692E-3</v>
      </c>
      <c r="O196" s="103">
        <v>0</v>
      </c>
      <c r="P196" s="102">
        <v>2.8269748721228027E-3</v>
      </c>
      <c r="Q196" s="96"/>
    </row>
    <row r="197" spans="1:17" ht="24" x14ac:dyDescent="0.25">
      <c r="A197" s="92" t="s">
        <v>165</v>
      </c>
      <c r="B197" s="100">
        <v>9.0726329973023264E-3</v>
      </c>
      <c r="C197" s="101">
        <v>1.8804919706279063E-2</v>
      </c>
      <c r="D197" s="101">
        <v>9.7122767465321003E-2</v>
      </c>
      <c r="E197" s="101">
        <v>0.23346194827560579</v>
      </c>
      <c r="F197" s="101">
        <v>0.19463002030301005</v>
      </c>
      <c r="G197" s="101">
        <v>1.1326786700417202E-2</v>
      </c>
      <c r="H197" s="101">
        <v>0.10574035222480396</v>
      </c>
      <c r="I197" s="101">
        <v>0.23474775070269083</v>
      </c>
      <c r="J197" s="101">
        <v>0.28138646493272579</v>
      </c>
      <c r="K197" s="101">
        <v>0.15693181390043315</v>
      </c>
      <c r="L197" s="101">
        <v>9.5863671583082764E-3</v>
      </c>
      <c r="M197" s="101">
        <v>1.0291739629887869E-2</v>
      </c>
      <c r="N197" s="101">
        <v>2.2772539084940764E-2</v>
      </c>
      <c r="O197" s="101">
        <v>2.1668366527374576E-2</v>
      </c>
      <c r="P197" s="102">
        <v>7.8231584810864271E-2</v>
      </c>
      <c r="Q197" s="96"/>
    </row>
    <row r="198" spans="1:17" ht="24" x14ac:dyDescent="0.25">
      <c r="A198" s="92" t="s">
        <v>166</v>
      </c>
      <c r="B198" s="100">
        <v>6.5339425841140011E-3</v>
      </c>
      <c r="C198" s="101">
        <v>2.0288582756037874E-2</v>
      </c>
      <c r="D198" s="101">
        <v>7.1418702329467496E-2</v>
      </c>
      <c r="E198" s="101">
        <v>0.21573433280561197</v>
      </c>
      <c r="F198" s="101">
        <v>0.60959882488479189</v>
      </c>
      <c r="G198" s="101">
        <v>3.4934621885853866E-3</v>
      </c>
      <c r="H198" s="101">
        <v>3.0720185447261093E-2</v>
      </c>
      <c r="I198" s="101">
        <v>0.15106850753935527</v>
      </c>
      <c r="J198" s="101">
        <v>0.35381081821107258</v>
      </c>
      <c r="K198" s="101">
        <v>0.71761256254797801</v>
      </c>
      <c r="L198" s="101">
        <v>1.9790849327486196E-4</v>
      </c>
      <c r="M198" s="101">
        <v>2.0010763933571249E-2</v>
      </c>
      <c r="N198" s="101">
        <v>2.270182424114776E-2</v>
      </c>
      <c r="O198" s="101">
        <v>6.7152845390333324E-2</v>
      </c>
      <c r="P198" s="102">
        <v>0.25741091989956227</v>
      </c>
      <c r="Q198" s="96"/>
    </row>
    <row r="199" spans="1:17" ht="24" x14ac:dyDescent="0.25">
      <c r="A199" s="92" t="s">
        <v>167</v>
      </c>
      <c r="B199" s="100">
        <v>4.4311394931513109E-4</v>
      </c>
      <c r="C199" s="101">
        <v>1.3983449330892623E-3</v>
      </c>
      <c r="D199" s="101">
        <v>4.1668198689506081E-3</v>
      </c>
      <c r="E199" s="101">
        <v>1.0174714904190278E-2</v>
      </c>
      <c r="F199" s="101">
        <v>1.4852984044121725E-2</v>
      </c>
      <c r="G199" s="101">
        <v>1.1450952413389116E-3</v>
      </c>
      <c r="H199" s="101">
        <v>3.3762027083297876E-3</v>
      </c>
      <c r="I199" s="101">
        <v>9.8312158776233637E-3</v>
      </c>
      <c r="J199" s="101">
        <v>1.3472329227756295E-2</v>
      </c>
      <c r="K199" s="101">
        <v>1.6274653624225491E-2</v>
      </c>
      <c r="L199" s="103">
        <v>0</v>
      </c>
      <c r="M199" s="101">
        <v>1.4200940576442555E-3</v>
      </c>
      <c r="N199" s="103">
        <v>0</v>
      </c>
      <c r="O199" s="101">
        <v>3.3089002885781592E-3</v>
      </c>
      <c r="P199" s="102">
        <v>3.6226544825221584E-3</v>
      </c>
      <c r="Q199" s="96"/>
    </row>
    <row r="200" spans="1:17" ht="24" x14ac:dyDescent="0.25">
      <c r="A200" s="92" t="s">
        <v>168</v>
      </c>
      <c r="B200" s="100">
        <v>2.6108172356930498E-3</v>
      </c>
      <c r="C200" s="101">
        <v>4.4244801982237309E-4</v>
      </c>
      <c r="D200" s="101">
        <v>3.6608317315771507E-4</v>
      </c>
      <c r="E200" s="101">
        <v>1.777209976496831E-3</v>
      </c>
      <c r="F200" s="101">
        <v>1.9337464529626291E-3</v>
      </c>
      <c r="G200" s="101">
        <v>3.346009431760835E-3</v>
      </c>
      <c r="H200" s="103">
        <v>0</v>
      </c>
      <c r="I200" s="101">
        <v>1.3713142677472577E-3</v>
      </c>
      <c r="J200" s="101">
        <v>2.183103249160873E-3</v>
      </c>
      <c r="K200" s="101">
        <v>1.363300126625361E-3</v>
      </c>
      <c r="L200" s="101">
        <v>6.9296483915022057E-4</v>
      </c>
      <c r="M200" s="103">
        <v>0</v>
      </c>
      <c r="N200" s="103">
        <v>0</v>
      </c>
      <c r="O200" s="103">
        <v>0</v>
      </c>
      <c r="P200" s="102">
        <v>2.9354010041725527E-3</v>
      </c>
      <c r="Q200" s="96"/>
    </row>
    <row r="201" spans="1:17" ht="24" x14ac:dyDescent="0.25">
      <c r="A201" s="92" t="s">
        <v>169</v>
      </c>
      <c r="B201" s="100">
        <v>4.1008692389697697E-2</v>
      </c>
      <c r="C201" s="101">
        <v>2.3110966777741295E-2</v>
      </c>
      <c r="D201" s="101">
        <v>2.0597909044977686E-2</v>
      </c>
      <c r="E201" s="101">
        <v>7.3306567950894427E-3</v>
      </c>
      <c r="F201" s="101">
        <v>1.5959818619514651E-3</v>
      </c>
      <c r="G201" s="101">
        <v>4.347588410451473E-2</v>
      </c>
      <c r="H201" s="101">
        <v>2.2368842394807163E-2</v>
      </c>
      <c r="I201" s="101">
        <v>1.2184633770001094E-2</v>
      </c>
      <c r="J201" s="101">
        <v>9.0233757608959282E-4</v>
      </c>
      <c r="K201" s="101">
        <v>1.8282918280806083E-3</v>
      </c>
      <c r="L201" s="101">
        <v>2.7297369010174075E-2</v>
      </c>
      <c r="M201" s="101">
        <v>2.4733317292033159E-2</v>
      </c>
      <c r="N201" s="101">
        <v>2.1510112005677592E-2</v>
      </c>
      <c r="O201" s="101">
        <v>2.0796319151076954E-2</v>
      </c>
      <c r="P201" s="102">
        <v>8.5899063026927732E-3</v>
      </c>
      <c r="Q201" s="96"/>
    </row>
    <row r="202" spans="1:17" ht="24" x14ac:dyDescent="0.25">
      <c r="A202" s="92" t="s">
        <v>170</v>
      </c>
      <c r="B202" s="100">
        <v>0.17112214302823717</v>
      </c>
      <c r="C202" s="101">
        <v>1.0318432636947622E-2</v>
      </c>
      <c r="D202" s="103">
        <v>0</v>
      </c>
      <c r="E202" s="103">
        <v>0</v>
      </c>
      <c r="F202" s="101">
        <v>5.3822663965282576E-4</v>
      </c>
      <c r="G202" s="101">
        <v>2.7086741047086939E-2</v>
      </c>
      <c r="H202" s="103">
        <v>0</v>
      </c>
      <c r="I202" s="103">
        <v>0</v>
      </c>
      <c r="J202" s="103">
        <v>0</v>
      </c>
      <c r="K202" s="101">
        <v>8.2839049166001742E-4</v>
      </c>
      <c r="L202" s="101">
        <v>0.44417299099551244</v>
      </c>
      <c r="M202" s="101">
        <v>6.9979429593809622E-2</v>
      </c>
      <c r="N202" s="101">
        <v>1.7103988633255785E-2</v>
      </c>
      <c r="O202" s="103">
        <v>0</v>
      </c>
      <c r="P202" s="105">
        <v>0</v>
      </c>
      <c r="Q202" s="96"/>
    </row>
    <row r="203" spans="1:17" ht="24" x14ac:dyDescent="0.25">
      <c r="A203" s="92" t="s">
        <v>171</v>
      </c>
      <c r="B203" s="100">
        <v>1.1885961300739819E-2</v>
      </c>
      <c r="C203" s="101">
        <v>2.8132113993216581E-3</v>
      </c>
      <c r="D203" s="101">
        <v>5.0020719056634115E-4</v>
      </c>
      <c r="E203" s="101">
        <v>3.9770572262132356E-3</v>
      </c>
      <c r="F203" s="101">
        <v>5.9522675468963743E-3</v>
      </c>
      <c r="G203" s="101">
        <v>1.6019647119043287E-2</v>
      </c>
      <c r="H203" s="101">
        <v>7.1736125096496432E-4</v>
      </c>
      <c r="I203" s="101">
        <v>3.0804640914160837E-3</v>
      </c>
      <c r="J203" s="101">
        <v>3.0692747134847E-3</v>
      </c>
      <c r="K203" s="101">
        <v>7.3915042614913695E-3</v>
      </c>
      <c r="L203" s="101">
        <v>2.8260602083434293E-3</v>
      </c>
      <c r="M203" s="103">
        <v>0</v>
      </c>
      <c r="N203" s="103">
        <v>0</v>
      </c>
      <c r="O203" s="101">
        <v>8.466641309545558E-4</v>
      </c>
      <c r="P203" s="102">
        <v>3.6208277215452659E-3</v>
      </c>
      <c r="Q203" s="96"/>
    </row>
    <row r="204" spans="1:17" ht="36" x14ac:dyDescent="0.25">
      <c r="A204" s="92" t="s">
        <v>172</v>
      </c>
      <c r="B204" s="100">
        <v>6.4345556586762271E-3</v>
      </c>
      <c r="C204" s="103">
        <v>0</v>
      </c>
      <c r="D204" s="103">
        <v>0</v>
      </c>
      <c r="E204" s="101">
        <v>8.6582458808625283E-4</v>
      </c>
      <c r="F204" s="103">
        <v>0</v>
      </c>
      <c r="G204" s="101">
        <v>1.8287727572122402E-3</v>
      </c>
      <c r="H204" s="103">
        <v>0</v>
      </c>
      <c r="I204" s="101">
        <v>6.7806879993691997E-4</v>
      </c>
      <c r="J204" s="101">
        <v>6.6931971490208494E-4</v>
      </c>
      <c r="K204" s="103">
        <v>0</v>
      </c>
      <c r="L204" s="101">
        <v>1.2947540495693985E-2</v>
      </c>
      <c r="M204" s="101">
        <v>3.3307476534528628E-3</v>
      </c>
      <c r="N204" s="103">
        <v>0</v>
      </c>
      <c r="O204" s="103">
        <v>0</v>
      </c>
      <c r="P204" s="105">
        <v>0</v>
      </c>
      <c r="Q204" s="96"/>
    </row>
    <row r="205" spans="1:17" ht="36" x14ac:dyDescent="0.25">
      <c r="A205" s="92" t="s">
        <v>173</v>
      </c>
      <c r="B205" s="100">
        <v>1.5171113462480228E-2</v>
      </c>
      <c r="C205" s="101">
        <v>4.9809974634304191E-3</v>
      </c>
      <c r="D205" s="101">
        <v>1.2097543366052547E-3</v>
      </c>
      <c r="E205" s="101">
        <v>2.4556071015047871E-4</v>
      </c>
      <c r="F205" s="101">
        <v>6.9996671608481178E-4</v>
      </c>
      <c r="G205" s="101">
        <v>5.6259513428741966E-3</v>
      </c>
      <c r="H205" s="101">
        <v>1.3317974536231662E-3</v>
      </c>
      <c r="I205" s="101">
        <v>3.8462076114383862E-4</v>
      </c>
      <c r="J205" s="103">
        <v>0</v>
      </c>
      <c r="K205" s="101">
        <v>1.0773264074352825E-3</v>
      </c>
      <c r="L205" s="101">
        <v>3.4881017873122526E-2</v>
      </c>
      <c r="M205" s="101">
        <v>9.1710601870879614E-3</v>
      </c>
      <c r="N205" s="101">
        <v>7.2102292059988277E-3</v>
      </c>
      <c r="O205" s="103">
        <v>0</v>
      </c>
      <c r="P205" s="102">
        <v>8.6447255523227132E-4</v>
      </c>
      <c r="Q205" s="96"/>
    </row>
    <row r="206" spans="1:17" ht="36" x14ac:dyDescent="0.25">
      <c r="A206" s="92" t="s">
        <v>174</v>
      </c>
      <c r="B206" s="100">
        <v>3.9931375389535381E-2</v>
      </c>
      <c r="C206" s="101">
        <v>2.3196066934478586E-2</v>
      </c>
      <c r="D206" s="101">
        <v>2.0429316488201312E-2</v>
      </c>
      <c r="E206" s="101">
        <v>4.9781014603903382E-3</v>
      </c>
      <c r="F206" s="101">
        <v>2.3547808766612192E-3</v>
      </c>
      <c r="G206" s="101">
        <v>1.6104437803075546E-2</v>
      </c>
      <c r="H206" s="101">
        <v>1.0968317266796104E-2</v>
      </c>
      <c r="I206" s="101">
        <v>3.4098667168434454E-3</v>
      </c>
      <c r="J206" s="101">
        <v>2.7828357963236071E-4</v>
      </c>
      <c r="K206" s="101">
        <v>6.3828742664186634E-4</v>
      </c>
      <c r="L206" s="101">
        <v>5.5807210717438015E-2</v>
      </c>
      <c r="M206" s="101">
        <v>5.8746043586839103E-2</v>
      </c>
      <c r="N206" s="101">
        <v>2.675324533474777E-2</v>
      </c>
      <c r="O206" s="101">
        <v>3.7892837150916868E-2</v>
      </c>
      <c r="P206" s="102">
        <v>3.5852648588241796E-2</v>
      </c>
      <c r="Q206" s="96"/>
    </row>
    <row r="207" spans="1:17" ht="24" x14ac:dyDescent="0.25">
      <c r="A207" s="92" t="s">
        <v>175</v>
      </c>
      <c r="B207" s="100">
        <v>2.186132465638202E-2</v>
      </c>
      <c r="C207" s="101">
        <v>1.2306600560276288E-2</v>
      </c>
      <c r="D207" s="101">
        <v>2.8132066354535075E-3</v>
      </c>
      <c r="E207" s="101">
        <v>1.4088855557376487E-4</v>
      </c>
      <c r="F207" s="101">
        <v>9.8418382960780104E-5</v>
      </c>
      <c r="G207" s="101">
        <v>3.4669650334622937E-2</v>
      </c>
      <c r="H207" s="101">
        <v>4.9526257490483672E-3</v>
      </c>
      <c r="I207" s="101">
        <v>2.2067318280693493E-4</v>
      </c>
      <c r="J207" s="101">
        <v>1.6809910383118966E-4</v>
      </c>
      <c r="K207" s="103">
        <v>0</v>
      </c>
      <c r="L207" s="101">
        <v>1.3078890671528419E-2</v>
      </c>
      <c r="M207" s="101">
        <v>1.4806885119525884E-3</v>
      </c>
      <c r="N207" s="103">
        <v>0</v>
      </c>
      <c r="O207" s="101">
        <v>7.402419254215457E-4</v>
      </c>
      <c r="P207" s="105">
        <v>0</v>
      </c>
      <c r="Q207" s="96"/>
    </row>
    <row r="208" spans="1:17" ht="24" x14ac:dyDescent="0.25">
      <c r="A208" s="92" t="s">
        <v>176</v>
      </c>
      <c r="B208" s="100">
        <v>1.5261998150960113E-2</v>
      </c>
      <c r="C208" s="101">
        <v>7.7930518020181503E-3</v>
      </c>
      <c r="D208" s="101">
        <v>6.8774587498197813E-3</v>
      </c>
      <c r="E208" s="101">
        <v>7.263150755188228E-4</v>
      </c>
      <c r="F208" s="103">
        <v>0</v>
      </c>
      <c r="G208" s="101">
        <v>2.396748710113426E-2</v>
      </c>
      <c r="H208" s="101">
        <v>9.991393020382152E-3</v>
      </c>
      <c r="I208" s="101">
        <v>9.932240820734288E-4</v>
      </c>
      <c r="J208" s="103">
        <v>0</v>
      </c>
      <c r="K208" s="103">
        <v>0</v>
      </c>
      <c r="L208" s="101">
        <v>7.3378088980205203E-3</v>
      </c>
      <c r="M208" s="101">
        <v>7.580827205469925E-4</v>
      </c>
      <c r="N208" s="103">
        <v>0</v>
      </c>
      <c r="O208" s="103">
        <v>0</v>
      </c>
      <c r="P208" s="102">
        <v>1.7473933437906629E-3</v>
      </c>
      <c r="Q208" s="96"/>
    </row>
    <row r="209" spans="1:17" ht="24" x14ac:dyDescent="0.25">
      <c r="A209" s="92" t="s">
        <v>177</v>
      </c>
      <c r="B209" s="100">
        <v>0.19026245650181792</v>
      </c>
      <c r="C209" s="101">
        <v>0.29864852969170025</v>
      </c>
      <c r="D209" s="101">
        <v>0.31986728044297191</v>
      </c>
      <c r="E209" s="101">
        <v>0.3313293725256759</v>
      </c>
      <c r="F209" s="101">
        <v>0.24579424685721094</v>
      </c>
      <c r="G209" s="101">
        <v>7.5631804687318629E-2</v>
      </c>
      <c r="H209" s="101">
        <v>0.28668200517115111</v>
      </c>
      <c r="I209" s="101">
        <v>0.33542043685771267</v>
      </c>
      <c r="J209" s="101">
        <v>0.28767541013686254</v>
      </c>
      <c r="K209" s="101">
        <v>0.23827658736381557</v>
      </c>
      <c r="L209" s="101">
        <v>0.16654762230568079</v>
      </c>
      <c r="M209" s="101">
        <v>0.45686387703322456</v>
      </c>
      <c r="N209" s="101">
        <v>0.44679910636640519</v>
      </c>
      <c r="O209" s="101">
        <v>0.41478256395062374</v>
      </c>
      <c r="P209" s="102">
        <v>0.3433224870027497</v>
      </c>
      <c r="Q209" s="96"/>
    </row>
    <row r="210" spans="1:17" ht="36" x14ac:dyDescent="0.25">
      <c r="A210" s="92" t="s">
        <v>178</v>
      </c>
      <c r="B210" s="100">
        <v>3.2510205450456936E-2</v>
      </c>
      <c r="C210" s="101">
        <v>3.1401376751489421E-2</v>
      </c>
      <c r="D210" s="101">
        <v>3.1836879023943838E-2</v>
      </c>
      <c r="E210" s="101">
        <v>3.684994911744973E-2</v>
      </c>
      <c r="F210" s="101">
        <v>3.6112966000414665E-2</v>
      </c>
      <c r="G210" s="101">
        <v>3.1979788920708831E-2</v>
      </c>
      <c r="H210" s="101">
        <v>2.8883956920698121E-2</v>
      </c>
      <c r="I210" s="101">
        <v>3.5519981705739508E-2</v>
      </c>
      <c r="J210" s="101">
        <v>4.7045648297249117E-2</v>
      </c>
      <c r="K210" s="101">
        <v>2.7776828217298884E-2</v>
      </c>
      <c r="L210" s="101">
        <v>2.9486667218029162E-2</v>
      </c>
      <c r="M210" s="101">
        <v>3.4221955484583136E-2</v>
      </c>
      <c r="N210" s="101">
        <v>2.3950687152237152E-2</v>
      </c>
      <c r="O210" s="101">
        <v>4.0774348684604229E-2</v>
      </c>
      <c r="P210" s="102">
        <v>3.9043228259661208E-2</v>
      </c>
      <c r="Q210" s="96"/>
    </row>
    <row r="211" spans="1:17" ht="24" x14ac:dyDescent="0.25">
      <c r="A211" s="92" t="s">
        <v>179</v>
      </c>
      <c r="B211" s="100">
        <v>9.7386825857901316E-2</v>
      </c>
      <c r="C211" s="101">
        <v>0.18454330814748299</v>
      </c>
      <c r="D211" s="101">
        <v>0.35435770215386242</v>
      </c>
      <c r="E211" s="101">
        <v>0.41473688955281485</v>
      </c>
      <c r="F211" s="101">
        <v>0.53578901169371773</v>
      </c>
      <c r="G211" s="101">
        <v>0.10701276464472663</v>
      </c>
      <c r="H211" s="101">
        <v>0.34646144895097075</v>
      </c>
      <c r="I211" s="101">
        <v>0.40976557151753079</v>
      </c>
      <c r="J211" s="101">
        <v>0.48045849091120035</v>
      </c>
      <c r="K211" s="101">
        <v>0.54982993469013419</v>
      </c>
      <c r="L211" s="101">
        <v>3.6432467863128204E-2</v>
      </c>
      <c r="M211" s="101">
        <v>0.15573654647210469</v>
      </c>
      <c r="N211" s="101">
        <v>0.23359353077462169</v>
      </c>
      <c r="O211" s="101">
        <v>0.26717849024961071</v>
      </c>
      <c r="P211" s="102">
        <v>0.38206347868505564</v>
      </c>
      <c r="Q211" s="96"/>
    </row>
    <row r="212" spans="1:17" ht="36" x14ac:dyDescent="0.25">
      <c r="A212" s="92" t="s">
        <v>180</v>
      </c>
      <c r="B212" s="100">
        <v>6.4725817717361661E-2</v>
      </c>
      <c r="C212" s="101">
        <v>0.11576218743086072</v>
      </c>
      <c r="D212" s="101">
        <v>0.15538337008852485</v>
      </c>
      <c r="E212" s="101">
        <v>0.17136883673205389</v>
      </c>
      <c r="F212" s="101">
        <v>0.16329280527224457</v>
      </c>
      <c r="G212" s="101">
        <v>5.3450539446497067E-2</v>
      </c>
      <c r="H212" s="101">
        <v>0.15342365016585569</v>
      </c>
      <c r="I212" s="101">
        <v>0.17538129637465288</v>
      </c>
      <c r="J212" s="101">
        <v>0.16074867654558148</v>
      </c>
      <c r="K212" s="101">
        <v>0.1684923105015283</v>
      </c>
      <c r="L212" s="101">
        <v>6.7210659919627866E-2</v>
      </c>
      <c r="M212" s="101">
        <v>0.12015796036763397</v>
      </c>
      <c r="N212" s="101">
        <v>0.12861891699702385</v>
      </c>
      <c r="O212" s="101">
        <v>0.16200476191188695</v>
      </c>
      <c r="P212" s="102">
        <v>0.15332498036043765</v>
      </c>
      <c r="Q212" s="96"/>
    </row>
    <row r="213" spans="1:17" ht="24" x14ac:dyDescent="0.25">
      <c r="A213" s="92" t="s">
        <v>181</v>
      </c>
      <c r="B213" s="100">
        <v>6.617904231508826E-3</v>
      </c>
      <c r="C213" s="101">
        <v>1.2951205140119429E-2</v>
      </c>
      <c r="D213" s="101">
        <v>1.0288601813214853E-2</v>
      </c>
      <c r="E213" s="101">
        <v>6.4495114651053013E-3</v>
      </c>
      <c r="F213" s="103">
        <v>0</v>
      </c>
      <c r="G213" s="101">
        <v>2.0262529732431239E-2</v>
      </c>
      <c r="H213" s="101">
        <v>1.5562948063861588E-2</v>
      </c>
      <c r="I213" s="101">
        <v>4.8097331788817506E-3</v>
      </c>
      <c r="J213" s="101">
        <v>3.2210525459962086E-3</v>
      </c>
      <c r="K213" s="103">
        <v>0</v>
      </c>
      <c r="L213" s="101">
        <v>2.6636931809886528E-3</v>
      </c>
      <c r="M213" s="103">
        <v>0</v>
      </c>
      <c r="N213" s="101">
        <v>2.1422954676439837E-3</v>
      </c>
      <c r="O213" s="101">
        <v>1.5351926794363378E-3</v>
      </c>
      <c r="P213" s="102">
        <v>4.9987063179800896E-3</v>
      </c>
      <c r="Q213" s="96"/>
    </row>
    <row r="214" spans="1:17" ht="36" x14ac:dyDescent="0.25">
      <c r="A214" s="92" t="s">
        <v>182</v>
      </c>
      <c r="B214" s="100">
        <v>0.2771325268583309</v>
      </c>
      <c r="C214" s="101">
        <v>0.2624671081487378</v>
      </c>
      <c r="D214" s="101">
        <v>6.7720352288709318E-2</v>
      </c>
      <c r="E214" s="101">
        <v>7.1166226627195611E-3</v>
      </c>
      <c r="F214" s="101">
        <v>3.230805342406994E-3</v>
      </c>
      <c r="G214" s="101">
        <v>0.53433063412800974</v>
      </c>
      <c r="H214" s="101">
        <v>0.10976854970736841</v>
      </c>
      <c r="I214" s="101">
        <v>8.3832499675125568E-3</v>
      </c>
      <c r="J214" s="101">
        <v>5.796200845965156E-3</v>
      </c>
      <c r="K214" s="101">
        <v>1.5310775226078765E-3</v>
      </c>
      <c r="L214" s="101">
        <v>9.5174094006630322E-2</v>
      </c>
      <c r="M214" s="101">
        <v>5.736879672735911E-2</v>
      </c>
      <c r="N214" s="101">
        <v>8.4114126999979777E-2</v>
      </c>
      <c r="O214" s="101">
        <v>3.848645116008749E-2</v>
      </c>
      <c r="P214" s="102">
        <v>6.6844495576115128E-3</v>
      </c>
      <c r="Q214" s="96"/>
    </row>
    <row r="215" spans="1:17" ht="24" x14ac:dyDescent="0.25">
      <c r="A215" s="92" t="s">
        <v>183</v>
      </c>
      <c r="B215" s="100">
        <v>8.6870993459138828E-3</v>
      </c>
      <c r="C215" s="101">
        <v>9.7069571153952944E-3</v>
      </c>
      <c r="D215" s="101">
        <v>8.1179617431490891E-3</v>
      </c>
      <c r="E215" s="101">
        <v>1.3884413533159305E-2</v>
      </c>
      <c r="F215" s="101">
        <v>4.5405228097980784E-3</v>
      </c>
      <c r="G215" s="101">
        <v>8.5533668307449049E-3</v>
      </c>
      <c r="H215" s="101">
        <v>8.8871038844730368E-3</v>
      </c>
      <c r="I215" s="101">
        <v>9.7681789937481747E-3</v>
      </c>
      <c r="J215" s="101">
        <v>9.9672060292047733E-3</v>
      </c>
      <c r="K215" s="101">
        <v>2.3294612893063229E-3</v>
      </c>
      <c r="L215" s="101">
        <v>4.1359066360817957E-3</v>
      </c>
      <c r="M215" s="101">
        <v>7.4514943693723586E-3</v>
      </c>
      <c r="N215" s="101">
        <v>8.2037610624078657E-3</v>
      </c>
      <c r="O215" s="101">
        <v>1.4962129005381297E-2</v>
      </c>
      <c r="P215" s="102">
        <v>1.9887421305001513E-2</v>
      </c>
      <c r="Q215" s="96"/>
    </row>
    <row r="216" spans="1:17" x14ac:dyDescent="0.25">
      <c r="A216" s="92" t="s">
        <v>184</v>
      </c>
      <c r="B216" s="100">
        <v>0.26505289048852748</v>
      </c>
      <c r="C216" s="101">
        <v>0.23130969411965832</v>
      </c>
      <c r="D216" s="101">
        <v>0.24772345551626207</v>
      </c>
      <c r="E216" s="101">
        <v>0.25627275640948893</v>
      </c>
      <c r="F216" s="101">
        <v>0.2866506783825693</v>
      </c>
      <c r="G216" s="101">
        <v>0.24041132251228589</v>
      </c>
      <c r="H216" s="101">
        <v>0.21449758233757532</v>
      </c>
      <c r="I216" s="101">
        <v>0.23615719794910117</v>
      </c>
      <c r="J216" s="101">
        <v>0.25989795964482709</v>
      </c>
      <c r="K216" s="101">
        <v>0.30185803508368442</v>
      </c>
      <c r="L216" s="101">
        <v>0.26129714168239038</v>
      </c>
      <c r="M216" s="101">
        <v>0.24013063393034859</v>
      </c>
      <c r="N216" s="101">
        <v>0.26754203074558952</v>
      </c>
      <c r="O216" s="101">
        <v>0.26590143354492768</v>
      </c>
      <c r="P216" s="102">
        <v>0.32756325951821003</v>
      </c>
      <c r="Q216" s="96"/>
    </row>
    <row r="217" spans="1:17" ht="36" x14ac:dyDescent="0.25">
      <c r="A217" s="92" t="s">
        <v>185</v>
      </c>
      <c r="B217" s="104">
        <v>1.8631240910993931</v>
      </c>
      <c r="C217" s="103">
        <v>1.6153939954225933</v>
      </c>
      <c r="D217" s="103">
        <v>1.6395669921868188</v>
      </c>
      <c r="E217" s="103">
        <v>1.5303485938106758</v>
      </c>
      <c r="F217" s="103">
        <v>1.0104215910625733</v>
      </c>
      <c r="G217" s="103">
        <v>1.8631919275522764</v>
      </c>
      <c r="H217" s="103">
        <v>1.8335299039181068</v>
      </c>
      <c r="I217" s="103">
        <v>1.6519089577910133</v>
      </c>
      <c r="J217" s="103">
        <v>1.3230300585222379</v>
      </c>
      <c r="K217" s="101">
        <v>0.92530445243210069</v>
      </c>
      <c r="L217" s="103">
        <v>2.084022727807525</v>
      </c>
      <c r="M217" s="103">
        <v>1.6235179839604652</v>
      </c>
      <c r="N217" s="103">
        <v>1.4488813362413042</v>
      </c>
      <c r="O217" s="103">
        <v>1.3439185854536835</v>
      </c>
      <c r="P217" s="105">
        <v>1.0860976175773323</v>
      </c>
      <c r="Q217" s="96"/>
    </row>
    <row r="218" spans="1:17" x14ac:dyDescent="0.25">
      <c r="A218" s="92" t="s">
        <v>187</v>
      </c>
      <c r="B218" s="100">
        <v>5.4306507836931146E-2</v>
      </c>
      <c r="C218" s="101">
        <v>3.9275986009940318E-2</v>
      </c>
      <c r="D218" s="101">
        <v>1.2130245851088579E-2</v>
      </c>
      <c r="E218" s="101">
        <v>7.192901315568408E-3</v>
      </c>
      <c r="F218" s="101">
        <v>5.2936177982062706E-3</v>
      </c>
      <c r="G218" s="101">
        <v>4.0928369212380371E-3</v>
      </c>
      <c r="H218" s="101">
        <v>3.7629544686709469E-3</v>
      </c>
      <c r="I218" s="101">
        <v>7.2378781222845598E-3</v>
      </c>
      <c r="J218" s="101">
        <v>3.5104114902743131E-3</v>
      </c>
      <c r="K218" s="101">
        <v>3.2166212026521444E-3</v>
      </c>
      <c r="L218" s="101">
        <v>0.10627899148613532</v>
      </c>
      <c r="M218" s="101">
        <v>7.5556761257978958E-2</v>
      </c>
      <c r="N218" s="101">
        <v>7.22111348040861E-2</v>
      </c>
      <c r="O218" s="101">
        <v>4.7937530642281588E-2</v>
      </c>
      <c r="P218" s="102">
        <v>3.115493911320143E-2</v>
      </c>
      <c r="Q218" s="96"/>
    </row>
    <row r="219" spans="1:17" x14ac:dyDescent="0.25">
      <c r="A219" s="92" t="s">
        <v>188</v>
      </c>
      <c r="B219" s="100">
        <v>4.1349470423019188E-2</v>
      </c>
      <c r="C219" s="101">
        <v>2.3478959769859423E-2</v>
      </c>
      <c r="D219" s="101">
        <v>1.3062921881218159E-2</v>
      </c>
      <c r="E219" s="101">
        <v>5.4263109982609289E-3</v>
      </c>
      <c r="F219" s="101">
        <v>1.4301897643493821E-3</v>
      </c>
      <c r="G219" s="101">
        <v>3.8914469685944223E-3</v>
      </c>
      <c r="H219" s="101">
        <v>2.3184704520629014E-3</v>
      </c>
      <c r="I219" s="101">
        <v>5.0709508302959E-3</v>
      </c>
      <c r="J219" s="101">
        <v>3.1268661555170532E-4</v>
      </c>
      <c r="K219" s="101">
        <v>1.9211158407305045E-3</v>
      </c>
      <c r="L219" s="101">
        <v>7.6023426482365444E-2</v>
      </c>
      <c r="M219" s="101">
        <v>6.4532198563147375E-2</v>
      </c>
      <c r="N219" s="101">
        <v>3.9152379954151009E-2</v>
      </c>
      <c r="O219" s="101">
        <v>3.4952936622475214E-2</v>
      </c>
      <c r="P219" s="102">
        <v>2.7825017945874005E-2</v>
      </c>
      <c r="Q219" s="96"/>
    </row>
    <row r="220" spans="1:17" x14ac:dyDescent="0.25">
      <c r="A220" s="92" t="s">
        <v>189</v>
      </c>
      <c r="B220" s="100">
        <v>2.9739856512635346E-2</v>
      </c>
      <c r="C220" s="101">
        <v>1.9801954428236651E-2</v>
      </c>
      <c r="D220" s="101">
        <v>1.43018906454379E-2</v>
      </c>
      <c r="E220" s="101">
        <v>7.3747616941355091E-3</v>
      </c>
      <c r="F220" s="101">
        <v>7.3381917273958822E-3</v>
      </c>
      <c r="G220" s="101">
        <v>3.4899231822629368E-3</v>
      </c>
      <c r="H220" s="101">
        <v>3.0386056655241529E-3</v>
      </c>
      <c r="I220" s="101">
        <v>2.0125681657185146E-3</v>
      </c>
      <c r="J220" s="101">
        <v>1.1790476107825327E-3</v>
      </c>
      <c r="K220" s="101">
        <v>4.4669152773890962E-3</v>
      </c>
      <c r="L220" s="101">
        <v>5.4570954353765418E-2</v>
      </c>
      <c r="M220" s="101">
        <v>4.1187453142379052E-2</v>
      </c>
      <c r="N220" s="101">
        <v>3.9088698818456981E-2</v>
      </c>
      <c r="O220" s="101">
        <v>2.5875948331510218E-2</v>
      </c>
      <c r="P220" s="102">
        <v>5.6752826178828569E-2</v>
      </c>
      <c r="Q220" s="96"/>
    </row>
    <row r="221" spans="1:17" ht="36" x14ac:dyDescent="0.25">
      <c r="A221" s="92" t="s">
        <v>190</v>
      </c>
      <c r="B221" s="100">
        <v>2.4985005640344598E-2</v>
      </c>
      <c r="C221" s="101">
        <v>5.4345022670797844E-3</v>
      </c>
      <c r="D221" s="101">
        <v>2.5003386973170214E-3</v>
      </c>
      <c r="E221" s="101">
        <v>3.8494881602086457E-3</v>
      </c>
      <c r="F221" s="101">
        <v>4.1703451513671105E-3</v>
      </c>
      <c r="G221" s="101">
        <v>1.5054946699230717E-3</v>
      </c>
      <c r="H221" s="101">
        <v>3.1667905554350826E-4</v>
      </c>
      <c r="I221" s="101">
        <v>2.2817878231917305E-3</v>
      </c>
      <c r="J221" s="101">
        <v>1.2662873945017133E-3</v>
      </c>
      <c r="K221" s="101">
        <v>3.9628840055910847E-3</v>
      </c>
      <c r="L221" s="101">
        <v>5.3619051410810359E-2</v>
      </c>
      <c r="M221" s="101">
        <v>2.9360130416309586E-2</v>
      </c>
      <c r="N221" s="101">
        <v>1.145878758275525E-2</v>
      </c>
      <c r="O221" s="101">
        <v>1.8368826327948321E-3</v>
      </c>
      <c r="P221" s="102">
        <v>1.6134011787342851E-2</v>
      </c>
      <c r="Q221" s="96"/>
    </row>
    <row r="222" spans="1:17" ht="36" x14ac:dyDescent="0.25">
      <c r="A222" s="92" t="s">
        <v>191</v>
      </c>
      <c r="B222" s="100">
        <v>4.6336304437508474E-3</v>
      </c>
      <c r="C222" s="101">
        <v>1.9770272760120727E-3</v>
      </c>
      <c r="D222" s="101">
        <v>6.3215489864357286E-4</v>
      </c>
      <c r="E222" s="101">
        <v>4.4555866180410162E-4</v>
      </c>
      <c r="F222" s="101">
        <v>1.7936118384914055E-3</v>
      </c>
      <c r="G222" s="103">
        <v>0</v>
      </c>
      <c r="H222" s="103">
        <v>0</v>
      </c>
      <c r="I222" s="103">
        <v>0</v>
      </c>
      <c r="J222" s="101">
        <v>1.8176366514997871E-3</v>
      </c>
      <c r="K222" s="103">
        <v>0</v>
      </c>
      <c r="L222" s="101">
        <v>8.8465121286271289E-3</v>
      </c>
      <c r="M222" s="101">
        <v>7.4974318055821545E-3</v>
      </c>
      <c r="N222" s="101">
        <v>3.1445956039133542E-3</v>
      </c>
      <c r="O222" s="101">
        <v>2.4994729127686892E-3</v>
      </c>
      <c r="P222" s="102">
        <v>5.1062635412505997E-3</v>
      </c>
      <c r="Q222" s="96"/>
    </row>
    <row r="223" spans="1:17" ht="36" x14ac:dyDescent="0.25">
      <c r="A223" s="92" t="s">
        <v>204</v>
      </c>
      <c r="B223" s="100">
        <v>2.7700869577303622E-3</v>
      </c>
      <c r="C223" s="101">
        <v>1.3690548643858513E-3</v>
      </c>
      <c r="D223" s="101">
        <v>6.2860187676435882E-4</v>
      </c>
      <c r="E223" s="101">
        <v>3.1073309793550546E-4</v>
      </c>
      <c r="F223" s="103">
        <v>0</v>
      </c>
      <c r="G223" s="103">
        <v>0</v>
      </c>
      <c r="H223" s="103">
        <v>0</v>
      </c>
      <c r="I223" s="103">
        <v>0</v>
      </c>
      <c r="J223" s="103">
        <v>0</v>
      </c>
      <c r="K223" s="103">
        <v>0</v>
      </c>
      <c r="L223" s="101">
        <v>3.6882998594354147E-3</v>
      </c>
      <c r="M223" s="101">
        <v>5.3898601532626766E-3</v>
      </c>
      <c r="N223" s="101">
        <v>2.6249116299737374E-3</v>
      </c>
      <c r="O223" s="101">
        <v>3.343421892713307E-3</v>
      </c>
      <c r="P223" s="102">
        <v>1.1737438727990881E-3</v>
      </c>
      <c r="Q223" s="96"/>
    </row>
    <row r="224" spans="1:17" x14ac:dyDescent="0.25">
      <c r="A224" s="92" t="s">
        <v>192</v>
      </c>
      <c r="B224" s="100">
        <v>3.8342508199222462E-2</v>
      </c>
      <c r="C224" s="101">
        <v>1.9709635625853681E-2</v>
      </c>
      <c r="D224" s="101">
        <v>1.1049181655475096E-2</v>
      </c>
      <c r="E224" s="101">
        <v>3.1338475727101037E-3</v>
      </c>
      <c r="F224" s="101">
        <v>3.9069433911274626E-4</v>
      </c>
      <c r="G224" s="101">
        <v>4.1610129633769715E-3</v>
      </c>
      <c r="H224" s="101">
        <v>3.0224979219466435E-3</v>
      </c>
      <c r="I224" s="101">
        <v>5.9036340907323286E-4</v>
      </c>
      <c r="J224" s="101">
        <v>1.7776138122253823E-4</v>
      </c>
      <c r="K224" s="103">
        <v>0</v>
      </c>
      <c r="L224" s="101">
        <v>7.4445214637805582E-2</v>
      </c>
      <c r="M224" s="101">
        <v>5.3377903015629252E-2</v>
      </c>
      <c r="N224" s="101">
        <v>2.8761674213683433E-2</v>
      </c>
      <c r="O224" s="101">
        <v>3.3049862596415347E-2</v>
      </c>
      <c r="P224" s="102">
        <v>2.5344057601618661E-2</v>
      </c>
      <c r="Q224" s="96"/>
    </row>
    <row r="225" spans="1:17" x14ac:dyDescent="0.25">
      <c r="A225" s="92" t="s">
        <v>193</v>
      </c>
      <c r="B225" s="100">
        <v>3.5101623814785911E-2</v>
      </c>
      <c r="C225" s="101">
        <v>2.0472980264316046E-2</v>
      </c>
      <c r="D225" s="101">
        <v>1.1021071178678678E-2</v>
      </c>
      <c r="E225" s="101">
        <v>3.4066635968036754E-3</v>
      </c>
      <c r="F225" s="101">
        <v>1.4268343504933089E-3</v>
      </c>
      <c r="G225" s="101">
        <v>2.5319360440206307E-3</v>
      </c>
      <c r="H225" s="101">
        <v>9.1554928921802668E-4</v>
      </c>
      <c r="I225" s="101">
        <v>2.4315340644052285E-3</v>
      </c>
      <c r="J225" s="101">
        <v>8.270647567942479E-4</v>
      </c>
      <c r="K225" s="101">
        <v>2.1960563116774864E-3</v>
      </c>
      <c r="L225" s="101">
        <v>6.6233282777792002E-2</v>
      </c>
      <c r="M225" s="101">
        <v>5.3315367088864592E-2</v>
      </c>
      <c r="N225" s="101">
        <v>3.2415201276609316E-2</v>
      </c>
      <c r="O225" s="101">
        <v>2.8535947052139968E-2</v>
      </c>
      <c r="P225" s="102">
        <v>2.9739854800690597E-2</v>
      </c>
      <c r="Q225" s="96"/>
    </row>
    <row r="226" spans="1:17" x14ac:dyDescent="0.25">
      <c r="A226" s="92" t="s">
        <v>194</v>
      </c>
      <c r="B226" s="100">
        <v>5.8634359507369678E-2</v>
      </c>
      <c r="C226" s="101">
        <v>2.5556013626638643E-2</v>
      </c>
      <c r="D226" s="101">
        <v>1.9705203064862741E-2</v>
      </c>
      <c r="E226" s="101">
        <v>6.0314719809931349E-3</v>
      </c>
      <c r="F226" s="101">
        <v>4.0901533303865627E-3</v>
      </c>
      <c r="G226" s="101">
        <v>4.7318632838344778E-3</v>
      </c>
      <c r="H226" s="101">
        <v>3.4448415291317667E-3</v>
      </c>
      <c r="I226" s="101">
        <v>2.0596125390174333E-3</v>
      </c>
      <c r="J226" s="101">
        <v>2.7770933790771534E-3</v>
      </c>
      <c r="K226" s="101">
        <v>3.5430394802161928E-3</v>
      </c>
      <c r="L226" s="101">
        <v>0.12749104234040878</v>
      </c>
      <c r="M226" s="101">
        <v>6.8427513219537203E-2</v>
      </c>
      <c r="N226" s="101">
        <v>4.0106330373104633E-2</v>
      </c>
      <c r="O226" s="101">
        <v>4.4178263918694019E-2</v>
      </c>
      <c r="P226" s="102">
        <v>5.0508865479695714E-2</v>
      </c>
      <c r="Q226" s="96"/>
    </row>
    <row r="227" spans="1:17" x14ac:dyDescent="0.25">
      <c r="A227" s="92" t="s">
        <v>195</v>
      </c>
      <c r="B227" s="100">
        <v>8.8309561345198979E-3</v>
      </c>
      <c r="C227" s="101">
        <v>5.710902280417404E-3</v>
      </c>
      <c r="D227" s="101">
        <v>1.7947815258793714E-3</v>
      </c>
      <c r="E227" s="101">
        <v>7.5113344374466403E-4</v>
      </c>
      <c r="F227" s="101">
        <v>3.4904767970681298E-4</v>
      </c>
      <c r="G227" s="101">
        <v>2.9067431464089889E-3</v>
      </c>
      <c r="H227" s="103">
        <v>0</v>
      </c>
      <c r="I227" s="101">
        <v>1.9828144436874911E-3</v>
      </c>
      <c r="J227" s="101">
        <v>7.1497598129727116E-4</v>
      </c>
      <c r="K227" s="101">
        <v>3.3489731212906122E-4</v>
      </c>
      <c r="L227" s="101">
        <v>1.6864601450223848E-2</v>
      </c>
      <c r="M227" s="101">
        <v>1.4905955894762835E-2</v>
      </c>
      <c r="N227" s="101">
        <v>5.2988108604729934E-3</v>
      </c>
      <c r="O227" s="101">
        <v>3.3329141049064656E-3</v>
      </c>
      <c r="P227" s="102">
        <v>2.8581707498389281E-3</v>
      </c>
      <c r="Q227" s="96"/>
    </row>
    <row r="228" spans="1:17" x14ac:dyDescent="0.25">
      <c r="A228" s="92" t="s">
        <v>196</v>
      </c>
      <c r="B228" s="100">
        <v>1.398643674659867E-2</v>
      </c>
      <c r="C228" s="101">
        <v>5.505956514389055E-3</v>
      </c>
      <c r="D228" s="101">
        <v>3.367979520828616E-3</v>
      </c>
      <c r="E228" s="101">
        <v>1.9096563607378871E-3</v>
      </c>
      <c r="F228" s="101">
        <v>1.1011757488025432E-4</v>
      </c>
      <c r="G228" s="103">
        <v>0</v>
      </c>
      <c r="H228" s="101">
        <v>6.8261237731115517E-4</v>
      </c>
      <c r="I228" s="101">
        <v>4.4962900929439517E-4</v>
      </c>
      <c r="J228" s="103">
        <v>0</v>
      </c>
      <c r="K228" s="101">
        <v>1.6948316057767624E-4</v>
      </c>
      <c r="L228" s="101">
        <v>3.0389371177489084E-2</v>
      </c>
      <c r="M228" s="101">
        <v>1.7180782834985121E-2</v>
      </c>
      <c r="N228" s="101">
        <v>1.0795066181467946E-2</v>
      </c>
      <c r="O228" s="101">
        <v>8.0222211528651974E-3</v>
      </c>
      <c r="P228" s="102">
        <v>1.0933313597929097E-2</v>
      </c>
      <c r="Q228" s="96"/>
    </row>
    <row r="229" spans="1:17" x14ac:dyDescent="0.25">
      <c r="A229" s="92" t="s">
        <v>197</v>
      </c>
      <c r="B229" s="100">
        <v>2.8951256660889609E-2</v>
      </c>
      <c r="C229" s="101">
        <v>1.6223934397860969E-2</v>
      </c>
      <c r="D229" s="101">
        <v>7.5914145797383627E-3</v>
      </c>
      <c r="E229" s="101">
        <v>9.2815997550553253E-3</v>
      </c>
      <c r="F229" s="101">
        <v>4.4339166320910188E-3</v>
      </c>
      <c r="G229" s="101">
        <v>7.5897988292470211E-4</v>
      </c>
      <c r="H229" s="101">
        <v>4.5820857479016689E-4</v>
      </c>
      <c r="I229" s="101">
        <v>4.1284838192348731E-3</v>
      </c>
      <c r="J229" s="101">
        <v>1.2462309407500836E-3</v>
      </c>
      <c r="K229" s="101">
        <v>2.2499376026741411E-3</v>
      </c>
      <c r="L229" s="101">
        <v>7.1291062553038853E-2</v>
      </c>
      <c r="M229" s="101">
        <v>2.8323028065914038E-2</v>
      </c>
      <c r="N229" s="101">
        <v>3.0429655150690058E-2</v>
      </c>
      <c r="O229" s="101">
        <v>1.9180692737715836E-2</v>
      </c>
      <c r="P229" s="102">
        <v>4.4622221964362316E-2</v>
      </c>
      <c r="Q229" s="96"/>
    </row>
    <row r="230" spans="1:17" x14ac:dyDescent="0.25">
      <c r="A230" s="92" t="s">
        <v>198</v>
      </c>
      <c r="B230" s="100">
        <v>5.232700867062675E-2</v>
      </c>
      <c r="C230" s="101">
        <v>1.7048226933775119E-2</v>
      </c>
      <c r="D230" s="101">
        <v>6.2957509773545403E-3</v>
      </c>
      <c r="E230" s="101">
        <v>3.666861157094877E-3</v>
      </c>
      <c r="F230" s="101">
        <v>9.1108703388472357E-4</v>
      </c>
      <c r="G230" s="101">
        <v>1.9149214937757297E-3</v>
      </c>
      <c r="H230" s="101">
        <v>3.0250281177823502E-3</v>
      </c>
      <c r="I230" s="101">
        <v>3.2419020333184006E-3</v>
      </c>
      <c r="J230" s="101">
        <v>1.137054623611393E-3</v>
      </c>
      <c r="K230" s="103">
        <v>0</v>
      </c>
      <c r="L230" s="101">
        <v>0.13879215623136507</v>
      </c>
      <c r="M230" s="101">
        <v>3.7418044073728174E-2</v>
      </c>
      <c r="N230" s="101">
        <v>2.8784316453358525E-2</v>
      </c>
      <c r="O230" s="101">
        <v>2.6532664848744548E-2</v>
      </c>
      <c r="P230" s="102">
        <v>1.0891298095460746E-2</v>
      </c>
      <c r="Q230" s="96"/>
    </row>
    <row r="231" spans="1:17" x14ac:dyDescent="0.25">
      <c r="A231" s="92" t="s">
        <v>199</v>
      </c>
      <c r="B231" s="100">
        <v>4.1601738962579954E-3</v>
      </c>
      <c r="C231" s="101">
        <v>3.163181829544788E-3</v>
      </c>
      <c r="D231" s="101">
        <v>2.2915834219633525E-3</v>
      </c>
      <c r="E231" s="101">
        <v>2.0646613821017372E-3</v>
      </c>
      <c r="F231" s="101">
        <v>1.5399346631793254E-3</v>
      </c>
      <c r="G231" s="101">
        <v>1.4127276836122438E-3</v>
      </c>
      <c r="H231" s="101">
        <v>1.6108853928263032E-3</v>
      </c>
      <c r="I231" s="101">
        <v>2.3800332270189854E-3</v>
      </c>
      <c r="J231" s="101">
        <v>4.3531564445240412E-4</v>
      </c>
      <c r="K231" s="101">
        <v>1.9778603063655142E-3</v>
      </c>
      <c r="L231" s="101">
        <v>7.0394896041576201E-3</v>
      </c>
      <c r="M231" s="101">
        <v>5.2976160347607956E-3</v>
      </c>
      <c r="N231" s="101">
        <v>5.724217525986018E-3</v>
      </c>
      <c r="O231" s="101">
        <v>1.8560114085541476E-3</v>
      </c>
      <c r="P231" s="102">
        <v>5.1166316071096646E-3</v>
      </c>
      <c r="Q231" s="96"/>
    </row>
    <row r="232" spans="1:17" x14ac:dyDescent="0.25">
      <c r="A232" s="92" t="s">
        <v>200</v>
      </c>
      <c r="B232" s="100">
        <v>8.9174182515814996E-4</v>
      </c>
      <c r="C232" s="101">
        <v>1.2347017228097501E-3</v>
      </c>
      <c r="D232" s="101">
        <v>2.0019153595639458E-3</v>
      </c>
      <c r="E232" s="101">
        <v>1.9835127541634446E-3</v>
      </c>
      <c r="F232" s="101">
        <v>2.3584460414794394E-3</v>
      </c>
      <c r="G232" s="101">
        <v>1.6821646687133782E-3</v>
      </c>
      <c r="H232" s="103">
        <v>0</v>
      </c>
      <c r="I232" s="101">
        <v>1.4933831986207964E-4</v>
      </c>
      <c r="J232" s="101">
        <v>2.0861217160837052E-3</v>
      </c>
      <c r="K232" s="101">
        <v>3.3489731212906122E-4</v>
      </c>
      <c r="L232" s="103">
        <v>0</v>
      </c>
      <c r="M232" s="101">
        <v>1.5152174164304081E-3</v>
      </c>
      <c r="N232" s="103">
        <v>0</v>
      </c>
      <c r="O232" s="101">
        <v>1.8952214244486322E-3</v>
      </c>
      <c r="P232" s="102">
        <v>1.3300700038752658E-2</v>
      </c>
      <c r="Q232" s="96"/>
    </row>
    <row r="233" spans="1:17" ht="24" x14ac:dyDescent="0.25">
      <c r="A233" s="92" t="s">
        <v>201</v>
      </c>
      <c r="B233" s="100">
        <v>0.13306406062466225</v>
      </c>
      <c r="C233" s="101">
        <v>8.6990696064847481E-2</v>
      </c>
      <c r="D233" s="101">
        <v>5.0368970821052267E-2</v>
      </c>
      <c r="E233" s="101">
        <v>1.7975242052166766E-2</v>
      </c>
      <c r="F233" s="101">
        <v>5.9478291125088156E-3</v>
      </c>
      <c r="G233" s="101">
        <v>2.2932645763335195E-2</v>
      </c>
      <c r="H233" s="101">
        <v>2.8526319961114557E-2</v>
      </c>
      <c r="I233" s="101">
        <v>1.6666089941019167E-2</v>
      </c>
      <c r="J233" s="101">
        <v>1.1357379623431809E-2</v>
      </c>
      <c r="K233" s="101">
        <v>1.2671048247336043E-3</v>
      </c>
      <c r="L233" s="101">
        <v>0.25417035646130154</v>
      </c>
      <c r="M233" s="101">
        <v>0.1695452685850288</v>
      </c>
      <c r="N233" s="101">
        <v>0.15146607796041767</v>
      </c>
      <c r="O233" s="101">
        <v>0.10187059303850025</v>
      </c>
      <c r="P233" s="102">
        <v>8.696863910487565E-2</v>
      </c>
      <c r="Q233" s="96"/>
    </row>
    <row r="234" spans="1:17" ht="24" x14ac:dyDescent="0.25">
      <c r="A234" s="92" t="s">
        <v>202</v>
      </c>
      <c r="B234" s="100">
        <v>8.6462409217383449E-2</v>
      </c>
      <c r="C234" s="101">
        <v>6.5358960343008879E-2</v>
      </c>
      <c r="D234" s="101">
        <v>4.6887584715338056E-2</v>
      </c>
      <c r="E234" s="101">
        <v>2.2357487765701501E-2</v>
      </c>
      <c r="F234" s="101">
        <v>8.5735423758056661E-3</v>
      </c>
      <c r="G234" s="101">
        <v>1.0172904466332589E-2</v>
      </c>
      <c r="H234" s="101">
        <v>1.525133578131555E-2</v>
      </c>
      <c r="I234" s="101">
        <v>1.8362638675422507E-2</v>
      </c>
      <c r="J234" s="101">
        <v>1.2380032458879135E-2</v>
      </c>
      <c r="K234" s="101">
        <v>4.7241985953555849E-3</v>
      </c>
      <c r="L234" s="101">
        <v>0.14691921438277239</v>
      </c>
      <c r="M234" s="101">
        <v>0.1389721179001098</v>
      </c>
      <c r="N234" s="101">
        <v>0.11161610082369454</v>
      </c>
      <c r="O234" s="101">
        <v>0.10919971018810015</v>
      </c>
      <c r="P234" s="102">
        <v>9.4943652189307684E-2</v>
      </c>
      <c r="Q234" s="96"/>
    </row>
    <row r="235" spans="1:17" ht="24.75" thickBot="1" x14ac:dyDescent="0.3">
      <c r="A235" s="93" t="s">
        <v>203</v>
      </c>
      <c r="B235" s="106">
        <v>1.8956514551028102E-2</v>
      </c>
      <c r="C235" s="107">
        <v>1.9962482344016222E-2</v>
      </c>
      <c r="D235" s="107">
        <v>1.0793882015984694E-2</v>
      </c>
      <c r="E235" s="107">
        <v>9.2791941400985883E-3</v>
      </c>
      <c r="F235" s="107">
        <v>6.209352425926502E-3</v>
      </c>
      <c r="G235" s="107">
        <v>6.591268142275784E-3</v>
      </c>
      <c r="H235" s="107">
        <v>7.2759651529968666E-3</v>
      </c>
      <c r="I235" s="107">
        <v>6.0103269936734958E-3</v>
      </c>
      <c r="J235" s="107">
        <v>4.2101462621222888E-3</v>
      </c>
      <c r="K235" s="107">
        <v>5.3716525458515092E-3</v>
      </c>
      <c r="L235" s="107">
        <v>3.3095651516752547E-2</v>
      </c>
      <c r="M235" s="107">
        <v>2.5445285279640354E-2</v>
      </c>
      <c r="N235" s="107">
        <v>2.3216393385168871E-2</v>
      </c>
      <c r="O235" s="107">
        <v>2.7344389016394386E-2</v>
      </c>
      <c r="P235" s="108">
        <v>3.3376577395275074E-2</v>
      </c>
      <c r="Q235" s="96"/>
    </row>
  </sheetData>
  <mergeCells count="34">
    <mergeCell ref="C39:D39"/>
    <mergeCell ref="C40:D40"/>
    <mergeCell ref="C30:C31"/>
    <mergeCell ref="C19:C20"/>
    <mergeCell ref="C21:I21"/>
    <mergeCell ref="C36:D36"/>
    <mergeCell ref="C37:D37"/>
    <mergeCell ref="C38:D38"/>
    <mergeCell ref="C16:I16"/>
    <mergeCell ref="C17:D18"/>
    <mergeCell ref="E17:F17"/>
    <mergeCell ref="H17:H18"/>
    <mergeCell ref="I17:I18"/>
    <mergeCell ref="A80:A81"/>
    <mergeCell ref="B80:F80"/>
    <mergeCell ref="G80:K80"/>
    <mergeCell ref="L80:P80"/>
    <mergeCell ref="C8:C9"/>
    <mergeCell ref="C10:I10"/>
    <mergeCell ref="C28:E28"/>
    <mergeCell ref="C29:E29"/>
    <mergeCell ref="C32:D32"/>
    <mergeCell ref="C33:D33"/>
    <mergeCell ref="C34:D34"/>
    <mergeCell ref="C35:D35"/>
    <mergeCell ref="A79:P79"/>
    <mergeCell ref="C41:D41"/>
    <mergeCell ref="C42:D42"/>
    <mergeCell ref="C43:C46"/>
    <mergeCell ref="C5:I5"/>
    <mergeCell ref="C6:D7"/>
    <mergeCell ref="E6:F6"/>
    <mergeCell ref="H6:H7"/>
    <mergeCell ref="I6:I7"/>
  </mergeCells>
  <pageMargins left="0.25" right="0.2" top="0.25" bottom="0.25" header="0.55000000000000004" footer="0.0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</vt:lpstr>
      <vt:lpstr>Urban</vt:lpstr>
      <vt:lpstr>Rural</vt:lpstr>
      <vt:lpstr>Composite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</dc:creator>
  <cp:lastModifiedBy>HANNAH ELIZABETH OLSON-WILLIAMS</cp:lastModifiedBy>
  <cp:lastPrinted>2016-10-10T19:08:12Z</cp:lastPrinted>
  <dcterms:created xsi:type="dcterms:W3CDTF">2013-08-06T13:22:30Z</dcterms:created>
  <dcterms:modified xsi:type="dcterms:W3CDTF">2020-04-21T15:46:26Z</dcterms:modified>
</cp:coreProperties>
</file>