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gitHub/Spisula/Work/"/>
    </mc:Choice>
  </mc:AlternateContent>
  <xr:revisionPtr revIDLastSave="0" documentId="8_{734804E6-4697-AE4B-86AE-DC6FEAEDA235}" xr6:coauthVersionLast="41" xr6:coauthVersionMax="41" xr10:uidLastSave="{00000000-0000-0000-0000-000000000000}"/>
  <bookViews>
    <workbookView xWindow="4000" yWindow="460" windowWidth="28560" windowHeight="17540"/>
  </bookViews>
  <sheets>
    <sheet name="quantify_digests" sheetId="1" r:id="rId1"/>
  </sheets>
  <calcPr calcId="0"/>
</workbook>
</file>

<file path=xl/calcChain.xml><?xml version="1.0" encoding="utf-8"?>
<calcChain xmlns="http://schemas.openxmlformats.org/spreadsheetml/2006/main">
  <c r="F55" i="1" l="1"/>
  <c r="E55" i="1"/>
  <c r="F54" i="1"/>
  <c r="E54" i="1"/>
  <c r="F53" i="1"/>
  <c r="E53" i="1"/>
  <c r="F52" i="1"/>
  <c r="E52" i="1"/>
  <c r="F51" i="1"/>
  <c r="E51" i="1"/>
  <c r="F50" i="1"/>
  <c r="E50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F2" i="1"/>
  <c r="E2" i="1"/>
</calcChain>
</file>

<file path=xl/sharedStrings.xml><?xml version="1.0" encoding="utf-8"?>
<sst xmlns="http://schemas.openxmlformats.org/spreadsheetml/2006/main" count="118" uniqueCount="63">
  <si>
    <t>Lanes</t>
  </si>
  <si>
    <t>peak</t>
  </si>
  <si>
    <t>smear_peak</t>
  </si>
  <si>
    <t>smear_mean</t>
  </si>
  <si>
    <t>deviation</t>
  </si>
  <si>
    <t>chloro_05</t>
  </si>
  <si>
    <t>chloro_1</t>
  </si>
  <si>
    <t>chloro_35</t>
  </si>
  <si>
    <t>chloro_5</t>
  </si>
  <si>
    <t>chloro_uncut</t>
  </si>
  <si>
    <t>chloro_uncut2</t>
  </si>
  <si>
    <t>ctm6_05</t>
  </si>
  <si>
    <t>ctm6_1</t>
  </si>
  <si>
    <t>ctm6_35</t>
  </si>
  <si>
    <t>ctm6_5</t>
  </si>
  <si>
    <t>ctm6_uncut</t>
  </si>
  <si>
    <t>ctm6_uncut2</t>
  </si>
  <si>
    <t>MW_05</t>
  </si>
  <si>
    <t>MW_1</t>
  </si>
  <si>
    <t>MW_35</t>
  </si>
  <si>
    <t>MW_5</t>
  </si>
  <si>
    <t>MW_uncut</t>
  </si>
  <si>
    <t>MW_uncut2</t>
  </si>
  <si>
    <t>MW27_05</t>
  </si>
  <si>
    <t>MW27_1</t>
  </si>
  <si>
    <t>MW27_35</t>
  </si>
  <si>
    <t>MW27_5</t>
  </si>
  <si>
    <t>MW27_uncut</t>
  </si>
  <si>
    <t>MW27_uncut2</t>
  </si>
  <si>
    <t>MW27rep_05</t>
  </si>
  <si>
    <t>MW27rep_1</t>
  </si>
  <si>
    <t>MW27rep_35</t>
  </si>
  <si>
    <t>MW27rep_5</t>
  </si>
  <si>
    <t>MW27rep_uncut</t>
  </si>
  <si>
    <t>MW27rep_uncut2</t>
  </si>
  <si>
    <t>pb1_05</t>
  </si>
  <si>
    <t>pb1_1</t>
  </si>
  <si>
    <t>pb1_35</t>
  </si>
  <si>
    <t>pb1_5</t>
  </si>
  <si>
    <t>pb1_uncut</t>
  </si>
  <si>
    <t>pb1_uncut2</t>
  </si>
  <si>
    <t>pb5_05</t>
  </si>
  <si>
    <t>pb5_1</t>
  </si>
  <si>
    <t>pb5_35</t>
  </si>
  <si>
    <t>pb5_5</t>
  </si>
  <si>
    <t>pb5_uncut</t>
  </si>
  <si>
    <t>pb5_uncut2</t>
  </si>
  <si>
    <t>wf3_05</t>
  </si>
  <si>
    <t>wf3_1</t>
  </si>
  <si>
    <t>wf3_35</t>
  </si>
  <si>
    <t>wf3_5</t>
  </si>
  <si>
    <t>wf3_uncut</t>
  </si>
  <si>
    <t>wf3_uncut2</t>
  </si>
  <si>
    <t>peaks_ratio</t>
  </si>
  <si>
    <t>mean_ratio</t>
  </si>
  <si>
    <t>treatment</t>
  </si>
  <si>
    <t>Do this by sample quality:</t>
  </si>
  <si>
    <t>sample_quality</t>
  </si>
  <si>
    <t>high 230</t>
  </si>
  <si>
    <t>good curve</t>
  </si>
  <si>
    <t>gill</t>
  </si>
  <si>
    <t>worst curve</t>
  </si>
  <si>
    <t>bad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</si>
</sst>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0"/>
    <numFmt numFmtId="171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0" fontId="0" fillId="0" borderId="0" xfId="0" applyNumberFormat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smear_peak - should be lower by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quantify_digests!$C$1</c:f>
              <c:strCache>
                <c:ptCount val="1"/>
                <c:pt idx="0">
                  <c:v>smear_peak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quantify_digests!$H$2:$H$49</c:f>
              <c:numCache>
                <c:formatCode>General</c:formatCode>
                <c:ptCount val="48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0.35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0.1</c:v>
                </c:pt>
                <c:pt idx="14">
                  <c:v>0.35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0.1</c:v>
                </c:pt>
                <c:pt idx="20">
                  <c:v>0.35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0.1</c:v>
                </c:pt>
                <c:pt idx="26">
                  <c:v>0.35</c:v>
                </c:pt>
                <c:pt idx="27">
                  <c:v>0.5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0.1</c:v>
                </c:pt>
                <c:pt idx="32">
                  <c:v>0.35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0.05</c:v>
                </c:pt>
                <c:pt idx="37">
                  <c:v>0.1</c:v>
                </c:pt>
                <c:pt idx="38">
                  <c:v>0.35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0.05</c:v>
                </c:pt>
                <c:pt idx="43">
                  <c:v>0.1</c:v>
                </c:pt>
                <c:pt idx="44">
                  <c:v>0.35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quantify_digests!$C$2:$C$49</c:f>
              <c:numCache>
                <c:formatCode>General</c:formatCode>
                <c:ptCount val="48"/>
                <c:pt idx="0">
                  <c:v>86</c:v>
                </c:pt>
                <c:pt idx="1">
                  <c:v>72.505799999999994</c:v>
                </c:pt>
                <c:pt idx="2">
                  <c:v>95.941199999999995</c:v>
                </c:pt>
                <c:pt idx="3">
                  <c:v>93</c:v>
                </c:pt>
                <c:pt idx="4">
                  <c:v>85</c:v>
                </c:pt>
                <c:pt idx="5">
                  <c:v>81</c:v>
                </c:pt>
                <c:pt idx="6">
                  <c:v>80</c:v>
                </c:pt>
                <c:pt idx="7">
                  <c:v>85</c:v>
                </c:pt>
                <c:pt idx="8">
                  <c:v>85</c:v>
                </c:pt>
                <c:pt idx="9">
                  <c:v>88</c:v>
                </c:pt>
                <c:pt idx="10">
                  <c:v>75.094300000000004</c:v>
                </c:pt>
                <c:pt idx="11">
                  <c:v>73.400000000000006</c:v>
                </c:pt>
                <c:pt idx="12">
                  <c:v>68.642899999999997</c:v>
                </c:pt>
                <c:pt idx="13">
                  <c:v>76</c:v>
                </c:pt>
                <c:pt idx="14">
                  <c:v>75</c:v>
                </c:pt>
                <c:pt idx="15">
                  <c:v>78</c:v>
                </c:pt>
                <c:pt idx="16">
                  <c:v>68</c:v>
                </c:pt>
                <c:pt idx="17">
                  <c:v>66.818200000000004</c:v>
                </c:pt>
                <c:pt idx="18">
                  <c:v>72</c:v>
                </c:pt>
                <c:pt idx="19">
                  <c:v>68.48</c:v>
                </c:pt>
                <c:pt idx="20">
                  <c:v>71</c:v>
                </c:pt>
                <c:pt idx="21">
                  <c:v>78</c:v>
                </c:pt>
                <c:pt idx="22">
                  <c:v>69</c:v>
                </c:pt>
                <c:pt idx="23">
                  <c:v>67.322599999999994</c:v>
                </c:pt>
                <c:pt idx="24">
                  <c:v>84</c:v>
                </c:pt>
                <c:pt idx="25">
                  <c:v>82</c:v>
                </c:pt>
                <c:pt idx="26">
                  <c:v>93</c:v>
                </c:pt>
                <c:pt idx="27">
                  <c:v>102</c:v>
                </c:pt>
                <c:pt idx="28">
                  <c:v>76.678600000000003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86</c:v>
                </c:pt>
                <c:pt idx="33">
                  <c:v>88</c:v>
                </c:pt>
                <c:pt idx="34">
                  <c:v>78</c:v>
                </c:pt>
                <c:pt idx="35">
                  <c:v>74</c:v>
                </c:pt>
                <c:pt idx="36">
                  <c:v>79</c:v>
                </c:pt>
                <c:pt idx="37">
                  <c:v>79</c:v>
                </c:pt>
                <c:pt idx="38">
                  <c:v>82</c:v>
                </c:pt>
                <c:pt idx="39">
                  <c:v>85</c:v>
                </c:pt>
                <c:pt idx="40">
                  <c:v>74.4649</c:v>
                </c:pt>
                <c:pt idx="41">
                  <c:v>75.555599999999998</c:v>
                </c:pt>
                <c:pt idx="42">
                  <c:v>81</c:v>
                </c:pt>
                <c:pt idx="43">
                  <c:v>84</c:v>
                </c:pt>
                <c:pt idx="44">
                  <c:v>72.324100000000001</c:v>
                </c:pt>
                <c:pt idx="45">
                  <c:v>83</c:v>
                </c:pt>
                <c:pt idx="46">
                  <c:v>77.599999999999994</c:v>
                </c:pt>
                <c:pt idx="47">
                  <c:v>73.938299999999998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6-6C49-A93B-EF42F9064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13680"/>
        <c:axId val="387816128"/>
      </c:scatterChart>
      <c:valAx>
        <c:axId val="3882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6128"/>
        <c:crosses val="autoZero"/>
        <c:crossBetween val="midCat"/>
      </c:valAx>
      <c:valAx>
        <c:axId val="3878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ratio - should be higher by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quantify_digests!$C$1</c:f>
              <c:strCache>
                <c:ptCount val="1"/>
                <c:pt idx="0">
                  <c:v>smear_peak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quantify_digests!$H$2:$H$49</c:f>
              <c:numCache>
                <c:formatCode>General</c:formatCode>
                <c:ptCount val="48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0.35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0.1</c:v>
                </c:pt>
                <c:pt idx="14">
                  <c:v>0.35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0.1</c:v>
                </c:pt>
                <c:pt idx="20">
                  <c:v>0.35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0.1</c:v>
                </c:pt>
                <c:pt idx="26">
                  <c:v>0.35</c:v>
                </c:pt>
                <c:pt idx="27">
                  <c:v>0.5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0.1</c:v>
                </c:pt>
                <c:pt idx="32">
                  <c:v>0.35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0.05</c:v>
                </c:pt>
                <c:pt idx="37">
                  <c:v>0.1</c:v>
                </c:pt>
                <c:pt idx="38">
                  <c:v>0.35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0.05</c:v>
                </c:pt>
                <c:pt idx="43">
                  <c:v>0.1</c:v>
                </c:pt>
                <c:pt idx="44">
                  <c:v>0.35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quantify_digests!$E$2:$E$49</c:f>
              <c:numCache>
                <c:formatCode>0.0000</c:formatCode>
                <c:ptCount val="48"/>
                <c:pt idx="0">
                  <c:v>1.3604651162790697</c:v>
                </c:pt>
                <c:pt idx="1">
                  <c:v>1.2688640081207299</c:v>
                </c:pt>
                <c:pt idx="2">
                  <c:v>1.0423050785272647</c:v>
                </c:pt>
                <c:pt idx="3">
                  <c:v>1.043010752688172</c:v>
                </c:pt>
                <c:pt idx="4">
                  <c:v>1.8941176470588235</c:v>
                </c:pt>
                <c:pt idx="5">
                  <c:v>1.3580246913580247</c:v>
                </c:pt>
                <c:pt idx="6">
                  <c:v>1.7375</c:v>
                </c:pt>
                <c:pt idx="7">
                  <c:v>1.223529411764706</c:v>
                </c:pt>
                <c:pt idx="8">
                  <c:v>1.1294117647058823</c:v>
                </c:pt>
                <c:pt idx="9">
                  <c:v>1.1363636363636365</c:v>
                </c:pt>
                <c:pt idx="10">
                  <c:v>2.5168354988328008</c:v>
                </c:pt>
                <c:pt idx="11">
                  <c:v>1.6893732970027246</c:v>
                </c:pt>
                <c:pt idx="12">
                  <c:v>2.3454720007458891</c:v>
                </c:pt>
                <c:pt idx="13">
                  <c:v>1.6973684210526316</c:v>
                </c:pt>
                <c:pt idx="14">
                  <c:v>1.0933333333333333</c:v>
                </c:pt>
                <c:pt idx="15">
                  <c:v>1.2820512820512822</c:v>
                </c:pt>
                <c:pt idx="16">
                  <c:v>3.5441176470588234</c:v>
                </c:pt>
                <c:pt idx="17">
                  <c:v>3.9061213860894184</c:v>
                </c:pt>
                <c:pt idx="18">
                  <c:v>7.6805555555555554</c:v>
                </c:pt>
                <c:pt idx="19">
                  <c:v>1.1682242990654206</c:v>
                </c:pt>
                <c:pt idx="20">
                  <c:v>1.3098591549295775</c:v>
                </c:pt>
                <c:pt idx="21">
                  <c:v>1.2051282051282051</c:v>
                </c:pt>
                <c:pt idx="22">
                  <c:v>5.0434782608695654</c:v>
                </c:pt>
                <c:pt idx="23">
                  <c:v>2.5103011470145242</c:v>
                </c:pt>
                <c:pt idx="24">
                  <c:v>2.8214285714285716</c:v>
                </c:pt>
                <c:pt idx="25">
                  <c:v>1.4146341463414633</c:v>
                </c:pt>
                <c:pt idx="26">
                  <c:v>1.5698924731182795</c:v>
                </c:pt>
                <c:pt idx="27">
                  <c:v>1.4607843137254901</c:v>
                </c:pt>
                <c:pt idx="28">
                  <c:v>4.9687918141437111</c:v>
                </c:pt>
                <c:pt idx="29">
                  <c:v>4.6756756756756754</c:v>
                </c:pt>
                <c:pt idx="30">
                  <c:v>1.6052631578947369</c:v>
                </c:pt>
                <c:pt idx="31">
                  <c:v>1.2564102564102564</c:v>
                </c:pt>
                <c:pt idx="32">
                  <c:v>1.2093023255813953</c:v>
                </c:pt>
                <c:pt idx="33">
                  <c:v>1.1704545454545454</c:v>
                </c:pt>
                <c:pt idx="34">
                  <c:v>2.6538461538461537</c:v>
                </c:pt>
                <c:pt idx="35">
                  <c:v>1.7432432432432432</c:v>
                </c:pt>
                <c:pt idx="36">
                  <c:v>1.1772151898734178</c:v>
                </c:pt>
                <c:pt idx="37">
                  <c:v>1</c:v>
                </c:pt>
                <c:pt idx="38">
                  <c:v>1</c:v>
                </c:pt>
                <c:pt idx="39">
                  <c:v>0.97647058823529409</c:v>
                </c:pt>
                <c:pt idx="40">
                  <c:v>1.5040643309800994</c:v>
                </c:pt>
                <c:pt idx="41">
                  <c:v>1.1117640519034988</c:v>
                </c:pt>
                <c:pt idx="42">
                  <c:v>1.8888888888888888</c:v>
                </c:pt>
                <c:pt idx="43">
                  <c:v>1.4166666666666667</c:v>
                </c:pt>
                <c:pt idx="44">
                  <c:v>1.5071048239798353</c:v>
                </c:pt>
                <c:pt idx="45">
                  <c:v>1.2771084337349397</c:v>
                </c:pt>
                <c:pt idx="46">
                  <c:v>2.5644329896907219</c:v>
                </c:pt>
                <c:pt idx="47">
                  <c:v>2.6508588918057354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A-8F46-8C14-BF7472C8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13680"/>
        <c:axId val="387816128"/>
      </c:scatterChart>
      <c:valAx>
        <c:axId val="3882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6128"/>
        <c:crosses val="autoZero"/>
        <c:crossBetween val="midCat"/>
      </c:valAx>
      <c:valAx>
        <c:axId val="3878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smear_mean - should be lower by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quantify_digests!$C$1</c:f>
              <c:strCache>
                <c:ptCount val="1"/>
                <c:pt idx="0">
                  <c:v>smear_peak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quantify_digests!$H$2:$H$49</c:f>
              <c:numCache>
                <c:formatCode>General</c:formatCode>
                <c:ptCount val="48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0.35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0.1</c:v>
                </c:pt>
                <c:pt idx="14">
                  <c:v>0.35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0.1</c:v>
                </c:pt>
                <c:pt idx="20">
                  <c:v>0.35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0.1</c:v>
                </c:pt>
                <c:pt idx="26">
                  <c:v>0.35</c:v>
                </c:pt>
                <c:pt idx="27">
                  <c:v>0.5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0.1</c:v>
                </c:pt>
                <c:pt idx="32">
                  <c:v>0.35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0.05</c:v>
                </c:pt>
                <c:pt idx="37">
                  <c:v>0.1</c:v>
                </c:pt>
                <c:pt idx="38">
                  <c:v>0.35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0.05</c:v>
                </c:pt>
                <c:pt idx="43">
                  <c:v>0.1</c:v>
                </c:pt>
                <c:pt idx="44">
                  <c:v>0.35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quantify_digests!$D$2:$D$49</c:f>
              <c:numCache>
                <c:formatCode>General</c:formatCode>
                <c:ptCount val="48"/>
                <c:pt idx="0">
                  <c:v>87.95</c:v>
                </c:pt>
                <c:pt idx="1">
                  <c:v>87.224999999999994</c:v>
                </c:pt>
                <c:pt idx="2">
                  <c:v>95.424999999999997</c:v>
                </c:pt>
                <c:pt idx="3">
                  <c:v>93.487499999999997</c:v>
                </c:pt>
                <c:pt idx="4">
                  <c:v>82.412499999999994</c:v>
                </c:pt>
                <c:pt idx="5">
                  <c:v>75.9375</c:v>
                </c:pt>
                <c:pt idx="6">
                  <c:v>81.599999999999994</c:v>
                </c:pt>
                <c:pt idx="7">
                  <c:v>83.55</c:v>
                </c:pt>
                <c:pt idx="8">
                  <c:v>82.8125</c:v>
                </c:pt>
                <c:pt idx="9">
                  <c:v>86.15</c:v>
                </c:pt>
                <c:pt idx="10">
                  <c:v>74.6875</c:v>
                </c:pt>
                <c:pt idx="11">
                  <c:v>71.25</c:v>
                </c:pt>
                <c:pt idx="12">
                  <c:v>70.099999999999994</c:v>
                </c:pt>
                <c:pt idx="13">
                  <c:v>75.2</c:v>
                </c:pt>
                <c:pt idx="14">
                  <c:v>70.962500000000006</c:v>
                </c:pt>
                <c:pt idx="15">
                  <c:v>75.962500000000006</c:v>
                </c:pt>
                <c:pt idx="16">
                  <c:v>65.237499999999997</c:v>
                </c:pt>
                <c:pt idx="17">
                  <c:v>65.237499999999997</c:v>
                </c:pt>
                <c:pt idx="18">
                  <c:v>78.2</c:v>
                </c:pt>
                <c:pt idx="19">
                  <c:v>68</c:v>
                </c:pt>
                <c:pt idx="20">
                  <c:v>73.737499999999997</c:v>
                </c:pt>
                <c:pt idx="21">
                  <c:v>73.862499999999997</c:v>
                </c:pt>
                <c:pt idx="22">
                  <c:v>66.650000000000006</c:v>
                </c:pt>
                <c:pt idx="23">
                  <c:v>65.849999999999994</c:v>
                </c:pt>
                <c:pt idx="24">
                  <c:v>87.474999999999994</c:v>
                </c:pt>
                <c:pt idx="25">
                  <c:v>80.650000000000006</c:v>
                </c:pt>
                <c:pt idx="26">
                  <c:v>99.575000000000003</c:v>
                </c:pt>
                <c:pt idx="27">
                  <c:v>104.21250000000001</c:v>
                </c:pt>
                <c:pt idx="28">
                  <c:v>74.7</c:v>
                </c:pt>
                <c:pt idx="29">
                  <c:v>74.262500000000003</c:v>
                </c:pt>
                <c:pt idx="30">
                  <c:v>78.753086419753103</c:v>
                </c:pt>
                <c:pt idx="31">
                  <c:v>79.6666666666667</c:v>
                </c:pt>
                <c:pt idx="32">
                  <c:v>86.987654320987701</c:v>
                </c:pt>
                <c:pt idx="33">
                  <c:v>87.4444444444444</c:v>
                </c:pt>
                <c:pt idx="34">
                  <c:v>76.592592592592595</c:v>
                </c:pt>
                <c:pt idx="35">
                  <c:v>72.074074074074105</c:v>
                </c:pt>
                <c:pt idx="36">
                  <c:v>74.5</c:v>
                </c:pt>
                <c:pt idx="37">
                  <c:v>74.9375</c:v>
                </c:pt>
                <c:pt idx="38">
                  <c:v>78.424999999999997</c:v>
                </c:pt>
                <c:pt idx="39">
                  <c:v>79.862499999999997</c:v>
                </c:pt>
                <c:pt idx="40">
                  <c:v>72.787499999999994</c:v>
                </c:pt>
                <c:pt idx="41">
                  <c:v>68.974999999999994</c:v>
                </c:pt>
                <c:pt idx="42">
                  <c:v>76.936708860759495</c:v>
                </c:pt>
                <c:pt idx="43">
                  <c:v>81.645569620253198</c:v>
                </c:pt>
                <c:pt idx="44">
                  <c:v>85.151898734177195</c:v>
                </c:pt>
                <c:pt idx="45">
                  <c:v>83.518987341772103</c:v>
                </c:pt>
                <c:pt idx="46">
                  <c:v>68.050632911392398</c:v>
                </c:pt>
                <c:pt idx="47">
                  <c:v>68.924050632911403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6-524F-88B5-3C41A566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13680"/>
        <c:axId val="387816128"/>
      </c:scatterChart>
      <c:valAx>
        <c:axId val="3882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6128"/>
        <c:crosses val="autoZero"/>
        <c:crossBetween val="midCat"/>
      </c:valAx>
      <c:valAx>
        <c:axId val="3878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smear mean ratio - should be higher by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quantify_digests!$C$1</c:f>
              <c:strCache>
                <c:ptCount val="1"/>
                <c:pt idx="0">
                  <c:v>smear_peak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quantify_digests!$H$2:$H$49</c:f>
              <c:numCache>
                <c:formatCode>General</c:formatCode>
                <c:ptCount val="48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0.35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0.1</c:v>
                </c:pt>
                <c:pt idx="14">
                  <c:v>0.35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0.1</c:v>
                </c:pt>
                <c:pt idx="20">
                  <c:v>0.35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0.1</c:v>
                </c:pt>
                <c:pt idx="26">
                  <c:v>0.35</c:v>
                </c:pt>
                <c:pt idx="27">
                  <c:v>0.5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0.1</c:v>
                </c:pt>
                <c:pt idx="32">
                  <c:v>0.35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0.05</c:v>
                </c:pt>
                <c:pt idx="37">
                  <c:v>0.1</c:v>
                </c:pt>
                <c:pt idx="38">
                  <c:v>0.35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0.05</c:v>
                </c:pt>
                <c:pt idx="43">
                  <c:v>0.1</c:v>
                </c:pt>
                <c:pt idx="44">
                  <c:v>0.35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quantify_digests!$F$2:$F$49</c:f>
              <c:numCache>
                <c:formatCode>0.0000</c:formatCode>
                <c:ptCount val="48"/>
                <c:pt idx="0">
                  <c:v>1.3303013075611143</c:v>
                </c:pt>
                <c:pt idx="1">
                  <c:v>1.0547434795070221</c:v>
                </c:pt>
                <c:pt idx="2">
                  <c:v>1.047943411055803</c:v>
                </c:pt>
                <c:pt idx="3">
                  <c:v>1.0375718678967776</c:v>
                </c:pt>
                <c:pt idx="4">
                  <c:v>1.9535871378735024</c:v>
                </c:pt>
                <c:pt idx="5">
                  <c:v>1.4485596707818931</c:v>
                </c:pt>
                <c:pt idx="6">
                  <c:v>1.7034313725490198</c:v>
                </c:pt>
                <c:pt idx="7">
                  <c:v>1.2447636146020347</c:v>
                </c:pt>
                <c:pt idx="8">
                  <c:v>1.159245283018868</c:v>
                </c:pt>
                <c:pt idx="9">
                  <c:v>1.1607661056297156</c:v>
                </c:pt>
                <c:pt idx="10">
                  <c:v>2.5305439330543935</c:v>
                </c:pt>
                <c:pt idx="11">
                  <c:v>1.7403508771929825</c:v>
                </c:pt>
                <c:pt idx="12">
                  <c:v>2.2967189728958632</c:v>
                </c:pt>
                <c:pt idx="13">
                  <c:v>1.7154255319148934</c:v>
                </c:pt>
                <c:pt idx="14">
                  <c:v>1.1555398978333626</c:v>
                </c:pt>
                <c:pt idx="15">
                  <c:v>1.316439032417311</c:v>
                </c:pt>
                <c:pt idx="16">
                  <c:v>3.694194290093888</c:v>
                </c:pt>
                <c:pt idx="17">
                  <c:v>4.0007664303506418</c:v>
                </c:pt>
                <c:pt idx="18">
                  <c:v>7.0716112531969308</c:v>
                </c:pt>
                <c:pt idx="19">
                  <c:v>1.1764705882352942</c:v>
                </c:pt>
                <c:pt idx="20">
                  <c:v>1.26123071707069</c:v>
                </c:pt>
                <c:pt idx="21">
                  <c:v>1.2726349636148249</c:v>
                </c:pt>
                <c:pt idx="22">
                  <c:v>5.2213053263315823</c:v>
                </c:pt>
                <c:pt idx="23">
                  <c:v>2.5664388762338652</c:v>
                </c:pt>
                <c:pt idx="24">
                  <c:v>2.7093455272935127</c:v>
                </c:pt>
                <c:pt idx="25">
                  <c:v>1.4383137011779292</c:v>
                </c:pt>
                <c:pt idx="26">
                  <c:v>1.4662314838061763</c:v>
                </c:pt>
                <c:pt idx="27">
                  <c:v>1.4297709008036463</c:v>
                </c:pt>
                <c:pt idx="28">
                  <c:v>5.1004016064257023</c:v>
                </c:pt>
                <c:pt idx="29">
                  <c:v>4.6591482915334117</c:v>
                </c:pt>
                <c:pt idx="30">
                  <c:v>1.5491456341119294</c:v>
                </c:pt>
                <c:pt idx="31">
                  <c:v>1.2301255230125518</c:v>
                </c:pt>
                <c:pt idx="32">
                  <c:v>1.1955719557195565</c:v>
                </c:pt>
                <c:pt idx="33">
                  <c:v>1.1778907242693779</c:v>
                </c:pt>
                <c:pt idx="34">
                  <c:v>2.7026112185686655</c:v>
                </c:pt>
                <c:pt idx="35">
                  <c:v>1.7898252826310372</c:v>
                </c:pt>
                <c:pt idx="36">
                  <c:v>1.2483221476510067</c:v>
                </c:pt>
                <c:pt idx="37">
                  <c:v>1.0542118432026688</c:v>
                </c:pt>
                <c:pt idx="38">
                  <c:v>1.0455849537774944</c:v>
                </c:pt>
                <c:pt idx="39">
                  <c:v>1.0392862732822039</c:v>
                </c:pt>
                <c:pt idx="40">
                  <c:v>1.53872574274429</c:v>
                </c:pt>
                <c:pt idx="41">
                  <c:v>1.2178325480246468</c:v>
                </c:pt>
                <c:pt idx="42">
                  <c:v>1.9886475814412636</c:v>
                </c:pt>
                <c:pt idx="43">
                  <c:v>1.4575193798449606</c:v>
                </c:pt>
                <c:pt idx="44">
                  <c:v>1.2800654080570837</c:v>
                </c:pt>
                <c:pt idx="45">
                  <c:v>1.2691724765080334</c:v>
                </c:pt>
                <c:pt idx="46">
                  <c:v>2.9242931547619051</c:v>
                </c:pt>
                <c:pt idx="47">
                  <c:v>2.8437098255280069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9-FE4D-A91F-2D88DDCD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13680"/>
        <c:axId val="387816128"/>
      </c:scatterChart>
      <c:valAx>
        <c:axId val="3882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6128"/>
        <c:crosses val="autoZero"/>
        <c:crossBetween val="midCat"/>
      </c:valAx>
      <c:valAx>
        <c:axId val="3878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band</a:t>
            </a:r>
            <a:r>
              <a:rPr lang="en-US" baseline="0"/>
              <a:t> to mean smear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quantify_digests!$C$1</c:f>
              <c:strCache>
                <c:ptCount val="1"/>
                <c:pt idx="0">
                  <c:v>smear_peak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047419072615923E-2"/>
                  <c:y val="-0.50301910177894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quantify_digests!$H$2:$H$49</c:f>
              <c:numCache>
                <c:formatCode>General</c:formatCode>
                <c:ptCount val="48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0.35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0.1</c:v>
                </c:pt>
                <c:pt idx="14">
                  <c:v>0.35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0.1</c:v>
                </c:pt>
                <c:pt idx="20">
                  <c:v>0.35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0.1</c:v>
                </c:pt>
                <c:pt idx="26">
                  <c:v>0.35</c:v>
                </c:pt>
                <c:pt idx="27">
                  <c:v>0.5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0.1</c:v>
                </c:pt>
                <c:pt idx="32">
                  <c:v>0.35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0.05</c:v>
                </c:pt>
                <c:pt idx="37">
                  <c:v>0.1</c:v>
                </c:pt>
                <c:pt idx="38">
                  <c:v>0.35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0.05</c:v>
                </c:pt>
                <c:pt idx="43">
                  <c:v>0.1</c:v>
                </c:pt>
                <c:pt idx="44">
                  <c:v>0.35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quantify_digests!$F$2:$F$49</c:f>
              <c:numCache>
                <c:formatCode>0.0000</c:formatCode>
                <c:ptCount val="48"/>
                <c:pt idx="0">
                  <c:v>1.3303013075611143</c:v>
                </c:pt>
                <c:pt idx="1">
                  <c:v>1.0547434795070221</c:v>
                </c:pt>
                <c:pt idx="2">
                  <c:v>1.047943411055803</c:v>
                </c:pt>
                <c:pt idx="3">
                  <c:v>1.0375718678967776</c:v>
                </c:pt>
                <c:pt idx="4">
                  <c:v>1.9535871378735024</c:v>
                </c:pt>
                <c:pt idx="5">
                  <c:v>1.4485596707818931</c:v>
                </c:pt>
                <c:pt idx="6">
                  <c:v>1.7034313725490198</c:v>
                </c:pt>
                <c:pt idx="7">
                  <c:v>1.2447636146020347</c:v>
                </c:pt>
                <c:pt idx="8">
                  <c:v>1.159245283018868</c:v>
                </c:pt>
                <c:pt idx="9">
                  <c:v>1.1607661056297156</c:v>
                </c:pt>
                <c:pt idx="10">
                  <c:v>2.5305439330543935</c:v>
                </c:pt>
                <c:pt idx="11">
                  <c:v>1.7403508771929825</c:v>
                </c:pt>
                <c:pt idx="12">
                  <c:v>2.2967189728958632</c:v>
                </c:pt>
                <c:pt idx="13">
                  <c:v>1.7154255319148934</c:v>
                </c:pt>
                <c:pt idx="14">
                  <c:v>1.1555398978333626</c:v>
                </c:pt>
                <c:pt idx="15">
                  <c:v>1.316439032417311</c:v>
                </c:pt>
                <c:pt idx="16">
                  <c:v>3.694194290093888</c:v>
                </c:pt>
                <c:pt idx="17">
                  <c:v>4.0007664303506418</c:v>
                </c:pt>
                <c:pt idx="18">
                  <c:v>7.0716112531969308</c:v>
                </c:pt>
                <c:pt idx="19">
                  <c:v>1.1764705882352942</c:v>
                </c:pt>
                <c:pt idx="20">
                  <c:v>1.26123071707069</c:v>
                </c:pt>
                <c:pt idx="21">
                  <c:v>1.2726349636148249</c:v>
                </c:pt>
                <c:pt idx="22">
                  <c:v>5.2213053263315823</c:v>
                </c:pt>
                <c:pt idx="23">
                  <c:v>2.5664388762338652</c:v>
                </c:pt>
                <c:pt idx="24">
                  <c:v>2.7093455272935127</c:v>
                </c:pt>
                <c:pt idx="25">
                  <c:v>1.4383137011779292</c:v>
                </c:pt>
                <c:pt idx="26">
                  <c:v>1.4662314838061763</c:v>
                </c:pt>
                <c:pt idx="27">
                  <c:v>1.4297709008036463</c:v>
                </c:pt>
                <c:pt idx="28">
                  <c:v>5.1004016064257023</c:v>
                </c:pt>
                <c:pt idx="29">
                  <c:v>4.6591482915334117</c:v>
                </c:pt>
                <c:pt idx="30">
                  <c:v>1.5491456341119294</c:v>
                </c:pt>
                <c:pt idx="31">
                  <c:v>1.2301255230125518</c:v>
                </c:pt>
                <c:pt idx="32">
                  <c:v>1.1955719557195565</c:v>
                </c:pt>
                <c:pt idx="33">
                  <c:v>1.1778907242693779</c:v>
                </c:pt>
                <c:pt idx="34">
                  <c:v>2.7026112185686655</c:v>
                </c:pt>
                <c:pt idx="35">
                  <c:v>1.7898252826310372</c:v>
                </c:pt>
                <c:pt idx="36">
                  <c:v>1.2483221476510067</c:v>
                </c:pt>
                <c:pt idx="37">
                  <c:v>1.0542118432026688</c:v>
                </c:pt>
                <c:pt idx="38">
                  <c:v>1.0455849537774944</c:v>
                </c:pt>
                <c:pt idx="39">
                  <c:v>1.0392862732822039</c:v>
                </c:pt>
                <c:pt idx="40">
                  <c:v>1.53872574274429</c:v>
                </c:pt>
                <c:pt idx="41">
                  <c:v>1.2178325480246468</c:v>
                </c:pt>
                <c:pt idx="42">
                  <c:v>1.9886475814412636</c:v>
                </c:pt>
                <c:pt idx="43">
                  <c:v>1.4575193798449606</c:v>
                </c:pt>
                <c:pt idx="44">
                  <c:v>1.2800654080570837</c:v>
                </c:pt>
                <c:pt idx="45">
                  <c:v>1.2691724765080334</c:v>
                </c:pt>
                <c:pt idx="46">
                  <c:v>2.9242931547619051</c:v>
                </c:pt>
                <c:pt idx="47">
                  <c:v>2.8437098255280069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0-9140-B619-1AB32141E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13680"/>
        <c:axId val="387816128"/>
      </c:scatterChart>
      <c:valAx>
        <c:axId val="3882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6128"/>
        <c:crosses val="autoZero"/>
        <c:crossBetween val="midCat"/>
      </c:valAx>
      <c:valAx>
        <c:axId val="3878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band</a:t>
            </a:r>
            <a:r>
              <a:rPr lang="en-US" baseline="0"/>
              <a:t> to mean smear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quantify_digests!$I$2</c:f>
              <c:strCache>
                <c:ptCount val="1"/>
                <c:pt idx="0">
                  <c:v>high 230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02642702378874"/>
                  <c:y val="-0.49944100784584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quantify_digests!$H$2:$H$7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quantify_digests!$F$2:$F$7</c:f>
              <c:numCache>
                <c:formatCode>0.0000</c:formatCode>
                <c:ptCount val="6"/>
                <c:pt idx="0">
                  <c:v>1.3303013075611143</c:v>
                </c:pt>
                <c:pt idx="1">
                  <c:v>1.0547434795070221</c:v>
                </c:pt>
                <c:pt idx="2">
                  <c:v>1.047943411055803</c:v>
                </c:pt>
                <c:pt idx="3">
                  <c:v>1.0375718678967776</c:v>
                </c:pt>
                <c:pt idx="4">
                  <c:v>1.9535871378735024</c:v>
                </c:pt>
                <c:pt idx="5">
                  <c:v>1.4485596707818931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1-9E46-87EE-2481D1AA29A1}"/>
            </c:ext>
          </c:extLst>
        </c:ser>
        <c:ser>
          <c:idx val="1"/>
          <c:order val="1"/>
          <c:tx>
            <c:strRef>
              <c:f>quantify_digests!$I$8</c:f>
              <c:strCache>
                <c:ptCount val="1"/>
                <c:pt idx="0">
                  <c:v>good 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743079576628732E-2"/>
                  <c:y val="-0.66555533432719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quantify_digests!$H$8:$H$13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quantify_digests!$F$8:$F$13</c:f>
              <c:numCache>
                <c:formatCode>0.0000</c:formatCode>
                <c:ptCount val="6"/>
                <c:pt idx="0">
                  <c:v>1.7034313725490198</c:v>
                </c:pt>
                <c:pt idx="1">
                  <c:v>1.2447636146020347</c:v>
                </c:pt>
                <c:pt idx="2">
                  <c:v>1.159245283018868</c:v>
                </c:pt>
                <c:pt idx="3">
                  <c:v>1.1607661056297156</c:v>
                </c:pt>
                <c:pt idx="4">
                  <c:v>2.5305439330543935</c:v>
                </c:pt>
                <c:pt idx="5">
                  <c:v>1.7403508771929825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81-9E46-87EE-2481D1AA29A1}"/>
            </c:ext>
          </c:extLst>
        </c:ser>
        <c:ser>
          <c:idx val="2"/>
          <c:order val="2"/>
          <c:tx>
            <c:strRef>
              <c:f>quantify_digests!$I$14</c:f>
              <c:strCache>
                <c:ptCount val="1"/>
                <c:pt idx="0">
                  <c:v>gill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106432500291571"/>
                  <c:y val="-0.68582917471895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quantify_digests!$H$14:$H$31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0.35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0.1</c:v>
                </c:pt>
                <c:pt idx="14">
                  <c:v>0.35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quantify_digests!$F$14:$F$31</c:f>
              <c:numCache>
                <c:formatCode>0.0000</c:formatCode>
                <c:ptCount val="18"/>
                <c:pt idx="0">
                  <c:v>2.2967189728958632</c:v>
                </c:pt>
                <c:pt idx="1">
                  <c:v>1.7154255319148934</c:v>
                </c:pt>
                <c:pt idx="2">
                  <c:v>1.1555398978333626</c:v>
                </c:pt>
                <c:pt idx="3">
                  <c:v>1.316439032417311</c:v>
                </c:pt>
                <c:pt idx="4">
                  <c:v>3.694194290093888</c:v>
                </c:pt>
                <c:pt idx="5">
                  <c:v>4.0007664303506418</c:v>
                </c:pt>
                <c:pt idx="6">
                  <c:v>7.0716112531969308</c:v>
                </c:pt>
                <c:pt idx="7">
                  <c:v>1.1764705882352942</c:v>
                </c:pt>
                <c:pt idx="8">
                  <c:v>1.26123071707069</c:v>
                </c:pt>
                <c:pt idx="9">
                  <c:v>1.2726349636148249</c:v>
                </c:pt>
                <c:pt idx="10">
                  <c:v>5.2213053263315823</c:v>
                </c:pt>
                <c:pt idx="11">
                  <c:v>2.5664388762338652</c:v>
                </c:pt>
                <c:pt idx="12">
                  <c:v>2.7093455272935127</c:v>
                </c:pt>
                <c:pt idx="13">
                  <c:v>1.4383137011779292</c:v>
                </c:pt>
                <c:pt idx="14">
                  <c:v>1.4662314838061763</c:v>
                </c:pt>
                <c:pt idx="15">
                  <c:v>1.4297709008036463</c:v>
                </c:pt>
                <c:pt idx="16">
                  <c:v>5.1004016064257023</c:v>
                </c:pt>
                <c:pt idx="17">
                  <c:v>4.6591482915334117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81-9E46-87EE-2481D1AA29A1}"/>
            </c:ext>
          </c:extLst>
        </c:ser>
        <c:ser>
          <c:idx val="3"/>
          <c:order val="3"/>
          <c:tx>
            <c:strRef>
              <c:f>quantify_digests!$I$32</c:f>
              <c:strCache>
                <c:ptCount val="1"/>
                <c:pt idx="0">
                  <c:v>worst 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quantify_digests!$H$32:$H$37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quantify_digests!$F$32:$F$37</c:f>
              <c:numCache>
                <c:formatCode>0.0000</c:formatCode>
                <c:ptCount val="6"/>
                <c:pt idx="0">
                  <c:v>1.5491456341119294</c:v>
                </c:pt>
                <c:pt idx="1">
                  <c:v>1.2301255230125518</c:v>
                </c:pt>
                <c:pt idx="2">
                  <c:v>1.1955719557195565</c:v>
                </c:pt>
                <c:pt idx="3">
                  <c:v>1.1778907242693779</c:v>
                </c:pt>
                <c:pt idx="4">
                  <c:v>2.7026112185686655</c:v>
                </c:pt>
                <c:pt idx="5">
                  <c:v>1.7898252826310372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81-9E46-87EE-2481D1AA29A1}"/>
            </c:ext>
          </c:extLst>
        </c:ser>
        <c:ser>
          <c:idx val="4"/>
          <c:order val="4"/>
          <c:tx>
            <c:strRef>
              <c:f>quantify_digests!$I$38</c:f>
              <c:strCache>
                <c:ptCount val="1"/>
                <c:pt idx="0">
                  <c:v>bad 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58429214389872"/>
                  <c:y val="-0.42436257886551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quantify_digests!$H$38:$H$43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quantify_digests!$F$38:$F$43</c:f>
              <c:numCache>
                <c:formatCode>0.0000</c:formatCode>
                <c:ptCount val="6"/>
                <c:pt idx="0">
                  <c:v>1.2483221476510067</c:v>
                </c:pt>
                <c:pt idx="1">
                  <c:v>1.0542118432026688</c:v>
                </c:pt>
                <c:pt idx="2">
                  <c:v>1.0455849537774944</c:v>
                </c:pt>
                <c:pt idx="3">
                  <c:v>1.0392862732822039</c:v>
                </c:pt>
                <c:pt idx="4">
                  <c:v>1.53872574274429</c:v>
                </c:pt>
                <c:pt idx="5">
                  <c:v>1.2178325480246468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81-9E46-87EE-2481D1AA29A1}"/>
            </c:ext>
          </c:extLst>
        </c:ser>
        <c:ser>
          <c:idx val="5"/>
          <c:order val="5"/>
          <c:tx>
            <c:strRef>
              <c:f>quantify_digests!$I$44</c:f>
              <c:strCache>
                <c:ptCount val="1"/>
                <c:pt idx="0">
                  <c:v>high 230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8538744446528"/>
                  <c:y val="-0.66490427287706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quantify_digests!$H$44:$H$49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quantify_digests!$F$44:$F$49</c:f>
              <c:numCache>
                <c:formatCode>0.0000</c:formatCode>
                <c:ptCount val="6"/>
                <c:pt idx="0">
                  <c:v>1.9886475814412636</c:v>
                </c:pt>
                <c:pt idx="1">
                  <c:v>1.4575193798449606</c:v>
                </c:pt>
                <c:pt idx="2">
                  <c:v>1.2800654080570837</c:v>
                </c:pt>
                <c:pt idx="3">
                  <c:v>1.2691724765080334</c:v>
                </c:pt>
                <c:pt idx="4">
                  <c:v>2.9242931547619051</c:v>
                </c:pt>
                <c:pt idx="5">
                  <c:v>2.8437098255280069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81-9E46-87EE-2481D1AA2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13680"/>
        <c:axId val="387816128"/>
      </c:scatterChart>
      <c:valAx>
        <c:axId val="3882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6128"/>
        <c:crosses val="autoZero"/>
        <c:crossBetween val="midCat"/>
      </c:valAx>
      <c:valAx>
        <c:axId val="3878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band</a:t>
            </a:r>
            <a:r>
              <a:rPr lang="en-US" baseline="0"/>
              <a:t> to mean smear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quantify_digests!$I$8</c:f>
              <c:strCache>
                <c:ptCount val="1"/>
                <c:pt idx="0">
                  <c:v>good 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743079576628732E-2"/>
                  <c:y val="-0.66555533432719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quantify_digests!$H$8:$H$13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quantify_digests!$F$8:$F$13</c:f>
              <c:numCache>
                <c:formatCode>0.0000</c:formatCode>
                <c:ptCount val="6"/>
                <c:pt idx="0">
                  <c:v>1.7034313725490198</c:v>
                </c:pt>
                <c:pt idx="1">
                  <c:v>1.2447636146020347</c:v>
                </c:pt>
                <c:pt idx="2">
                  <c:v>1.159245283018868</c:v>
                </c:pt>
                <c:pt idx="3">
                  <c:v>1.1607661056297156</c:v>
                </c:pt>
                <c:pt idx="4">
                  <c:v>2.5305439330543935</c:v>
                </c:pt>
                <c:pt idx="5">
                  <c:v>1.7403508771929825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8-2D4C-89C1-8A39E5B300EB}"/>
            </c:ext>
          </c:extLst>
        </c:ser>
        <c:ser>
          <c:idx val="2"/>
          <c:order val="1"/>
          <c:tx>
            <c:strRef>
              <c:f>quantify_digests!$I$14</c:f>
              <c:strCache>
                <c:ptCount val="1"/>
                <c:pt idx="0">
                  <c:v>gill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106432500291571"/>
                  <c:y val="-0.68582917471895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quantify_digests!$H$14:$H$31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0.35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0.1</c:v>
                </c:pt>
                <c:pt idx="14">
                  <c:v>0.35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quantify_digests!$F$14:$F$31</c:f>
              <c:numCache>
                <c:formatCode>0.0000</c:formatCode>
                <c:ptCount val="18"/>
                <c:pt idx="0">
                  <c:v>2.2967189728958632</c:v>
                </c:pt>
                <c:pt idx="1">
                  <c:v>1.7154255319148934</c:v>
                </c:pt>
                <c:pt idx="2">
                  <c:v>1.1555398978333626</c:v>
                </c:pt>
                <c:pt idx="3">
                  <c:v>1.316439032417311</c:v>
                </c:pt>
                <c:pt idx="4">
                  <c:v>3.694194290093888</c:v>
                </c:pt>
                <c:pt idx="5">
                  <c:v>4.0007664303506418</c:v>
                </c:pt>
                <c:pt idx="6">
                  <c:v>7.0716112531969308</c:v>
                </c:pt>
                <c:pt idx="7">
                  <c:v>1.1764705882352942</c:v>
                </c:pt>
                <c:pt idx="8">
                  <c:v>1.26123071707069</c:v>
                </c:pt>
                <c:pt idx="9">
                  <c:v>1.2726349636148249</c:v>
                </c:pt>
                <c:pt idx="10">
                  <c:v>5.2213053263315823</c:v>
                </c:pt>
                <c:pt idx="11">
                  <c:v>2.5664388762338652</c:v>
                </c:pt>
                <c:pt idx="12">
                  <c:v>2.7093455272935127</c:v>
                </c:pt>
                <c:pt idx="13">
                  <c:v>1.4383137011779292</c:v>
                </c:pt>
                <c:pt idx="14">
                  <c:v>1.4662314838061763</c:v>
                </c:pt>
                <c:pt idx="15">
                  <c:v>1.4297709008036463</c:v>
                </c:pt>
                <c:pt idx="16">
                  <c:v>5.1004016064257023</c:v>
                </c:pt>
                <c:pt idx="17">
                  <c:v>4.6591482915334117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8-2D4C-89C1-8A39E5B300EB}"/>
            </c:ext>
          </c:extLst>
        </c:ser>
        <c:ser>
          <c:idx val="3"/>
          <c:order val="2"/>
          <c:tx>
            <c:strRef>
              <c:f>quantify_digests!$I$32</c:f>
              <c:strCache>
                <c:ptCount val="1"/>
                <c:pt idx="0">
                  <c:v>worst 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quantify_digests!$H$32:$H$37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quantify_digests!$F$32:$F$37</c:f>
              <c:numCache>
                <c:formatCode>0.0000</c:formatCode>
                <c:ptCount val="6"/>
                <c:pt idx="0">
                  <c:v>1.5491456341119294</c:v>
                </c:pt>
                <c:pt idx="1">
                  <c:v>1.2301255230125518</c:v>
                </c:pt>
                <c:pt idx="2">
                  <c:v>1.1955719557195565</c:v>
                </c:pt>
                <c:pt idx="3">
                  <c:v>1.1778907242693779</c:v>
                </c:pt>
                <c:pt idx="4">
                  <c:v>2.7026112185686655</c:v>
                </c:pt>
                <c:pt idx="5">
                  <c:v>1.7898252826310372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C8-2D4C-89C1-8A39E5B300EB}"/>
            </c:ext>
          </c:extLst>
        </c:ser>
        <c:ser>
          <c:idx val="4"/>
          <c:order val="3"/>
          <c:tx>
            <c:strRef>
              <c:f>quantify_digests!$I$38</c:f>
              <c:strCache>
                <c:ptCount val="1"/>
                <c:pt idx="0">
                  <c:v>bad 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58429214389872"/>
                  <c:y val="-0.42436257886551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quantify_digests!$H$38:$H$43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quantify_digests!$F$38:$F$43</c:f>
              <c:numCache>
                <c:formatCode>0.0000</c:formatCode>
                <c:ptCount val="6"/>
                <c:pt idx="0">
                  <c:v>1.2483221476510067</c:v>
                </c:pt>
                <c:pt idx="1">
                  <c:v>1.0542118432026688</c:v>
                </c:pt>
                <c:pt idx="2">
                  <c:v>1.0455849537774944</c:v>
                </c:pt>
                <c:pt idx="3">
                  <c:v>1.0392862732822039</c:v>
                </c:pt>
                <c:pt idx="4">
                  <c:v>1.53872574274429</c:v>
                </c:pt>
                <c:pt idx="5">
                  <c:v>1.2178325480246468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C8-2D4C-89C1-8A39E5B300EB}"/>
            </c:ext>
          </c:extLst>
        </c:ser>
        <c:ser>
          <c:idx val="5"/>
          <c:order val="4"/>
          <c:tx>
            <c:strRef>
              <c:f>quantify_digests!$I$44</c:f>
              <c:strCache>
                <c:ptCount val="1"/>
                <c:pt idx="0">
                  <c:v>high 230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8538744446528"/>
                  <c:y val="-0.66490427287706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quantify_digests!$H$44:$H$55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0.35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quantify_digests!$F$44:$F$55</c:f>
              <c:numCache>
                <c:formatCode>0.0000</c:formatCode>
                <c:ptCount val="12"/>
                <c:pt idx="0">
                  <c:v>1.9886475814412636</c:v>
                </c:pt>
                <c:pt idx="1">
                  <c:v>1.4575193798449606</c:v>
                </c:pt>
                <c:pt idx="2">
                  <c:v>1.2800654080570837</c:v>
                </c:pt>
                <c:pt idx="3">
                  <c:v>1.2691724765080334</c:v>
                </c:pt>
                <c:pt idx="4">
                  <c:v>2.9242931547619051</c:v>
                </c:pt>
                <c:pt idx="5">
                  <c:v>2.8437098255280069</c:v>
                </c:pt>
                <c:pt idx="6">
                  <c:v>1.3303013075611143</c:v>
                </c:pt>
                <c:pt idx="7">
                  <c:v>1.0547434795070221</c:v>
                </c:pt>
                <c:pt idx="8">
                  <c:v>1.047943411055803</c:v>
                </c:pt>
                <c:pt idx="9">
                  <c:v>1.0375718678967776</c:v>
                </c:pt>
                <c:pt idx="10">
                  <c:v>1.9535871378735024</c:v>
                </c:pt>
                <c:pt idx="11">
                  <c:v>1.4485596707818931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C8-2D4C-89C1-8A39E5B30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13680"/>
        <c:axId val="387816128"/>
      </c:scatterChart>
      <c:valAx>
        <c:axId val="3882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6128"/>
        <c:crosses val="autoZero"/>
        <c:crossBetween val="midCat"/>
      </c:valAx>
      <c:valAx>
        <c:axId val="3878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band</a:t>
            </a:r>
            <a:r>
              <a:rPr lang="en-US" baseline="0"/>
              <a:t> to mean smear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quantify_digests!$I$8</c:f>
              <c:strCache>
                <c:ptCount val="1"/>
                <c:pt idx="0">
                  <c:v>good 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quantify_digests!$H$8:$H$13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quantify_digests!$F$8:$F$13</c:f>
              <c:numCache>
                <c:formatCode>0.0000</c:formatCode>
                <c:ptCount val="6"/>
                <c:pt idx="0">
                  <c:v>1.7034313725490198</c:v>
                </c:pt>
                <c:pt idx="1">
                  <c:v>1.2447636146020347</c:v>
                </c:pt>
                <c:pt idx="2">
                  <c:v>1.159245283018868</c:v>
                </c:pt>
                <c:pt idx="3">
                  <c:v>1.1607661056297156</c:v>
                </c:pt>
                <c:pt idx="4">
                  <c:v>2.5305439330543935</c:v>
                </c:pt>
                <c:pt idx="5">
                  <c:v>1.7403508771929825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F-2F4F-AD6F-EE7F1D90F1F0}"/>
            </c:ext>
          </c:extLst>
        </c:ser>
        <c:ser>
          <c:idx val="2"/>
          <c:order val="1"/>
          <c:tx>
            <c:strRef>
              <c:f>quantify_digests!$I$14</c:f>
              <c:strCache>
                <c:ptCount val="1"/>
                <c:pt idx="0">
                  <c:v>gill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quantify_digests!$H$14:$H$31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0.35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0.1</c:v>
                </c:pt>
                <c:pt idx="14">
                  <c:v>0.35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quantify_digests!$F$14:$F$31</c:f>
              <c:numCache>
                <c:formatCode>0.0000</c:formatCode>
                <c:ptCount val="18"/>
                <c:pt idx="0">
                  <c:v>2.2967189728958632</c:v>
                </c:pt>
                <c:pt idx="1">
                  <c:v>1.7154255319148934</c:v>
                </c:pt>
                <c:pt idx="2">
                  <c:v>1.1555398978333626</c:v>
                </c:pt>
                <c:pt idx="3">
                  <c:v>1.316439032417311</c:v>
                </c:pt>
                <c:pt idx="4">
                  <c:v>3.694194290093888</c:v>
                </c:pt>
                <c:pt idx="5">
                  <c:v>4.0007664303506418</c:v>
                </c:pt>
                <c:pt idx="6">
                  <c:v>7.0716112531969308</c:v>
                </c:pt>
                <c:pt idx="7">
                  <c:v>1.1764705882352942</c:v>
                </c:pt>
                <c:pt idx="8">
                  <c:v>1.26123071707069</c:v>
                </c:pt>
                <c:pt idx="9">
                  <c:v>1.2726349636148249</c:v>
                </c:pt>
                <c:pt idx="10">
                  <c:v>5.2213053263315823</c:v>
                </c:pt>
                <c:pt idx="11">
                  <c:v>2.5664388762338652</c:v>
                </c:pt>
                <c:pt idx="12">
                  <c:v>2.7093455272935127</c:v>
                </c:pt>
                <c:pt idx="13">
                  <c:v>1.4383137011779292</c:v>
                </c:pt>
                <c:pt idx="14">
                  <c:v>1.4662314838061763</c:v>
                </c:pt>
                <c:pt idx="15">
                  <c:v>1.4297709008036463</c:v>
                </c:pt>
                <c:pt idx="16">
                  <c:v>5.1004016064257023</c:v>
                </c:pt>
                <c:pt idx="17">
                  <c:v>4.6591482915334117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F-2F4F-AD6F-EE7F1D90F1F0}"/>
            </c:ext>
          </c:extLst>
        </c:ser>
        <c:ser>
          <c:idx val="3"/>
          <c:order val="2"/>
          <c:tx>
            <c:strRef>
              <c:f>quantify_digests!$I$32</c:f>
              <c:strCache>
                <c:ptCount val="1"/>
                <c:pt idx="0">
                  <c:v>worst 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quantify_digests!$H$32:$H$37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quantify_digests!$F$32:$F$37</c:f>
              <c:numCache>
                <c:formatCode>0.0000</c:formatCode>
                <c:ptCount val="6"/>
                <c:pt idx="0">
                  <c:v>1.5491456341119294</c:v>
                </c:pt>
                <c:pt idx="1">
                  <c:v>1.2301255230125518</c:v>
                </c:pt>
                <c:pt idx="2">
                  <c:v>1.1955719557195565</c:v>
                </c:pt>
                <c:pt idx="3">
                  <c:v>1.1778907242693779</c:v>
                </c:pt>
                <c:pt idx="4">
                  <c:v>2.7026112185686655</c:v>
                </c:pt>
                <c:pt idx="5">
                  <c:v>1.7898252826310372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FF-2F4F-AD6F-EE7F1D90F1F0}"/>
            </c:ext>
          </c:extLst>
        </c:ser>
        <c:ser>
          <c:idx val="4"/>
          <c:order val="3"/>
          <c:tx>
            <c:strRef>
              <c:f>quantify_digests!$I$38</c:f>
              <c:strCache>
                <c:ptCount val="1"/>
                <c:pt idx="0">
                  <c:v>bad 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quantify_digests!$H$38:$H$43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quantify_digests!$F$38:$F$43</c:f>
              <c:numCache>
                <c:formatCode>0.0000</c:formatCode>
                <c:ptCount val="6"/>
                <c:pt idx="0">
                  <c:v>1.2483221476510067</c:v>
                </c:pt>
                <c:pt idx="1">
                  <c:v>1.0542118432026688</c:v>
                </c:pt>
                <c:pt idx="2">
                  <c:v>1.0455849537774944</c:v>
                </c:pt>
                <c:pt idx="3">
                  <c:v>1.0392862732822039</c:v>
                </c:pt>
                <c:pt idx="4">
                  <c:v>1.53872574274429</c:v>
                </c:pt>
                <c:pt idx="5">
                  <c:v>1.2178325480246468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FF-2F4F-AD6F-EE7F1D90F1F0}"/>
            </c:ext>
          </c:extLst>
        </c:ser>
        <c:ser>
          <c:idx val="5"/>
          <c:order val="4"/>
          <c:tx>
            <c:strRef>
              <c:f>quantify_digests!$I$44</c:f>
              <c:strCache>
                <c:ptCount val="1"/>
                <c:pt idx="0">
                  <c:v>high 230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quantify_digests!$H$44:$H$55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0.35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quantify_digests!$F$44:$F$55</c:f>
              <c:numCache>
                <c:formatCode>0.0000</c:formatCode>
                <c:ptCount val="12"/>
                <c:pt idx="0">
                  <c:v>1.9886475814412636</c:v>
                </c:pt>
                <c:pt idx="1">
                  <c:v>1.4575193798449606</c:v>
                </c:pt>
                <c:pt idx="2">
                  <c:v>1.2800654080570837</c:v>
                </c:pt>
                <c:pt idx="3">
                  <c:v>1.2691724765080334</c:v>
                </c:pt>
                <c:pt idx="4">
                  <c:v>2.9242931547619051</c:v>
                </c:pt>
                <c:pt idx="5">
                  <c:v>2.8437098255280069</c:v>
                </c:pt>
                <c:pt idx="6">
                  <c:v>1.3303013075611143</c:v>
                </c:pt>
                <c:pt idx="7">
                  <c:v>1.0547434795070221</c:v>
                </c:pt>
                <c:pt idx="8">
                  <c:v>1.047943411055803</c:v>
                </c:pt>
                <c:pt idx="9">
                  <c:v>1.0375718678967776</c:v>
                </c:pt>
                <c:pt idx="10">
                  <c:v>1.9535871378735024</c:v>
                </c:pt>
                <c:pt idx="11">
                  <c:v>1.4485596707818931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FF-2F4F-AD6F-EE7F1D90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13680"/>
        <c:axId val="387816128"/>
      </c:scatterChart>
      <c:valAx>
        <c:axId val="3882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6128"/>
        <c:crosses val="autoZero"/>
        <c:crossBetween val="midCat"/>
      </c:valAx>
      <c:valAx>
        <c:axId val="3878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1</xdr:row>
      <xdr:rowOff>158750</xdr:rowOff>
    </xdr:from>
    <xdr:to>
      <xdr:col>15</xdr:col>
      <xdr:colOff>387350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B2423-1A0F-4248-8FD8-F73E44E7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15</xdr:col>
      <xdr:colOff>444500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B17BFF-D0BD-4E45-98EA-6576C73E5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387350</xdr:colOff>
      <xdr:row>1</xdr:row>
      <xdr:rowOff>158750</xdr:rowOff>
    </xdr:from>
    <xdr:to>
      <xdr:col>21</xdr:col>
      <xdr:colOff>6350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8F87FC-BAB4-E24A-80FD-40C97581E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444500</xdr:colOff>
      <xdr:row>16</xdr:row>
      <xdr:rowOff>0</xdr:rowOff>
    </xdr:from>
    <xdr:to>
      <xdr:col>21</xdr:col>
      <xdr:colOff>63500</xdr:colOff>
      <xdr:row>29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F52497-0B19-6042-856C-3EC08BD3E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609600</xdr:colOff>
      <xdr:row>29</xdr:row>
      <xdr:rowOff>152400</xdr:rowOff>
    </xdr:from>
    <xdr:to>
      <xdr:col>21</xdr:col>
      <xdr:colOff>63500</xdr:colOff>
      <xdr:row>51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3F0DF3-BEC5-B942-AB7B-32F8657BA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20</xdr:col>
      <xdr:colOff>279400</xdr:colOff>
      <xdr:row>75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E420E2-2F02-B94B-9533-60467DF1B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77</xdr:row>
      <xdr:rowOff>0</xdr:rowOff>
    </xdr:from>
    <xdr:to>
      <xdr:col>20</xdr:col>
      <xdr:colOff>279400</xdr:colOff>
      <xdr:row>98</xdr:row>
      <xdr:rowOff>63499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805F40-8B7B-4944-A4E2-29EC5415D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852587</xdr:colOff>
      <xdr:row>77</xdr:row>
      <xdr:rowOff>150979</xdr:rowOff>
    </xdr:from>
    <xdr:to>
      <xdr:col>10</xdr:col>
      <xdr:colOff>119540</xdr:colOff>
      <xdr:row>99</xdr:row>
      <xdr:rowOff>10212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8349F9-D643-F847-A88B-52983475A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73" zoomScale="119" workbookViewId="0">
      <selection activeCell="K82" sqref="K82"/>
    </sheetView>
  </sheetViews>
  <sheetFormatPr baseColWidth="10" defaultRowHeight="16" x14ac:dyDescent="0.2"/>
  <cols>
    <col min="3" max="3" width="13.1640625" customWidth="1"/>
    <col min="4" max="6" width="14" customWidth="1"/>
    <col min="7" max="7" width="12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53</v>
      </c>
      <c r="F1" t="s">
        <v>54</v>
      </c>
      <c r="G1" t="s">
        <v>4</v>
      </c>
      <c r="H1" t="s">
        <v>55</v>
      </c>
      <c r="I1" t="s">
        <v>57</v>
      </c>
    </row>
    <row r="2" spans="1:9" x14ac:dyDescent="0.2">
      <c r="A2" t="s">
        <v>5</v>
      </c>
      <c r="B2">
        <v>117</v>
      </c>
      <c r="C2">
        <v>86</v>
      </c>
      <c r="D2">
        <v>87.95</v>
      </c>
      <c r="E2" s="2">
        <f>B2/C2</f>
        <v>1.3604651162790697</v>
      </c>
      <c r="F2" s="2">
        <f>B2/D2</f>
        <v>1.3303013075611143</v>
      </c>
      <c r="G2" s="1">
        <v>1.8684590550789</v>
      </c>
      <c r="H2">
        <v>0.05</v>
      </c>
      <c r="I2" t="s">
        <v>58</v>
      </c>
    </row>
    <row r="3" spans="1:9" x14ac:dyDescent="0.2">
      <c r="A3" t="s">
        <v>6</v>
      </c>
      <c r="B3">
        <v>92</v>
      </c>
      <c r="C3">
        <v>72.505799999999994</v>
      </c>
      <c r="D3">
        <v>87.224999999999994</v>
      </c>
      <c r="E3" s="2">
        <f t="shared" ref="E3:E49" si="0">B3/C3</f>
        <v>1.2688640081207299</v>
      </c>
      <c r="F3" s="2">
        <f t="shared" ref="F3:F49" si="1">B3/D3</f>
        <v>1.0547434795070221</v>
      </c>
      <c r="G3" s="1">
        <v>1.5424376564550799</v>
      </c>
      <c r="H3">
        <v>0.1</v>
      </c>
      <c r="I3" t="s">
        <v>58</v>
      </c>
    </row>
    <row r="4" spans="1:9" x14ac:dyDescent="0.2">
      <c r="A4" t="s">
        <v>7</v>
      </c>
      <c r="B4">
        <v>100</v>
      </c>
      <c r="C4">
        <v>95.941199999999995</v>
      </c>
      <c r="D4">
        <v>95.424999999999997</v>
      </c>
      <c r="E4" s="2">
        <f t="shared" si="0"/>
        <v>1.0423050785272647</v>
      </c>
      <c r="F4" s="2">
        <f t="shared" si="1"/>
        <v>1.047943411055803</v>
      </c>
      <c r="G4" s="1">
        <v>2.6326816477173698</v>
      </c>
      <c r="H4">
        <v>0.35</v>
      </c>
      <c r="I4" t="s">
        <v>58</v>
      </c>
    </row>
    <row r="5" spans="1:9" x14ac:dyDescent="0.2">
      <c r="A5" t="s">
        <v>8</v>
      </c>
      <c r="B5">
        <v>97</v>
      </c>
      <c r="C5">
        <v>93</v>
      </c>
      <c r="D5">
        <v>93.487499999999997</v>
      </c>
      <c r="E5" s="2">
        <f t="shared" si="0"/>
        <v>1.043010752688172</v>
      </c>
      <c r="F5" s="2">
        <f t="shared" si="1"/>
        <v>1.0375718678967776</v>
      </c>
      <c r="G5" s="1">
        <v>2.2275248794587199</v>
      </c>
      <c r="H5">
        <v>0.5</v>
      </c>
      <c r="I5" t="s">
        <v>58</v>
      </c>
    </row>
    <row r="6" spans="1:9" x14ac:dyDescent="0.2">
      <c r="A6" t="s">
        <v>9</v>
      </c>
      <c r="B6">
        <v>161</v>
      </c>
      <c r="C6">
        <v>85</v>
      </c>
      <c r="D6">
        <v>82.412499999999994</v>
      </c>
      <c r="E6" s="2">
        <f t="shared" si="0"/>
        <v>1.8941176470588235</v>
      </c>
      <c r="F6" s="2">
        <f t="shared" si="1"/>
        <v>1.9535871378735024</v>
      </c>
      <c r="G6" s="1">
        <v>1.84660996272369</v>
      </c>
      <c r="H6">
        <v>0</v>
      </c>
      <c r="I6" t="s">
        <v>58</v>
      </c>
    </row>
    <row r="7" spans="1:9" x14ac:dyDescent="0.2">
      <c r="A7" t="s">
        <v>10</v>
      </c>
      <c r="B7">
        <v>110</v>
      </c>
      <c r="C7">
        <v>81</v>
      </c>
      <c r="D7">
        <v>75.9375</v>
      </c>
      <c r="E7" s="2">
        <f t="shared" si="0"/>
        <v>1.3580246913580247</v>
      </c>
      <c r="F7" s="2">
        <f t="shared" si="1"/>
        <v>1.4485596707818931</v>
      </c>
      <c r="G7" s="1">
        <v>1.6017691959087099</v>
      </c>
      <c r="H7">
        <v>0</v>
      </c>
      <c r="I7" t="s">
        <v>58</v>
      </c>
    </row>
    <row r="8" spans="1:9" x14ac:dyDescent="0.2">
      <c r="A8" t="s">
        <v>11</v>
      </c>
      <c r="B8">
        <v>139</v>
      </c>
      <c r="C8">
        <v>80</v>
      </c>
      <c r="D8">
        <v>81.599999999999994</v>
      </c>
      <c r="E8" s="2">
        <f t="shared" si="0"/>
        <v>1.7375</v>
      </c>
      <c r="F8" s="2">
        <f t="shared" si="1"/>
        <v>1.7034313725490198</v>
      </c>
      <c r="G8" s="1">
        <v>2.7123720292976898</v>
      </c>
      <c r="H8">
        <v>0.05</v>
      </c>
      <c r="I8" t="s">
        <v>59</v>
      </c>
    </row>
    <row r="9" spans="1:9" x14ac:dyDescent="0.2">
      <c r="A9" t="s">
        <v>12</v>
      </c>
      <c r="B9">
        <v>104</v>
      </c>
      <c r="C9">
        <v>85</v>
      </c>
      <c r="D9">
        <v>83.55</v>
      </c>
      <c r="E9" s="2">
        <f t="shared" si="0"/>
        <v>1.223529411764706</v>
      </c>
      <c r="F9" s="2">
        <f t="shared" si="1"/>
        <v>1.2447636146020347</v>
      </c>
      <c r="G9" s="1">
        <v>2.15770623638429</v>
      </c>
      <c r="H9">
        <v>0.1</v>
      </c>
      <c r="I9" t="s">
        <v>59</v>
      </c>
    </row>
    <row r="10" spans="1:9" x14ac:dyDescent="0.2">
      <c r="A10" t="s">
        <v>13</v>
      </c>
      <c r="B10">
        <v>96</v>
      </c>
      <c r="C10">
        <v>85</v>
      </c>
      <c r="D10">
        <v>82.8125</v>
      </c>
      <c r="E10" s="2">
        <f t="shared" si="0"/>
        <v>1.1294117647058823</v>
      </c>
      <c r="F10" s="2">
        <f t="shared" si="1"/>
        <v>1.159245283018868</v>
      </c>
      <c r="G10" s="1">
        <v>1.81480375198748</v>
      </c>
      <c r="H10">
        <v>0.35</v>
      </c>
      <c r="I10" t="s">
        <v>59</v>
      </c>
    </row>
    <row r="11" spans="1:9" x14ac:dyDescent="0.2">
      <c r="A11" t="s">
        <v>14</v>
      </c>
      <c r="B11">
        <v>100</v>
      </c>
      <c r="C11">
        <v>88</v>
      </c>
      <c r="D11">
        <v>86.15</v>
      </c>
      <c r="E11" s="2">
        <f t="shared" si="0"/>
        <v>1.1363636363636365</v>
      </c>
      <c r="F11" s="2">
        <f t="shared" si="1"/>
        <v>1.1607661056297156</v>
      </c>
      <c r="G11" s="1">
        <v>2.1352970919490502</v>
      </c>
      <c r="H11">
        <v>0.5</v>
      </c>
      <c r="I11" t="s">
        <v>59</v>
      </c>
    </row>
    <row r="12" spans="1:9" x14ac:dyDescent="0.2">
      <c r="A12" t="s">
        <v>15</v>
      </c>
      <c r="B12">
        <v>189</v>
      </c>
      <c r="C12">
        <v>75.094300000000004</v>
      </c>
      <c r="D12">
        <v>74.6875</v>
      </c>
      <c r="E12" s="2">
        <f t="shared" si="0"/>
        <v>2.5168354988328008</v>
      </c>
      <c r="F12" s="2">
        <f t="shared" si="1"/>
        <v>2.5305439330543935</v>
      </c>
      <c r="G12" s="1">
        <v>1.2075055363240199</v>
      </c>
      <c r="H12">
        <v>0</v>
      </c>
      <c r="I12" t="s">
        <v>59</v>
      </c>
    </row>
    <row r="13" spans="1:9" x14ac:dyDescent="0.2">
      <c r="A13" t="s">
        <v>16</v>
      </c>
      <c r="B13">
        <v>124</v>
      </c>
      <c r="C13">
        <v>73.400000000000006</v>
      </c>
      <c r="D13">
        <v>71.25</v>
      </c>
      <c r="E13" s="2">
        <f t="shared" si="0"/>
        <v>1.6893732970027246</v>
      </c>
      <c r="F13" s="2">
        <f t="shared" si="1"/>
        <v>1.7403508771929825</v>
      </c>
      <c r="G13" s="1">
        <v>1.14183951076954</v>
      </c>
      <c r="H13">
        <v>0</v>
      </c>
      <c r="I13" t="s">
        <v>59</v>
      </c>
    </row>
    <row r="14" spans="1:9" x14ac:dyDescent="0.2">
      <c r="A14" t="s">
        <v>17</v>
      </c>
      <c r="B14">
        <v>161</v>
      </c>
      <c r="C14">
        <v>68.642899999999997</v>
      </c>
      <c r="D14">
        <v>70.099999999999994</v>
      </c>
      <c r="E14" s="2">
        <f t="shared" si="0"/>
        <v>2.3454720007458891</v>
      </c>
      <c r="F14" s="2">
        <f t="shared" si="1"/>
        <v>2.2967189728958632</v>
      </c>
      <c r="G14" s="1">
        <v>2.2925305237949698</v>
      </c>
      <c r="H14">
        <v>0.05</v>
      </c>
      <c r="I14" t="s">
        <v>60</v>
      </c>
    </row>
    <row r="15" spans="1:9" x14ac:dyDescent="0.2">
      <c r="A15" t="s">
        <v>18</v>
      </c>
      <c r="B15">
        <v>129</v>
      </c>
      <c r="C15">
        <v>76</v>
      </c>
      <c r="D15">
        <v>75.2</v>
      </c>
      <c r="E15" s="2">
        <f t="shared" si="0"/>
        <v>1.6973684210526316</v>
      </c>
      <c r="F15" s="2">
        <f t="shared" si="1"/>
        <v>1.7154255319148934</v>
      </c>
      <c r="G15" s="1">
        <v>3.5628178294821602</v>
      </c>
      <c r="H15">
        <v>0.1</v>
      </c>
      <c r="I15" t="s">
        <v>60</v>
      </c>
    </row>
    <row r="16" spans="1:9" x14ac:dyDescent="0.2">
      <c r="A16" t="s">
        <v>19</v>
      </c>
      <c r="B16">
        <v>82</v>
      </c>
      <c r="C16">
        <v>75</v>
      </c>
      <c r="D16">
        <v>70.962500000000006</v>
      </c>
      <c r="E16" s="2">
        <f t="shared" si="0"/>
        <v>1.0933333333333333</v>
      </c>
      <c r="F16" s="2">
        <f t="shared" si="1"/>
        <v>1.1555398978333626</v>
      </c>
      <c r="G16" s="1">
        <v>1.20593206769649</v>
      </c>
      <c r="H16">
        <v>0.35</v>
      </c>
      <c r="I16" t="s">
        <v>60</v>
      </c>
    </row>
    <row r="17" spans="1:9" x14ac:dyDescent="0.2">
      <c r="A17" t="s">
        <v>20</v>
      </c>
      <c r="B17">
        <v>100</v>
      </c>
      <c r="C17">
        <v>78</v>
      </c>
      <c r="D17">
        <v>75.962500000000006</v>
      </c>
      <c r="E17" s="2">
        <f t="shared" si="0"/>
        <v>1.2820512820512822</v>
      </c>
      <c r="F17" s="2">
        <f t="shared" si="1"/>
        <v>1.316439032417311</v>
      </c>
      <c r="G17" s="1">
        <v>2.7256110684032899</v>
      </c>
      <c r="H17">
        <v>0.5</v>
      </c>
      <c r="I17" t="s">
        <v>60</v>
      </c>
    </row>
    <row r="18" spans="1:9" x14ac:dyDescent="0.2">
      <c r="A18" t="s">
        <v>21</v>
      </c>
      <c r="B18">
        <v>241</v>
      </c>
      <c r="C18">
        <v>68</v>
      </c>
      <c r="D18">
        <v>65.237499999999997</v>
      </c>
      <c r="E18" s="2">
        <f t="shared" si="0"/>
        <v>3.5441176470588234</v>
      </c>
      <c r="F18" s="2">
        <f t="shared" si="1"/>
        <v>3.694194290093888</v>
      </c>
      <c r="G18" s="1">
        <v>1.46039486597186</v>
      </c>
      <c r="H18">
        <v>0</v>
      </c>
      <c r="I18" t="s">
        <v>60</v>
      </c>
    </row>
    <row r="19" spans="1:9" x14ac:dyDescent="0.2">
      <c r="A19" t="s">
        <v>22</v>
      </c>
      <c r="B19">
        <v>261</v>
      </c>
      <c r="C19">
        <v>66.818200000000004</v>
      </c>
      <c r="D19">
        <v>65.237499999999997</v>
      </c>
      <c r="E19" s="2">
        <f t="shared" si="0"/>
        <v>3.9061213860894184</v>
      </c>
      <c r="F19" s="2">
        <f t="shared" si="1"/>
        <v>4.0007664303506418</v>
      </c>
      <c r="G19" s="1">
        <v>1.2653488036650999</v>
      </c>
      <c r="H19">
        <v>0</v>
      </c>
      <c r="I19" t="s">
        <v>60</v>
      </c>
    </row>
    <row r="20" spans="1:9" x14ac:dyDescent="0.2">
      <c r="A20" t="s">
        <v>23</v>
      </c>
      <c r="B20">
        <v>553</v>
      </c>
      <c r="C20">
        <v>72</v>
      </c>
      <c r="D20">
        <v>78.2</v>
      </c>
      <c r="E20" s="2">
        <f t="shared" si="0"/>
        <v>7.6805555555555554</v>
      </c>
      <c r="F20" s="2">
        <f t="shared" si="1"/>
        <v>7.0716112531969308</v>
      </c>
      <c r="G20" s="1">
        <v>6.8240082508445798</v>
      </c>
      <c r="H20">
        <v>0.05</v>
      </c>
      <c r="I20" t="s">
        <v>60</v>
      </c>
    </row>
    <row r="21" spans="1:9" x14ac:dyDescent="0.2">
      <c r="A21" t="s">
        <v>24</v>
      </c>
      <c r="B21">
        <v>80</v>
      </c>
      <c r="C21">
        <v>68.48</v>
      </c>
      <c r="D21">
        <v>68</v>
      </c>
      <c r="E21" s="2">
        <f t="shared" si="0"/>
        <v>1.1682242990654206</v>
      </c>
      <c r="F21" s="2">
        <f t="shared" si="1"/>
        <v>1.1764705882352942</v>
      </c>
      <c r="G21" s="1">
        <v>1.07914640435175</v>
      </c>
      <c r="H21">
        <v>0.1</v>
      </c>
      <c r="I21" t="s">
        <v>60</v>
      </c>
    </row>
    <row r="22" spans="1:9" x14ac:dyDescent="0.2">
      <c r="A22" t="s">
        <v>25</v>
      </c>
      <c r="B22">
        <v>93</v>
      </c>
      <c r="C22">
        <v>71</v>
      </c>
      <c r="D22">
        <v>73.737499999999997</v>
      </c>
      <c r="E22" s="2">
        <f t="shared" si="0"/>
        <v>1.3098591549295775</v>
      </c>
      <c r="F22" s="2">
        <f t="shared" si="1"/>
        <v>1.26123071707069</v>
      </c>
      <c r="G22" s="1">
        <v>2.0422359922646698</v>
      </c>
      <c r="H22">
        <v>0.35</v>
      </c>
      <c r="I22" t="s">
        <v>60</v>
      </c>
    </row>
    <row r="23" spans="1:9" x14ac:dyDescent="0.2">
      <c r="A23" t="s">
        <v>26</v>
      </c>
      <c r="B23">
        <v>94</v>
      </c>
      <c r="C23">
        <v>78</v>
      </c>
      <c r="D23">
        <v>73.862499999999997</v>
      </c>
      <c r="E23" s="2">
        <f t="shared" si="0"/>
        <v>1.2051282051282051</v>
      </c>
      <c r="F23" s="2">
        <f t="shared" si="1"/>
        <v>1.2726349636148249</v>
      </c>
      <c r="G23" s="1">
        <v>2.1684956577594301</v>
      </c>
      <c r="H23">
        <v>0.5</v>
      </c>
      <c r="I23" t="s">
        <v>60</v>
      </c>
    </row>
    <row r="24" spans="1:9" x14ac:dyDescent="0.2">
      <c r="A24" t="s">
        <v>27</v>
      </c>
      <c r="B24">
        <v>348</v>
      </c>
      <c r="C24">
        <v>69</v>
      </c>
      <c r="D24">
        <v>66.650000000000006</v>
      </c>
      <c r="E24" s="2">
        <f t="shared" si="0"/>
        <v>5.0434782608695654</v>
      </c>
      <c r="F24" s="2">
        <f t="shared" si="1"/>
        <v>5.2213053263315823</v>
      </c>
      <c r="G24" s="1">
        <v>1.25385481565219</v>
      </c>
      <c r="H24">
        <v>0</v>
      </c>
      <c r="I24" t="s">
        <v>60</v>
      </c>
    </row>
    <row r="25" spans="1:9" x14ac:dyDescent="0.2">
      <c r="A25" t="s">
        <v>28</v>
      </c>
      <c r="B25">
        <v>169</v>
      </c>
      <c r="C25">
        <v>67.322599999999994</v>
      </c>
      <c r="D25">
        <v>65.849999999999994</v>
      </c>
      <c r="E25" s="2">
        <f t="shared" si="0"/>
        <v>2.5103011470145242</v>
      </c>
      <c r="F25" s="2">
        <f t="shared" si="1"/>
        <v>2.5664388762338652</v>
      </c>
      <c r="G25" s="1">
        <v>1.0685373890972301</v>
      </c>
      <c r="H25">
        <v>0</v>
      </c>
      <c r="I25" t="s">
        <v>60</v>
      </c>
    </row>
    <row r="26" spans="1:9" x14ac:dyDescent="0.2">
      <c r="A26" t="s">
        <v>29</v>
      </c>
      <c r="B26">
        <v>237</v>
      </c>
      <c r="C26">
        <v>84</v>
      </c>
      <c r="D26">
        <v>87.474999999999994</v>
      </c>
      <c r="E26" s="2">
        <f t="shared" si="0"/>
        <v>2.8214285714285716</v>
      </c>
      <c r="F26" s="2">
        <f t="shared" si="1"/>
        <v>2.7093455272935127</v>
      </c>
      <c r="G26" s="1">
        <v>6.6006808241099</v>
      </c>
      <c r="H26">
        <v>0.05</v>
      </c>
      <c r="I26" t="s">
        <v>60</v>
      </c>
    </row>
    <row r="27" spans="1:9" x14ac:dyDescent="0.2">
      <c r="A27" t="s">
        <v>30</v>
      </c>
      <c r="B27">
        <v>116</v>
      </c>
      <c r="C27">
        <v>82</v>
      </c>
      <c r="D27">
        <v>80.650000000000006</v>
      </c>
      <c r="E27" s="2">
        <f t="shared" si="0"/>
        <v>1.4146341463414633</v>
      </c>
      <c r="F27" s="2">
        <f t="shared" si="1"/>
        <v>1.4383137011779292</v>
      </c>
      <c r="G27" s="1">
        <v>3.1746623462437999</v>
      </c>
      <c r="H27">
        <v>0.1</v>
      </c>
      <c r="I27" t="s">
        <v>60</v>
      </c>
    </row>
    <row r="28" spans="1:9" x14ac:dyDescent="0.2">
      <c r="A28" t="s">
        <v>31</v>
      </c>
      <c r="B28">
        <v>146</v>
      </c>
      <c r="C28">
        <v>93</v>
      </c>
      <c r="D28">
        <v>99.575000000000003</v>
      </c>
      <c r="E28" s="2">
        <f t="shared" si="0"/>
        <v>1.5698924731182795</v>
      </c>
      <c r="F28" s="2">
        <f t="shared" si="1"/>
        <v>1.4662314838061763</v>
      </c>
      <c r="G28" s="1">
        <v>7.1737478508690398</v>
      </c>
      <c r="H28">
        <v>0.35</v>
      </c>
      <c r="I28" t="s">
        <v>60</v>
      </c>
    </row>
    <row r="29" spans="1:9" x14ac:dyDescent="0.2">
      <c r="A29" t="s">
        <v>32</v>
      </c>
      <c r="B29">
        <v>149</v>
      </c>
      <c r="C29">
        <v>102</v>
      </c>
      <c r="D29">
        <v>104.21250000000001</v>
      </c>
      <c r="E29" s="2">
        <f t="shared" si="0"/>
        <v>1.4607843137254901</v>
      </c>
      <c r="F29" s="2">
        <f t="shared" si="1"/>
        <v>1.4297709008036463</v>
      </c>
      <c r="G29" s="1">
        <v>8.0200598975003707</v>
      </c>
      <c r="H29">
        <v>0.5</v>
      </c>
      <c r="I29" t="s">
        <v>60</v>
      </c>
    </row>
    <row r="30" spans="1:9" x14ac:dyDescent="0.2">
      <c r="A30" t="s">
        <v>33</v>
      </c>
      <c r="B30">
        <v>381</v>
      </c>
      <c r="C30">
        <v>76.678600000000003</v>
      </c>
      <c r="D30">
        <v>74.7</v>
      </c>
      <c r="E30" s="2">
        <f t="shared" si="0"/>
        <v>4.9687918141437111</v>
      </c>
      <c r="F30" s="2">
        <f t="shared" si="1"/>
        <v>5.1004016064257023</v>
      </c>
      <c r="G30" s="1">
        <v>2.3188823147959501</v>
      </c>
      <c r="H30">
        <v>0</v>
      </c>
      <c r="I30" t="s">
        <v>60</v>
      </c>
    </row>
    <row r="31" spans="1:9" x14ac:dyDescent="0.2">
      <c r="A31" t="s">
        <v>34</v>
      </c>
      <c r="B31">
        <v>346</v>
      </c>
      <c r="C31">
        <v>74</v>
      </c>
      <c r="D31">
        <v>74.262500000000003</v>
      </c>
      <c r="E31" s="2">
        <f t="shared" si="0"/>
        <v>4.6756756756756754</v>
      </c>
      <c r="F31" s="2">
        <f t="shared" si="1"/>
        <v>4.6591482915334117</v>
      </c>
      <c r="G31" s="1">
        <v>1.4297361888195499</v>
      </c>
      <c r="H31">
        <v>0</v>
      </c>
      <c r="I31" t="s">
        <v>60</v>
      </c>
    </row>
    <row r="32" spans="1:9" x14ac:dyDescent="0.2">
      <c r="A32" t="s">
        <v>35</v>
      </c>
      <c r="B32">
        <v>122</v>
      </c>
      <c r="C32">
        <v>76</v>
      </c>
      <c r="D32">
        <v>78.753086419753103</v>
      </c>
      <c r="E32" s="2">
        <f t="shared" si="0"/>
        <v>1.6052631578947369</v>
      </c>
      <c r="F32" s="2">
        <f t="shared" si="1"/>
        <v>1.5491456341119294</v>
      </c>
      <c r="G32" s="1">
        <v>1.3184352865947899</v>
      </c>
      <c r="H32">
        <v>0.05</v>
      </c>
      <c r="I32" t="s">
        <v>61</v>
      </c>
    </row>
    <row r="33" spans="1:9" x14ac:dyDescent="0.2">
      <c r="A33" t="s">
        <v>36</v>
      </c>
      <c r="B33">
        <v>98</v>
      </c>
      <c r="C33">
        <v>78</v>
      </c>
      <c r="D33">
        <v>79.6666666666667</v>
      </c>
      <c r="E33" s="2">
        <f t="shared" si="0"/>
        <v>1.2564102564102564</v>
      </c>
      <c r="F33" s="2">
        <f t="shared" si="1"/>
        <v>1.2301255230125518</v>
      </c>
      <c r="G33" s="1">
        <v>1.3784048752090201</v>
      </c>
      <c r="H33">
        <v>0.1</v>
      </c>
      <c r="I33" t="s">
        <v>61</v>
      </c>
    </row>
    <row r="34" spans="1:9" x14ac:dyDescent="0.2">
      <c r="A34" t="s">
        <v>37</v>
      </c>
      <c r="B34">
        <v>104</v>
      </c>
      <c r="C34">
        <v>86</v>
      </c>
      <c r="D34">
        <v>86.987654320987701</v>
      </c>
      <c r="E34" s="2">
        <f t="shared" si="0"/>
        <v>1.2093023255813953</v>
      </c>
      <c r="F34" s="2">
        <f t="shared" si="1"/>
        <v>1.1955719557195565</v>
      </c>
      <c r="G34" s="1">
        <v>1.5451037761303801</v>
      </c>
      <c r="H34">
        <v>0.35</v>
      </c>
      <c r="I34" t="s">
        <v>61</v>
      </c>
    </row>
    <row r="35" spans="1:9" x14ac:dyDescent="0.2">
      <c r="A35" t="s">
        <v>38</v>
      </c>
      <c r="B35">
        <v>103</v>
      </c>
      <c r="C35">
        <v>88</v>
      </c>
      <c r="D35">
        <v>87.4444444444444</v>
      </c>
      <c r="E35" s="2">
        <f t="shared" si="0"/>
        <v>1.1704545454545454</v>
      </c>
      <c r="F35" s="2">
        <f t="shared" si="1"/>
        <v>1.1778907242693779</v>
      </c>
      <c r="G35" s="1">
        <v>1.5083103128998301</v>
      </c>
      <c r="H35">
        <v>0.5</v>
      </c>
      <c r="I35" t="s">
        <v>61</v>
      </c>
    </row>
    <row r="36" spans="1:9" x14ac:dyDescent="0.2">
      <c r="A36" t="s">
        <v>39</v>
      </c>
      <c r="B36">
        <v>207</v>
      </c>
      <c r="C36">
        <v>78</v>
      </c>
      <c r="D36">
        <v>76.592592592592595</v>
      </c>
      <c r="E36" s="2">
        <f t="shared" si="0"/>
        <v>2.6538461538461537</v>
      </c>
      <c r="F36" s="2">
        <f t="shared" si="1"/>
        <v>2.7026112185686655</v>
      </c>
      <c r="G36" s="1">
        <v>1.2326574724733701</v>
      </c>
      <c r="H36">
        <v>0</v>
      </c>
      <c r="I36" t="s">
        <v>61</v>
      </c>
    </row>
    <row r="37" spans="1:9" x14ac:dyDescent="0.2">
      <c r="A37" t="s">
        <v>40</v>
      </c>
      <c r="B37">
        <v>129</v>
      </c>
      <c r="C37">
        <v>74</v>
      </c>
      <c r="D37">
        <v>72.074074074074105</v>
      </c>
      <c r="E37" s="2">
        <f t="shared" si="0"/>
        <v>1.7432432432432432</v>
      </c>
      <c r="F37" s="2">
        <f t="shared" si="1"/>
        <v>1.7898252826310372</v>
      </c>
      <c r="G37" s="1">
        <v>1.6939434596362499</v>
      </c>
      <c r="H37">
        <v>0</v>
      </c>
      <c r="I37" t="s">
        <v>61</v>
      </c>
    </row>
    <row r="38" spans="1:9" x14ac:dyDescent="0.2">
      <c r="A38" t="s">
        <v>41</v>
      </c>
      <c r="B38">
        <v>93</v>
      </c>
      <c r="C38">
        <v>79</v>
      </c>
      <c r="D38">
        <v>74.5</v>
      </c>
      <c r="E38" s="2">
        <f t="shared" si="0"/>
        <v>1.1772151898734178</v>
      </c>
      <c r="F38" s="2">
        <f t="shared" si="1"/>
        <v>1.2483221476510067</v>
      </c>
      <c r="G38" s="1">
        <v>2.5056897279308599</v>
      </c>
      <c r="H38">
        <v>0.05</v>
      </c>
      <c r="I38" t="s">
        <v>62</v>
      </c>
    </row>
    <row r="39" spans="1:9" x14ac:dyDescent="0.2">
      <c r="A39" t="s">
        <v>42</v>
      </c>
      <c r="B39">
        <v>79</v>
      </c>
      <c r="C39">
        <v>79</v>
      </c>
      <c r="D39">
        <v>74.9375</v>
      </c>
      <c r="E39" s="2">
        <f t="shared" si="0"/>
        <v>1</v>
      </c>
      <c r="F39" s="2">
        <f t="shared" si="1"/>
        <v>1.0542118432026688</v>
      </c>
      <c r="G39" s="1">
        <v>2.2066857559055499</v>
      </c>
      <c r="H39">
        <v>0.1</v>
      </c>
      <c r="I39" t="s">
        <v>62</v>
      </c>
    </row>
    <row r="40" spans="1:9" x14ac:dyDescent="0.2">
      <c r="A40" t="s">
        <v>43</v>
      </c>
      <c r="B40">
        <v>82</v>
      </c>
      <c r="C40">
        <v>82</v>
      </c>
      <c r="D40">
        <v>78.424999999999997</v>
      </c>
      <c r="E40" s="2">
        <f t="shared" si="0"/>
        <v>1</v>
      </c>
      <c r="F40" s="2">
        <f t="shared" si="1"/>
        <v>1.0455849537774944</v>
      </c>
      <c r="G40" s="1">
        <v>2.4013445600751502</v>
      </c>
      <c r="H40">
        <v>0.35</v>
      </c>
      <c r="I40" t="s">
        <v>62</v>
      </c>
    </row>
    <row r="41" spans="1:9" x14ac:dyDescent="0.2">
      <c r="A41" t="s">
        <v>44</v>
      </c>
      <c r="B41">
        <v>83</v>
      </c>
      <c r="C41">
        <v>85</v>
      </c>
      <c r="D41">
        <v>79.862499999999997</v>
      </c>
      <c r="E41" s="2">
        <f t="shared" si="0"/>
        <v>0.97647058823529409</v>
      </c>
      <c r="F41" s="2">
        <f t="shared" si="1"/>
        <v>1.0392862732822039</v>
      </c>
      <c r="G41" s="1">
        <v>2.3478713763747798</v>
      </c>
      <c r="H41">
        <v>0.5</v>
      </c>
      <c r="I41" t="s">
        <v>62</v>
      </c>
    </row>
    <row r="42" spans="1:9" x14ac:dyDescent="0.2">
      <c r="A42" t="s">
        <v>45</v>
      </c>
      <c r="B42">
        <v>112</v>
      </c>
      <c r="C42">
        <v>74.4649</v>
      </c>
      <c r="D42">
        <v>72.787499999999994</v>
      </c>
      <c r="E42" s="2">
        <f t="shared" si="0"/>
        <v>1.5040643309800994</v>
      </c>
      <c r="F42" s="2">
        <f t="shared" si="1"/>
        <v>1.53872574274429</v>
      </c>
      <c r="G42" s="1">
        <v>2.5192612439343902</v>
      </c>
      <c r="H42">
        <v>0</v>
      </c>
      <c r="I42" t="s">
        <v>62</v>
      </c>
    </row>
    <row r="43" spans="1:9" x14ac:dyDescent="0.2">
      <c r="A43" t="s">
        <v>46</v>
      </c>
      <c r="B43">
        <v>84</v>
      </c>
      <c r="C43">
        <v>75.555599999999998</v>
      </c>
      <c r="D43">
        <v>68.974999999999994</v>
      </c>
      <c r="E43" s="2">
        <f t="shared" si="0"/>
        <v>1.1117640519034988</v>
      </c>
      <c r="F43" s="2">
        <f t="shared" si="1"/>
        <v>1.2178325480246468</v>
      </c>
      <c r="G43" s="1">
        <v>2.30011006891278</v>
      </c>
      <c r="H43">
        <v>0</v>
      </c>
      <c r="I43" t="s">
        <v>62</v>
      </c>
    </row>
    <row r="44" spans="1:9" x14ac:dyDescent="0.2">
      <c r="A44" t="s">
        <v>47</v>
      </c>
      <c r="B44">
        <v>153</v>
      </c>
      <c r="C44">
        <v>81</v>
      </c>
      <c r="D44">
        <v>76.936708860759495</v>
      </c>
      <c r="E44" s="2">
        <f t="shared" si="0"/>
        <v>1.8888888888888888</v>
      </c>
      <c r="F44" s="2">
        <f t="shared" si="1"/>
        <v>1.9886475814412636</v>
      </c>
      <c r="G44" s="1">
        <v>1.91714111509218</v>
      </c>
      <c r="H44">
        <v>0.05</v>
      </c>
      <c r="I44" t="s">
        <v>58</v>
      </c>
    </row>
    <row r="45" spans="1:9" x14ac:dyDescent="0.2">
      <c r="A45" t="s">
        <v>48</v>
      </c>
      <c r="B45">
        <v>119</v>
      </c>
      <c r="C45">
        <v>84</v>
      </c>
      <c r="D45">
        <v>81.645569620253198</v>
      </c>
      <c r="E45" s="2">
        <f t="shared" si="0"/>
        <v>1.4166666666666667</v>
      </c>
      <c r="F45" s="2">
        <f t="shared" si="1"/>
        <v>1.4575193798449606</v>
      </c>
      <c r="G45" s="1">
        <v>2.1245691851890798</v>
      </c>
      <c r="H45">
        <v>0.1</v>
      </c>
      <c r="I45" t="s">
        <v>58</v>
      </c>
    </row>
    <row r="46" spans="1:9" x14ac:dyDescent="0.2">
      <c r="A46" t="s">
        <v>49</v>
      </c>
      <c r="B46">
        <v>109</v>
      </c>
      <c r="C46">
        <v>72.324100000000001</v>
      </c>
      <c r="D46">
        <v>85.151898734177195</v>
      </c>
      <c r="E46" s="2">
        <f t="shared" si="0"/>
        <v>1.5071048239798353</v>
      </c>
      <c r="F46" s="2">
        <f t="shared" si="1"/>
        <v>1.2800654080570837</v>
      </c>
      <c r="G46" s="1">
        <v>3.6936834773217102</v>
      </c>
      <c r="H46">
        <v>0.35</v>
      </c>
      <c r="I46" t="s">
        <v>58</v>
      </c>
    </row>
    <row r="47" spans="1:9" x14ac:dyDescent="0.2">
      <c r="A47" t="s">
        <v>50</v>
      </c>
      <c r="B47">
        <v>106</v>
      </c>
      <c r="C47">
        <v>83</v>
      </c>
      <c r="D47">
        <v>83.518987341772103</v>
      </c>
      <c r="E47" s="2">
        <f t="shared" si="0"/>
        <v>1.2771084337349397</v>
      </c>
      <c r="F47" s="2">
        <f t="shared" si="1"/>
        <v>1.2691724765080334</v>
      </c>
      <c r="G47" s="1">
        <v>2.4851392134232899</v>
      </c>
      <c r="H47">
        <v>0.5</v>
      </c>
      <c r="I47" t="s">
        <v>58</v>
      </c>
    </row>
    <row r="48" spans="1:9" x14ac:dyDescent="0.2">
      <c r="A48" t="s">
        <v>51</v>
      </c>
      <c r="B48">
        <v>199</v>
      </c>
      <c r="C48">
        <v>77.599999999999994</v>
      </c>
      <c r="D48">
        <v>68.050632911392398</v>
      </c>
      <c r="E48" s="2">
        <f t="shared" si="0"/>
        <v>2.5644329896907219</v>
      </c>
      <c r="F48" s="2">
        <f t="shared" si="1"/>
        <v>2.9242931547619051</v>
      </c>
      <c r="G48" s="1">
        <v>1.56810136852816</v>
      </c>
      <c r="H48">
        <v>0</v>
      </c>
      <c r="I48" t="s">
        <v>58</v>
      </c>
    </row>
    <row r="49" spans="1:14" x14ac:dyDescent="0.2">
      <c r="A49" t="s">
        <v>52</v>
      </c>
      <c r="B49">
        <v>196</v>
      </c>
      <c r="C49">
        <v>73.938299999999998</v>
      </c>
      <c r="D49">
        <v>68.924050632911403</v>
      </c>
      <c r="E49" s="2">
        <f t="shared" si="0"/>
        <v>2.6508588918057354</v>
      </c>
      <c r="F49" s="2">
        <f t="shared" si="1"/>
        <v>2.8437098255280069</v>
      </c>
      <c r="G49" s="1">
        <v>1.85204081404558</v>
      </c>
      <c r="H49">
        <v>0</v>
      </c>
      <c r="I49" t="s">
        <v>58</v>
      </c>
    </row>
    <row r="50" spans="1:14" x14ac:dyDescent="0.2">
      <c r="A50" t="s">
        <v>5</v>
      </c>
      <c r="B50">
        <v>117</v>
      </c>
      <c r="C50">
        <v>86</v>
      </c>
      <c r="D50">
        <v>87.95</v>
      </c>
      <c r="E50" s="2">
        <f>B50/C50</f>
        <v>1.3604651162790697</v>
      </c>
      <c r="F50" s="2">
        <f>B50/D50</f>
        <v>1.3303013075611143</v>
      </c>
      <c r="G50" s="1">
        <v>1.8684590550789</v>
      </c>
      <c r="H50">
        <v>0.05</v>
      </c>
      <c r="I50" t="s">
        <v>58</v>
      </c>
    </row>
    <row r="51" spans="1:14" x14ac:dyDescent="0.2">
      <c r="A51" t="s">
        <v>6</v>
      </c>
      <c r="B51">
        <v>92</v>
      </c>
      <c r="C51">
        <v>72.505799999999994</v>
      </c>
      <c r="D51">
        <v>87.224999999999994</v>
      </c>
      <c r="E51" s="2">
        <f t="shared" ref="E51:E55" si="2">B51/C51</f>
        <v>1.2688640081207299</v>
      </c>
      <c r="F51" s="2">
        <f t="shared" ref="F51:F55" si="3">B51/D51</f>
        <v>1.0547434795070221</v>
      </c>
      <c r="G51" s="1">
        <v>1.5424376564550799</v>
      </c>
      <c r="H51">
        <v>0.1</v>
      </c>
      <c r="I51" t="s">
        <v>58</v>
      </c>
    </row>
    <row r="52" spans="1:14" x14ac:dyDescent="0.2">
      <c r="A52" t="s">
        <v>7</v>
      </c>
      <c r="B52">
        <v>100</v>
      </c>
      <c r="C52">
        <v>95.941199999999995</v>
      </c>
      <c r="D52">
        <v>95.424999999999997</v>
      </c>
      <c r="E52" s="2">
        <f t="shared" si="2"/>
        <v>1.0423050785272647</v>
      </c>
      <c r="F52" s="2">
        <f t="shared" si="3"/>
        <v>1.047943411055803</v>
      </c>
      <c r="G52" s="1">
        <v>2.6326816477173698</v>
      </c>
      <c r="H52">
        <v>0.35</v>
      </c>
      <c r="I52" t="s">
        <v>58</v>
      </c>
    </row>
    <row r="53" spans="1:14" x14ac:dyDescent="0.2">
      <c r="A53" t="s">
        <v>8</v>
      </c>
      <c r="B53">
        <v>97</v>
      </c>
      <c r="C53">
        <v>93</v>
      </c>
      <c r="D53">
        <v>93.487499999999997</v>
      </c>
      <c r="E53" s="2">
        <f t="shared" si="2"/>
        <v>1.043010752688172</v>
      </c>
      <c r="F53" s="2">
        <f t="shared" si="3"/>
        <v>1.0375718678967776</v>
      </c>
      <c r="G53" s="1">
        <v>2.2275248794587199</v>
      </c>
      <c r="H53">
        <v>0.5</v>
      </c>
      <c r="I53" t="s">
        <v>58</v>
      </c>
      <c r="N53" t="s">
        <v>56</v>
      </c>
    </row>
    <row r="54" spans="1:14" x14ac:dyDescent="0.2">
      <c r="A54" t="s">
        <v>9</v>
      </c>
      <c r="B54">
        <v>161</v>
      </c>
      <c r="C54">
        <v>85</v>
      </c>
      <c r="D54">
        <v>82.412499999999994</v>
      </c>
      <c r="E54" s="2">
        <f t="shared" si="2"/>
        <v>1.8941176470588235</v>
      </c>
      <c r="F54" s="2">
        <f t="shared" si="3"/>
        <v>1.9535871378735024</v>
      </c>
      <c r="G54" s="1">
        <v>1.84660996272369</v>
      </c>
      <c r="H54">
        <v>0</v>
      </c>
      <c r="I54" t="s">
        <v>58</v>
      </c>
    </row>
    <row r="55" spans="1:14" x14ac:dyDescent="0.2">
      <c r="A55" t="s">
        <v>10</v>
      </c>
      <c r="B55">
        <v>110</v>
      </c>
      <c r="C55">
        <v>81</v>
      </c>
      <c r="D55">
        <v>75.9375</v>
      </c>
      <c r="E55" s="2">
        <f t="shared" si="2"/>
        <v>1.3580246913580247</v>
      </c>
      <c r="F55" s="2">
        <f t="shared" si="3"/>
        <v>1.4485596707818931</v>
      </c>
      <c r="G55" s="1">
        <v>1.6017691959087099</v>
      </c>
      <c r="H55">
        <v>0</v>
      </c>
      <c r="I55" t="s">
        <v>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quantify_digests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Hartung</dc:creator>
  <cp:lastModifiedBy>Hannah Hartung</cp:lastModifiedBy>
  <dcterms:created xsi:type="dcterms:W3CDTF">2021-02-03T04:54:09Z</dcterms:created>
  <dcterms:modified xsi:type="dcterms:W3CDTF">2021-02-03T04:54:09Z</dcterms:modified>
</cp:coreProperties>
</file>