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gitHub/Spisula/"/>
    </mc:Choice>
  </mc:AlternateContent>
  <xr:revisionPtr revIDLastSave="0" documentId="8_{A05CB39F-EC53-E44C-A983-E314EBC9ED3E}" xr6:coauthVersionLast="41" xr6:coauthVersionMax="41" xr10:uidLastSave="{00000000-0000-0000-0000-000000000000}"/>
  <bookViews>
    <workbookView xWindow="740" yWindow="460" windowWidth="17980" windowHeight="17040" xr2:uid="{00000000-000D-0000-FFFF-FFFF00000000}"/>
  </bookViews>
  <sheets>
    <sheet name="hybridallele" sheetId="1" r:id="rId1"/>
    <sheet name="hybridallele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8" i="1" l="1"/>
  <c r="AJ10" i="1"/>
  <c r="AP106" i="1"/>
  <c r="AP38" i="1"/>
  <c r="AP54" i="1"/>
  <c r="AP70" i="1"/>
  <c r="AP86" i="1"/>
  <c r="AP14" i="1"/>
  <c r="AP3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AP131" i="1" s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AP147" i="1" s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4" i="1"/>
  <c r="AP24" i="1" s="1"/>
  <c r="X25" i="1"/>
  <c r="X26" i="1"/>
  <c r="AP26" i="1" s="1"/>
  <c r="X27" i="1"/>
  <c r="X28" i="1"/>
  <c r="AP28" i="1" s="1"/>
  <c r="X29" i="1"/>
  <c r="X30" i="1"/>
  <c r="X31" i="1"/>
  <c r="X32" i="1"/>
  <c r="AP32" i="1" s="1"/>
  <c r="X33" i="1"/>
  <c r="X34" i="1"/>
  <c r="AP34" i="1" s="1"/>
  <c r="X35" i="1"/>
  <c r="X36" i="1"/>
  <c r="AP36" i="1" s="1"/>
  <c r="X37" i="1"/>
  <c r="X38" i="1"/>
  <c r="X39" i="1"/>
  <c r="X40" i="1"/>
  <c r="AP40" i="1" s="1"/>
  <c r="X41" i="1"/>
  <c r="X42" i="1"/>
  <c r="AP42" i="1" s="1"/>
  <c r="X43" i="1"/>
  <c r="X44" i="1"/>
  <c r="AP44" i="1" s="1"/>
  <c r="X45" i="1"/>
  <c r="X46" i="1"/>
  <c r="AP46" i="1" s="1"/>
  <c r="X47" i="1"/>
  <c r="X48" i="1"/>
  <c r="AP48" i="1" s="1"/>
  <c r="X49" i="1"/>
  <c r="X50" i="1"/>
  <c r="AP50" i="1" s="1"/>
  <c r="X51" i="1"/>
  <c r="X52" i="1"/>
  <c r="AP52" i="1" s="1"/>
  <c r="X53" i="1"/>
  <c r="X54" i="1"/>
  <c r="X55" i="1"/>
  <c r="X56" i="1"/>
  <c r="AP56" i="1" s="1"/>
  <c r="X57" i="1"/>
  <c r="X58" i="1"/>
  <c r="AP58" i="1" s="1"/>
  <c r="X59" i="1"/>
  <c r="X60" i="1"/>
  <c r="AP60" i="1" s="1"/>
  <c r="X61" i="1"/>
  <c r="X62" i="1"/>
  <c r="AP62" i="1" s="1"/>
  <c r="X63" i="1"/>
  <c r="X64" i="1"/>
  <c r="AP64" i="1" s="1"/>
  <c r="X65" i="1"/>
  <c r="X66" i="1"/>
  <c r="AP66" i="1" s="1"/>
  <c r="X67" i="1"/>
  <c r="X68" i="1"/>
  <c r="AP68" i="1" s="1"/>
  <c r="X69" i="1"/>
  <c r="X70" i="1"/>
  <c r="X71" i="1"/>
  <c r="X72" i="1"/>
  <c r="AP72" i="1" s="1"/>
  <c r="X73" i="1"/>
  <c r="X74" i="1"/>
  <c r="AP74" i="1" s="1"/>
  <c r="X75" i="1"/>
  <c r="X76" i="1"/>
  <c r="AP76" i="1" s="1"/>
  <c r="X77" i="1"/>
  <c r="X78" i="1"/>
  <c r="AP78" i="1" s="1"/>
  <c r="X79" i="1"/>
  <c r="X80" i="1"/>
  <c r="AP80" i="1" s="1"/>
  <c r="X81" i="1"/>
  <c r="X82" i="1"/>
  <c r="AP82" i="1" s="1"/>
  <c r="X83" i="1"/>
  <c r="X84" i="1"/>
  <c r="AP84" i="1" s="1"/>
  <c r="X85" i="1"/>
  <c r="X86" i="1"/>
  <c r="X87" i="1"/>
  <c r="X88" i="1"/>
  <c r="AP88" i="1" s="1"/>
  <c r="X89" i="1"/>
  <c r="X90" i="1"/>
  <c r="AP90" i="1" s="1"/>
  <c r="X91" i="1"/>
  <c r="X92" i="1"/>
  <c r="AP92" i="1" s="1"/>
  <c r="X93" i="1"/>
  <c r="X94" i="1"/>
  <c r="AP94" i="1" s="1"/>
  <c r="X95" i="1"/>
  <c r="X96" i="1"/>
  <c r="AP96" i="1" s="1"/>
  <c r="X97" i="1"/>
  <c r="X98" i="1"/>
  <c r="AP98" i="1" s="1"/>
  <c r="X99" i="1"/>
  <c r="X100" i="1"/>
  <c r="AP100" i="1" s="1"/>
  <c r="X101" i="1"/>
  <c r="X102" i="1"/>
  <c r="AP102" i="1" s="1"/>
  <c r="X103" i="1"/>
  <c r="X104" i="1"/>
  <c r="AP104" i="1" s="1"/>
  <c r="X105" i="1"/>
  <c r="X106" i="1"/>
  <c r="X107" i="1"/>
  <c r="X108" i="1"/>
  <c r="AP108" i="1" s="1"/>
  <c r="X109" i="1"/>
  <c r="X110" i="1"/>
  <c r="AP110" i="1" s="1"/>
  <c r="X111" i="1"/>
  <c r="X112" i="1"/>
  <c r="AP112" i="1" s="1"/>
  <c r="X113" i="1"/>
  <c r="X114" i="1"/>
  <c r="AP114" i="1" s="1"/>
  <c r="X115" i="1"/>
  <c r="X116" i="1"/>
  <c r="AP116" i="1" s="1"/>
  <c r="X117" i="1"/>
  <c r="X118" i="1"/>
  <c r="X119" i="1"/>
  <c r="AP119" i="1" s="1"/>
  <c r="X120" i="1"/>
  <c r="AP120" i="1" s="1"/>
  <c r="X121" i="1"/>
  <c r="X122" i="1"/>
  <c r="X123" i="1"/>
  <c r="AP123" i="1" s="1"/>
  <c r="X124" i="1"/>
  <c r="AP124" i="1" s="1"/>
  <c r="X125" i="1"/>
  <c r="X126" i="1"/>
  <c r="AP126" i="1" s="1"/>
  <c r="X127" i="1"/>
  <c r="AP127" i="1" s="1"/>
  <c r="X128" i="1"/>
  <c r="AP128" i="1" s="1"/>
  <c r="X129" i="1"/>
  <c r="X130" i="1"/>
  <c r="AP130" i="1" s="1"/>
  <c r="X131" i="1"/>
  <c r="X132" i="1"/>
  <c r="AP132" i="1" s="1"/>
  <c r="X133" i="1"/>
  <c r="X134" i="1"/>
  <c r="AP134" i="1" s="1"/>
  <c r="X135" i="1"/>
  <c r="AP135" i="1" s="1"/>
  <c r="X136" i="1"/>
  <c r="AP136" i="1" s="1"/>
  <c r="X137" i="1"/>
  <c r="X138" i="1"/>
  <c r="AP138" i="1" s="1"/>
  <c r="X139" i="1"/>
  <c r="AP139" i="1" s="1"/>
  <c r="X140" i="1"/>
  <c r="AP140" i="1" s="1"/>
  <c r="X141" i="1"/>
  <c r="X142" i="1"/>
  <c r="AP142" i="1" s="1"/>
  <c r="X143" i="1"/>
  <c r="AP143" i="1" s="1"/>
  <c r="X144" i="1"/>
  <c r="AP144" i="1" s="1"/>
  <c r="X145" i="1"/>
  <c r="X146" i="1"/>
  <c r="AP146" i="1" s="1"/>
  <c r="X147" i="1"/>
  <c r="X148" i="1"/>
  <c r="AP148" i="1" s="1"/>
  <c r="X149" i="1"/>
  <c r="X150" i="1"/>
  <c r="AP150" i="1" s="1"/>
  <c r="X151" i="1"/>
  <c r="X152" i="1"/>
  <c r="AP152" i="1" s="1"/>
  <c r="X153" i="1"/>
  <c r="X154" i="1"/>
  <c r="AP154" i="1" s="1"/>
  <c r="X155" i="1"/>
  <c r="X156" i="1"/>
  <c r="AP156" i="1" s="1"/>
  <c r="X157" i="1"/>
  <c r="X158" i="1"/>
  <c r="AP158" i="1" s="1"/>
  <c r="X159" i="1"/>
  <c r="X160" i="1"/>
  <c r="AP160" i="1" s="1"/>
  <c r="X161" i="1"/>
  <c r="X162" i="1"/>
  <c r="AP162" i="1" s="1"/>
  <c r="X163" i="1"/>
  <c r="X164" i="1"/>
  <c r="AP164" i="1" s="1"/>
  <c r="X165" i="1"/>
  <c r="X166" i="1"/>
  <c r="AP166" i="1" s="1"/>
  <c r="X167" i="1"/>
  <c r="X168" i="1"/>
  <c r="AP168" i="1" s="1"/>
  <c r="X169" i="1"/>
  <c r="X170" i="1"/>
  <c r="AP170" i="1" s="1"/>
  <c r="X171" i="1"/>
  <c r="X3" i="1"/>
  <c r="AP3" i="1" s="1"/>
  <c r="X4" i="1"/>
  <c r="AP4" i="1" s="1"/>
  <c r="X5" i="1"/>
  <c r="X6" i="1"/>
  <c r="AP6" i="1" s="1"/>
  <c r="X7" i="1"/>
  <c r="AP7" i="1" s="1"/>
  <c r="X8" i="1"/>
  <c r="AP8" i="1" s="1"/>
  <c r="X9" i="1"/>
  <c r="X10" i="1"/>
  <c r="AP10" i="1" s="1"/>
  <c r="X11" i="1"/>
  <c r="AP11" i="1" s="1"/>
  <c r="X12" i="1"/>
  <c r="AP12" i="1" s="1"/>
  <c r="X13" i="1"/>
  <c r="X14" i="1"/>
  <c r="X15" i="1"/>
  <c r="AP15" i="1" s="1"/>
  <c r="X16" i="1"/>
  <c r="AP16" i="1" s="1"/>
  <c r="X17" i="1"/>
  <c r="X18" i="1"/>
  <c r="AP18" i="1" s="1"/>
  <c r="X19" i="1"/>
  <c r="AP19" i="1" s="1"/>
  <c r="X20" i="1"/>
  <c r="AP20" i="1" s="1"/>
  <c r="X21" i="1"/>
  <c r="X22" i="1"/>
  <c r="AP22" i="1" s="1"/>
  <c r="X23" i="1"/>
  <c r="AP23" i="1" s="1"/>
  <c r="X2" i="1"/>
  <c r="AP2" i="1" s="1"/>
  <c r="AP167" i="1" l="1"/>
  <c r="AP155" i="1"/>
  <c r="AP115" i="1"/>
  <c r="AP103" i="1"/>
  <c r="AP95" i="1"/>
  <c r="AP87" i="1"/>
  <c r="AP83" i="1"/>
  <c r="AP75" i="1"/>
  <c r="AP67" i="1"/>
  <c r="AP59" i="1"/>
  <c r="AP55" i="1"/>
  <c r="AP51" i="1"/>
  <c r="AP47" i="1"/>
  <c r="AP43" i="1"/>
  <c r="AP39" i="1"/>
  <c r="AP35" i="1"/>
  <c r="AP31" i="1"/>
  <c r="AP27" i="1"/>
  <c r="AP171" i="1"/>
  <c r="AP163" i="1"/>
  <c r="AP159" i="1"/>
  <c r="AP151" i="1"/>
  <c r="AP111" i="1"/>
  <c r="AP107" i="1"/>
  <c r="AP99" i="1"/>
  <c r="AP91" i="1"/>
  <c r="AP79" i="1"/>
  <c r="AP71" i="1"/>
  <c r="AP63" i="1"/>
  <c r="AP21" i="1"/>
  <c r="AP17" i="1"/>
  <c r="AP13" i="1"/>
  <c r="AP9" i="1"/>
  <c r="AP5" i="1"/>
  <c r="AP122" i="1"/>
  <c r="AP118" i="1"/>
  <c r="AP169" i="1"/>
  <c r="AP165" i="1"/>
  <c r="AP161" i="1"/>
  <c r="AP157" i="1"/>
  <c r="AP153" i="1"/>
  <c r="AP149" i="1"/>
  <c r="AP145" i="1"/>
  <c r="AP141" i="1"/>
  <c r="AP137" i="1"/>
  <c r="AP133" i="1"/>
  <c r="AP129" i="1"/>
  <c r="AP125" i="1"/>
  <c r="AP121" i="1"/>
  <c r="AP117" i="1"/>
  <c r="AP113" i="1"/>
  <c r="AP109" i="1"/>
  <c r="AP105" i="1"/>
  <c r="AP101" i="1"/>
  <c r="AP97" i="1"/>
  <c r="AP93" i="1"/>
  <c r="AP89" i="1"/>
  <c r="AP85" i="1"/>
  <c r="AP81" i="1"/>
  <c r="AP77" i="1"/>
  <c r="AP73" i="1"/>
  <c r="AP69" i="1"/>
  <c r="AP65" i="1"/>
  <c r="AP61" i="1"/>
  <c r="AP57" i="1"/>
  <c r="AP53" i="1"/>
  <c r="AP49" i="1"/>
  <c r="AP45" i="1"/>
  <c r="AP41" i="1"/>
  <c r="AP37" i="1"/>
  <c r="AP33" i="1"/>
  <c r="AP29" i="1"/>
  <c r="AP25" i="1"/>
</calcChain>
</file>

<file path=xl/sharedStrings.xml><?xml version="1.0" encoding="utf-8"?>
<sst xmlns="http://schemas.openxmlformats.org/spreadsheetml/2006/main" count="4239" uniqueCount="223">
  <si>
    <t>Sample ID</t>
  </si>
  <si>
    <t>Site</t>
  </si>
  <si>
    <t>Location</t>
  </si>
  <si>
    <t>Site Expected Species</t>
  </si>
  <si>
    <t>Year</t>
  </si>
  <si>
    <t>Mitochondrial Marker</t>
  </si>
  <si>
    <t>L116</t>
  </si>
  <si>
    <t>L148</t>
  </si>
  <si>
    <t>L203</t>
  </si>
  <si>
    <t>L430</t>
  </si>
  <si>
    <t>L447</t>
  </si>
  <si>
    <t>L116_allele_1</t>
  </si>
  <si>
    <t>L116_allele_2</t>
  </si>
  <si>
    <t>L148_allele_1</t>
  </si>
  <si>
    <t>L148_allele_2</t>
  </si>
  <si>
    <t>L203_allele_1</t>
  </si>
  <si>
    <t>L203_allele_2</t>
  </si>
  <si>
    <t>L430_allele_1</t>
  </si>
  <si>
    <t>L430_allele_2</t>
  </si>
  <si>
    <t>L447_allele_1</t>
  </si>
  <si>
    <t>L447_allele_2</t>
  </si>
  <si>
    <t>A - ARC 006</t>
  </si>
  <si>
    <t>A - ARC</t>
  </si>
  <si>
    <t>Reitsman Hatchery</t>
  </si>
  <si>
    <t>Solidissima</t>
  </si>
  <si>
    <t>solidissima</t>
  </si>
  <si>
    <t>NA</t>
  </si>
  <si>
    <t>A - ARC 007</t>
  </si>
  <si>
    <t>B - ICO 008</t>
  </si>
  <si>
    <t>B - ICO</t>
  </si>
  <si>
    <t>hybrid</t>
  </si>
  <si>
    <t>B - ICO 015</t>
  </si>
  <si>
    <t>BLP0819_181</t>
  </si>
  <si>
    <t>BLP</t>
  </si>
  <si>
    <t>Southern Long Island</t>
  </si>
  <si>
    <t>similis</t>
  </si>
  <si>
    <t>BLP0819_182</t>
  </si>
  <si>
    <t>BLP0819_183</t>
  </si>
  <si>
    <t>BLP0819_184</t>
  </si>
  <si>
    <t>BLP0819_185</t>
  </si>
  <si>
    <t>BLP0819_186</t>
  </si>
  <si>
    <t>BLP0819_187</t>
  </si>
  <si>
    <t>BLP0819_190</t>
  </si>
  <si>
    <t>BLP0819_191</t>
  </si>
  <si>
    <t>BLP0819_192</t>
  </si>
  <si>
    <t>BLP0819_193</t>
  </si>
  <si>
    <t>BLP0819_194</t>
  </si>
  <si>
    <t>BLP0819_200</t>
  </si>
  <si>
    <t>BLP0819_201</t>
  </si>
  <si>
    <t>BLP0819_203</t>
  </si>
  <si>
    <t>C - MVSG 002</t>
  </si>
  <si>
    <t>C - MVSG</t>
  </si>
  <si>
    <t>Similis</t>
  </si>
  <si>
    <t>C - MVSG 003</t>
  </si>
  <si>
    <t>C - MVSG 006</t>
  </si>
  <si>
    <t>C - MVSG 008</t>
  </si>
  <si>
    <t>C - MVSG 009</t>
  </si>
  <si>
    <t>C - MVSG 010</t>
  </si>
  <si>
    <t>C - MVSG 011</t>
  </si>
  <si>
    <t>C - MVSG 012</t>
  </si>
  <si>
    <t>CUP0819_244</t>
  </si>
  <si>
    <t>CUP</t>
  </si>
  <si>
    <t>CUP0819_253</t>
  </si>
  <si>
    <t>CUP0819_260</t>
  </si>
  <si>
    <t>CUP0819_283</t>
  </si>
  <si>
    <t>CUP0819_284</t>
  </si>
  <si>
    <t>CUP0819_285</t>
  </si>
  <si>
    <t>CUP0819_286</t>
  </si>
  <si>
    <t>CUP0819_322</t>
  </si>
  <si>
    <t>CUP0819_323</t>
  </si>
  <si>
    <t>CUP0819_324</t>
  </si>
  <si>
    <t>CUP0819_353</t>
  </si>
  <si>
    <t>CUP0819_354</t>
  </si>
  <si>
    <t>CUP0819_361</t>
  </si>
  <si>
    <t>CUP0819_362</t>
  </si>
  <si>
    <t>CUP0819_363</t>
  </si>
  <si>
    <t>CUP0819_364</t>
  </si>
  <si>
    <t>CUP0819_372</t>
  </si>
  <si>
    <t>CUP0819_379</t>
  </si>
  <si>
    <t>CUP0819_380</t>
  </si>
  <si>
    <t>CUP0819_381</t>
  </si>
  <si>
    <t>CUP0819_395</t>
  </si>
  <si>
    <t>CUP0819_396</t>
  </si>
  <si>
    <t>CUP0819_397</t>
  </si>
  <si>
    <t>CUP0819_399</t>
  </si>
  <si>
    <t>GA12_001</t>
  </si>
  <si>
    <t>GA</t>
  </si>
  <si>
    <t>Georgia</t>
  </si>
  <si>
    <t>GA12_002</t>
  </si>
  <si>
    <t>GA12_003</t>
  </si>
  <si>
    <t>GA12_004</t>
  </si>
  <si>
    <t>GA12_005</t>
  </si>
  <si>
    <t>GA12_006</t>
  </si>
  <si>
    <t>GA12_007</t>
  </si>
  <si>
    <t>GA12_008</t>
  </si>
  <si>
    <t>GA12_009</t>
  </si>
  <si>
    <t>GA12_010</t>
  </si>
  <si>
    <t>GA12_011</t>
  </si>
  <si>
    <t>GA12_012</t>
  </si>
  <si>
    <t>GA12_014</t>
  </si>
  <si>
    <t>GA12_015</t>
  </si>
  <si>
    <t>GA12_016</t>
  </si>
  <si>
    <t>GA12_017</t>
  </si>
  <si>
    <t>GA12_018</t>
  </si>
  <si>
    <t>GA12_020</t>
  </si>
  <si>
    <t>GA12_021</t>
  </si>
  <si>
    <t>GA12_022</t>
  </si>
  <si>
    <t>GA12_023</t>
  </si>
  <si>
    <t>GA12_024</t>
  </si>
  <si>
    <t>GBE0819_263</t>
  </si>
  <si>
    <t>GBE</t>
  </si>
  <si>
    <t>George's Bank</t>
  </si>
  <si>
    <t>GBE0819_401</t>
  </si>
  <si>
    <t>GBE0819_402</t>
  </si>
  <si>
    <t>GBE0819_442</t>
  </si>
  <si>
    <t>GBE0819_443</t>
  </si>
  <si>
    <t>GBE0819_522</t>
  </si>
  <si>
    <t>GBE0819_523</t>
  </si>
  <si>
    <t>GBE0819_524</t>
  </si>
  <si>
    <t>GLD0819_001</t>
  </si>
  <si>
    <t>GLD</t>
  </si>
  <si>
    <t>Northern Long Island</t>
  </si>
  <si>
    <t>GLD0819_002</t>
  </si>
  <si>
    <t>GLD0819_003</t>
  </si>
  <si>
    <t>GLD0819_004</t>
  </si>
  <si>
    <t>GLD0819_005</t>
  </si>
  <si>
    <t>GLD0819_006</t>
  </si>
  <si>
    <t>GLD0819_007</t>
  </si>
  <si>
    <t>GLD0819_008</t>
  </si>
  <si>
    <t>MCX0819_061</t>
  </si>
  <si>
    <t>MCX</t>
  </si>
  <si>
    <t>MCX0819_062</t>
  </si>
  <si>
    <t>MCX0819_069</t>
  </si>
  <si>
    <t>MCX0819_078</t>
  </si>
  <si>
    <t>MCX0819_079</t>
  </si>
  <si>
    <t>MCX0819_080</t>
  </si>
  <si>
    <t>MW001</t>
  </si>
  <si>
    <t>MW</t>
  </si>
  <si>
    <t>Massachusetts</t>
  </si>
  <si>
    <t>MW002</t>
  </si>
  <si>
    <t>MW009</t>
  </si>
  <si>
    <t>MW011</t>
  </si>
  <si>
    <t>MW012</t>
  </si>
  <si>
    <t>MW013</t>
  </si>
  <si>
    <t>MW014</t>
  </si>
  <si>
    <t>MW015</t>
  </si>
  <si>
    <t>MW016</t>
  </si>
  <si>
    <t>MW017</t>
  </si>
  <si>
    <t>MW018</t>
  </si>
  <si>
    <t>MW019</t>
  </si>
  <si>
    <t>MW020</t>
  </si>
  <si>
    <t>MW021</t>
  </si>
  <si>
    <t>MW022</t>
  </si>
  <si>
    <t>MW023</t>
  </si>
  <si>
    <t>MW024</t>
  </si>
  <si>
    <t>MW025</t>
  </si>
  <si>
    <t>MW026</t>
  </si>
  <si>
    <t>MW027</t>
  </si>
  <si>
    <t>MW028</t>
  </si>
  <si>
    <t>MW029</t>
  </si>
  <si>
    <t>MW030</t>
  </si>
  <si>
    <t>MW031</t>
  </si>
  <si>
    <t>MW032</t>
  </si>
  <si>
    <t>MW033</t>
  </si>
  <si>
    <t>MW034</t>
  </si>
  <si>
    <t>MW035</t>
  </si>
  <si>
    <t>MW036</t>
  </si>
  <si>
    <t>MW037</t>
  </si>
  <si>
    <t>MW038</t>
  </si>
  <si>
    <t>MW039</t>
  </si>
  <si>
    <t>MW041</t>
  </si>
  <si>
    <t>MW042</t>
  </si>
  <si>
    <t>MW043</t>
  </si>
  <si>
    <t>MW044</t>
  </si>
  <si>
    <t>MW061</t>
  </si>
  <si>
    <t>MW062</t>
  </si>
  <si>
    <t>MW063</t>
  </si>
  <si>
    <t>MW064</t>
  </si>
  <si>
    <t>MW065</t>
  </si>
  <si>
    <t>faint hybrid</t>
  </si>
  <si>
    <t>MW066</t>
  </si>
  <si>
    <t>MW067</t>
  </si>
  <si>
    <t>PEC0819_011</t>
  </si>
  <si>
    <t>PEC</t>
  </si>
  <si>
    <t>simlis</t>
  </si>
  <si>
    <t>PEC0819_012</t>
  </si>
  <si>
    <t>PEC0819_013</t>
  </si>
  <si>
    <t>unclear</t>
  </si>
  <si>
    <t>PT03</t>
  </si>
  <si>
    <t>PT</t>
  </si>
  <si>
    <t>PT04</t>
  </si>
  <si>
    <t>PT05</t>
  </si>
  <si>
    <t>PT06</t>
  </si>
  <si>
    <t>PT08</t>
  </si>
  <si>
    <t>PT10</t>
  </si>
  <si>
    <t>PT12</t>
  </si>
  <si>
    <t>PT16</t>
  </si>
  <si>
    <t>PT18</t>
  </si>
  <si>
    <t>PT19</t>
  </si>
  <si>
    <t>PT20</t>
  </si>
  <si>
    <t>SHN0819_115</t>
  </si>
  <si>
    <t>SHN</t>
  </si>
  <si>
    <t>SHN0819_116</t>
  </si>
  <si>
    <t>SHN0819_117</t>
  </si>
  <si>
    <t>SHN0819_121</t>
  </si>
  <si>
    <t>SHN0819_122</t>
  </si>
  <si>
    <t>SHN0819_123</t>
  </si>
  <si>
    <t>SHN0819_124</t>
  </si>
  <si>
    <t>SHN0819_125</t>
  </si>
  <si>
    <t>SHN0819_126</t>
  </si>
  <si>
    <t>SHN0819_127</t>
  </si>
  <si>
    <t>SHN0819_128</t>
  </si>
  <si>
    <t>SHN0819_129</t>
  </si>
  <si>
    <t>SHN0819_130</t>
  </si>
  <si>
    <t>SHN0819_131</t>
  </si>
  <si>
    <t>SHN0819_132</t>
  </si>
  <si>
    <t>SHN0819_133</t>
  </si>
  <si>
    <t>TEST0819_009</t>
  </si>
  <si>
    <t>TEST</t>
  </si>
  <si>
    <t>TEST0819_010</t>
  </si>
  <si>
    <t>similis (0)</t>
  </si>
  <si>
    <t>solidis (1)</t>
  </si>
  <si>
    <t>Hybrid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</si>
</sst>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1"/>
  <sheetViews>
    <sheetView tabSelected="1" topLeftCell="AF1" workbookViewId="0">
      <selection activeCell="AJ19" sqref="AJ19"/>
    </sheetView>
  </sheetViews>
  <sheetFormatPr baseColWidth="10" defaultRowHeight="16" x14ac:dyDescent="0.2"/>
  <cols>
    <col min="42" max="42" width="12.5" customWidth="1"/>
  </cols>
  <sheetData>
    <row r="1" spans="1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222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O1" t="s">
        <v>222</v>
      </c>
      <c r="AP1" t="s">
        <v>222</v>
      </c>
    </row>
    <row r="2" spans="1:42" x14ac:dyDescent="0.2">
      <c r="A2">
        <v>1</v>
      </c>
      <c r="B2" t="s">
        <v>21</v>
      </c>
      <c r="C2" t="s">
        <v>22</v>
      </c>
      <c r="D2" t="s">
        <v>23</v>
      </c>
      <c r="E2" t="s">
        <v>24</v>
      </c>
      <c r="F2">
        <v>2020</v>
      </c>
      <c r="G2" t="s">
        <v>25</v>
      </c>
      <c r="H2" t="s">
        <v>26</v>
      </c>
      <c r="I2" t="s">
        <v>26</v>
      </c>
      <c r="J2" t="s">
        <v>25</v>
      </c>
      <c r="K2" t="s">
        <v>25</v>
      </c>
      <c r="L2" t="s">
        <v>25</v>
      </c>
      <c r="M2" t="s">
        <v>26</v>
      </c>
      <c r="N2" t="s">
        <v>26</v>
      </c>
      <c r="O2" t="s">
        <v>26</v>
      </c>
      <c r="P2" t="s">
        <v>26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0.94600000000000006</v>
      </c>
      <c r="X2" t="str">
        <f t="shared" ref="X2:X33" si="0">IF(M2=1,$AJ$6,IF(M2=0,$AJ$5, "NA"))</f>
        <v>NA</v>
      </c>
      <c r="Y2" t="str">
        <f t="shared" ref="Y2:Y33" si="1">IF(N2=1,$AJ$6,IF(N2=0,$AJ$5, "NA"))</f>
        <v>NA</v>
      </c>
      <c r="Z2" t="str">
        <f t="shared" ref="Z2:Z33" si="2">IF(O2=1,$AK$6,IF(O2=0,$AK$5, "NA"))</f>
        <v>NA</v>
      </c>
      <c r="AA2" t="str">
        <f t="shared" ref="AA2:AA33" si="3">IF(P2=1,$AK$6,IF(P2=0,$AK$5, "NA"))</f>
        <v>NA</v>
      </c>
      <c r="AB2">
        <f t="shared" ref="AB2:AB33" si="4">IF(Q2=1,$AL$6,IF(Q2=0,$AL$5, "NA"))</f>
        <v>0.94499999999999995</v>
      </c>
      <c r="AC2">
        <f t="shared" ref="AC2:AC33" si="5">IF(R2=1,$AL$6,IF(R2=0,$AL$5, "NA"))</f>
        <v>0.94499999999999995</v>
      </c>
      <c r="AD2">
        <f t="shared" ref="AD2:AD33" si="6">IF(S2=1,$AM$6,IF(S2=0,$AM$5, "NA"))</f>
        <v>0.91300000000000003</v>
      </c>
      <c r="AE2">
        <f t="shared" ref="AE2:AE33" si="7">IF(T2=1,$AM$6,IF(T2=0,$AM$5, "NA"))</f>
        <v>0.91300000000000003</v>
      </c>
      <c r="AF2">
        <f t="shared" ref="AF2:AF33" si="8">IF(U2=1,$AN$6,IF(U2=0,$AN$5, "NA"))</f>
        <v>0.98</v>
      </c>
      <c r="AG2">
        <f t="shared" ref="AG2:AG33" si="9">IF(V2=1,$AN$6,IF(V2=0,$AN$5, "NA"))</f>
        <v>0.98</v>
      </c>
      <c r="AO2">
        <v>0.94600000000000006</v>
      </c>
      <c r="AP2">
        <f>AVERAGE(X2:AG2)</f>
        <v>0.94600000000000006</v>
      </c>
    </row>
    <row r="3" spans="1:42" x14ac:dyDescent="0.2">
      <c r="A3">
        <v>2</v>
      </c>
      <c r="B3" t="s">
        <v>27</v>
      </c>
      <c r="C3" t="s">
        <v>22</v>
      </c>
      <c r="D3" t="s">
        <v>23</v>
      </c>
      <c r="E3" t="s">
        <v>24</v>
      </c>
      <c r="F3">
        <v>2020</v>
      </c>
      <c r="G3" t="s">
        <v>25</v>
      </c>
      <c r="H3" t="s">
        <v>26</v>
      </c>
      <c r="I3" t="s">
        <v>26</v>
      </c>
      <c r="J3" t="s">
        <v>25</v>
      </c>
      <c r="K3" t="s">
        <v>25</v>
      </c>
      <c r="L3" t="s">
        <v>25</v>
      </c>
      <c r="M3" t="s">
        <v>26</v>
      </c>
      <c r="N3" t="s">
        <v>26</v>
      </c>
      <c r="O3" t="s">
        <v>26</v>
      </c>
      <c r="P3" t="s">
        <v>26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0.94600000000000006</v>
      </c>
      <c r="X3" t="str">
        <f t="shared" si="0"/>
        <v>NA</v>
      </c>
      <c r="Y3" t="str">
        <f t="shared" si="1"/>
        <v>NA</v>
      </c>
      <c r="Z3" t="str">
        <f t="shared" si="2"/>
        <v>NA</v>
      </c>
      <c r="AA3" t="str">
        <f t="shared" si="3"/>
        <v>NA</v>
      </c>
      <c r="AB3">
        <f t="shared" si="4"/>
        <v>0.94499999999999995</v>
      </c>
      <c r="AC3">
        <f t="shared" si="5"/>
        <v>0.94499999999999995</v>
      </c>
      <c r="AD3">
        <f t="shared" si="6"/>
        <v>0.91300000000000003</v>
      </c>
      <c r="AE3">
        <f t="shared" si="7"/>
        <v>0.91300000000000003</v>
      </c>
      <c r="AF3">
        <f t="shared" si="8"/>
        <v>0.98</v>
      </c>
      <c r="AG3">
        <f t="shared" si="9"/>
        <v>0.98</v>
      </c>
      <c r="AJ3" s="2"/>
      <c r="AK3" s="2"/>
      <c r="AL3" s="2"/>
      <c r="AM3" s="2"/>
      <c r="AN3" s="2"/>
      <c r="AO3">
        <v>0.94600000000000006</v>
      </c>
      <c r="AP3">
        <f t="shared" ref="AP3:AP66" si="10">AVERAGE(X3:AG3)</f>
        <v>0.94600000000000006</v>
      </c>
    </row>
    <row r="4" spans="1:42" x14ac:dyDescent="0.2">
      <c r="A4">
        <v>3</v>
      </c>
      <c r="B4" t="s">
        <v>28</v>
      </c>
      <c r="C4" t="s">
        <v>29</v>
      </c>
      <c r="D4" t="s">
        <v>23</v>
      </c>
      <c r="E4" t="s">
        <v>24</v>
      </c>
      <c r="F4">
        <v>2020</v>
      </c>
      <c r="G4" t="s">
        <v>25</v>
      </c>
      <c r="H4" t="s">
        <v>30</v>
      </c>
      <c r="I4" t="s">
        <v>25</v>
      </c>
      <c r="J4" t="s">
        <v>26</v>
      </c>
      <c r="K4" t="s">
        <v>26</v>
      </c>
      <c r="L4" t="s">
        <v>26</v>
      </c>
      <c r="M4">
        <v>0</v>
      </c>
      <c r="N4">
        <v>1</v>
      </c>
      <c r="O4">
        <v>1</v>
      </c>
      <c r="P4">
        <v>1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>
        <v>0.52449999999999997</v>
      </c>
      <c r="X4">
        <f t="shared" si="0"/>
        <v>0.13600000000000001</v>
      </c>
      <c r="Y4">
        <f t="shared" si="1"/>
        <v>0.54200000000000004</v>
      </c>
      <c r="Z4">
        <f t="shared" si="2"/>
        <v>0.71</v>
      </c>
      <c r="AA4">
        <f t="shared" si="3"/>
        <v>0.71</v>
      </c>
      <c r="AB4" t="str">
        <f t="shared" si="4"/>
        <v>NA</v>
      </c>
      <c r="AC4" t="str">
        <f t="shared" si="5"/>
        <v>NA</v>
      </c>
      <c r="AD4" t="str">
        <f t="shared" si="6"/>
        <v>NA</v>
      </c>
      <c r="AE4" t="str">
        <f t="shared" si="7"/>
        <v>NA</v>
      </c>
      <c r="AF4" t="str">
        <f t="shared" si="8"/>
        <v>NA</v>
      </c>
      <c r="AG4" t="str">
        <f t="shared" si="9"/>
        <v>NA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>
        <v>0.52449999999999997</v>
      </c>
      <c r="AP4">
        <f t="shared" si="10"/>
        <v>0.52449999999999997</v>
      </c>
    </row>
    <row r="5" spans="1:42" x14ac:dyDescent="0.2">
      <c r="A5">
        <v>4</v>
      </c>
      <c r="B5" t="s">
        <v>31</v>
      </c>
      <c r="C5" t="s">
        <v>29</v>
      </c>
      <c r="D5" t="s">
        <v>23</v>
      </c>
      <c r="E5" t="s">
        <v>24</v>
      </c>
      <c r="F5">
        <v>2020</v>
      </c>
      <c r="G5" t="s">
        <v>25</v>
      </c>
      <c r="H5" t="s">
        <v>26</v>
      </c>
      <c r="I5" t="s">
        <v>26</v>
      </c>
      <c r="J5" t="s">
        <v>25</v>
      </c>
      <c r="K5" t="s">
        <v>25</v>
      </c>
      <c r="L5" t="s">
        <v>25</v>
      </c>
      <c r="M5" t="s">
        <v>26</v>
      </c>
      <c r="N5" t="s">
        <v>26</v>
      </c>
      <c r="O5" t="s">
        <v>26</v>
      </c>
      <c r="P5" t="s">
        <v>26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0.94600000000000006</v>
      </c>
      <c r="X5" t="str">
        <f t="shared" si="0"/>
        <v>NA</v>
      </c>
      <c r="Y5" t="str">
        <f t="shared" si="1"/>
        <v>NA</v>
      </c>
      <c r="Z5" t="str">
        <f t="shared" si="2"/>
        <v>NA</v>
      </c>
      <c r="AA5" t="str">
        <f t="shared" si="3"/>
        <v>NA</v>
      </c>
      <c r="AB5">
        <f t="shared" si="4"/>
        <v>0.94499999999999995</v>
      </c>
      <c r="AC5">
        <f t="shared" si="5"/>
        <v>0.94499999999999995</v>
      </c>
      <c r="AD5">
        <f t="shared" si="6"/>
        <v>0.91300000000000003</v>
      </c>
      <c r="AE5">
        <f t="shared" si="7"/>
        <v>0.91300000000000003</v>
      </c>
      <c r="AF5">
        <f t="shared" si="8"/>
        <v>0.98</v>
      </c>
      <c r="AG5">
        <f t="shared" si="9"/>
        <v>0.98</v>
      </c>
      <c r="AI5" t="s">
        <v>220</v>
      </c>
      <c r="AJ5" s="1">
        <v>0.13600000000000001</v>
      </c>
      <c r="AK5" s="1">
        <v>4.1000000000000002E-2</v>
      </c>
      <c r="AL5" s="1">
        <v>8.5000000000000006E-2</v>
      </c>
      <c r="AM5" s="1">
        <v>0.42399999999999999</v>
      </c>
      <c r="AN5" s="1">
        <v>9.8000000000000004E-2</v>
      </c>
      <c r="AO5">
        <v>0.94600000000000006</v>
      </c>
      <c r="AP5">
        <f t="shared" si="10"/>
        <v>0.94600000000000006</v>
      </c>
    </row>
    <row r="6" spans="1:42" x14ac:dyDescent="0.2">
      <c r="A6">
        <v>5</v>
      </c>
      <c r="B6" t="s">
        <v>32</v>
      </c>
      <c r="C6" t="s">
        <v>33</v>
      </c>
      <c r="D6" t="s">
        <v>34</v>
      </c>
      <c r="E6" t="s">
        <v>24</v>
      </c>
      <c r="F6">
        <v>2019</v>
      </c>
      <c r="G6" t="s">
        <v>25</v>
      </c>
      <c r="H6" t="s">
        <v>30</v>
      </c>
      <c r="I6" t="s">
        <v>25</v>
      </c>
      <c r="J6" t="s">
        <v>35</v>
      </c>
      <c r="K6" t="s">
        <v>30</v>
      </c>
      <c r="L6" t="s">
        <v>25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0.55649999999999999</v>
      </c>
      <c r="X6">
        <f t="shared" si="0"/>
        <v>0.13600000000000001</v>
      </c>
      <c r="Y6">
        <f t="shared" si="1"/>
        <v>0.54200000000000004</v>
      </c>
      <c r="Z6">
        <f t="shared" si="2"/>
        <v>0.71</v>
      </c>
      <c r="AA6">
        <f t="shared" si="3"/>
        <v>0.71</v>
      </c>
      <c r="AB6">
        <f t="shared" si="4"/>
        <v>8.5000000000000006E-2</v>
      </c>
      <c r="AC6">
        <f t="shared" si="5"/>
        <v>8.5000000000000006E-2</v>
      </c>
      <c r="AD6">
        <f t="shared" si="6"/>
        <v>0.42399999999999999</v>
      </c>
      <c r="AE6">
        <f t="shared" si="7"/>
        <v>0.91300000000000003</v>
      </c>
      <c r="AF6">
        <f t="shared" si="8"/>
        <v>0.98</v>
      </c>
      <c r="AG6">
        <f t="shared" si="9"/>
        <v>0.98</v>
      </c>
      <c r="AI6" t="s">
        <v>221</v>
      </c>
      <c r="AJ6" s="1">
        <v>0.54200000000000004</v>
      </c>
      <c r="AK6" s="1">
        <v>0.71</v>
      </c>
      <c r="AL6" s="1">
        <v>0.94499999999999995</v>
      </c>
      <c r="AM6" s="1">
        <v>0.91300000000000003</v>
      </c>
      <c r="AN6" s="1">
        <v>0.98</v>
      </c>
      <c r="AO6">
        <v>0.55649999999999999</v>
      </c>
      <c r="AP6">
        <f t="shared" si="10"/>
        <v>0.55649999999999999</v>
      </c>
    </row>
    <row r="7" spans="1:42" x14ac:dyDescent="0.2">
      <c r="A7">
        <v>6</v>
      </c>
      <c r="B7" t="s">
        <v>36</v>
      </c>
      <c r="C7" t="s">
        <v>33</v>
      </c>
      <c r="D7" t="s">
        <v>34</v>
      </c>
      <c r="E7" t="s">
        <v>24</v>
      </c>
      <c r="F7">
        <v>2019</v>
      </c>
      <c r="G7" t="s">
        <v>25</v>
      </c>
      <c r="H7" t="s">
        <v>35</v>
      </c>
      <c r="I7" t="s">
        <v>25</v>
      </c>
      <c r="J7" t="s">
        <v>25</v>
      </c>
      <c r="K7" t="s">
        <v>25</v>
      </c>
      <c r="L7" t="s">
        <v>25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0.73680000000000001</v>
      </c>
      <c r="X7">
        <f t="shared" si="0"/>
        <v>0.13600000000000001</v>
      </c>
      <c r="Y7">
        <f t="shared" si="1"/>
        <v>0.13600000000000001</v>
      </c>
      <c r="Z7">
        <f t="shared" si="2"/>
        <v>0.71</v>
      </c>
      <c r="AA7">
        <f t="shared" si="3"/>
        <v>0.71</v>
      </c>
      <c r="AB7">
        <f t="shared" si="4"/>
        <v>0.94499999999999995</v>
      </c>
      <c r="AC7">
        <f t="shared" si="5"/>
        <v>0.94499999999999995</v>
      </c>
      <c r="AD7">
        <f t="shared" si="6"/>
        <v>0.91300000000000003</v>
      </c>
      <c r="AE7">
        <f t="shared" si="7"/>
        <v>0.91300000000000003</v>
      </c>
      <c r="AF7">
        <f t="shared" si="8"/>
        <v>0.98</v>
      </c>
      <c r="AG7">
        <f t="shared" si="9"/>
        <v>0.98</v>
      </c>
      <c r="AO7">
        <v>0.73680000000000001</v>
      </c>
      <c r="AP7">
        <f t="shared" si="10"/>
        <v>0.73680000000000001</v>
      </c>
    </row>
    <row r="8" spans="1:42" x14ac:dyDescent="0.2">
      <c r="A8">
        <v>7</v>
      </c>
      <c r="B8" t="s">
        <v>37</v>
      </c>
      <c r="C8" t="s">
        <v>33</v>
      </c>
      <c r="D8" t="s">
        <v>34</v>
      </c>
      <c r="E8" t="s">
        <v>24</v>
      </c>
      <c r="F8">
        <v>2019</v>
      </c>
      <c r="G8" t="s">
        <v>25</v>
      </c>
      <c r="H8" t="s">
        <v>35</v>
      </c>
      <c r="I8" t="s">
        <v>25</v>
      </c>
      <c r="J8" t="s">
        <v>25</v>
      </c>
      <c r="K8" t="s">
        <v>25</v>
      </c>
      <c r="L8" t="s">
        <v>25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0.73680000000000001</v>
      </c>
      <c r="X8">
        <f t="shared" si="0"/>
        <v>0.13600000000000001</v>
      </c>
      <c r="Y8">
        <f t="shared" si="1"/>
        <v>0.13600000000000001</v>
      </c>
      <c r="Z8">
        <f t="shared" si="2"/>
        <v>0.71</v>
      </c>
      <c r="AA8">
        <f t="shared" si="3"/>
        <v>0.71</v>
      </c>
      <c r="AB8">
        <f t="shared" si="4"/>
        <v>0.94499999999999995</v>
      </c>
      <c r="AC8">
        <f t="shared" si="5"/>
        <v>0.94499999999999995</v>
      </c>
      <c r="AD8">
        <f t="shared" si="6"/>
        <v>0.91300000000000003</v>
      </c>
      <c r="AE8">
        <f t="shared" si="7"/>
        <v>0.91300000000000003</v>
      </c>
      <c r="AF8">
        <f t="shared" si="8"/>
        <v>0.98</v>
      </c>
      <c r="AG8">
        <f t="shared" si="9"/>
        <v>0.98</v>
      </c>
      <c r="AO8">
        <v>0.73680000000000001</v>
      </c>
      <c r="AP8">
        <f t="shared" si="10"/>
        <v>0.73680000000000001</v>
      </c>
    </row>
    <row r="9" spans="1:42" x14ac:dyDescent="0.2">
      <c r="A9">
        <v>8</v>
      </c>
      <c r="B9" t="s">
        <v>38</v>
      </c>
      <c r="C9" t="s">
        <v>33</v>
      </c>
      <c r="D9" t="s">
        <v>34</v>
      </c>
      <c r="E9" t="s">
        <v>24</v>
      </c>
      <c r="F9">
        <v>2019</v>
      </c>
      <c r="G9" t="s">
        <v>25</v>
      </c>
      <c r="H9" t="s">
        <v>35</v>
      </c>
      <c r="I9" t="s">
        <v>25</v>
      </c>
      <c r="J9" t="s">
        <v>25</v>
      </c>
      <c r="K9" t="s">
        <v>25</v>
      </c>
      <c r="L9" t="s">
        <v>25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0.73680000000000001</v>
      </c>
      <c r="X9">
        <f t="shared" si="0"/>
        <v>0.13600000000000001</v>
      </c>
      <c r="Y9">
        <f t="shared" si="1"/>
        <v>0.13600000000000001</v>
      </c>
      <c r="Z9">
        <f t="shared" si="2"/>
        <v>0.71</v>
      </c>
      <c r="AA9">
        <f t="shared" si="3"/>
        <v>0.71</v>
      </c>
      <c r="AB9">
        <f t="shared" si="4"/>
        <v>0.94499999999999995</v>
      </c>
      <c r="AC9">
        <f t="shared" si="5"/>
        <v>0.94499999999999995</v>
      </c>
      <c r="AD9">
        <f t="shared" si="6"/>
        <v>0.91300000000000003</v>
      </c>
      <c r="AE9">
        <f t="shared" si="7"/>
        <v>0.91300000000000003</v>
      </c>
      <c r="AF9">
        <f t="shared" si="8"/>
        <v>0.98</v>
      </c>
      <c r="AG9">
        <f t="shared" si="9"/>
        <v>0.98</v>
      </c>
      <c r="AO9">
        <v>0.73680000000000001</v>
      </c>
      <c r="AP9">
        <f t="shared" si="10"/>
        <v>0.73680000000000001</v>
      </c>
    </row>
    <row r="10" spans="1:42" x14ac:dyDescent="0.2">
      <c r="A10">
        <v>9</v>
      </c>
      <c r="B10" t="s">
        <v>39</v>
      </c>
      <c r="C10" t="s">
        <v>33</v>
      </c>
      <c r="D10" t="s">
        <v>34</v>
      </c>
      <c r="E10" t="s">
        <v>24</v>
      </c>
      <c r="F10">
        <v>2019</v>
      </c>
      <c r="G10" t="s">
        <v>25</v>
      </c>
      <c r="H10" t="s">
        <v>25</v>
      </c>
      <c r="I10" t="s">
        <v>25</v>
      </c>
      <c r="J10" t="s">
        <v>26</v>
      </c>
      <c r="K10" t="s">
        <v>25</v>
      </c>
      <c r="L10" t="s">
        <v>25</v>
      </c>
      <c r="M10">
        <v>1</v>
      </c>
      <c r="N10">
        <v>1</v>
      </c>
      <c r="O10">
        <v>1</v>
      </c>
      <c r="P10">
        <v>1</v>
      </c>
      <c r="Q10" t="s">
        <v>26</v>
      </c>
      <c r="R10" t="s">
        <v>26</v>
      </c>
      <c r="S10">
        <v>1</v>
      </c>
      <c r="T10">
        <v>1</v>
      </c>
      <c r="U10">
        <v>1</v>
      </c>
      <c r="V10">
        <v>1</v>
      </c>
      <c r="W10">
        <v>0.78625000000000012</v>
      </c>
      <c r="X10">
        <f t="shared" si="0"/>
        <v>0.54200000000000004</v>
      </c>
      <c r="Y10">
        <f t="shared" si="1"/>
        <v>0.54200000000000004</v>
      </c>
      <c r="Z10">
        <f t="shared" si="2"/>
        <v>0.71</v>
      </c>
      <c r="AA10">
        <f t="shared" si="3"/>
        <v>0.71</v>
      </c>
      <c r="AB10" t="str">
        <f t="shared" si="4"/>
        <v>NA</v>
      </c>
      <c r="AC10" t="str">
        <f t="shared" si="5"/>
        <v>NA</v>
      </c>
      <c r="AD10">
        <f t="shared" si="6"/>
        <v>0.91300000000000003</v>
      </c>
      <c r="AE10">
        <f t="shared" si="7"/>
        <v>0.91300000000000003</v>
      </c>
      <c r="AF10">
        <f t="shared" si="8"/>
        <v>0.98</v>
      </c>
      <c r="AG10">
        <f t="shared" si="9"/>
        <v>0.98</v>
      </c>
      <c r="AJ10">
        <f>AVERAGE(AJ5:AN6)</f>
        <v>0.48740000000000006</v>
      </c>
      <c r="AO10">
        <v>0.78625000000000012</v>
      </c>
      <c r="AP10">
        <f t="shared" si="10"/>
        <v>0.78625000000000012</v>
      </c>
    </row>
    <row r="11" spans="1:42" x14ac:dyDescent="0.2">
      <c r="A11">
        <v>10</v>
      </c>
      <c r="B11" t="s">
        <v>40</v>
      </c>
      <c r="C11" t="s">
        <v>33</v>
      </c>
      <c r="D11" t="s">
        <v>34</v>
      </c>
      <c r="E11" t="s">
        <v>24</v>
      </c>
      <c r="F11">
        <v>2019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0.81800000000000017</v>
      </c>
      <c r="X11">
        <f t="shared" si="0"/>
        <v>0.54200000000000004</v>
      </c>
      <c r="Y11">
        <f t="shared" si="1"/>
        <v>0.54200000000000004</v>
      </c>
      <c r="Z11">
        <f t="shared" si="2"/>
        <v>0.71</v>
      </c>
      <c r="AA11">
        <f t="shared" si="3"/>
        <v>0.71</v>
      </c>
      <c r="AB11">
        <f t="shared" si="4"/>
        <v>0.94499999999999995</v>
      </c>
      <c r="AC11">
        <f t="shared" si="5"/>
        <v>0.94499999999999995</v>
      </c>
      <c r="AD11">
        <f t="shared" si="6"/>
        <v>0.91300000000000003</v>
      </c>
      <c r="AE11">
        <f t="shared" si="7"/>
        <v>0.91300000000000003</v>
      </c>
      <c r="AF11">
        <f t="shared" si="8"/>
        <v>0.98</v>
      </c>
      <c r="AG11">
        <f t="shared" si="9"/>
        <v>0.98</v>
      </c>
      <c r="AO11">
        <v>0.81800000000000017</v>
      </c>
      <c r="AP11">
        <f t="shared" si="10"/>
        <v>0.81800000000000017</v>
      </c>
    </row>
    <row r="12" spans="1:42" x14ac:dyDescent="0.2">
      <c r="A12">
        <v>11</v>
      </c>
      <c r="B12" t="s">
        <v>41</v>
      </c>
      <c r="C12" t="s">
        <v>33</v>
      </c>
      <c r="D12" t="s">
        <v>34</v>
      </c>
      <c r="E12" t="s">
        <v>24</v>
      </c>
      <c r="F12">
        <v>2019</v>
      </c>
      <c r="G12" t="s">
        <v>25</v>
      </c>
      <c r="H12" t="s">
        <v>35</v>
      </c>
      <c r="I12" t="s">
        <v>25</v>
      </c>
      <c r="J12" t="s">
        <v>25</v>
      </c>
      <c r="K12" t="s">
        <v>25</v>
      </c>
      <c r="L12" t="s">
        <v>25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0.73680000000000001</v>
      </c>
      <c r="X12">
        <f t="shared" si="0"/>
        <v>0.13600000000000001</v>
      </c>
      <c r="Y12">
        <f t="shared" si="1"/>
        <v>0.13600000000000001</v>
      </c>
      <c r="Z12">
        <f t="shared" si="2"/>
        <v>0.71</v>
      </c>
      <c r="AA12">
        <f t="shared" si="3"/>
        <v>0.71</v>
      </c>
      <c r="AB12">
        <f t="shared" si="4"/>
        <v>0.94499999999999995</v>
      </c>
      <c r="AC12">
        <f t="shared" si="5"/>
        <v>0.94499999999999995</v>
      </c>
      <c r="AD12">
        <f t="shared" si="6"/>
        <v>0.91300000000000003</v>
      </c>
      <c r="AE12">
        <f t="shared" si="7"/>
        <v>0.91300000000000003</v>
      </c>
      <c r="AF12">
        <f t="shared" si="8"/>
        <v>0.98</v>
      </c>
      <c r="AG12">
        <f t="shared" si="9"/>
        <v>0.98</v>
      </c>
      <c r="AO12">
        <v>0.73680000000000001</v>
      </c>
      <c r="AP12">
        <f t="shared" si="10"/>
        <v>0.73680000000000001</v>
      </c>
    </row>
    <row r="13" spans="1:42" x14ac:dyDescent="0.2">
      <c r="A13">
        <v>12</v>
      </c>
      <c r="B13" t="s">
        <v>42</v>
      </c>
      <c r="C13" t="s">
        <v>33</v>
      </c>
      <c r="D13" t="s">
        <v>34</v>
      </c>
      <c r="E13" t="s">
        <v>24</v>
      </c>
      <c r="F13">
        <v>2019</v>
      </c>
      <c r="G13" t="s">
        <v>25</v>
      </c>
      <c r="H13" t="s">
        <v>26</v>
      </c>
      <c r="I13" t="s">
        <v>25</v>
      </c>
      <c r="J13" t="s">
        <v>25</v>
      </c>
      <c r="K13" t="s">
        <v>26</v>
      </c>
      <c r="L13" t="s">
        <v>25</v>
      </c>
      <c r="M13" t="s">
        <v>26</v>
      </c>
      <c r="N13" t="s">
        <v>26</v>
      </c>
      <c r="O13">
        <v>1</v>
      </c>
      <c r="P13">
        <v>1</v>
      </c>
      <c r="Q13">
        <v>1</v>
      </c>
      <c r="R13">
        <v>1</v>
      </c>
      <c r="S13" t="s">
        <v>26</v>
      </c>
      <c r="T13" t="s">
        <v>26</v>
      </c>
      <c r="U13">
        <v>1</v>
      </c>
      <c r="V13">
        <v>1</v>
      </c>
      <c r="W13">
        <v>0.8783333333333333</v>
      </c>
      <c r="X13" t="str">
        <f t="shared" si="0"/>
        <v>NA</v>
      </c>
      <c r="Y13" t="str">
        <f t="shared" si="1"/>
        <v>NA</v>
      </c>
      <c r="Z13">
        <f t="shared" si="2"/>
        <v>0.71</v>
      </c>
      <c r="AA13">
        <f t="shared" si="3"/>
        <v>0.71</v>
      </c>
      <c r="AB13">
        <f t="shared" si="4"/>
        <v>0.94499999999999995</v>
      </c>
      <c r="AC13">
        <f t="shared" si="5"/>
        <v>0.94499999999999995</v>
      </c>
      <c r="AD13" t="str">
        <f t="shared" si="6"/>
        <v>NA</v>
      </c>
      <c r="AE13" t="str">
        <f t="shared" si="7"/>
        <v>NA</v>
      </c>
      <c r="AF13">
        <f t="shared" si="8"/>
        <v>0.98</v>
      </c>
      <c r="AG13">
        <f t="shared" si="9"/>
        <v>0.98</v>
      </c>
      <c r="AO13">
        <v>0.8783333333333333</v>
      </c>
      <c r="AP13">
        <f t="shared" si="10"/>
        <v>0.8783333333333333</v>
      </c>
    </row>
    <row r="14" spans="1:42" x14ac:dyDescent="0.2">
      <c r="A14">
        <v>13</v>
      </c>
      <c r="B14" t="s">
        <v>43</v>
      </c>
      <c r="C14" t="s">
        <v>33</v>
      </c>
      <c r="D14" t="s">
        <v>34</v>
      </c>
      <c r="E14" t="s">
        <v>24</v>
      </c>
      <c r="F14">
        <v>2019</v>
      </c>
      <c r="G14" t="s">
        <v>25</v>
      </c>
      <c r="H14" t="s">
        <v>35</v>
      </c>
      <c r="I14" t="s">
        <v>25</v>
      </c>
      <c r="J14" t="s">
        <v>25</v>
      </c>
      <c r="K14" t="s">
        <v>30</v>
      </c>
      <c r="L14" t="s">
        <v>25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0.68790000000000018</v>
      </c>
      <c r="X14">
        <f t="shared" si="0"/>
        <v>0.13600000000000001</v>
      </c>
      <c r="Y14">
        <f t="shared" si="1"/>
        <v>0.13600000000000001</v>
      </c>
      <c r="Z14">
        <f t="shared" si="2"/>
        <v>0.71</v>
      </c>
      <c r="AA14">
        <f t="shared" si="3"/>
        <v>0.71</v>
      </c>
      <c r="AB14">
        <f t="shared" si="4"/>
        <v>0.94499999999999995</v>
      </c>
      <c r="AC14">
        <f t="shared" si="5"/>
        <v>0.94499999999999995</v>
      </c>
      <c r="AD14">
        <f t="shared" si="6"/>
        <v>0.42399999999999999</v>
      </c>
      <c r="AE14">
        <f t="shared" si="7"/>
        <v>0.91300000000000003</v>
      </c>
      <c r="AF14">
        <f t="shared" si="8"/>
        <v>0.98</v>
      </c>
      <c r="AG14">
        <f t="shared" si="9"/>
        <v>0.98</v>
      </c>
      <c r="AO14">
        <v>0.68790000000000018</v>
      </c>
      <c r="AP14">
        <f t="shared" si="10"/>
        <v>0.68790000000000018</v>
      </c>
    </row>
    <row r="15" spans="1:42" x14ac:dyDescent="0.2">
      <c r="A15">
        <v>14</v>
      </c>
      <c r="B15" t="s">
        <v>44</v>
      </c>
      <c r="C15" t="s">
        <v>33</v>
      </c>
      <c r="D15" t="s">
        <v>34</v>
      </c>
      <c r="E15" t="s">
        <v>24</v>
      </c>
      <c r="F15">
        <v>2019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0.81800000000000017</v>
      </c>
      <c r="X15">
        <f t="shared" si="0"/>
        <v>0.54200000000000004</v>
      </c>
      <c r="Y15">
        <f t="shared" si="1"/>
        <v>0.54200000000000004</v>
      </c>
      <c r="Z15">
        <f t="shared" si="2"/>
        <v>0.71</v>
      </c>
      <c r="AA15">
        <f t="shared" si="3"/>
        <v>0.71</v>
      </c>
      <c r="AB15">
        <f t="shared" si="4"/>
        <v>0.94499999999999995</v>
      </c>
      <c r="AC15">
        <f t="shared" si="5"/>
        <v>0.94499999999999995</v>
      </c>
      <c r="AD15">
        <f t="shared" si="6"/>
        <v>0.91300000000000003</v>
      </c>
      <c r="AE15">
        <f t="shared" si="7"/>
        <v>0.91300000000000003</v>
      </c>
      <c r="AF15">
        <f t="shared" si="8"/>
        <v>0.98</v>
      </c>
      <c r="AG15">
        <f t="shared" si="9"/>
        <v>0.98</v>
      </c>
      <c r="AJ15" s="1">
        <v>0.54200000000000004</v>
      </c>
      <c r="AK15" s="1">
        <v>0.71</v>
      </c>
      <c r="AL15" s="1">
        <v>8.5000000000000006E-2</v>
      </c>
      <c r="AM15" s="1">
        <v>0.42399999999999999</v>
      </c>
      <c r="AN15" s="1">
        <v>9.8000000000000004E-2</v>
      </c>
      <c r="AO15">
        <v>0.81800000000000017</v>
      </c>
      <c r="AP15">
        <f t="shared" si="10"/>
        <v>0.81800000000000017</v>
      </c>
    </row>
    <row r="16" spans="1:42" x14ac:dyDescent="0.2">
      <c r="A16">
        <v>15</v>
      </c>
      <c r="B16" t="s">
        <v>45</v>
      </c>
      <c r="C16" t="s">
        <v>33</v>
      </c>
      <c r="D16" t="s">
        <v>34</v>
      </c>
      <c r="E16" t="s">
        <v>24</v>
      </c>
      <c r="F16">
        <v>2019</v>
      </c>
      <c r="G16" t="s">
        <v>25</v>
      </c>
      <c r="H16" t="s">
        <v>35</v>
      </c>
      <c r="I16" t="s">
        <v>25</v>
      </c>
      <c r="J16" t="s">
        <v>25</v>
      </c>
      <c r="K16" t="s">
        <v>25</v>
      </c>
      <c r="L16" t="s">
        <v>25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0.73680000000000001</v>
      </c>
      <c r="X16">
        <f t="shared" si="0"/>
        <v>0.13600000000000001</v>
      </c>
      <c r="Y16">
        <f t="shared" si="1"/>
        <v>0.13600000000000001</v>
      </c>
      <c r="Z16">
        <f t="shared" si="2"/>
        <v>0.71</v>
      </c>
      <c r="AA16">
        <f t="shared" si="3"/>
        <v>0.71</v>
      </c>
      <c r="AB16">
        <f t="shared" si="4"/>
        <v>0.94499999999999995</v>
      </c>
      <c r="AC16">
        <f t="shared" si="5"/>
        <v>0.94499999999999995</v>
      </c>
      <c r="AD16">
        <f t="shared" si="6"/>
        <v>0.91300000000000003</v>
      </c>
      <c r="AE16">
        <f t="shared" si="7"/>
        <v>0.91300000000000003</v>
      </c>
      <c r="AF16">
        <f t="shared" si="8"/>
        <v>0.98</v>
      </c>
      <c r="AG16">
        <f t="shared" si="9"/>
        <v>0.98</v>
      </c>
      <c r="AJ16" s="1">
        <v>0.54200000000000004</v>
      </c>
      <c r="AK16" s="1">
        <v>0.71</v>
      </c>
      <c r="AL16" s="1">
        <v>0.94499999999999995</v>
      </c>
      <c r="AM16" s="1">
        <v>0.42399999999999999</v>
      </c>
      <c r="AN16" s="1">
        <v>0.98</v>
      </c>
      <c r="AO16">
        <v>0.73680000000000001</v>
      </c>
      <c r="AP16">
        <f t="shared" si="10"/>
        <v>0.73680000000000001</v>
      </c>
    </row>
    <row r="17" spans="1:42" x14ac:dyDescent="0.2">
      <c r="A17">
        <v>16</v>
      </c>
      <c r="B17" t="s">
        <v>46</v>
      </c>
      <c r="C17" t="s">
        <v>33</v>
      </c>
      <c r="D17" t="s">
        <v>34</v>
      </c>
      <c r="E17" t="s">
        <v>24</v>
      </c>
      <c r="F17">
        <v>2019</v>
      </c>
      <c r="G17" t="s">
        <v>25</v>
      </c>
      <c r="H17" t="s">
        <v>35</v>
      </c>
      <c r="I17" t="s">
        <v>25</v>
      </c>
      <c r="J17" t="s">
        <v>25</v>
      </c>
      <c r="K17" t="s">
        <v>25</v>
      </c>
      <c r="L17" t="s">
        <v>25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0.73680000000000001</v>
      </c>
      <c r="X17">
        <f t="shared" si="0"/>
        <v>0.13600000000000001</v>
      </c>
      <c r="Y17">
        <f t="shared" si="1"/>
        <v>0.13600000000000001</v>
      </c>
      <c r="Z17">
        <f t="shared" si="2"/>
        <v>0.71</v>
      </c>
      <c r="AA17">
        <f t="shared" si="3"/>
        <v>0.71</v>
      </c>
      <c r="AB17">
        <f t="shared" si="4"/>
        <v>0.94499999999999995</v>
      </c>
      <c r="AC17">
        <f t="shared" si="5"/>
        <v>0.94499999999999995</v>
      </c>
      <c r="AD17">
        <f t="shared" si="6"/>
        <v>0.91300000000000003</v>
      </c>
      <c r="AE17">
        <f t="shared" si="7"/>
        <v>0.91300000000000003</v>
      </c>
      <c r="AF17">
        <f t="shared" si="8"/>
        <v>0.98</v>
      </c>
      <c r="AG17">
        <f t="shared" si="9"/>
        <v>0.98</v>
      </c>
      <c r="AO17">
        <v>0.73680000000000001</v>
      </c>
      <c r="AP17">
        <f t="shared" si="10"/>
        <v>0.73680000000000001</v>
      </c>
    </row>
    <row r="18" spans="1:42" x14ac:dyDescent="0.2">
      <c r="A18">
        <v>17</v>
      </c>
      <c r="B18" t="s">
        <v>47</v>
      </c>
      <c r="C18" t="s">
        <v>33</v>
      </c>
      <c r="D18" t="s">
        <v>34</v>
      </c>
      <c r="E18" t="s">
        <v>24</v>
      </c>
      <c r="F18">
        <v>2019</v>
      </c>
      <c r="G18" t="s">
        <v>25</v>
      </c>
      <c r="H18" t="s">
        <v>26</v>
      </c>
      <c r="I18" t="s">
        <v>26</v>
      </c>
      <c r="J18" t="s">
        <v>25</v>
      </c>
      <c r="K18" t="s">
        <v>25</v>
      </c>
      <c r="L18" t="s">
        <v>25</v>
      </c>
      <c r="M18" t="s">
        <v>26</v>
      </c>
      <c r="N18" t="s">
        <v>26</v>
      </c>
      <c r="O18" t="s">
        <v>26</v>
      </c>
      <c r="P18" t="s">
        <v>26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0.94600000000000006</v>
      </c>
      <c r="X18" t="str">
        <f t="shared" si="0"/>
        <v>NA</v>
      </c>
      <c r="Y18" t="str">
        <f t="shared" si="1"/>
        <v>NA</v>
      </c>
      <c r="Z18" t="str">
        <f t="shared" si="2"/>
        <v>NA</v>
      </c>
      <c r="AA18" t="str">
        <f t="shared" si="3"/>
        <v>NA</v>
      </c>
      <c r="AB18">
        <f t="shared" si="4"/>
        <v>0.94499999999999995</v>
      </c>
      <c r="AC18">
        <f t="shared" si="5"/>
        <v>0.94499999999999995</v>
      </c>
      <c r="AD18">
        <f t="shared" si="6"/>
        <v>0.91300000000000003</v>
      </c>
      <c r="AE18">
        <f t="shared" si="7"/>
        <v>0.91300000000000003</v>
      </c>
      <c r="AF18">
        <f t="shared" si="8"/>
        <v>0.98</v>
      </c>
      <c r="AG18">
        <f t="shared" si="9"/>
        <v>0.98</v>
      </c>
      <c r="AJ18">
        <f>AVERAGE(AJ15:AN16)</f>
        <v>0.54600000000000004</v>
      </c>
      <c r="AO18">
        <v>0.94600000000000006</v>
      </c>
      <c r="AP18">
        <f t="shared" si="10"/>
        <v>0.94600000000000006</v>
      </c>
    </row>
    <row r="19" spans="1:42" x14ac:dyDescent="0.2">
      <c r="A19">
        <v>18</v>
      </c>
      <c r="B19" t="s">
        <v>48</v>
      </c>
      <c r="C19" t="s">
        <v>33</v>
      </c>
      <c r="D19" t="s">
        <v>34</v>
      </c>
      <c r="E19" t="s">
        <v>24</v>
      </c>
      <c r="F19">
        <v>2019</v>
      </c>
      <c r="G19" t="s">
        <v>25</v>
      </c>
      <c r="H19" t="s">
        <v>26</v>
      </c>
      <c r="I19" t="s">
        <v>26</v>
      </c>
      <c r="J19" t="s">
        <v>25</v>
      </c>
      <c r="K19" t="s">
        <v>25</v>
      </c>
      <c r="L19" t="s">
        <v>25</v>
      </c>
      <c r="M19" t="s">
        <v>26</v>
      </c>
      <c r="N19" t="s">
        <v>26</v>
      </c>
      <c r="O19" t="s">
        <v>26</v>
      </c>
      <c r="P19" t="s">
        <v>26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0.94600000000000006</v>
      </c>
      <c r="X19" t="str">
        <f t="shared" si="0"/>
        <v>NA</v>
      </c>
      <c r="Y19" t="str">
        <f t="shared" si="1"/>
        <v>NA</v>
      </c>
      <c r="Z19" t="str">
        <f t="shared" si="2"/>
        <v>NA</v>
      </c>
      <c r="AA19" t="str">
        <f t="shared" si="3"/>
        <v>NA</v>
      </c>
      <c r="AB19">
        <f t="shared" si="4"/>
        <v>0.94499999999999995</v>
      </c>
      <c r="AC19">
        <f t="shared" si="5"/>
        <v>0.94499999999999995</v>
      </c>
      <c r="AD19">
        <f t="shared" si="6"/>
        <v>0.91300000000000003</v>
      </c>
      <c r="AE19">
        <f t="shared" si="7"/>
        <v>0.91300000000000003</v>
      </c>
      <c r="AF19">
        <f t="shared" si="8"/>
        <v>0.98</v>
      </c>
      <c r="AG19">
        <f t="shared" si="9"/>
        <v>0.98</v>
      </c>
      <c r="AO19">
        <v>0.94600000000000006</v>
      </c>
      <c r="AP19">
        <f t="shared" si="10"/>
        <v>0.94600000000000006</v>
      </c>
    </row>
    <row r="20" spans="1:42" x14ac:dyDescent="0.2">
      <c r="A20">
        <v>19</v>
      </c>
      <c r="B20" t="s">
        <v>49</v>
      </c>
      <c r="C20" t="s">
        <v>33</v>
      </c>
      <c r="D20" t="s">
        <v>34</v>
      </c>
      <c r="E20" t="s">
        <v>24</v>
      </c>
      <c r="F20">
        <v>2019</v>
      </c>
      <c r="G20" t="s">
        <v>25</v>
      </c>
      <c r="H20" t="s">
        <v>26</v>
      </c>
      <c r="I20" t="s">
        <v>26</v>
      </c>
      <c r="J20" t="s">
        <v>25</v>
      </c>
      <c r="K20" t="s">
        <v>25</v>
      </c>
      <c r="L20" t="s">
        <v>25</v>
      </c>
      <c r="M20" t="s">
        <v>26</v>
      </c>
      <c r="N20" t="s">
        <v>26</v>
      </c>
      <c r="O20" t="s">
        <v>26</v>
      </c>
      <c r="P20" t="s">
        <v>26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0.94600000000000006</v>
      </c>
      <c r="X20" t="str">
        <f t="shared" si="0"/>
        <v>NA</v>
      </c>
      <c r="Y20" t="str">
        <f t="shared" si="1"/>
        <v>NA</v>
      </c>
      <c r="Z20" t="str">
        <f t="shared" si="2"/>
        <v>NA</v>
      </c>
      <c r="AA20" t="str">
        <f t="shared" si="3"/>
        <v>NA</v>
      </c>
      <c r="AB20">
        <f t="shared" si="4"/>
        <v>0.94499999999999995</v>
      </c>
      <c r="AC20">
        <f t="shared" si="5"/>
        <v>0.94499999999999995</v>
      </c>
      <c r="AD20">
        <f t="shared" si="6"/>
        <v>0.91300000000000003</v>
      </c>
      <c r="AE20">
        <f t="shared" si="7"/>
        <v>0.91300000000000003</v>
      </c>
      <c r="AF20">
        <f t="shared" si="8"/>
        <v>0.98</v>
      </c>
      <c r="AG20">
        <f t="shared" si="9"/>
        <v>0.98</v>
      </c>
      <c r="AO20">
        <v>0.94600000000000006</v>
      </c>
      <c r="AP20">
        <f t="shared" si="10"/>
        <v>0.94600000000000006</v>
      </c>
    </row>
    <row r="21" spans="1:42" x14ac:dyDescent="0.2">
      <c r="A21">
        <v>20</v>
      </c>
      <c r="B21" t="s">
        <v>50</v>
      </c>
      <c r="C21" t="s">
        <v>51</v>
      </c>
      <c r="D21" t="s">
        <v>23</v>
      </c>
      <c r="E21" t="s">
        <v>52</v>
      </c>
      <c r="F21">
        <v>2020</v>
      </c>
      <c r="G21" t="s">
        <v>35</v>
      </c>
      <c r="H21" t="s">
        <v>35</v>
      </c>
      <c r="I21" t="s">
        <v>35</v>
      </c>
      <c r="J21" t="s">
        <v>35</v>
      </c>
      <c r="K21" t="s">
        <v>30</v>
      </c>
      <c r="L21" t="s">
        <v>35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0.20569999999999999</v>
      </c>
      <c r="X21">
        <f t="shared" si="0"/>
        <v>0.13600000000000001</v>
      </c>
      <c r="Y21">
        <f t="shared" si="1"/>
        <v>0.13600000000000001</v>
      </c>
      <c r="Z21">
        <f t="shared" si="2"/>
        <v>4.1000000000000002E-2</v>
      </c>
      <c r="AA21">
        <f t="shared" si="3"/>
        <v>4.1000000000000002E-2</v>
      </c>
      <c r="AB21">
        <f t="shared" si="4"/>
        <v>8.5000000000000006E-2</v>
      </c>
      <c r="AC21">
        <f t="shared" si="5"/>
        <v>8.5000000000000006E-2</v>
      </c>
      <c r="AD21">
        <f t="shared" si="6"/>
        <v>0.42399999999999999</v>
      </c>
      <c r="AE21">
        <f t="shared" si="7"/>
        <v>0.91300000000000003</v>
      </c>
      <c r="AF21">
        <f t="shared" si="8"/>
        <v>9.8000000000000004E-2</v>
      </c>
      <c r="AG21">
        <f t="shared" si="9"/>
        <v>9.8000000000000004E-2</v>
      </c>
      <c r="AO21">
        <v>0.20569999999999999</v>
      </c>
      <c r="AP21">
        <f t="shared" si="10"/>
        <v>0.20569999999999999</v>
      </c>
    </row>
    <row r="22" spans="1:42" x14ac:dyDescent="0.2">
      <c r="A22">
        <v>21</v>
      </c>
      <c r="B22" t="s">
        <v>53</v>
      </c>
      <c r="C22" t="s">
        <v>51</v>
      </c>
      <c r="D22" t="s">
        <v>23</v>
      </c>
      <c r="E22" t="s">
        <v>52</v>
      </c>
      <c r="F22">
        <v>2020</v>
      </c>
      <c r="G22" t="s">
        <v>35</v>
      </c>
      <c r="H22" t="s">
        <v>35</v>
      </c>
      <c r="I22" t="s">
        <v>35</v>
      </c>
      <c r="J22" t="s">
        <v>26</v>
      </c>
      <c r="K22" t="s">
        <v>26</v>
      </c>
      <c r="L22" t="s">
        <v>26</v>
      </c>
      <c r="M22">
        <v>0</v>
      </c>
      <c r="N22">
        <v>0</v>
      </c>
      <c r="O22">
        <v>0</v>
      </c>
      <c r="P22">
        <v>0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>
        <v>8.8499999999999995E-2</v>
      </c>
      <c r="X22">
        <f t="shared" si="0"/>
        <v>0.13600000000000001</v>
      </c>
      <c r="Y22">
        <f t="shared" si="1"/>
        <v>0.13600000000000001</v>
      </c>
      <c r="Z22">
        <f t="shared" si="2"/>
        <v>4.1000000000000002E-2</v>
      </c>
      <c r="AA22">
        <f t="shared" si="3"/>
        <v>4.1000000000000002E-2</v>
      </c>
      <c r="AB22" t="str">
        <f t="shared" si="4"/>
        <v>NA</v>
      </c>
      <c r="AC22" t="str">
        <f t="shared" si="5"/>
        <v>NA</v>
      </c>
      <c r="AD22" t="str">
        <f t="shared" si="6"/>
        <v>NA</v>
      </c>
      <c r="AE22" t="str">
        <f t="shared" si="7"/>
        <v>NA</v>
      </c>
      <c r="AF22" t="str">
        <f t="shared" si="8"/>
        <v>NA</v>
      </c>
      <c r="AG22" t="str">
        <f t="shared" si="9"/>
        <v>NA</v>
      </c>
      <c r="AO22">
        <v>8.8499999999999995E-2</v>
      </c>
      <c r="AP22">
        <f t="shared" si="10"/>
        <v>8.8499999999999995E-2</v>
      </c>
    </row>
    <row r="23" spans="1:42" x14ac:dyDescent="0.2">
      <c r="A23">
        <v>22</v>
      </c>
      <c r="B23" t="s">
        <v>54</v>
      </c>
      <c r="C23" t="s">
        <v>51</v>
      </c>
      <c r="D23" t="s">
        <v>23</v>
      </c>
      <c r="E23" t="s">
        <v>52</v>
      </c>
      <c r="F23">
        <v>2020</v>
      </c>
      <c r="G23" t="s">
        <v>35</v>
      </c>
      <c r="H23" t="s">
        <v>35</v>
      </c>
      <c r="I23" t="s">
        <v>35</v>
      </c>
      <c r="J23" t="s">
        <v>26</v>
      </c>
      <c r="K23" t="s">
        <v>26</v>
      </c>
      <c r="L23" t="s">
        <v>26</v>
      </c>
      <c r="M23">
        <v>0</v>
      </c>
      <c r="N23">
        <v>0</v>
      </c>
      <c r="O23">
        <v>0</v>
      </c>
      <c r="P23">
        <v>0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>
        <v>8.8499999999999995E-2</v>
      </c>
      <c r="X23">
        <f t="shared" si="0"/>
        <v>0.13600000000000001</v>
      </c>
      <c r="Y23">
        <f t="shared" si="1"/>
        <v>0.13600000000000001</v>
      </c>
      <c r="Z23">
        <f t="shared" si="2"/>
        <v>4.1000000000000002E-2</v>
      </c>
      <c r="AA23">
        <f t="shared" si="3"/>
        <v>4.1000000000000002E-2</v>
      </c>
      <c r="AB23" t="str">
        <f t="shared" si="4"/>
        <v>NA</v>
      </c>
      <c r="AC23" t="str">
        <f t="shared" si="5"/>
        <v>NA</v>
      </c>
      <c r="AD23" t="str">
        <f t="shared" si="6"/>
        <v>NA</v>
      </c>
      <c r="AE23" t="str">
        <f t="shared" si="7"/>
        <v>NA</v>
      </c>
      <c r="AF23" t="str">
        <f t="shared" si="8"/>
        <v>NA</v>
      </c>
      <c r="AG23" t="str">
        <f t="shared" si="9"/>
        <v>NA</v>
      </c>
      <c r="AO23">
        <v>8.8499999999999995E-2</v>
      </c>
      <c r="AP23">
        <f t="shared" si="10"/>
        <v>8.8499999999999995E-2</v>
      </c>
    </row>
    <row r="24" spans="1:42" x14ac:dyDescent="0.2">
      <c r="A24">
        <v>23</v>
      </c>
      <c r="B24" t="s">
        <v>55</v>
      </c>
      <c r="C24" t="s">
        <v>51</v>
      </c>
      <c r="D24" t="s">
        <v>23</v>
      </c>
      <c r="E24" t="s">
        <v>52</v>
      </c>
      <c r="F24">
        <v>2020</v>
      </c>
      <c r="G24" t="s">
        <v>35</v>
      </c>
      <c r="H24" t="s">
        <v>26</v>
      </c>
      <c r="I24" t="s">
        <v>26</v>
      </c>
      <c r="J24" t="s">
        <v>35</v>
      </c>
      <c r="K24" t="s">
        <v>30</v>
      </c>
      <c r="L24" t="s">
        <v>35</v>
      </c>
      <c r="M24" t="s">
        <v>26</v>
      </c>
      <c r="N24" t="s">
        <v>26</v>
      </c>
      <c r="O24" t="s">
        <v>26</v>
      </c>
      <c r="P24" t="s">
        <v>26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0.28383333333333338</v>
      </c>
      <c r="X24" t="str">
        <f t="shared" si="0"/>
        <v>NA</v>
      </c>
      <c r="Y24" t="str">
        <f t="shared" si="1"/>
        <v>NA</v>
      </c>
      <c r="Z24" t="str">
        <f t="shared" si="2"/>
        <v>NA</v>
      </c>
      <c r="AA24" t="str">
        <f t="shared" si="3"/>
        <v>NA</v>
      </c>
      <c r="AB24">
        <f t="shared" si="4"/>
        <v>8.5000000000000006E-2</v>
      </c>
      <c r="AC24">
        <f t="shared" si="5"/>
        <v>8.5000000000000006E-2</v>
      </c>
      <c r="AD24">
        <f t="shared" si="6"/>
        <v>0.42399999999999999</v>
      </c>
      <c r="AE24">
        <f t="shared" si="7"/>
        <v>0.91300000000000003</v>
      </c>
      <c r="AF24">
        <f t="shared" si="8"/>
        <v>9.8000000000000004E-2</v>
      </c>
      <c r="AG24">
        <f t="shared" si="9"/>
        <v>9.8000000000000004E-2</v>
      </c>
      <c r="AO24">
        <v>0.28383333333333338</v>
      </c>
      <c r="AP24">
        <f t="shared" si="10"/>
        <v>0.28383333333333338</v>
      </c>
    </row>
    <row r="25" spans="1:42" x14ac:dyDescent="0.2">
      <c r="A25">
        <v>24</v>
      </c>
      <c r="B25" t="s">
        <v>56</v>
      </c>
      <c r="C25" t="s">
        <v>51</v>
      </c>
      <c r="D25" t="s">
        <v>23</v>
      </c>
      <c r="E25" t="s">
        <v>52</v>
      </c>
      <c r="F25">
        <v>2020</v>
      </c>
      <c r="G25" t="s">
        <v>35</v>
      </c>
      <c r="H25" t="s">
        <v>26</v>
      </c>
      <c r="I25" t="s">
        <v>26</v>
      </c>
      <c r="J25" t="s">
        <v>35</v>
      </c>
      <c r="K25" t="s">
        <v>35</v>
      </c>
      <c r="L25" t="s">
        <v>35</v>
      </c>
      <c r="M25" t="s">
        <v>26</v>
      </c>
      <c r="N25" t="s">
        <v>26</v>
      </c>
      <c r="O25" t="s">
        <v>26</v>
      </c>
      <c r="P25" t="s">
        <v>26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0.20233333333333337</v>
      </c>
      <c r="X25" t="str">
        <f t="shared" si="0"/>
        <v>NA</v>
      </c>
      <c r="Y25" t="str">
        <f t="shared" si="1"/>
        <v>NA</v>
      </c>
      <c r="Z25" t="str">
        <f t="shared" si="2"/>
        <v>NA</v>
      </c>
      <c r="AA25" t="str">
        <f t="shared" si="3"/>
        <v>NA</v>
      </c>
      <c r="AB25">
        <f t="shared" si="4"/>
        <v>8.5000000000000006E-2</v>
      </c>
      <c r="AC25">
        <f t="shared" si="5"/>
        <v>8.5000000000000006E-2</v>
      </c>
      <c r="AD25">
        <f t="shared" si="6"/>
        <v>0.42399999999999999</v>
      </c>
      <c r="AE25">
        <f t="shared" si="7"/>
        <v>0.42399999999999999</v>
      </c>
      <c r="AF25">
        <f t="shared" si="8"/>
        <v>9.8000000000000004E-2</v>
      </c>
      <c r="AG25">
        <f t="shared" si="9"/>
        <v>9.8000000000000004E-2</v>
      </c>
      <c r="AO25">
        <v>0.20233333333333337</v>
      </c>
      <c r="AP25">
        <f t="shared" si="10"/>
        <v>0.20233333333333337</v>
      </c>
    </row>
    <row r="26" spans="1:42" x14ac:dyDescent="0.2">
      <c r="A26">
        <v>25</v>
      </c>
      <c r="B26" t="s">
        <v>57</v>
      </c>
      <c r="C26" t="s">
        <v>51</v>
      </c>
      <c r="D26" t="s">
        <v>23</v>
      </c>
      <c r="E26" t="s">
        <v>52</v>
      </c>
      <c r="F26">
        <v>2020</v>
      </c>
      <c r="G26" t="s">
        <v>35</v>
      </c>
      <c r="H26" t="s">
        <v>35</v>
      </c>
      <c r="I26" t="s">
        <v>35</v>
      </c>
      <c r="J26" t="s">
        <v>26</v>
      </c>
      <c r="K26" t="s">
        <v>26</v>
      </c>
      <c r="L26" t="s">
        <v>26</v>
      </c>
      <c r="M26">
        <v>0</v>
      </c>
      <c r="N26">
        <v>0</v>
      </c>
      <c r="O26">
        <v>0</v>
      </c>
      <c r="P26">
        <v>0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>
        <v>8.8499999999999995E-2</v>
      </c>
      <c r="X26">
        <f t="shared" si="0"/>
        <v>0.13600000000000001</v>
      </c>
      <c r="Y26">
        <f t="shared" si="1"/>
        <v>0.13600000000000001</v>
      </c>
      <c r="Z26">
        <f t="shared" si="2"/>
        <v>4.1000000000000002E-2</v>
      </c>
      <c r="AA26">
        <f t="shared" si="3"/>
        <v>4.1000000000000002E-2</v>
      </c>
      <c r="AB26" t="str">
        <f t="shared" si="4"/>
        <v>NA</v>
      </c>
      <c r="AC26" t="str">
        <f t="shared" si="5"/>
        <v>NA</v>
      </c>
      <c r="AD26" t="str">
        <f t="shared" si="6"/>
        <v>NA</v>
      </c>
      <c r="AE26" t="str">
        <f t="shared" si="7"/>
        <v>NA</v>
      </c>
      <c r="AF26" t="str">
        <f t="shared" si="8"/>
        <v>NA</v>
      </c>
      <c r="AG26" t="str">
        <f t="shared" si="9"/>
        <v>NA</v>
      </c>
      <c r="AO26">
        <v>8.8499999999999995E-2</v>
      </c>
      <c r="AP26">
        <f t="shared" si="10"/>
        <v>8.8499999999999995E-2</v>
      </c>
    </row>
    <row r="27" spans="1:42" x14ac:dyDescent="0.2">
      <c r="A27">
        <v>26</v>
      </c>
      <c r="B27" t="s">
        <v>58</v>
      </c>
      <c r="C27" t="s">
        <v>51</v>
      </c>
      <c r="D27" t="s">
        <v>23</v>
      </c>
      <c r="E27" t="s">
        <v>52</v>
      </c>
      <c r="F27">
        <v>2020</v>
      </c>
      <c r="G27" t="s">
        <v>35</v>
      </c>
      <c r="H27" t="s">
        <v>26</v>
      </c>
      <c r="I27" t="s">
        <v>26</v>
      </c>
      <c r="J27" t="s">
        <v>35</v>
      </c>
      <c r="K27" t="s">
        <v>30</v>
      </c>
      <c r="L27" t="s">
        <v>35</v>
      </c>
      <c r="M27" t="s">
        <v>26</v>
      </c>
      <c r="N27" t="s">
        <v>26</v>
      </c>
      <c r="O27" t="s">
        <v>26</v>
      </c>
      <c r="P27" t="s">
        <v>26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0.28383333333333338</v>
      </c>
      <c r="X27" t="str">
        <f t="shared" si="0"/>
        <v>NA</v>
      </c>
      <c r="Y27" t="str">
        <f t="shared" si="1"/>
        <v>NA</v>
      </c>
      <c r="Z27" t="str">
        <f t="shared" si="2"/>
        <v>NA</v>
      </c>
      <c r="AA27" t="str">
        <f t="shared" si="3"/>
        <v>NA</v>
      </c>
      <c r="AB27">
        <f t="shared" si="4"/>
        <v>8.5000000000000006E-2</v>
      </c>
      <c r="AC27">
        <f t="shared" si="5"/>
        <v>8.5000000000000006E-2</v>
      </c>
      <c r="AD27">
        <f t="shared" si="6"/>
        <v>0.42399999999999999</v>
      </c>
      <c r="AE27">
        <f t="shared" si="7"/>
        <v>0.91300000000000003</v>
      </c>
      <c r="AF27">
        <f t="shared" si="8"/>
        <v>9.8000000000000004E-2</v>
      </c>
      <c r="AG27">
        <f t="shared" si="9"/>
        <v>9.8000000000000004E-2</v>
      </c>
      <c r="AO27">
        <v>0.28383333333333338</v>
      </c>
      <c r="AP27">
        <f t="shared" si="10"/>
        <v>0.28383333333333338</v>
      </c>
    </row>
    <row r="28" spans="1:42" x14ac:dyDescent="0.2">
      <c r="A28">
        <v>27</v>
      </c>
      <c r="B28" t="s">
        <v>59</v>
      </c>
      <c r="C28" t="s">
        <v>51</v>
      </c>
      <c r="D28" t="s">
        <v>23</v>
      </c>
      <c r="E28" t="s">
        <v>52</v>
      </c>
      <c r="F28">
        <v>2020</v>
      </c>
      <c r="G28" t="s">
        <v>35</v>
      </c>
      <c r="H28" t="s">
        <v>26</v>
      </c>
      <c r="I28" t="s">
        <v>26</v>
      </c>
      <c r="J28" t="s">
        <v>35</v>
      </c>
      <c r="K28" t="s">
        <v>35</v>
      </c>
      <c r="L28" t="s">
        <v>35</v>
      </c>
      <c r="M28" t="s">
        <v>26</v>
      </c>
      <c r="N28" t="s">
        <v>26</v>
      </c>
      <c r="O28" t="s">
        <v>26</v>
      </c>
      <c r="P28" t="s">
        <v>26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0.20233333333333337</v>
      </c>
      <c r="X28" t="str">
        <f t="shared" si="0"/>
        <v>NA</v>
      </c>
      <c r="Y28" t="str">
        <f t="shared" si="1"/>
        <v>NA</v>
      </c>
      <c r="Z28" t="str">
        <f t="shared" si="2"/>
        <v>NA</v>
      </c>
      <c r="AA28" t="str">
        <f t="shared" si="3"/>
        <v>NA</v>
      </c>
      <c r="AB28">
        <f t="shared" si="4"/>
        <v>8.5000000000000006E-2</v>
      </c>
      <c r="AC28">
        <f t="shared" si="5"/>
        <v>8.5000000000000006E-2</v>
      </c>
      <c r="AD28">
        <f t="shared" si="6"/>
        <v>0.42399999999999999</v>
      </c>
      <c r="AE28">
        <f t="shared" si="7"/>
        <v>0.42399999999999999</v>
      </c>
      <c r="AF28">
        <f t="shared" si="8"/>
        <v>9.8000000000000004E-2</v>
      </c>
      <c r="AG28">
        <f t="shared" si="9"/>
        <v>9.8000000000000004E-2</v>
      </c>
      <c r="AO28">
        <v>0.20233333333333337</v>
      </c>
      <c r="AP28">
        <f t="shared" si="10"/>
        <v>0.20233333333333337</v>
      </c>
    </row>
    <row r="29" spans="1:42" x14ac:dyDescent="0.2">
      <c r="A29">
        <v>28</v>
      </c>
      <c r="B29" t="s">
        <v>60</v>
      </c>
      <c r="C29" t="s">
        <v>61</v>
      </c>
      <c r="D29" t="s">
        <v>34</v>
      </c>
      <c r="E29" t="s">
        <v>24</v>
      </c>
      <c r="F29">
        <v>2019</v>
      </c>
      <c r="G29" t="s">
        <v>25</v>
      </c>
      <c r="H29" t="s">
        <v>26</v>
      </c>
      <c r="I29" t="s">
        <v>26</v>
      </c>
      <c r="J29" t="s">
        <v>25</v>
      </c>
      <c r="K29" t="s">
        <v>25</v>
      </c>
      <c r="L29" t="s">
        <v>25</v>
      </c>
      <c r="M29" t="s">
        <v>26</v>
      </c>
      <c r="N29" t="s">
        <v>26</v>
      </c>
      <c r="O29" t="s">
        <v>26</v>
      </c>
      <c r="P29" t="s">
        <v>26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0.94600000000000006</v>
      </c>
      <c r="X29" t="str">
        <f t="shared" si="0"/>
        <v>NA</v>
      </c>
      <c r="Y29" t="str">
        <f t="shared" si="1"/>
        <v>NA</v>
      </c>
      <c r="Z29" t="str">
        <f t="shared" si="2"/>
        <v>NA</v>
      </c>
      <c r="AA29" t="str">
        <f t="shared" si="3"/>
        <v>NA</v>
      </c>
      <c r="AB29">
        <f t="shared" si="4"/>
        <v>0.94499999999999995</v>
      </c>
      <c r="AC29">
        <f t="shared" si="5"/>
        <v>0.94499999999999995</v>
      </c>
      <c r="AD29">
        <f t="shared" si="6"/>
        <v>0.91300000000000003</v>
      </c>
      <c r="AE29">
        <f t="shared" si="7"/>
        <v>0.91300000000000003</v>
      </c>
      <c r="AF29">
        <f t="shared" si="8"/>
        <v>0.98</v>
      </c>
      <c r="AG29">
        <f t="shared" si="9"/>
        <v>0.98</v>
      </c>
      <c r="AO29">
        <v>0.94600000000000006</v>
      </c>
      <c r="AP29">
        <f t="shared" si="10"/>
        <v>0.94600000000000006</v>
      </c>
    </row>
    <row r="30" spans="1:42" x14ac:dyDescent="0.2">
      <c r="A30">
        <v>29</v>
      </c>
      <c r="B30" t="s">
        <v>62</v>
      </c>
      <c r="C30" t="s">
        <v>61</v>
      </c>
      <c r="D30" t="s">
        <v>34</v>
      </c>
      <c r="E30" t="s">
        <v>24</v>
      </c>
      <c r="F30">
        <v>2019</v>
      </c>
      <c r="G30" t="s">
        <v>25</v>
      </c>
      <c r="H30" t="s">
        <v>26</v>
      </c>
      <c r="I30" t="s">
        <v>26</v>
      </c>
      <c r="J30" t="s">
        <v>25</v>
      </c>
      <c r="K30" t="s">
        <v>25</v>
      </c>
      <c r="L30" t="s">
        <v>25</v>
      </c>
      <c r="M30" t="s">
        <v>26</v>
      </c>
      <c r="N30" t="s">
        <v>26</v>
      </c>
      <c r="O30" t="s">
        <v>26</v>
      </c>
      <c r="P30" t="s">
        <v>26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0.94600000000000006</v>
      </c>
      <c r="X30" t="str">
        <f t="shared" si="0"/>
        <v>NA</v>
      </c>
      <c r="Y30" t="str">
        <f t="shared" si="1"/>
        <v>NA</v>
      </c>
      <c r="Z30" t="str">
        <f t="shared" si="2"/>
        <v>NA</v>
      </c>
      <c r="AA30" t="str">
        <f t="shared" si="3"/>
        <v>NA</v>
      </c>
      <c r="AB30">
        <f t="shared" si="4"/>
        <v>0.94499999999999995</v>
      </c>
      <c r="AC30">
        <f t="shared" si="5"/>
        <v>0.94499999999999995</v>
      </c>
      <c r="AD30">
        <f t="shared" si="6"/>
        <v>0.91300000000000003</v>
      </c>
      <c r="AE30">
        <f t="shared" si="7"/>
        <v>0.91300000000000003</v>
      </c>
      <c r="AF30">
        <f t="shared" si="8"/>
        <v>0.98</v>
      </c>
      <c r="AG30">
        <f t="shared" si="9"/>
        <v>0.98</v>
      </c>
      <c r="AO30">
        <v>0.94600000000000006</v>
      </c>
      <c r="AP30">
        <f t="shared" si="10"/>
        <v>0.94600000000000006</v>
      </c>
    </row>
    <row r="31" spans="1:42" x14ac:dyDescent="0.2">
      <c r="A31">
        <v>30</v>
      </c>
      <c r="B31" t="s">
        <v>63</v>
      </c>
      <c r="C31" t="s">
        <v>61</v>
      </c>
      <c r="D31" t="s">
        <v>34</v>
      </c>
      <c r="E31" t="s">
        <v>24</v>
      </c>
      <c r="F31">
        <v>2019</v>
      </c>
      <c r="G31" t="s">
        <v>25</v>
      </c>
      <c r="H31" t="s">
        <v>26</v>
      </c>
      <c r="I31" t="s">
        <v>26</v>
      </c>
      <c r="J31" t="s">
        <v>25</v>
      </c>
      <c r="K31" t="s">
        <v>25</v>
      </c>
      <c r="L31" t="s">
        <v>25</v>
      </c>
      <c r="M31" t="s">
        <v>26</v>
      </c>
      <c r="N31" t="s">
        <v>26</v>
      </c>
      <c r="O31" t="s">
        <v>26</v>
      </c>
      <c r="P31" t="s">
        <v>26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0.94600000000000006</v>
      </c>
      <c r="X31" t="str">
        <f t="shared" si="0"/>
        <v>NA</v>
      </c>
      <c r="Y31" t="str">
        <f t="shared" si="1"/>
        <v>NA</v>
      </c>
      <c r="Z31" t="str">
        <f t="shared" si="2"/>
        <v>NA</v>
      </c>
      <c r="AA31" t="str">
        <f t="shared" si="3"/>
        <v>NA</v>
      </c>
      <c r="AB31">
        <f t="shared" si="4"/>
        <v>0.94499999999999995</v>
      </c>
      <c r="AC31">
        <f t="shared" si="5"/>
        <v>0.94499999999999995</v>
      </c>
      <c r="AD31">
        <f t="shared" si="6"/>
        <v>0.91300000000000003</v>
      </c>
      <c r="AE31">
        <f t="shared" si="7"/>
        <v>0.91300000000000003</v>
      </c>
      <c r="AF31">
        <f t="shared" si="8"/>
        <v>0.98</v>
      </c>
      <c r="AG31">
        <f t="shared" si="9"/>
        <v>0.98</v>
      </c>
      <c r="AO31">
        <v>0.94600000000000006</v>
      </c>
      <c r="AP31">
        <f t="shared" si="10"/>
        <v>0.94600000000000006</v>
      </c>
    </row>
    <row r="32" spans="1:42" x14ac:dyDescent="0.2">
      <c r="A32">
        <v>31</v>
      </c>
      <c r="B32" t="s">
        <v>64</v>
      </c>
      <c r="C32" t="s">
        <v>61</v>
      </c>
      <c r="D32" t="s">
        <v>34</v>
      </c>
      <c r="E32" t="s">
        <v>24</v>
      </c>
      <c r="F32">
        <v>2019</v>
      </c>
      <c r="G32" t="s">
        <v>25</v>
      </c>
      <c r="H32" t="s">
        <v>26</v>
      </c>
      <c r="I32" t="s">
        <v>26</v>
      </c>
      <c r="J32" t="s">
        <v>25</v>
      </c>
      <c r="K32" t="s">
        <v>25</v>
      </c>
      <c r="L32" t="s">
        <v>25</v>
      </c>
      <c r="M32" t="s">
        <v>26</v>
      </c>
      <c r="N32" t="s">
        <v>26</v>
      </c>
      <c r="O32" t="s">
        <v>26</v>
      </c>
      <c r="P32" t="s">
        <v>26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0.94600000000000006</v>
      </c>
      <c r="X32" t="str">
        <f t="shared" si="0"/>
        <v>NA</v>
      </c>
      <c r="Y32" t="str">
        <f t="shared" si="1"/>
        <v>NA</v>
      </c>
      <c r="Z32" t="str">
        <f t="shared" si="2"/>
        <v>NA</v>
      </c>
      <c r="AA32" t="str">
        <f t="shared" si="3"/>
        <v>NA</v>
      </c>
      <c r="AB32">
        <f t="shared" si="4"/>
        <v>0.94499999999999995</v>
      </c>
      <c r="AC32">
        <f t="shared" si="5"/>
        <v>0.94499999999999995</v>
      </c>
      <c r="AD32">
        <f t="shared" si="6"/>
        <v>0.91300000000000003</v>
      </c>
      <c r="AE32">
        <f t="shared" si="7"/>
        <v>0.91300000000000003</v>
      </c>
      <c r="AF32">
        <f t="shared" si="8"/>
        <v>0.98</v>
      </c>
      <c r="AG32">
        <f t="shared" si="9"/>
        <v>0.98</v>
      </c>
      <c r="AO32">
        <v>0.94600000000000006</v>
      </c>
      <c r="AP32">
        <f t="shared" si="10"/>
        <v>0.94600000000000006</v>
      </c>
    </row>
    <row r="33" spans="1:42" x14ac:dyDescent="0.2">
      <c r="A33">
        <v>32</v>
      </c>
      <c r="B33" t="s">
        <v>65</v>
      </c>
      <c r="C33" t="s">
        <v>61</v>
      </c>
      <c r="D33" t="s">
        <v>34</v>
      </c>
      <c r="E33" t="s">
        <v>24</v>
      </c>
      <c r="F33">
        <v>2019</v>
      </c>
      <c r="G33" t="s">
        <v>25</v>
      </c>
      <c r="H33" t="s">
        <v>30</v>
      </c>
      <c r="I33" t="s">
        <v>25</v>
      </c>
      <c r="J33" t="s">
        <v>26</v>
      </c>
      <c r="K33" t="s">
        <v>26</v>
      </c>
      <c r="L33" t="s">
        <v>26</v>
      </c>
      <c r="M33">
        <v>0</v>
      </c>
      <c r="N33">
        <v>1</v>
      </c>
      <c r="O33">
        <v>1</v>
      </c>
      <c r="P33">
        <v>1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>
        <v>0.52449999999999997</v>
      </c>
      <c r="X33">
        <f t="shared" si="0"/>
        <v>0.13600000000000001</v>
      </c>
      <c r="Y33">
        <f t="shared" si="1"/>
        <v>0.54200000000000004</v>
      </c>
      <c r="Z33">
        <f t="shared" si="2"/>
        <v>0.71</v>
      </c>
      <c r="AA33">
        <f t="shared" si="3"/>
        <v>0.71</v>
      </c>
      <c r="AB33" t="str">
        <f t="shared" si="4"/>
        <v>NA</v>
      </c>
      <c r="AC33" t="str">
        <f t="shared" si="5"/>
        <v>NA</v>
      </c>
      <c r="AD33" t="str">
        <f t="shared" si="6"/>
        <v>NA</v>
      </c>
      <c r="AE33" t="str">
        <f t="shared" si="7"/>
        <v>NA</v>
      </c>
      <c r="AF33" t="str">
        <f t="shared" si="8"/>
        <v>NA</v>
      </c>
      <c r="AG33" t="str">
        <f t="shared" si="9"/>
        <v>NA</v>
      </c>
      <c r="AO33">
        <v>0.52449999999999997</v>
      </c>
      <c r="AP33">
        <f t="shared" si="10"/>
        <v>0.52449999999999997</v>
      </c>
    </row>
    <row r="34" spans="1:42" x14ac:dyDescent="0.2">
      <c r="A34">
        <v>33</v>
      </c>
      <c r="B34" t="s">
        <v>66</v>
      </c>
      <c r="C34" t="s">
        <v>61</v>
      </c>
      <c r="D34" t="s">
        <v>34</v>
      </c>
      <c r="E34" t="s">
        <v>24</v>
      </c>
      <c r="F34">
        <v>2019</v>
      </c>
      <c r="G34" t="s">
        <v>25</v>
      </c>
      <c r="H34" t="s">
        <v>35</v>
      </c>
      <c r="I34" t="s">
        <v>25</v>
      </c>
      <c r="J34" t="s">
        <v>26</v>
      </c>
      <c r="K34" t="s">
        <v>26</v>
      </c>
      <c r="L34" t="s">
        <v>26</v>
      </c>
      <c r="M34">
        <v>0</v>
      </c>
      <c r="N34">
        <v>0</v>
      </c>
      <c r="O34">
        <v>1</v>
      </c>
      <c r="P34">
        <v>1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>
        <v>0.42299999999999999</v>
      </c>
      <c r="X34">
        <f t="shared" ref="X34:X65" si="11">IF(M34=1,$AJ$6,IF(M34=0,$AJ$5, "NA"))</f>
        <v>0.13600000000000001</v>
      </c>
      <c r="Y34">
        <f t="shared" ref="Y34:Y65" si="12">IF(N34=1,$AJ$6,IF(N34=0,$AJ$5, "NA"))</f>
        <v>0.13600000000000001</v>
      </c>
      <c r="Z34">
        <f t="shared" ref="Z34:Z65" si="13">IF(O34=1,$AK$6,IF(O34=0,$AK$5, "NA"))</f>
        <v>0.71</v>
      </c>
      <c r="AA34">
        <f t="shared" ref="AA34:AA65" si="14">IF(P34=1,$AK$6,IF(P34=0,$AK$5, "NA"))</f>
        <v>0.71</v>
      </c>
      <c r="AB34" t="str">
        <f t="shared" ref="AB34:AB65" si="15">IF(Q34=1,$AL$6,IF(Q34=0,$AL$5, "NA"))</f>
        <v>NA</v>
      </c>
      <c r="AC34" t="str">
        <f t="shared" ref="AC34:AC65" si="16">IF(R34=1,$AL$6,IF(R34=0,$AL$5, "NA"))</f>
        <v>NA</v>
      </c>
      <c r="AD34" t="str">
        <f t="shared" ref="AD34:AD65" si="17">IF(S34=1,$AM$6,IF(S34=0,$AM$5, "NA"))</f>
        <v>NA</v>
      </c>
      <c r="AE34" t="str">
        <f t="shared" ref="AE34:AE65" si="18">IF(T34=1,$AM$6,IF(T34=0,$AM$5, "NA"))</f>
        <v>NA</v>
      </c>
      <c r="AF34" t="str">
        <f t="shared" ref="AF34:AF65" si="19">IF(U34=1,$AN$6,IF(U34=0,$AN$5, "NA"))</f>
        <v>NA</v>
      </c>
      <c r="AG34" t="str">
        <f t="shared" ref="AG34:AG65" si="20">IF(V34=1,$AN$6,IF(V34=0,$AN$5, "NA"))</f>
        <v>NA</v>
      </c>
      <c r="AO34">
        <v>0.42299999999999999</v>
      </c>
      <c r="AP34">
        <f t="shared" si="10"/>
        <v>0.42299999999999999</v>
      </c>
    </row>
    <row r="35" spans="1:42" x14ac:dyDescent="0.2">
      <c r="A35">
        <v>34</v>
      </c>
      <c r="B35" t="s">
        <v>67</v>
      </c>
      <c r="C35" t="s">
        <v>61</v>
      </c>
      <c r="D35" t="s">
        <v>34</v>
      </c>
      <c r="E35" t="s">
        <v>24</v>
      </c>
      <c r="F35">
        <v>2019</v>
      </c>
      <c r="G35" t="s">
        <v>25</v>
      </c>
      <c r="H35" t="s">
        <v>35</v>
      </c>
      <c r="I35" t="s">
        <v>25</v>
      </c>
      <c r="J35" t="s">
        <v>26</v>
      </c>
      <c r="K35" t="s">
        <v>26</v>
      </c>
      <c r="L35" t="s">
        <v>26</v>
      </c>
      <c r="M35">
        <v>0</v>
      </c>
      <c r="N35">
        <v>0</v>
      </c>
      <c r="O35">
        <v>1</v>
      </c>
      <c r="P35">
        <v>1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>
        <v>0.42299999999999999</v>
      </c>
      <c r="X35">
        <f t="shared" si="11"/>
        <v>0.13600000000000001</v>
      </c>
      <c r="Y35">
        <f t="shared" si="12"/>
        <v>0.13600000000000001</v>
      </c>
      <c r="Z35">
        <f t="shared" si="13"/>
        <v>0.71</v>
      </c>
      <c r="AA35">
        <f t="shared" si="14"/>
        <v>0.71</v>
      </c>
      <c r="AB35" t="str">
        <f t="shared" si="15"/>
        <v>NA</v>
      </c>
      <c r="AC35" t="str">
        <f t="shared" si="16"/>
        <v>NA</v>
      </c>
      <c r="AD35" t="str">
        <f t="shared" si="17"/>
        <v>NA</v>
      </c>
      <c r="AE35" t="str">
        <f t="shared" si="18"/>
        <v>NA</v>
      </c>
      <c r="AF35" t="str">
        <f t="shared" si="19"/>
        <v>NA</v>
      </c>
      <c r="AG35" t="str">
        <f t="shared" si="20"/>
        <v>NA</v>
      </c>
      <c r="AO35">
        <v>0.42299999999999999</v>
      </c>
      <c r="AP35">
        <f t="shared" si="10"/>
        <v>0.42299999999999999</v>
      </c>
    </row>
    <row r="36" spans="1:42" x14ac:dyDescent="0.2">
      <c r="A36">
        <v>35</v>
      </c>
      <c r="B36" t="s">
        <v>68</v>
      </c>
      <c r="C36" t="s">
        <v>61</v>
      </c>
      <c r="D36" t="s">
        <v>34</v>
      </c>
      <c r="E36" t="s">
        <v>24</v>
      </c>
      <c r="F36">
        <v>2019</v>
      </c>
      <c r="G36" t="s">
        <v>25</v>
      </c>
      <c r="H36" t="s">
        <v>26</v>
      </c>
      <c r="I36" t="s">
        <v>26</v>
      </c>
      <c r="J36" t="s">
        <v>25</v>
      </c>
      <c r="K36" t="s">
        <v>30</v>
      </c>
      <c r="L36" t="s">
        <v>25</v>
      </c>
      <c r="M36" t="s">
        <v>26</v>
      </c>
      <c r="N36" t="s">
        <v>26</v>
      </c>
      <c r="O36" t="s">
        <v>26</v>
      </c>
      <c r="P36" t="s">
        <v>26</v>
      </c>
      <c r="Q36">
        <v>1</v>
      </c>
      <c r="R36">
        <v>1</v>
      </c>
      <c r="S36">
        <v>0</v>
      </c>
      <c r="T36">
        <v>1</v>
      </c>
      <c r="U36">
        <v>1</v>
      </c>
      <c r="V36">
        <v>1</v>
      </c>
      <c r="W36">
        <v>0.86450000000000016</v>
      </c>
      <c r="X36" t="str">
        <f t="shared" si="11"/>
        <v>NA</v>
      </c>
      <c r="Y36" t="str">
        <f t="shared" si="12"/>
        <v>NA</v>
      </c>
      <c r="Z36" t="str">
        <f t="shared" si="13"/>
        <v>NA</v>
      </c>
      <c r="AA36" t="str">
        <f t="shared" si="14"/>
        <v>NA</v>
      </c>
      <c r="AB36">
        <f t="shared" si="15"/>
        <v>0.94499999999999995</v>
      </c>
      <c r="AC36">
        <f t="shared" si="16"/>
        <v>0.94499999999999995</v>
      </c>
      <c r="AD36">
        <f t="shared" si="17"/>
        <v>0.42399999999999999</v>
      </c>
      <c r="AE36">
        <f t="shared" si="18"/>
        <v>0.91300000000000003</v>
      </c>
      <c r="AF36">
        <f t="shared" si="19"/>
        <v>0.98</v>
      </c>
      <c r="AG36">
        <f t="shared" si="20"/>
        <v>0.98</v>
      </c>
      <c r="AO36">
        <v>0.86450000000000016</v>
      </c>
      <c r="AP36">
        <f t="shared" si="10"/>
        <v>0.86450000000000016</v>
      </c>
    </row>
    <row r="37" spans="1:42" x14ac:dyDescent="0.2">
      <c r="A37">
        <v>36</v>
      </c>
      <c r="B37" t="s">
        <v>69</v>
      </c>
      <c r="C37" t="s">
        <v>61</v>
      </c>
      <c r="D37" t="s">
        <v>34</v>
      </c>
      <c r="E37" t="s">
        <v>24</v>
      </c>
      <c r="F37">
        <v>2019</v>
      </c>
      <c r="G37" t="s">
        <v>25</v>
      </c>
      <c r="H37" t="s">
        <v>26</v>
      </c>
      <c r="I37" t="s">
        <v>26</v>
      </c>
      <c r="J37" t="s">
        <v>25</v>
      </c>
      <c r="K37" t="s">
        <v>25</v>
      </c>
      <c r="L37" t="s">
        <v>25</v>
      </c>
      <c r="M37" t="s">
        <v>26</v>
      </c>
      <c r="N37" t="s">
        <v>26</v>
      </c>
      <c r="O37" t="s">
        <v>26</v>
      </c>
      <c r="P37" t="s">
        <v>26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0.94600000000000006</v>
      </c>
      <c r="X37" t="str">
        <f t="shared" si="11"/>
        <v>NA</v>
      </c>
      <c r="Y37" t="str">
        <f t="shared" si="12"/>
        <v>NA</v>
      </c>
      <c r="Z37" t="str">
        <f t="shared" si="13"/>
        <v>NA</v>
      </c>
      <c r="AA37" t="str">
        <f t="shared" si="14"/>
        <v>NA</v>
      </c>
      <c r="AB37">
        <f t="shared" si="15"/>
        <v>0.94499999999999995</v>
      </c>
      <c r="AC37">
        <f t="shared" si="16"/>
        <v>0.94499999999999995</v>
      </c>
      <c r="AD37">
        <f t="shared" si="17"/>
        <v>0.91300000000000003</v>
      </c>
      <c r="AE37">
        <f t="shared" si="18"/>
        <v>0.91300000000000003</v>
      </c>
      <c r="AF37">
        <f t="shared" si="19"/>
        <v>0.98</v>
      </c>
      <c r="AG37">
        <f t="shared" si="20"/>
        <v>0.98</v>
      </c>
      <c r="AO37">
        <v>0.94600000000000006</v>
      </c>
      <c r="AP37">
        <f t="shared" si="10"/>
        <v>0.94600000000000006</v>
      </c>
    </row>
    <row r="38" spans="1:42" x14ac:dyDescent="0.2">
      <c r="A38">
        <v>37</v>
      </c>
      <c r="B38" t="s">
        <v>70</v>
      </c>
      <c r="C38" t="s">
        <v>61</v>
      </c>
      <c r="D38" t="s">
        <v>34</v>
      </c>
      <c r="E38" t="s">
        <v>24</v>
      </c>
      <c r="F38">
        <v>2019</v>
      </c>
      <c r="G38" t="s">
        <v>25</v>
      </c>
      <c r="H38" t="s">
        <v>26</v>
      </c>
      <c r="I38" t="s">
        <v>26</v>
      </c>
      <c r="J38" t="s">
        <v>25</v>
      </c>
      <c r="K38" t="s">
        <v>25</v>
      </c>
      <c r="L38" t="s">
        <v>25</v>
      </c>
      <c r="M38" t="s">
        <v>26</v>
      </c>
      <c r="N38" t="s">
        <v>26</v>
      </c>
      <c r="O38" t="s">
        <v>26</v>
      </c>
      <c r="P38" t="s">
        <v>26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0.94600000000000006</v>
      </c>
      <c r="X38" t="str">
        <f t="shared" si="11"/>
        <v>NA</v>
      </c>
      <c r="Y38" t="str">
        <f t="shared" si="12"/>
        <v>NA</v>
      </c>
      <c r="Z38" t="str">
        <f t="shared" si="13"/>
        <v>NA</v>
      </c>
      <c r="AA38" t="str">
        <f t="shared" si="14"/>
        <v>NA</v>
      </c>
      <c r="AB38">
        <f t="shared" si="15"/>
        <v>0.94499999999999995</v>
      </c>
      <c r="AC38">
        <f t="shared" si="16"/>
        <v>0.94499999999999995</v>
      </c>
      <c r="AD38">
        <f t="shared" si="17"/>
        <v>0.91300000000000003</v>
      </c>
      <c r="AE38">
        <f t="shared" si="18"/>
        <v>0.91300000000000003</v>
      </c>
      <c r="AF38">
        <f t="shared" si="19"/>
        <v>0.98</v>
      </c>
      <c r="AG38">
        <f t="shared" si="20"/>
        <v>0.98</v>
      </c>
      <c r="AO38">
        <v>0.94600000000000006</v>
      </c>
      <c r="AP38">
        <f t="shared" si="10"/>
        <v>0.94600000000000006</v>
      </c>
    </row>
    <row r="39" spans="1:42" x14ac:dyDescent="0.2">
      <c r="A39">
        <v>38</v>
      </c>
      <c r="B39" t="s">
        <v>71</v>
      </c>
      <c r="C39" t="s">
        <v>61</v>
      </c>
      <c r="D39" t="s">
        <v>34</v>
      </c>
      <c r="E39" t="s">
        <v>24</v>
      </c>
      <c r="F39">
        <v>2019</v>
      </c>
      <c r="G39" t="s">
        <v>25</v>
      </c>
      <c r="H39" t="s">
        <v>30</v>
      </c>
      <c r="I39" t="s">
        <v>25</v>
      </c>
      <c r="J39" t="s">
        <v>25</v>
      </c>
      <c r="K39" t="s">
        <v>25</v>
      </c>
      <c r="L39" t="s">
        <v>25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0.77740000000000009</v>
      </c>
      <c r="X39">
        <f t="shared" si="11"/>
        <v>0.13600000000000001</v>
      </c>
      <c r="Y39">
        <f t="shared" si="12"/>
        <v>0.54200000000000004</v>
      </c>
      <c r="Z39">
        <f t="shared" si="13"/>
        <v>0.71</v>
      </c>
      <c r="AA39">
        <f t="shared" si="14"/>
        <v>0.71</v>
      </c>
      <c r="AB39">
        <f t="shared" si="15"/>
        <v>0.94499999999999995</v>
      </c>
      <c r="AC39">
        <f t="shared" si="16"/>
        <v>0.94499999999999995</v>
      </c>
      <c r="AD39">
        <f t="shared" si="17"/>
        <v>0.91300000000000003</v>
      </c>
      <c r="AE39">
        <f t="shared" si="18"/>
        <v>0.91300000000000003</v>
      </c>
      <c r="AF39">
        <f t="shared" si="19"/>
        <v>0.98</v>
      </c>
      <c r="AG39">
        <f t="shared" si="20"/>
        <v>0.98</v>
      </c>
      <c r="AO39">
        <v>0.77740000000000009</v>
      </c>
      <c r="AP39">
        <f t="shared" si="10"/>
        <v>0.77740000000000009</v>
      </c>
    </row>
    <row r="40" spans="1:42" x14ac:dyDescent="0.2">
      <c r="A40">
        <v>39</v>
      </c>
      <c r="B40" t="s">
        <v>72</v>
      </c>
      <c r="C40" t="s">
        <v>61</v>
      </c>
      <c r="D40" t="s">
        <v>34</v>
      </c>
      <c r="E40" t="s">
        <v>24</v>
      </c>
      <c r="F40">
        <v>2019</v>
      </c>
      <c r="G40" t="s">
        <v>25</v>
      </c>
      <c r="H40" t="s">
        <v>30</v>
      </c>
      <c r="I40" t="s">
        <v>25</v>
      </c>
      <c r="J40" t="s">
        <v>25</v>
      </c>
      <c r="K40" t="s">
        <v>25</v>
      </c>
      <c r="L40" t="s">
        <v>25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0.77740000000000009</v>
      </c>
      <c r="X40">
        <f t="shared" si="11"/>
        <v>0.13600000000000001</v>
      </c>
      <c r="Y40">
        <f t="shared" si="12"/>
        <v>0.54200000000000004</v>
      </c>
      <c r="Z40">
        <f t="shared" si="13"/>
        <v>0.71</v>
      </c>
      <c r="AA40">
        <f t="shared" si="14"/>
        <v>0.71</v>
      </c>
      <c r="AB40">
        <f t="shared" si="15"/>
        <v>0.94499999999999995</v>
      </c>
      <c r="AC40">
        <f t="shared" si="16"/>
        <v>0.94499999999999995</v>
      </c>
      <c r="AD40">
        <f t="shared" si="17"/>
        <v>0.91300000000000003</v>
      </c>
      <c r="AE40">
        <f t="shared" si="18"/>
        <v>0.91300000000000003</v>
      </c>
      <c r="AF40">
        <f t="shared" si="19"/>
        <v>0.98</v>
      </c>
      <c r="AG40">
        <f t="shared" si="20"/>
        <v>0.98</v>
      </c>
      <c r="AO40">
        <v>0.77740000000000009</v>
      </c>
      <c r="AP40">
        <f t="shared" si="10"/>
        <v>0.77740000000000009</v>
      </c>
    </row>
    <row r="41" spans="1:42" x14ac:dyDescent="0.2">
      <c r="A41">
        <v>40</v>
      </c>
      <c r="B41" t="s">
        <v>73</v>
      </c>
      <c r="C41" t="s">
        <v>61</v>
      </c>
      <c r="D41" t="s">
        <v>34</v>
      </c>
      <c r="E41" t="s">
        <v>24</v>
      </c>
      <c r="F41">
        <v>2019</v>
      </c>
      <c r="G41" t="s">
        <v>25</v>
      </c>
      <c r="H41" t="s">
        <v>35</v>
      </c>
      <c r="I41" t="s">
        <v>25</v>
      </c>
      <c r="J41" t="s">
        <v>25</v>
      </c>
      <c r="K41" t="s">
        <v>25</v>
      </c>
      <c r="L41" t="s">
        <v>25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0.73680000000000001</v>
      </c>
      <c r="X41">
        <f t="shared" si="11"/>
        <v>0.13600000000000001</v>
      </c>
      <c r="Y41">
        <f t="shared" si="12"/>
        <v>0.13600000000000001</v>
      </c>
      <c r="Z41">
        <f t="shared" si="13"/>
        <v>0.71</v>
      </c>
      <c r="AA41">
        <f t="shared" si="14"/>
        <v>0.71</v>
      </c>
      <c r="AB41">
        <f t="shared" si="15"/>
        <v>0.94499999999999995</v>
      </c>
      <c r="AC41">
        <f t="shared" si="16"/>
        <v>0.94499999999999995</v>
      </c>
      <c r="AD41">
        <f t="shared" si="17"/>
        <v>0.91300000000000003</v>
      </c>
      <c r="AE41">
        <f t="shared" si="18"/>
        <v>0.91300000000000003</v>
      </c>
      <c r="AF41">
        <f t="shared" si="19"/>
        <v>0.98</v>
      </c>
      <c r="AG41">
        <f t="shared" si="20"/>
        <v>0.98</v>
      </c>
      <c r="AO41">
        <v>0.73680000000000001</v>
      </c>
      <c r="AP41">
        <f t="shared" si="10"/>
        <v>0.73680000000000001</v>
      </c>
    </row>
    <row r="42" spans="1:42" x14ac:dyDescent="0.2">
      <c r="A42">
        <v>41</v>
      </c>
      <c r="B42" t="s">
        <v>74</v>
      </c>
      <c r="C42" t="s">
        <v>61</v>
      </c>
      <c r="D42" t="s">
        <v>34</v>
      </c>
      <c r="E42" t="s">
        <v>24</v>
      </c>
      <c r="F42">
        <v>2019</v>
      </c>
      <c r="G42" t="s">
        <v>25</v>
      </c>
      <c r="H42" t="s">
        <v>30</v>
      </c>
      <c r="I42" t="s">
        <v>25</v>
      </c>
      <c r="J42" t="s">
        <v>26</v>
      </c>
      <c r="K42" t="s">
        <v>25</v>
      </c>
      <c r="L42" t="s">
        <v>25</v>
      </c>
      <c r="M42">
        <v>0</v>
      </c>
      <c r="N42">
        <v>1</v>
      </c>
      <c r="O42">
        <v>1</v>
      </c>
      <c r="P42">
        <v>1</v>
      </c>
      <c r="Q42" t="s">
        <v>26</v>
      </c>
      <c r="R42" t="s">
        <v>26</v>
      </c>
      <c r="S42">
        <v>1</v>
      </c>
      <c r="T42">
        <v>1</v>
      </c>
      <c r="U42">
        <v>1</v>
      </c>
      <c r="V42">
        <v>1</v>
      </c>
      <c r="W42">
        <v>0.73550000000000004</v>
      </c>
      <c r="X42">
        <f t="shared" si="11"/>
        <v>0.13600000000000001</v>
      </c>
      <c r="Y42">
        <f t="shared" si="12"/>
        <v>0.54200000000000004</v>
      </c>
      <c r="Z42">
        <f t="shared" si="13"/>
        <v>0.71</v>
      </c>
      <c r="AA42">
        <f t="shared" si="14"/>
        <v>0.71</v>
      </c>
      <c r="AB42" t="str">
        <f t="shared" si="15"/>
        <v>NA</v>
      </c>
      <c r="AC42" t="str">
        <f t="shared" si="16"/>
        <v>NA</v>
      </c>
      <c r="AD42">
        <f t="shared" si="17"/>
        <v>0.91300000000000003</v>
      </c>
      <c r="AE42">
        <f t="shared" si="18"/>
        <v>0.91300000000000003</v>
      </c>
      <c r="AF42">
        <f t="shared" si="19"/>
        <v>0.98</v>
      </c>
      <c r="AG42">
        <f t="shared" si="20"/>
        <v>0.98</v>
      </c>
      <c r="AO42">
        <v>0.73550000000000004</v>
      </c>
      <c r="AP42">
        <f t="shared" si="10"/>
        <v>0.73550000000000004</v>
      </c>
    </row>
    <row r="43" spans="1:42" x14ac:dyDescent="0.2">
      <c r="A43">
        <v>42</v>
      </c>
      <c r="B43" t="s">
        <v>75</v>
      </c>
      <c r="C43" t="s">
        <v>61</v>
      </c>
      <c r="D43" t="s">
        <v>34</v>
      </c>
      <c r="E43" t="s">
        <v>24</v>
      </c>
      <c r="F43">
        <v>2019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0.81800000000000017</v>
      </c>
      <c r="X43">
        <f t="shared" si="11"/>
        <v>0.54200000000000004</v>
      </c>
      <c r="Y43">
        <f t="shared" si="12"/>
        <v>0.54200000000000004</v>
      </c>
      <c r="Z43">
        <f t="shared" si="13"/>
        <v>0.71</v>
      </c>
      <c r="AA43">
        <f t="shared" si="14"/>
        <v>0.71</v>
      </c>
      <c r="AB43">
        <f t="shared" si="15"/>
        <v>0.94499999999999995</v>
      </c>
      <c r="AC43">
        <f t="shared" si="16"/>
        <v>0.94499999999999995</v>
      </c>
      <c r="AD43">
        <f t="shared" si="17"/>
        <v>0.91300000000000003</v>
      </c>
      <c r="AE43">
        <f t="shared" si="18"/>
        <v>0.91300000000000003</v>
      </c>
      <c r="AF43">
        <f t="shared" si="19"/>
        <v>0.98</v>
      </c>
      <c r="AG43">
        <f t="shared" si="20"/>
        <v>0.98</v>
      </c>
      <c r="AO43">
        <v>0.81800000000000017</v>
      </c>
      <c r="AP43">
        <f t="shared" si="10"/>
        <v>0.81800000000000017</v>
      </c>
    </row>
    <row r="44" spans="1:42" x14ac:dyDescent="0.2">
      <c r="A44">
        <v>43</v>
      </c>
      <c r="B44" t="s">
        <v>76</v>
      </c>
      <c r="C44" t="s">
        <v>61</v>
      </c>
      <c r="D44" t="s">
        <v>34</v>
      </c>
      <c r="E44" t="s">
        <v>24</v>
      </c>
      <c r="F44">
        <v>2019</v>
      </c>
      <c r="G44" t="s">
        <v>25</v>
      </c>
      <c r="H44" t="s">
        <v>35</v>
      </c>
      <c r="I44" t="s">
        <v>25</v>
      </c>
      <c r="J44" t="s">
        <v>25</v>
      </c>
      <c r="K44" t="s">
        <v>30</v>
      </c>
      <c r="L44" t="s">
        <v>25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0.68790000000000018</v>
      </c>
      <c r="X44">
        <f t="shared" si="11"/>
        <v>0.13600000000000001</v>
      </c>
      <c r="Y44">
        <f t="shared" si="12"/>
        <v>0.13600000000000001</v>
      </c>
      <c r="Z44">
        <f t="shared" si="13"/>
        <v>0.71</v>
      </c>
      <c r="AA44">
        <f t="shared" si="14"/>
        <v>0.71</v>
      </c>
      <c r="AB44">
        <f t="shared" si="15"/>
        <v>0.94499999999999995</v>
      </c>
      <c r="AC44">
        <f t="shared" si="16"/>
        <v>0.94499999999999995</v>
      </c>
      <c r="AD44">
        <f t="shared" si="17"/>
        <v>0.42399999999999999</v>
      </c>
      <c r="AE44">
        <f t="shared" si="18"/>
        <v>0.91300000000000003</v>
      </c>
      <c r="AF44">
        <f t="shared" si="19"/>
        <v>0.98</v>
      </c>
      <c r="AG44">
        <f t="shared" si="20"/>
        <v>0.98</v>
      </c>
      <c r="AO44">
        <v>0.68790000000000018</v>
      </c>
      <c r="AP44">
        <f t="shared" si="10"/>
        <v>0.68790000000000018</v>
      </c>
    </row>
    <row r="45" spans="1:42" x14ac:dyDescent="0.2">
      <c r="A45">
        <v>44</v>
      </c>
      <c r="B45" t="s">
        <v>77</v>
      </c>
      <c r="C45" t="s">
        <v>61</v>
      </c>
      <c r="D45" t="s">
        <v>34</v>
      </c>
      <c r="E45" t="s">
        <v>24</v>
      </c>
      <c r="F45">
        <v>2019</v>
      </c>
      <c r="G45" t="s">
        <v>25</v>
      </c>
      <c r="H45" t="s">
        <v>35</v>
      </c>
      <c r="I45" t="s">
        <v>25</v>
      </c>
      <c r="J45" t="s">
        <v>25</v>
      </c>
      <c r="K45" t="s">
        <v>25</v>
      </c>
      <c r="L45" t="s">
        <v>25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0.73680000000000001</v>
      </c>
      <c r="X45">
        <f t="shared" si="11"/>
        <v>0.13600000000000001</v>
      </c>
      <c r="Y45">
        <f t="shared" si="12"/>
        <v>0.13600000000000001</v>
      </c>
      <c r="Z45">
        <f t="shared" si="13"/>
        <v>0.71</v>
      </c>
      <c r="AA45">
        <f t="shared" si="14"/>
        <v>0.71</v>
      </c>
      <c r="AB45">
        <f t="shared" si="15"/>
        <v>0.94499999999999995</v>
      </c>
      <c r="AC45">
        <f t="shared" si="16"/>
        <v>0.94499999999999995</v>
      </c>
      <c r="AD45">
        <f t="shared" si="17"/>
        <v>0.91300000000000003</v>
      </c>
      <c r="AE45">
        <f t="shared" si="18"/>
        <v>0.91300000000000003</v>
      </c>
      <c r="AF45">
        <f t="shared" si="19"/>
        <v>0.98</v>
      </c>
      <c r="AG45">
        <f t="shared" si="20"/>
        <v>0.98</v>
      </c>
      <c r="AO45">
        <v>0.73680000000000001</v>
      </c>
      <c r="AP45">
        <f t="shared" si="10"/>
        <v>0.73680000000000001</v>
      </c>
    </row>
    <row r="46" spans="1:42" x14ac:dyDescent="0.2">
      <c r="A46">
        <v>45</v>
      </c>
      <c r="B46" t="s">
        <v>78</v>
      </c>
      <c r="C46" t="s">
        <v>61</v>
      </c>
      <c r="D46" t="s">
        <v>34</v>
      </c>
      <c r="E46" t="s">
        <v>24</v>
      </c>
      <c r="F46">
        <v>2019</v>
      </c>
      <c r="G46" t="s">
        <v>25</v>
      </c>
      <c r="H46" t="s">
        <v>30</v>
      </c>
      <c r="I46" t="s">
        <v>25</v>
      </c>
      <c r="J46" t="s">
        <v>25</v>
      </c>
      <c r="K46" t="s">
        <v>25</v>
      </c>
      <c r="L46" t="s">
        <v>25</v>
      </c>
      <c r="M46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0.77740000000000009</v>
      </c>
      <c r="X46">
        <f t="shared" si="11"/>
        <v>0.13600000000000001</v>
      </c>
      <c r="Y46">
        <f t="shared" si="12"/>
        <v>0.54200000000000004</v>
      </c>
      <c r="Z46">
        <f t="shared" si="13"/>
        <v>0.71</v>
      </c>
      <c r="AA46">
        <f t="shared" si="14"/>
        <v>0.71</v>
      </c>
      <c r="AB46">
        <f t="shared" si="15"/>
        <v>0.94499999999999995</v>
      </c>
      <c r="AC46">
        <f t="shared" si="16"/>
        <v>0.94499999999999995</v>
      </c>
      <c r="AD46">
        <f t="shared" si="17"/>
        <v>0.91300000000000003</v>
      </c>
      <c r="AE46">
        <f t="shared" si="18"/>
        <v>0.91300000000000003</v>
      </c>
      <c r="AF46">
        <f t="shared" si="19"/>
        <v>0.98</v>
      </c>
      <c r="AG46">
        <f t="shared" si="20"/>
        <v>0.98</v>
      </c>
      <c r="AO46">
        <v>0.77740000000000009</v>
      </c>
      <c r="AP46">
        <f t="shared" si="10"/>
        <v>0.77740000000000009</v>
      </c>
    </row>
    <row r="47" spans="1:42" x14ac:dyDescent="0.2">
      <c r="A47">
        <v>46</v>
      </c>
      <c r="B47" t="s">
        <v>79</v>
      </c>
      <c r="C47" t="s">
        <v>61</v>
      </c>
      <c r="D47" t="s">
        <v>34</v>
      </c>
      <c r="E47" t="s">
        <v>24</v>
      </c>
      <c r="F47">
        <v>2019</v>
      </c>
      <c r="G47" t="s">
        <v>25</v>
      </c>
      <c r="H47" t="s">
        <v>30</v>
      </c>
      <c r="I47" t="s">
        <v>25</v>
      </c>
      <c r="J47" t="s">
        <v>25</v>
      </c>
      <c r="K47" t="s">
        <v>25</v>
      </c>
      <c r="L47" t="s">
        <v>25</v>
      </c>
      <c r="M47">
        <v>0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0.77740000000000009</v>
      </c>
      <c r="X47">
        <f t="shared" si="11"/>
        <v>0.13600000000000001</v>
      </c>
      <c r="Y47">
        <f t="shared" si="12"/>
        <v>0.54200000000000004</v>
      </c>
      <c r="Z47">
        <f t="shared" si="13"/>
        <v>0.71</v>
      </c>
      <c r="AA47">
        <f t="shared" si="14"/>
        <v>0.71</v>
      </c>
      <c r="AB47">
        <f t="shared" si="15"/>
        <v>0.94499999999999995</v>
      </c>
      <c r="AC47">
        <f t="shared" si="16"/>
        <v>0.94499999999999995</v>
      </c>
      <c r="AD47">
        <f t="shared" si="17"/>
        <v>0.91300000000000003</v>
      </c>
      <c r="AE47">
        <f t="shared" si="18"/>
        <v>0.91300000000000003</v>
      </c>
      <c r="AF47">
        <f t="shared" si="19"/>
        <v>0.98</v>
      </c>
      <c r="AG47">
        <f t="shared" si="20"/>
        <v>0.98</v>
      </c>
      <c r="AO47">
        <v>0.77740000000000009</v>
      </c>
      <c r="AP47">
        <f t="shared" si="10"/>
        <v>0.77740000000000009</v>
      </c>
    </row>
    <row r="48" spans="1:42" x14ac:dyDescent="0.2">
      <c r="A48">
        <v>47</v>
      </c>
      <c r="B48" t="s">
        <v>80</v>
      </c>
      <c r="C48" t="s">
        <v>61</v>
      </c>
      <c r="D48" t="s">
        <v>34</v>
      </c>
      <c r="E48" t="s">
        <v>24</v>
      </c>
      <c r="F48">
        <v>2019</v>
      </c>
      <c r="G48" t="s">
        <v>25</v>
      </c>
      <c r="H48" t="s">
        <v>35</v>
      </c>
      <c r="I48" t="s">
        <v>25</v>
      </c>
      <c r="J48" t="s">
        <v>25</v>
      </c>
      <c r="K48" t="s">
        <v>30</v>
      </c>
      <c r="L48" t="s">
        <v>25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>
        <v>0.68790000000000018</v>
      </c>
      <c r="X48">
        <f t="shared" si="11"/>
        <v>0.13600000000000001</v>
      </c>
      <c r="Y48">
        <f t="shared" si="12"/>
        <v>0.13600000000000001</v>
      </c>
      <c r="Z48">
        <f t="shared" si="13"/>
        <v>0.71</v>
      </c>
      <c r="AA48">
        <f t="shared" si="14"/>
        <v>0.71</v>
      </c>
      <c r="AB48">
        <f t="shared" si="15"/>
        <v>0.94499999999999995</v>
      </c>
      <c r="AC48">
        <f t="shared" si="16"/>
        <v>0.94499999999999995</v>
      </c>
      <c r="AD48">
        <f t="shared" si="17"/>
        <v>0.42399999999999999</v>
      </c>
      <c r="AE48">
        <f t="shared" si="18"/>
        <v>0.91300000000000003</v>
      </c>
      <c r="AF48">
        <f t="shared" si="19"/>
        <v>0.98</v>
      </c>
      <c r="AG48">
        <f t="shared" si="20"/>
        <v>0.98</v>
      </c>
      <c r="AO48">
        <v>0.68790000000000018</v>
      </c>
      <c r="AP48">
        <f t="shared" si="10"/>
        <v>0.68790000000000018</v>
      </c>
    </row>
    <row r="49" spans="1:42" x14ac:dyDescent="0.2">
      <c r="A49">
        <v>48</v>
      </c>
      <c r="B49" t="s">
        <v>81</v>
      </c>
      <c r="C49" t="s">
        <v>61</v>
      </c>
      <c r="D49" t="s">
        <v>34</v>
      </c>
      <c r="E49" t="s">
        <v>24</v>
      </c>
      <c r="F49">
        <v>2019</v>
      </c>
      <c r="G49" t="s">
        <v>25</v>
      </c>
      <c r="H49" t="s">
        <v>35</v>
      </c>
      <c r="I49" t="s">
        <v>25</v>
      </c>
      <c r="J49" t="s">
        <v>25</v>
      </c>
      <c r="K49" t="s">
        <v>25</v>
      </c>
      <c r="L49" t="s">
        <v>25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0.73680000000000001</v>
      </c>
      <c r="X49">
        <f t="shared" si="11"/>
        <v>0.13600000000000001</v>
      </c>
      <c r="Y49">
        <f t="shared" si="12"/>
        <v>0.13600000000000001</v>
      </c>
      <c r="Z49">
        <f t="shared" si="13"/>
        <v>0.71</v>
      </c>
      <c r="AA49">
        <f t="shared" si="14"/>
        <v>0.71</v>
      </c>
      <c r="AB49">
        <f t="shared" si="15"/>
        <v>0.94499999999999995</v>
      </c>
      <c r="AC49">
        <f t="shared" si="16"/>
        <v>0.94499999999999995</v>
      </c>
      <c r="AD49">
        <f t="shared" si="17"/>
        <v>0.91300000000000003</v>
      </c>
      <c r="AE49">
        <f t="shared" si="18"/>
        <v>0.91300000000000003</v>
      </c>
      <c r="AF49">
        <f t="shared" si="19"/>
        <v>0.98</v>
      </c>
      <c r="AG49">
        <f t="shared" si="20"/>
        <v>0.98</v>
      </c>
      <c r="AO49">
        <v>0.73680000000000001</v>
      </c>
      <c r="AP49">
        <f t="shared" si="10"/>
        <v>0.73680000000000001</v>
      </c>
    </row>
    <row r="50" spans="1:42" x14ac:dyDescent="0.2">
      <c r="A50">
        <v>49</v>
      </c>
      <c r="B50" t="s">
        <v>82</v>
      </c>
      <c r="C50" t="s">
        <v>61</v>
      </c>
      <c r="D50" t="s">
        <v>34</v>
      </c>
      <c r="E50" t="s">
        <v>24</v>
      </c>
      <c r="F50">
        <v>2019</v>
      </c>
      <c r="G50" t="s">
        <v>25</v>
      </c>
      <c r="H50" t="s">
        <v>30</v>
      </c>
      <c r="I50" t="s">
        <v>25</v>
      </c>
      <c r="J50" t="s">
        <v>25</v>
      </c>
      <c r="K50" t="s">
        <v>30</v>
      </c>
      <c r="L50" t="s">
        <v>25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0.72850000000000004</v>
      </c>
      <c r="X50">
        <f t="shared" si="11"/>
        <v>0.13600000000000001</v>
      </c>
      <c r="Y50">
        <f t="shared" si="12"/>
        <v>0.54200000000000004</v>
      </c>
      <c r="Z50">
        <f t="shared" si="13"/>
        <v>0.71</v>
      </c>
      <c r="AA50">
        <f t="shared" si="14"/>
        <v>0.71</v>
      </c>
      <c r="AB50">
        <f t="shared" si="15"/>
        <v>0.94499999999999995</v>
      </c>
      <c r="AC50">
        <f t="shared" si="16"/>
        <v>0.94499999999999995</v>
      </c>
      <c r="AD50">
        <f t="shared" si="17"/>
        <v>0.42399999999999999</v>
      </c>
      <c r="AE50">
        <f t="shared" si="18"/>
        <v>0.91300000000000003</v>
      </c>
      <c r="AF50">
        <f t="shared" si="19"/>
        <v>0.98</v>
      </c>
      <c r="AG50">
        <f t="shared" si="20"/>
        <v>0.98</v>
      </c>
      <c r="AO50">
        <v>0.72850000000000004</v>
      </c>
      <c r="AP50">
        <f t="shared" si="10"/>
        <v>0.72850000000000004</v>
      </c>
    </row>
    <row r="51" spans="1:42" x14ac:dyDescent="0.2">
      <c r="A51">
        <v>50</v>
      </c>
      <c r="B51" t="s">
        <v>83</v>
      </c>
      <c r="C51" t="s">
        <v>61</v>
      </c>
      <c r="D51" t="s">
        <v>34</v>
      </c>
      <c r="E51" t="s">
        <v>24</v>
      </c>
      <c r="F51">
        <v>2019</v>
      </c>
      <c r="G51" t="s">
        <v>25</v>
      </c>
      <c r="H51" t="s">
        <v>30</v>
      </c>
      <c r="I51" t="s">
        <v>25</v>
      </c>
      <c r="J51" t="s">
        <v>25</v>
      </c>
      <c r="K51" t="s">
        <v>25</v>
      </c>
      <c r="L51" t="s">
        <v>25</v>
      </c>
      <c r="M51">
        <v>0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0.77740000000000009</v>
      </c>
      <c r="X51">
        <f t="shared" si="11"/>
        <v>0.13600000000000001</v>
      </c>
      <c r="Y51">
        <f t="shared" si="12"/>
        <v>0.54200000000000004</v>
      </c>
      <c r="Z51">
        <f t="shared" si="13"/>
        <v>0.71</v>
      </c>
      <c r="AA51">
        <f t="shared" si="14"/>
        <v>0.71</v>
      </c>
      <c r="AB51">
        <f t="shared" si="15"/>
        <v>0.94499999999999995</v>
      </c>
      <c r="AC51">
        <f t="shared" si="16"/>
        <v>0.94499999999999995</v>
      </c>
      <c r="AD51">
        <f t="shared" si="17"/>
        <v>0.91300000000000003</v>
      </c>
      <c r="AE51">
        <f t="shared" si="18"/>
        <v>0.91300000000000003</v>
      </c>
      <c r="AF51">
        <f t="shared" si="19"/>
        <v>0.98</v>
      </c>
      <c r="AG51">
        <f t="shared" si="20"/>
        <v>0.98</v>
      </c>
      <c r="AO51">
        <v>0.77740000000000009</v>
      </c>
      <c r="AP51">
        <f t="shared" si="10"/>
        <v>0.77740000000000009</v>
      </c>
    </row>
    <row r="52" spans="1:42" x14ac:dyDescent="0.2">
      <c r="A52">
        <v>51</v>
      </c>
      <c r="B52" t="s">
        <v>84</v>
      </c>
      <c r="C52" t="s">
        <v>61</v>
      </c>
      <c r="D52" t="s">
        <v>34</v>
      </c>
      <c r="E52" t="s">
        <v>24</v>
      </c>
      <c r="F52">
        <v>2019</v>
      </c>
      <c r="G52" t="s">
        <v>25</v>
      </c>
      <c r="H52" t="s">
        <v>35</v>
      </c>
      <c r="I52" t="s">
        <v>25</v>
      </c>
      <c r="J52" t="s">
        <v>25</v>
      </c>
      <c r="K52" t="s">
        <v>25</v>
      </c>
      <c r="L52" t="s">
        <v>25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0.73680000000000001</v>
      </c>
      <c r="X52">
        <f t="shared" si="11"/>
        <v>0.13600000000000001</v>
      </c>
      <c r="Y52">
        <f t="shared" si="12"/>
        <v>0.13600000000000001</v>
      </c>
      <c r="Z52">
        <f t="shared" si="13"/>
        <v>0.71</v>
      </c>
      <c r="AA52">
        <f t="shared" si="14"/>
        <v>0.71</v>
      </c>
      <c r="AB52">
        <f t="shared" si="15"/>
        <v>0.94499999999999995</v>
      </c>
      <c r="AC52">
        <f t="shared" si="16"/>
        <v>0.94499999999999995</v>
      </c>
      <c r="AD52">
        <f t="shared" si="17"/>
        <v>0.91300000000000003</v>
      </c>
      <c r="AE52">
        <f t="shared" si="18"/>
        <v>0.91300000000000003</v>
      </c>
      <c r="AF52">
        <f t="shared" si="19"/>
        <v>0.98</v>
      </c>
      <c r="AG52">
        <f t="shared" si="20"/>
        <v>0.98</v>
      </c>
      <c r="AO52">
        <v>0.73680000000000001</v>
      </c>
      <c r="AP52">
        <f t="shared" si="10"/>
        <v>0.73680000000000001</v>
      </c>
    </row>
    <row r="53" spans="1:42" x14ac:dyDescent="0.2">
      <c r="A53">
        <v>52</v>
      </c>
      <c r="B53" t="s">
        <v>85</v>
      </c>
      <c r="C53" t="s">
        <v>86</v>
      </c>
      <c r="D53" t="s">
        <v>87</v>
      </c>
      <c r="E53" t="s">
        <v>52</v>
      </c>
      <c r="F53">
        <v>2012</v>
      </c>
      <c r="G53" t="s">
        <v>35</v>
      </c>
      <c r="H53" t="s">
        <v>35</v>
      </c>
      <c r="I53" t="s">
        <v>26</v>
      </c>
      <c r="J53" t="s">
        <v>26</v>
      </c>
      <c r="K53" t="s">
        <v>35</v>
      </c>
      <c r="L53" t="s">
        <v>35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>
        <v>0</v>
      </c>
      <c r="T53">
        <v>0</v>
      </c>
      <c r="U53">
        <v>0</v>
      </c>
      <c r="V53">
        <v>0</v>
      </c>
      <c r="W53">
        <v>0.21933333333333335</v>
      </c>
      <c r="X53">
        <f t="shared" si="11"/>
        <v>0.13600000000000001</v>
      </c>
      <c r="Y53">
        <f t="shared" si="12"/>
        <v>0.13600000000000001</v>
      </c>
      <c r="Z53" t="str">
        <f t="shared" si="13"/>
        <v>NA</v>
      </c>
      <c r="AA53" t="str">
        <f t="shared" si="14"/>
        <v>NA</v>
      </c>
      <c r="AB53" t="str">
        <f t="shared" si="15"/>
        <v>NA</v>
      </c>
      <c r="AC53" t="str">
        <f t="shared" si="16"/>
        <v>NA</v>
      </c>
      <c r="AD53">
        <f t="shared" si="17"/>
        <v>0.42399999999999999</v>
      </c>
      <c r="AE53">
        <f t="shared" si="18"/>
        <v>0.42399999999999999</v>
      </c>
      <c r="AF53">
        <f t="shared" si="19"/>
        <v>9.8000000000000004E-2</v>
      </c>
      <c r="AG53">
        <f t="shared" si="20"/>
        <v>9.8000000000000004E-2</v>
      </c>
      <c r="AO53">
        <v>0.21933333333333335</v>
      </c>
      <c r="AP53">
        <f t="shared" si="10"/>
        <v>0.21933333333333335</v>
      </c>
    </row>
    <row r="54" spans="1:42" x14ac:dyDescent="0.2">
      <c r="A54">
        <v>53</v>
      </c>
      <c r="B54" t="s">
        <v>88</v>
      </c>
      <c r="C54" t="s">
        <v>86</v>
      </c>
      <c r="D54" t="s">
        <v>87</v>
      </c>
      <c r="E54" t="s">
        <v>52</v>
      </c>
      <c r="F54">
        <v>2012</v>
      </c>
      <c r="G54" t="s">
        <v>35</v>
      </c>
      <c r="H54" t="s">
        <v>25</v>
      </c>
      <c r="I54" t="s">
        <v>35</v>
      </c>
      <c r="J54" t="s">
        <v>35</v>
      </c>
      <c r="K54" t="s">
        <v>35</v>
      </c>
      <c r="L54" t="s">
        <v>35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0.23799999999999993</v>
      </c>
      <c r="X54">
        <f t="shared" si="11"/>
        <v>0.54200000000000004</v>
      </c>
      <c r="Y54">
        <f t="shared" si="12"/>
        <v>0.54200000000000004</v>
      </c>
      <c r="Z54">
        <f t="shared" si="13"/>
        <v>4.1000000000000002E-2</v>
      </c>
      <c r="AA54">
        <f t="shared" si="14"/>
        <v>4.1000000000000002E-2</v>
      </c>
      <c r="AB54">
        <f t="shared" si="15"/>
        <v>8.5000000000000006E-2</v>
      </c>
      <c r="AC54">
        <f t="shared" si="16"/>
        <v>8.5000000000000006E-2</v>
      </c>
      <c r="AD54">
        <f t="shared" si="17"/>
        <v>0.42399999999999999</v>
      </c>
      <c r="AE54">
        <f t="shared" si="18"/>
        <v>0.42399999999999999</v>
      </c>
      <c r="AF54">
        <f t="shared" si="19"/>
        <v>9.8000000000000004E-2</v>
      </c>
      <c r="AG54">
        <f t="shared" si="20"/>
        <v>9.8000000000000004E-2</v>
      </c>
      <c r="AO54">
        <v>0.23799999999999993</v>
      </c>
      <c r="AP54">
        <f t="shared" si="10"/>
        <v>0.23799999999999993</v>
      </c>
    </row>
    <row r="55" spans="1:42" x14ac:dyDescent="0.2">
      <c r="A55">
        <v>54</v>
      </c>
      <c r="B55" t="s">
        <v>89</v>
      </c>
      <c r="C55" t="s">
        <v>86</v>
      </c>
      <c r="D55" t="s">
        <v>87</v>
      </c>
      <c r="E55" t="s">
        <v>52</v>
      </c>
      <c r="F55">
        <v>2012</v>
      </c>
      <c r="G55" t="s">
        <v>35</v>
      </c>
      <c r="H55" t="s">
        <v>26</v>
      </c>
      <c r="I55" t="s">
        <v>26</v>
      </c>
      <c r="J55" t="s">
        <v>35</v>
      </c>
      <c r="K55" t="s">
        <v>35</v>
      </c>
      <c r="L55" t="s">
        <v>35</v>
      </c>
      <c r="M55" t="s">
        <v>26</v>
      </c>
      <c r="N55" t="s">
        <v>26</v>
      </c>
      <c r="O55" t="s">
        <v>26</v>
      </c>
      <c r="P55" t="s">
        <v>26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0.20233333333333337</v>
      </c>
      <c r="X55" t="str">
        <f t="shared" si="11"/>
        <v>NA</v>
      </c>
      <c r="Y55" t="str">
        <f t="shared" si="12"/>
        <v>NA</v>
      </c>
      <c r="Z55" t="str">
        <f t="shared" si="13"/>
        <v>NA</v>
      </c>
      <c r="AA55" t="str">
        <f t="shared" si="14"/>
        <v>NA</v>
      </c>
      <c r="AB55">
        <f t="shared" si="15"/>
        <v>8.5000000000000006E-2</v>
      </c>
      <c r="AC55">
        <f t="shared" si="16"/>
        <v>8.5000000000000006E-2</v>
      </c>
      <c r="AD55">
        <f t="shared" si="17"/>
        <v>0.42399999999999999</v>
      </c>
      <c r="AE55">
        <f t="shared" si="18"/>
        <v>0.42399999999999999</v>
      </c>
      <c r="AF55">
        <f t="shared" si="19"/>
        <v>9.8000000000000004E-2</v>
      </c>
      <c r="AG55">
        <f t="shared" si="20"/>
        <v>9.8000000000000004E-2</v>
      </c>
      <c r="AO55">
        <v>0.20233333333333337</v>
      </c>
      <c r="AP55">
        <f t="shared" si="10"/>
        <v>0.20233333333333337</v>
      </c>
    </row>
    <row r="56" spans="1:42" x14ac:dyDescent="0.2">
      <c r="A56">
        <v>55</v>
      </c>
      <c r="B56" t="s">
        <v>90</v>
      </c>
      <c r="C56" t="s">
        <v>86</v>
      </c>
      <c r="D56" t="s">
        <v>87</v>
      </c>
      <c r="E56" t="s">
        <v>52</v>
      </c>
      <c r="F56">
        <v>2012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0.15679999999999999</v>
      </c>
      <c r="X56">
        <f t="shared" si="11"/>
        <v>0.13600000000000001</v>
      </c>
      <c r="Y56">
        <f t="shared" si="12"/>
        <v>0.13600000000000001</v>
      </c>
      <c r="Z56">
        <f t="shared" si="13"/>
        <v>4.1000000000000002E-2</v>
      </c>
      <c r="AA56">
        <f t="shared" si="14"/>
        <v>4.1000000000000002E-2</v>
      </c>
      <c r="AB56">
        <f t="shared" si="15"/>
        <v>8.5000000000000006E-2</v>
      </c>
      <c r="AC56">
        <f t="shared" si="16"/>
        <v>8.5000000000000006E-2</v>
      </c>
      <c r="AD56">
        <f t="shared" si="17"/>
        <v>0.42399999999999999</v>
      </c>
      <c r="AE56">
        <f t="shared" si="18"/>
        <v>0.42399999999999999</v>
      </c>
      <c r="AF56">
        <f t="shared" si="19"/>
        <v>9.8000000000000004E-2</v>
      </c>
      <c r="AG56">
        <f t="shared" si="20"/>
        <v>9.8000000000000004E-2</v>
      </c>
      <c r="AO56">
        <v>0.15679999999999999</v>
      </c>
      <c r="AP56">
        <f t="shared" si="10"/>
        <v>0.15679999999999999</v>
      </c>
    </row>
    <row r="57" spans="1:42" x14ac:dyDescent="0.2">
      <c r="A57">
        <v>56</v>
      </c>
      <c r="B57" t="s">
        <v>91</v>
      </c>
      <c r="C57" t="s">
        <v>86</v>
      </c>
      <c r="D57" t="s">
        <v>87</v>
      </c>
      <c r="E57" t="s">
        <v>52</v>
      </c>
      <c r="F57">
        <v>2012</v>
      </c>
      <c r="G57" t="s">
        <v>35</v>
      </c>
      <c r="H57" t="s">
        <v>26</v>
      </c>
      <c r="I57" t="s">
        <v>35</v>
      </c>
      <c r="J57" t="s">
        <v>35</v>
      </c>
      <c r="K57" t="s">
        <v>26</v>
      </c>
      <c r="L57" t="s">
        <v>26</v>
      </c>
      <c r="M57" t="s">
        <v>26</v>
      </c>
      <c r="N57" t="s">
        <v>26</v>
      </c>
      <c r="O57">
        <v>0</v>
      </c>
      <c r="P57">
        <v>0</v>
      </c>
      <c r="Q57">
        <v>0</v>
      </c>
      <c r="R57">
        <v>0</v>
      </c>
      <c r="S57" t="s">
        <v>26</v>
      </c>
      <c r="T57" t="s">
        <v>26</v>
      </c>
      <c r="U57" t="s">
        <v>26</v>
      </c>
      <c r="V57" t="s">
        <v>26</v>
      </c>
      <c r="W57">
        <v>6.3E-2</v>
      </c>
      <c r="X57" t="str">
        <f t="shared" si="11"/>
        <v>NA</v>
      </c>
      <c r="Y57" t="str">
        <f t="shared" si="12"/>
        <v>NA</v>
      </c>
      <c r="Z57">
        <f t="shared" si="13"/>
        <v>4.1000000000000002E-2</v>
      </c>
      <c r="AA57">
        <f t="shared" si="14"/>
        <v>4.1000000000000002E-2</v>
      </c>
      <c r="AB57">
        <f t="shared" si="15"/>
        <v>8.5000000000000006E-2</v>
      </c>
      <c r="AC57">
        <f t="shared" si="16"/>
        <v>8.5000000000000006E-2</v>
      </c>
      <c r="AD57" t="str">
        <f t="shared" si="17"/>
        <v>NA</v>
      </c>
      <c r="AE57" t="str">
        <f t="shared" si="18"/>
        <v>NA</v>
      </c>
      <c r="AF57" t="str">
        <f t="shared" si="19"/>
        <v>NA</v>
      </c>
      <c r="AG57" t="str">
        <f t="shared" si="20"/>
        <v>NA</v>
      </c>
      <c r="AO57">
        <v>6.3E-2</v>
      </c>
      <c r="AP57">
        <f t="shared" si="10"/>
        <v>6.3E-2</v>
      </c>
    </row>
    <row r="58" spans="1:42" x14ac:dyDescent="0.2">
      <c r="A58">
        <v>57</v>
      </c>
      <c r="B58" t="s">
        <v>92</v>
      </c>
      <c r="C58" t="s">
        <v>86</v>
      </c>
      <c r="D58" t="s">
        <v>87</v>
      </c>
      <c r="E58" t="s">
        <v>52</v>
      </c>
      <c r="F58">
        <v>2012</v>
      </c>
      <c r="G58" t="s">
        <v>35</v>
      </c>
      <c r="H58" t="s">
        <v>26</v>
      </c>
      <c r="I58" t="s">
        <v>26</v>
      </c>
      <c r="J58" t="s">
        <v>35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>
        <v>0</v>
      </c>
      <c r="R58">
        <v>0</v>
      </c>
      <c r="S58" t="s">
        <v>26</v>
      </c>
      <c r="T58" t="s">
        <v>26</v>
      </c>
      <c r="U58" t="s">
        <v>26</v>
      </c>
      <c r="V58" t="s">
        <v>26</v>
      </c>
      <c r="W58">
        <v>8.5000000000000006E-2</v>
      </c>
      <c r="X58" t="str">
        <f t="shared" si="11"/>
        <v>NA</v>
      </c>
      <c r="Y58" t="str">
        <f t="shared" si="12"/>
        <v>NA</v>
      </c>
      <c r="Z58" t="str">
        <f t="shared" si="13"/>
        <v>NA</v>
      </c>
      <c r="AA58" t="str">
        <f t="shared" si="14"/>
        <v>NA</v>
      </c>
      <c r="AB58">
        <f t="shared" si="15"/>
        <v>8.5000000000000006E-2</v>
      </c>
      <c r="AC58">
        <f t="shared" si="16"/>
        <v>8.5000000000000006E-2</v>
      </c>
      <c r="AD58" t="str">
        <f t="shared" si="17"/>
        <v>NA</v>
      </c>
      <c r="AE58" t="str">
        <f t="shared" si="18"/>
        <v>NA</v>
      </c>
      <c r="AF58" t="str">
        <f t="shared" si="19"/>
        <v>NA</v>
      </c>
      <c r="AG58" t="str">
        <f t="shared" si="20"/>
        <v>NA</v>
      </c>
      <c r="AO58">
        <v>8.5000000000000006E-2</v>
      </c>
      <c r="AP58">
        <f t="shared" si="10"/>
        <v>8.5000000000000006E-2</v>
      </c>
    </row>
    <row r="59" spans="1:42" x14ac:dyDescent="0.2">
      <c r="A59">
        <v>58</v>
      </c>
      <c r="B59" t="s">
        <v>93</v>
      </c>
      <c r="C59" t="s">
        <v>86</v>
      </c>
      <c r="D59" t="s">
        <v>87</v>
      </c>
      <c r="E59" t="s">
        <v>52</v>
      </c>
      <c r="F59">
        <v>2012</v>
      </c>
      <c r="G59" t="s">
        <v>35</v>
      </c>
      <c r="H59" t="s">
        <v>26</v>
      </c>
      <c r="I59" t="s">
        <v>26</v>
      </c>
      <c r="J59" t="s">
        <v>35</v>
      </c>
      <c r="K59" t="s">
        <v>26</v>
      </c>
      <c r="L59" t="s">
        <v>35</v>
      </c>
      <c r="M59" t="s">
        <v>26</v>
      </c>
      <c r="N59" t="s">
        <v>26</v>
      </c>
      <c r="O59" t="s">
        <v>26</v>
      </c>
      <c r="P59" t="s">
        <v>26</v>
      </c>
      <c r="Q59">
        <v>0</v>
      </c>
      <c r="R59">
        <v>0</v>
      </c>
      <c r="S59" t="s">
        <v>26</v>
      </c>
      <c r="T59" t="s">
        <v>26</v>
      </c>
      <c r="U59">
        <v>0</v>
      </c>
      <c r="V59">
        <v>0</v>
      </c>
      <c r="W59">
        <v>9.1499999999999998E-2</v>
      </c>
      <c r="X59" t="str">
        <f t="shared" si="11"/>
        <v>NA</v>
      </c>
      <c r="Y59" t="str">
        <f t="shared" si="12"/>
        <v>NA</v>
      </c>
      <c r="Z59" t="str">
        <f t="shared" si="13"/>
        <v>NA</v>
      </c>
      <c r="AA59" t="str">
        <f t="shared" si="14"/>
        <v>NA</v>
      </c>
      <c r="AB59">
        <f t="shared" si="15"/>
        <v>8.5000000000000006E-2</v>
      </c>
      <c r="AC59">
        <f t="shared" si="16"/>
        <v>8.5000000000000006E-2</v>
      </c>
      <c r="AD59" t="str">
        <f t="shared" si="17"/>
        <v>NA</v>
      </c>
      <c r="AE59" t="str">
        <f t="shared" si="18"/>
        <v>NA</v>
      </c>
      <c r="AF59">
        <f t="shared" si="19"/>
        <v>9.8000000000000004E-2</v>
      </c>
      <c r="AG59">
        <f t="shared" si="20"/>
        <v>9.8000000000000004E-2</v>
      </c>
      <c r="AO59">
        <v>9.1499999999999998E-2</v>
      </c>
      <c r="AP59">
        <f t="shared" si="10"/>
        <v>9.1499999999999998E-2</v>
      </c>
    </row>
    <row r="60" spans="1:42" x14ac:dyDescent="0.2">
      <c r="A60">
        <v>59</v>
      </c>
      <c r="B60" t="s">
        <v>94</v>
      </c>
      <c r="C60" t="s">
        <v>86</v>
      </c>
      <c r="D60" t="s">
        <v>87</v>
      </c>
      <c r="E60" t="s">
        <v>52</v>
      </c>
      <c r="F60">
        <v>2012</v>
      </c>
      <c r="G60" t="s">
        <v>35</v>
      </c>
      <c r="H60" t="s">
        <v>26</v>
      </c>
      <c r="I60" t="s">
        <v>26</v>
      </c>
      <c r="J60" t="s">
        <v>35</v>
      </c>
      <c r="K60" t="s">
        <v>35</v>
      </c>
      <c r="L60" t="s">
        <v>35</v>
      </c>
      <c r="M60" t="s">
        <v>26</v>
      </c>
      <c r="N60" t="s">
        <v>26</v>
      </c>
      <c r="O60" t="s">
        <v>26</v>
      </c>
      <c r="P60" t="s">
        <v>26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0.20233333333333337</v>
      </c>
      <c r="X60" t="str">
        <f t="shared" si="11"/>
        <v>NA</v>
      </c>
      <c r="Y60" t="str">
        <f t="shared" si="12"/>
        <v>NA</v>
      </c>
      <c r="Z60" t="str">
        <f t="shared" si="13"/>
        <v>NA</v>
      </c>
      <c r="AA60" t="str">
        <f t="shared" si="14"/>
        <v>NA</v>
      </c>
      <c r="AB60">
        <f t="shared" si="15"/>
        <v>8.5000000000000006E-2</v>
      </c>
      <c r="AC60">
        <f t="shared" si="16"/>
        <v>8.5000000000000006E-2</v>
      </c>
      <c r="AD60">
        <f t="shared" si="17"/>
        <v>0.42399999999999999</v>
      </c>
      <c r="AE60">
        <f t="shared" si="18"/>
        <v>0.42399999999999999</v>
      </c>
      <c r="AF60">
        <f t="shared" si="19"/>
        <v>9.8000000000000004E-2</v>
      </c>
      <c r="AG60">
        <f t="shared" si="20"/>
        <v>9.8000000000000004E-2</v>
      </c>
      <c r="AO60">
        <v>0.20233333333333337</v>
      </c>
      <c r="AP60">
        <f t="shared" si="10"/>
        <v>0.20233333333333337</v>
      </c>
    </row>
    <row r="61" spans="1:42" x14ac:dyDescent="0.2">
      <c r="A61">
        <v>60</v>
      </c>
      <c r="B61" t="s">
        <v>95</v>
      </c>
      <c r="C61" t="s">
        <v>86</v>
      </c>
      <c r="D61" t="s">
        <v>87</v>
      </c>
      <c r="E61" t="s">
        <v>52</v>
      </c>
      <c r="F61">
        <v>2012</v>
      </c>
      <c r="G61" t="s">
        <v>35</v>
      </c>
      <c r="H61" t="s">
        <v>35</v>
      </c>
      <c r="I61" t="s">
        <v>35</v>
      </c>
      <c r="J61" t="s">
        <v>35</v>
      </c>
      <c r="K61" t="s">
        <v>30</v>
      </c>
      <c r="L61" t="s">
        <v>35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0.20569999999999999</v>
      </c>
      <c r="X61">
        <f t="shared" si="11"/>
        <v>0.13600000000000001</v>
      </c>
      <c r="Y61">
        <f t="shared" si="12"/>
        <v>0.13600000000000001</v>
      </c>
      <c r="Z61">
        <f t="shared" si="13"/>
        <v>4.1000000000000002E-2</v>
      </c>
      <c r="AA61">
        <f t="shared" si="14"/>
        <v>4.1000000000000002E-2</v>
      </c>
      <c r="AB61">
        <f t="shared" si="15"/>
        <v>8.5000000000000006E-2</v>
      </c>
      <c r="AC61">
        <f t="shared" si="16"/>
        <v>8.5000000000000006E-2</v>
      </c>
      <c r="AD61">
        <f t="shared" si="17"/>
        <v>0.42399999999999999</v>
      </c>
      <c r="AE61">
        <f t="shared" si="18"/>
        <v>0.91300000000000003</v>
      </c>
      <c r="AF61">
        <f t="shared" si="19"/>
        <v>9.8000000000000004E-2</v>
      </c>
      <c r="AG61">
        <f t="shared" si="20"/>
        <v>9.8000000000000004E-2</v>
      </c>
      <c r="AO61">
        <v>0.20569999999999999</v>
      </c>
      <c r="AP61">
        <f t="shared" si="10"/>
        <v>0.20569999999999999</v>
      </c>
    </row>
    <row r="62" spans="1:42" x14ac:dyDescent="0.2">
      <c r="A62">
        <v>61</v>
      </c>
      <c r="B62" t="s">
        <v>96</v>
      </c>
      <c r="C62" t="s">
        <v>86</v>
      </c>
      <c r="D62" t="s">
        <v>87</v>
      </c>
      <c r="E62" t="s">
        <v>52</v>
      </c>
      <c r="F62">
        <v>2012</v>
      </c>
      <c r="G62" t="s">
        <v>35</v>
      </c>
      <c r="H62" t="s">
        <v>30</v>
      </c>
      <c r="I62" t="s">
        <v>35</v>
      </c>
      <c r="J62" t="s">
        <v>35</v>
      </c>
      <c r="K62" t="s">
        <v>35</v>
      </c>
      <c r="L62" t="s">
        <v>35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0.19740000000000002</v>
      </c>
      <c r="X62">
        <f t="shared" si="11"/>
        <v>0.13600000000000001</v>
      </c>
      <c r="Y62">
        <f t="shared" si="12"/>
        <v>0.54200000000000004</v>
      </c>
      <c r="Z62">
        <f t="shared" si="13"/>
        <v>4.1000000000000002E-2</v>
      </c>
      <c r="AA62">
        <f t="shared" si="14"/>
        <v>4.1000000000000002E-2</v>
      </c>
      <c r="AB62">
        <f t="shared" si="15"/>
        <v>8.5000000000000006E-2</v>
      </c>
      <c r="AC62">
        <f t="shared" si="16"/>
        <v>8.5000000000000006E-2</v>
      </c>
      <c r="AD62">
        <f t="shared" si="17"/>
        <v>0.42399999999999999</v>
      </c>
      <c r="AE62">
        <f t="shared" si="18"/>
        <v>0.42399999999999999</v>
      </c>
      <c r="AF62">
        <f t="shared" si="19"/>
        <v>9.8000000000000004E-2</v>
      </c>
      <c r="AG62">
        <f t="shared" si="20"/>
        <v>9.8000000000000004E-2</v>
      </c>
      <c r="AO62">
        <v>0.19740000000000002</v>
      </c>
      <c r="AP62">
        <f t="shared" si="10"/>
        <v>0.19740000000000002</v>
      </c>
    </row>
    <row r="63" spans="1:42" x14ac:dyDescent="0.2">
      <c r="A63">
        <v>62</v>
      </c>
      <c r="B63" t="s">
        <v>97</v>
      </c>
      <c r="C63" t="s">
        <v>86</v>
      </c>
      <c r="D63" t="s">
        <v>87</v>
      </c>
      <c r="E63" t="s">
        <v>52</v>
      </c>
      <c r="F63">
        <v>2012</v>
      </c>
      <c r="G63" t="s">
        <v>35</v>
      </c>
      <c r="H63" t="s">
        <v>35</v>
      </c>
      <c r="I63" t="s">
        <v>35</v>
      </c>
      <c r="J63" t="s">
        <v>35</v>
      </c>
      <c r="K63" t="s">
        <v>25</v>
      </c>
      <c r="L63" t="s">
        <v>35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0.25459999999999999</v>
      </c>
      <c r="X63">
        <f t="shared" si="11"/>
        <v>0.13600000000000001</v>
      </c>
      <c r="Y63">
        <f t="shared" si="12"/>
        <v>0.13600000000000001</v>
      </c>
      <c r="Z63">
        <f t="shared" si="13"/>
        <v>4.1000000000000002E-2</v>
      </c>
      <c r="AA63">
        <f t="shared" si="14"/>
        <v>4.1000000000000002E-2</v>
      </c>
      <c r="AB63">
        <f t="shared" si="15"/>
        <v>8.5000000000000006E-2</v>
      </c>
      <c r="AC63">
        <f t="shared" si="16"/>
        <v>8.5000000000000006E-2</v>
      </c>
      <c r="AD63">
        <f t="shared" si="17"/>
        <v>0.91300000000000003</v>
      </c>
      <c r="AE63">
        <f t="shared" si="18"/>
        <v>0.91300000000000003</v>
      </c>
      <c r="AF63">
        <f t="shared" si="19"/>
        <v>9.8000000000000004E-2</v>
      </c>
      <c r="AG63">
        <f t="shared" si="20"/>
        <v>9.8000000000000004E-2</v>
      </c>
      <c r="AO63">
        <v>0.25459999999999999</v>
      </c>
      <c r="AP63">
        <f t="shared" si="10"/>
        <v>0.25459999999999999</v>
      </c>
    </row>
    <row r="64" spans="1:42" x14ac:dyDescent="0.2">
      <c r="A64">
        <v>63</v>
      </c>
      <c r="B64" t="s">
        <v>98</v>
      </c>
      <c r="C64" t="s">
        <v>86</v>
      </c>
      <c r="D64" t="s">
        <v>87</v>
      </c>
      <c r="E64" t="s">
        <v>52</v>
      </c>
      <c r="F64">
        <v>2012</v>
      </c>
      <c r="G64" t="s">
        <v>35</v>
      </c>
      <c r="H64" t="s">
        <v>35</v>
      </c>
      <c r="I64" t="s">
        <v>35</v>
      </c>
      <c r="J64" t="s">
        <v>35</v>
      </c>
      <c r="K64" t="s">
        <v>25</v>
      </c>
      <c r="L64" t="s">
        <v>35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0.25459999999999999</v>
      </c>
      <c r="X64">
        <f t="shared" si="11"/>
        <v>0.13600000000000001</v>
      </c>
      <c r="Y64">
        <f t="shared" si="12"/>
        <v>0.13600000000000001</v>
      </c>
      <c r="Z64">
        <f t="shared" si="13"/>
        <v>4.1000000000000002E-2</v>
      </c>
      <c r="AA64">
        <f t="shared" si="14"/>
        <v>4.1000000000000002E-2</v>
      </c>
      <c r="AB64">
        <f t="shared" si="15"/>
        <v>8.5000000000000006E-2</v>
      </c>
      <c r="AC64">
        <f t="shared" si="16"/>
        <v>8.5000000000000006E-2</v>
      </c>
      <c r="AD64">
        <f t="shared" si="17"/>
        <v>0.91300000000000003</v>
      </c>
      <c r="AE64">
        <f t="shared" si="18"/>
        <v>0.91300000000000003</v>
      </c>
      <c r="AF64">
        <f t="shared" si="19"/>
        <v>9.8000000000000004E-2</v>
      </c>
      <c r="AG64">
        <f t="shared" si="20"/>
        <v>9.8000000000000004E-2</v>
      </c>
      <c r="AO64">
        <v>0.25459999999999999</v>
      </c>
      <c r="AP64">
        <f t="shared" si="10"/>
        <v>0.25459999999999999</v>
      </c>
    </row>
    <row r="65" spans="1:42" x14ac:dyDescent="0.2">
      <c r="A65">
        <v>64</v>
      </c>
      <c r="B65" t="s">
        <v>99</v>
      </c>
      <c r="C65" t="s">
        <v>86</v>
      </c>
      <c r="D65" t="s">
        <v>87</v>
      </c>
      <c r="E65" t="s">
        <v>52</v>
      </c>
      <c r="F65">
        <v>2012</v>
      </c>
      <c r="G65" t="s">
        <v>35</v>
      </c>
      <c r="H65" t="s">
        <v>35</v>
      </c>
      <c r="I65" t="s">
        <v>35</v>
      </c>
      <c r="J65" t="s">
        <v>26</v>
      </c>
      <c r="K65" t="s">
        <v>26</v>
      </c>
      <c r="L65" t="s">
        <v>26</v>
      </c>
      <c r="M65">
        <v>0</v>
      </c>
      <c r="N65">
        <v>0</v>
      </c>
      <c r="O65">
        <v>0</v>
      </c>
      <c r="P65">
        <v>0</v>
      </c>
      <c r="Q65" t="s">
        <v>26</v>
      </c>
      <c r="R65" t="s">
        <v>26</v>
      </c>
      <c r="S65" t="s">
        <v>26</v>
      </c>
      <c r="T65" t="s">
        <v>26</v>
      </c>
      <c r="U65" t="s">
        <v>26</v>
      </c>
      <c r="V65" t="s">
        <v>26</v>
      </c>
      <c r="W65">
        <v>8.8499999999999995E-2</v>
      </c>
      <c r="X65">
        <f t="shared" si="11"/>
        <v>0.13600000000000001</v>
      </c>
      <c r="Y65">
        <f t="shared" si="12"/>
        <v>0.13600000000000001</v>
      </c>
      <c r="Z65">
        <f t="shared" si="13"/>
        <v>4.1000000000000002E-2</v>
      </c>
      <c r="AA65">
        <f t="shared" si="14"/>
        <v>4.1000000000000002E-2</v>
      </c>
      <c r="AB65" t="str">
        <f t="shared" si="15"/>
        <v>NA</v>
      </c>
      <c r="AC65" t="str">
        <f t="shared" si="16"/>
        <v>NA</v>
      </c>
      <c r="AD65" t="str">
        <f t="shared" si="17"/>
        <v>NA</v>
      </c>
      <c r="AE65" t="str">
        <f t="shared" si="18"/>
        <v>NA</v>
      </c>
      <c r="AF65" t="str">
        <f t="shared" si="19"/>
        <v>NA</v>
      </c>
      <c r="AG65" t="str">
        <f t="shared" si="20"/>
        <v>NA</v>
      </c>
      <c r="AO65">
        <v>8.8499999999999995E-2</v>
      </c>
      <c r="AP65">
        <f t="shared" si="10"/>
        <v>8.8499999999999995E-2</v>
      </c>
    </row>
    <row r="66" spans="1:42" x14ac:dyDescent="0.2">
      <c r="A66">
        <v>65</v>
      </c>
      <c r="B66" t="s">
        <v>100</v>
      </c>
      <c r="C66" t="s">
        <v>86</v>
      </c>
      <c r="D66" t="s">
        <v>87</v>
      </c>
      <c r="E66" t="s">
        <v>52</v>
      </c>
      <c r="F66">
        <v>2012</v>
      </c>
      <c r="G66" t="s">
        <v>35</v>
      </c>
      <c r="H66" t="s">
        <v>26</v>
      </c>
      <c r="I66" t="s">
        <v>26</v>
      </c>
      <c r="J66" t="s">
        <v>35</v>
      </c>
      <c r="K66" t="s">
        <v>35</v>
      </c>
      <c r="L66" t="s">
        <v>35</v>
      </c>
      <c r="M66" t="s">
        <v>26</v>
      </c>
      <c r="N66" t="s">
        <v>26</v>
      </c>
      <c r="O66" t="s">
        <v>26</v>
      </c>
      <c r="P66" t="s">
        <v>26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0.20233333333333337</v>
      </c>
      <c r="X66" t="str">
        <f t="shared" ref="X66:X97" si="21">IF(M66=1,$AJ$6,IF(M66=0,$AJ$5, "NA"))</f>
        <v>NA</v>
      </c>
      <c r="Y66" t="str">
        <f t="shared" ref="Y66:Y97" si="22">IF(N66=1,$AJ$6,IF(N66=0,$AJ$5, "NA"))</f>
        <v>NA</v>
      </c>
      <c r="Z66" t="str">
        <f t="shared" ref="Z66:Z97" si="23">IF(O66=1,$AK$6,IF(O66=0,$AK$5, "NA"))</f>
        <v>NA</v>
      </c>
      <c r="AA66" t="str">
        <f t="shared" ref="AA66:AA97" si="24">IF(P66=1,$AK$6,IF(P66=0,$AK$5, "NA"))</f>
        <v>NA</v>
      </c>
      <c r="AB66">
        <f t="shared" ref="AB66:AB97" si="25">IF(Q66=1,$AL$6,IF(Q66=0,$AL$5, "NA"))</f>
        <v>8.5000000000000006E-2</v>
      </c>
      <c r="AC66">
        <f t="shared" ref="AC66:AC97" si="26">IF(R66=1,$AL$6,IF(R66=0,$AL$5, "NA"))</f>
        <v>8.5000000000000006E-2</v>
      </c>
      <c r="AD66">
        <f t="shared" ref="AD66:AD97" si="27">IF(S66=1,$AM$6,IF(S66=0,$AM$5, "NA"))</f>
        <v>0.42399999999999999</v>
      </c>
      <c r="AE66">
        <f t="shared" ref="AE66:AE97" si="28">IF(T66=1,$AM$6,IF(T66=0,$AM$5, "NA"))</f>
        <v>0.42399999999999999</v>
      </c>
      <c r="AF66">
        <f t="shared" ref="AF66:AF97" si="29">IF(U66=1,$AN$6,IF(U66=0,$AN$5, "NA"))</f>
        <v>9.8000000000000004E-2</v>
      </c>
      <c r="AG66">
        <f t="shared" ref="AG66:AG97" si="30">IF(V66=1,$AN$6,IF(V66=0,$AN$5, "NA"))</f>
        <v>9.8000000000000004E-2</v>
      </c>
      <c r="AO66">
        <v>0.20233333333333337</v>
      </c>
      <c r="AP66">
        <f t="shared" si="10"/>
        <v>0.20233333333333337</v>
      </c>
    </row>
    <row r="67" spans="1:42" x14ac:dyDescent="0.2">
      <c r="A67">
        <v>66</v>
      </c>
      <c r="B67" t="s">
        <v>101</v>
      </c>
      <c r="C67" t="s">
        <v>86</v>
      </c>
      <c r="D67" t="s">
        <v>87</v>
      </c>
      <c r="E67" t="s">
        <v>52</v>
      </c>
      <c r="F67">
        <v>2012</v>
      </c>
      <c r="G67" t="s">
        <v>35</v>
      </c>
      <c r="H67" t="s">
        <v>26</v>
      </c>
      <c r="I67" t="s">
        <v>26</v>
      </c>
      <c r="J67" t="s">
        <v>35</v>
      </c>
      <c r="K67" t="s">
        <v>30</v>
      </c>
      <c r="L67" t="s">
        <v>35</v>
      </c>
      <c r="M67" t="s">
        <v>26</v>
      </c>
      <c r="N67" t="s">
        <v>26</v>
      </c>
      <c r="O67" t="s">
        <v>26</v>
      </c>
      <c r="P67" t="s">
        <v>26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0.28383333333333338</v>
      </c>
      <c r="X67" t="str">
        <f t="shared" si="21"/>
        <v>NA</v>
      </c>
      <c r="Y67" t="str">
        <f t="shared" si="22"/>
        <v>NA</v>
      </c>
      <c r="Z67" t="str">
        <f t="shared" si="23"/>
        <v>NA</v>
      </c>
      <c r="AA67" t="str">
        <f t="shared" si="24"/>
        <v>NA</v>
      </c>
      <c r="AB67">
        <f t="shared" si="25"/>
        <v>8.5000000000000006E-2</v>
      </c>
      <c r="AC67">
        <f t="shared" si="26"/>
        <v>8.5000000000000006E-2</v>
      </c>
      <c r="AD67">
        <f t="shared" si="27"/>
        <v>0.42399999999999999</v>
      </c>
      <c r="AE67">
        <f t="shared" si="28"/>
        <v>0.91300000000000003</v>
      </c>
      <c r="AF67">
        <f t="shared" si="29"/>
        <v>9.8000000000000004E-2</v>
      </c>
      <c r="AG67">
        <f t="shared" si="30"/>
        <v>9.8000000000000004E-2</v>
      </c>
      <c r="AO67">
        <v>0.28383333333333338</v>
      </c>
      <c r="AP67">
        <f t="shared" ref="AP67:AP90" si="31">AVERAGE(X67:AG67)</f>
        <v>0.28383333333333338</v>
      </c>
    </row>
    <row r="68" spans="1:42" x14ac:dyDescent="0.2">
      <c r="A68">
        <v>67</v>
      </c>
      <c r="B68" t="s">
        <v>102</v>
      </c>
      <c r="C68" t="s">
        <v>86</v>
      </c>
      <c r="D68" t="s">
        <v>87</v>
      </c>
      <c r="E68" t="s">
        <v>52</v>
      </c>
      <c r="F68">
        <v>2012</v>
      </c>
      <c r="G68" t="s">
        <v>35</v>
      </c>
      <c r="H68" t="s">
        <v>35</v>
      </c>
      <c r="I68" t="s">
        <v>35</v>
      </c>
      <c r="J68" t="s">
        <v>30</v>
      </c>
      <c r="K68" t="s">
        <v>35</v>
      </c>
      <c r="L68" t="s">
        <v>30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  <c r="W68">
        <v>0.33099999999999996</v>
      </c>
      <c r="X68">
        <f t="shared" si="21"/>
        <v>0.13600000000000001</v>
      </c>
      <c r="Y68">
        <f t="shared" si="22"/>
        <v>0.13600000000000001</v>
      </c>
      <c r="Z68">
        <f t="shared" si="23"/>
        <v>4.1000000000000002E-2</v>
      </c>
      <c r="AA68">
        <f t="shared" si="24"/>
        <v>4.1000000000000002E-2</v>
      </c>
      <c r="AB68">
        <f t="shared" si="25"/>
        <v>8.5000000000000006E-2</v>
      </c>
      <c r="AC68">
        <f t="shared" si="26"/>
        <v>0.94499999999999995</v>
      </c>
      <c r="AD68">
        <f t="shared" si="27"/>
        <v>0.42399999999999999</v>
      </c>
      <c r="AE68">
        <f t="shared" si="28"/>
        <v>0.42399999999999999</v>
      </c>
      <c r="AF68">
        <f t="shared" si="29"/>
        <v>9.8000000000000004E-2</v>
      </c>
      <c r="AG68">
        <f t="shared" si="30"/>
        <v>0.98</v>
      </c>
      <c r="AO68">
        <v>0.33099999999999996</v>
      </c>
      <c r="AP68">
        <f t="shared" si="31"/>
        <v>0.33099999999999996</v>
      </c>
    </row>
    <row r="69" spans="1:42" x14ac:dyDescent="0.2">
      <c r="A69">
        <v>68</v>
      </c>
      <c r="B69" t="s">
        <v>103</v>
      </c>
      <c r="C69" t="s">
        <v>86</v>
      </c>
      <c r="D69" t="s">
        <v>87</v>
      </c>
      <c r="E69" t="s">
        <v>52</v>
      </c>
      <c r="F69">
        <v>2012</v>
      </c>
      <c r="G69" t="s">
        <v>35</v>
      </c>
      <c r="H69" t="s">
        <v>35</v>
      </c>
      <c r="I69" t="s">
        <v>35</v>
      </c>
      <c r="J69" t="s">
        <v>30</v>
      </c>
      <c r="K69" t="s">
        <v>35</v>
      </c>
      <c r="L69" t="s">
        <v>30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1</v>
      </c>
      <c r="W69">
        <v>0.33099999999999996</v>
      </c>
      <c r="X69">
        <f t="shared" si="21"/>
        <v>0.13600000000000001</v>
      </c>
      <c r="Y69">
        <f t="shared" si="22"/>
        <v>0.13600000000000001</v>
      </c>
      <c r="Z69">
        <f t="shared" si="23"/>
        <v>4.1000000000000002E-2</v>
      </c>
      <c r="AA69">
        <f t="shared" si="24"/>
        <v>4.1000000000000002E-2</v>
      </c>
      <c r="AB69">
        <f t="shared" si="25"/>
        <v>8.5000000000000006E-2</v>
      </c>
      <c r="AC69">
        <f t="shared" si="26"/>
        <v>0.94499999999999995</v>
      </c>
      <c r="AD69">
        <f t="shared" si="27"/>
        <v>0.42399999999999999</v>
      </c>
      <c r="AE69">
        <f t="shared" si="28"/>
        <v>0.42399999999999999</v>
      </c>
      <c r="AF69">
        <f t="shared" si="29"/>
        <v>9.8000000000000004E-2</v>
      </c>
      <c r="AG69">
        <f t="shared" si="30"/>
        <v>0.98</v>
      </c>
      <c r="AO69">
        <v>0.33099999999999996</v>
      </c>
      <c r="AP69">
        <f t="shared" si="31"/>
        <v>0.33099999999999996</v>
      </c>
    </row>
    <row r="70" spans="1:42" x14ac:dyDescent="0.2">
      <c r="A70">
        <v>69</v>
      </c>
      <c r="B70" t="s">
        <v>104</v>
      </c>
      <c r="C70" t="s">
        <v>86</v>
      </c>
      <c r="D70" t="s">
        <v>87</v>
      </c>
      <c r="E70" t="s">
        <v>52</v>
      </c>
      <c r="F70">
        <v>2012</v>
      </c>
      <c r="G70" t="s">
        <v>35</v>
      </c>
      <c r="H70" t="s">
        <v>35</v>
      </c>
      <c r="I70" t="s">
        <v>35</v>
      </c>
      <c r="J70" t="s">
        <v>35</v>
      </c>
      <c r="K70" t="s">
        <v>30</v>
      </c>
      <c r="L70" t="s">
        <v>30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0.29389999999999999</v>
      </c>
      <c r="X70">
        <f t="shared" si="21"/>
        <v>0.13600000000000001</v>
      </c>
      <c r="Y70">
        <f t="shared" si="22"/>
        <v>0.13600000000000001</v>
      </c>
      <c r="Z70">
        <f t="shared" si="23"/>
        <v>4.1000000000000002E-2</v>
      </c>
      <c r="AA70">
        <f t="shared" si="24"/>
        <v>4.1000000000000002E-2</v>
      </c>
      <c r="AB70">
        <f t="shared" si="25"/>
        <v>8.5000000000000006E-2</v>
      </c>
      <c r="AC70">
        <f t="shared" si="26"/>
        <v>8.5000000000000006E-2</v>
      </c>
      <c r="AD70">
        <f t="shared" si="27"/>
        <v>0.42399999999999999</v>
      </c>
      <c r="AE70">
        <f t="shared" si="28"/>
        <v>0.91300000000000003</v>
      </c>
      <c r="AF70">
        <f t="shared" si="29"/>
        <v>9.8000000000000004E-2</v>
      </c>
      <c r="AG70">
        <f t="shared" si="30"/>
        <v>0.98</v>
      </c>
      <c r="AO70">
        <v>0.29389999999999999</v>
      </c>
      <c r="AP70">
        <f t="shared" si="31"/>
        <v>0.29389999999999999</v>
      </c>
    </row>
    <row r="71" spans="1:42" x14ac:dyDescent="0.2">
      <c r="A71">
        <v>70</v>
      </c>
      <c r="B71" t="s">
        <v>105</v>
      </c>
      <c r="C71" t="s">
        <v>86</v>
      </c>
      <c r="D71" t="s">
        <v>87</v>
      </c>
      <c r="E71" t="s">
        <v>52</v>
      </c>
      <c r="F71">
        <v>2012</v>
      </c>
      <c r="G71" t="s">
        <v>35</v>
      </c>
      <c r="H71" t="s">
        <v>35</v>
      </c>
      <c r="I71" t="s">
        <v>35</v>
      </c>
      <c r="J71" t="s">
        <v>35</v>
      </c>
      <c r="K71" t="s">
        <v>30</v>
      </c>
      <c r="L71" t="s">
        <v>30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1</v>
      </c>
      <c r="W71">
        <v>0.29389999999999999</v>
      </c>
      <c r="X71">
        <f t="shared" si="21"/>
        <v>0.13600000000000001</v>
      </c>
      <c r="Y71">
        <f t="shared" si="22"/>
        <v>0.13600000000000001</v>
      </c>
      <c r="Z71">
        <f t="shared" si="23"/>
        <v>4.1000000000000002E-2</v>
      </c>
      <c r="AA71">
        <f t="shared" si="24"/>
        <v>4.1000000000000002E-2</v>
      </c>
      <c r="AB71">
        <f t="shared" si="25"/>
        <v>8.5000000000000006E-2</v>
      </c>
      <c r="AC71">
        <f t="shared" si="26"/>
        <v>8.5000000000000006E-2</v>
      </c>
      <c r="AD71">
        <f t="shared" si="27"/>
        <v>0.42399999999999999</v>
      </c>
      <c r="AE71">
        <f t="shared" si="28"/>
        <v>0.91300000000000003</v>
      </c>
      <c r="AF71">
        <f t="shared" si="29"/>
        <v>9.8000000000000004E-2</v>
      </c>
      <c r="AG71">
        <f t="shared" si="30"/>
        <v>0.98</v>
      </c>
      <c r="AO71">
        <v>0.29389999999999999</v>
      </c>
      <c r="AP71">
        <f t="shared" si="31"/>
        <v>0.29389999999999999</v>
      </c>
    </row>
    <row r="72" spans="1:42" x14ac:dyDescent="0.2">
      <c r="A72">
        <v>71</v>
      </c>
      <c r="B72" t="s">
        <v>106</v>
      </c>
      <c r="C72" t="s">
        <v>86</v>
      </c>
      <c r="D72" t="s">
        <v>87</v>
      </c>
      <c r="E72" t="s">
        <v>52</v>
      </c>
      <c r="F72">
        <v>2012</v>
      </c>
      <c r="G72" t="s">
        <v>35</v>
      </c>
      <c r="H72" t="s">
        <v>35</v>
      </c>
      <c r="I72" t="s">
        <v>35</v>
      </c>
      <c r="J72" t="s">
        <v>35</v>
      </c>
      <c r="K72" t="s">
        <v>30</v>
      </c>
      <c r="L72" t="s">
        <v>35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0.20569999999999999</v>
      </c>
      <c r="X72">
        <f t="shared" si="21"/>
        <v>0.13600000000000001</v>
      </c>
      <c r="Y72">
        <f t="shared" si="22"/>
        <v>0.13600000000000001</v>
      </c>
      <c r="Z72">
        <f t="shared" si="23"/>
        <v>4.1000000000000002E-2</v>
      </c>
      <c r="AA72">
        <f t="shared" si="24"/>
        <v>4.1000000000000002E-2</v>
      </c>
      <c r="AB72">
        <f t="shared" si="25"/>
        <v>8.5000000000000006E-2</v>
      </c>
      <c r="AC72">
        <f t="shared" si="26"/>
        <v>8.5000000000000006E-2</v>
      </c>
      <c r="AD72">
        <f t="shared" si="27"/>
        <v>0.42399999999999999</v>
      </c>
      <c r="AE72">
        <f t="shared" si="28"/>
        <v>0.91300000000000003</v>
      </c>
      <c r="AF72">
        <f t="shared" si="29"/>
        <v>9.8000000000000004E-2</v>
      </c>
      <c r="AG72">
        <f t="shared" si="30"/>
        <v>9.8000000000000004E-2</v>
      </c>
      <c r="AO72">
        <v>0.20569999999999999</v>
      </c>
      <c r="AP72">
        <f t="shared" si="31"/>
        <v>0.20569999999999999</v>
      </c>
    </row>
    <row r="73" spans="1:42" x14ac:dyDescent="0.2">
      <c r="A73">
        <v>72</v>
      </c>
      <c r="B73" t="s">
        <v>107</v>
      </c>
      <c r="C73" t="s">
        <v>86</v>
      </c>
      <c r="D73" t="s">
        <v>87</v>
      </c>
      <c r="E73" t="s">
        <v>52</v>
      </c>
      <c r="F73">
        <v>2012</v>
      </c>
      <c r="G73" t="s">
        <v>35</v>
      </c>
      <c r="H73" t="s">
        <v>30</v>
      </c>
      <c r="I73" t="s">
        <v>35</v>
      </c>
      <c r="J73" t="s">
        <v>35</v>
      </c>
      <c r="K73" t="s">
        <v>30</v>
      </c>
      <c r="L73" t="s">
        <v>35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0.24630000000000002</v>
      </c>
      <c r="X73">
        <f t="shared" si="21"/>
        <v>0.13600000000000001</v>
      </c>
      <c r="Y73">
        <f t="shared" si="22"/>
        <v>0.54200000000000004</v>
      </c>
      <c r="Z73">
        <f t="shared" si="23"/>
        <v>4.1000000000000002E-2</v>
      </c>
      <c r="AA73">
        <f t="shared" si="24"/>
        <v>4.1000000000000002E-2</v>
      </c>
      <c r="AB73">
        <f t="shared" si="25"/>
        <v>8.5000000000000006E-2</v>
      </c>
      <c r="AC73">
        <f t="shared" si="26"/>
        <v>8.5000000000000006E-2</v>
      </c>
      <c r="AD73">
        <f t="shared" si="27"/>
        <v>0.42399999999999999</v>
      </c>
      <c r="AE73">
        <f t="shared" si="28"/>
        <v>0.91300000000000003</v>
      </c>
      <c r="AF73">
        <f t="shared" si="29"/>
        <v>9.8000000000000004E-2</v>
      </c>
      <c r="AG73">
        <f t="shared" si="30"/>
        <v>9.8000000000000004E-2</v>
      </c>
      <c r="AO73">
        <v>0.24630000000000002</v>
      </c>
      <c r="AP73">
        <f t="shared" si="31"/>
        <v>0.24630000000000002</v>
      </c>
    </row>
    <row r="74" spans="1:42" x14ac:dyDescent="0.2">
      <c r="A74">
        <v>73</v>
      </c>
      <c r="B74" t="s">
        <v>108</v>
      </c>
      <c r="C74" t="s">
        <v>86</v>
      </c>
      <c r="D74" t="s">
        <v>87</v>
      </c>
      <c r="E74" t="s">
        <v>52</v>
      </c>
      <c r="F74">
        <v>2012</v>
      </c>
      <c r="G74" t="s">
        <v>35</v>
      </c>
      <c r="H74" t="s">
        <v>35</v>
      </c>
      <c r="I74" t="s">
        <v>35</v>
      </c>
      <c r="J74" t="s">
        <v>35</v>
      </c>
      <c r="K74" t="s">
        <v>25</v>
      </c>
      <c r="L74" t="s">
        <v>30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0</v>
      </c>
      <c r="V74">
        <v>1</v>
      </c>
      <c r="W74">
        <v>0.34279999999999999</v>
      </c>
      <c r="X74">
        <f t="shared" si="21"/>
        <v>0.13600000000000001</v>
      </c>
      <c r="Y74">
        <f t="shared" si="22"/>
        <v>0.13600000000000001</v>
      </c>
      <c r="Z74">
        <f t="shared" si="23"/>
        <v>4.1000000000000002E-2</v>
      </c>
      <c r="AA74">
        <f t="shared" si="24"/>
        <v>4.1000000000000002E-2</v>
      </c>
      <c r="AB74">
        <f t="shared" si="25"/>
        <v>8.5000000000000006E-2</v>
      </c>
      <c r="AC74">
        <f t="shared" si="26"/>
        <v>8.5000000000000006E-2</v>
      </c>
      <c r="AD74">
        <f t="shared" si="27"/>
        <v>0.91300000000000003</v>
      </c>
      <c r="AE74">
        <f t="shared" si="28"/>
        <v>0.91300000000000003</v>
      </c>
      <c r="AF74">
        <f t="shared" si="29"/>
        <v>9.8000000000000004E-2</v>
      </c>
      <c r="AG74">
        <f t="shared" si="30"/>
        <v>0.98</v>
      </c>
      <c r="AO74">
        <v>0.34279999999999999</v>
      </c>
      <c r="AP74">
        <f t="shared" si="31"/>
        <v>0.34279999999999999</v>
      </c>
    </row>
    <row r="75" spans="1:42" x14ac:dyDescent="0.2">
      <c r="A75">
        <v>74</v>
      </c>
      <c r="B75" t="s">
        <v>109</v>
      </c>
      <c r="C75" t="s">
        <v>110</v>
      </c>
      <c r="D75" t="s">
        <v>111</v>
      </c>
      <c r="E75" t="s">
        <v>24</v>
      </c>
      <c r="F75">
        <v>2019</v>
      </c>
      <c r="G75" t="s">
        <v>25</v>
      </c>
      <c r="H75" t="s">
        <v>25</v>
      </c>
      <c r="I75" t="s">
        <v>25</v>
      </c>
      <c r="J75" t="s">
        <v>26</v>
      </c>
      <c r="K75" t="s">
        <v>26</v>
      </c>
      <c r="L75" t="s">
        <v>26</v>
      </c>
      <c r="M75">
        <v>1</v>
      </c>
      <c r="N75">
        <v>1</v>
      </c>
      <c r="O75">
        <v>1</v>
      </c>
      <c r="P75">
        <v>1</v>
      </c>
      <c r="Q75" t="s">
        <v>26</v>
      </c>
      <c r="R75" t="s">
        <v>26</v>
      </c>
      <c r="S75" t="s">
        <v>26</v>
      </c>
      <c r="T75" t="s">
        <v>26</v>
      </c>
      <c r="U75" t="s">
        <v>26</v>
      </c>
      <c r="V75" t="s">
        <v>26</v>
      </c>
      <c r="W75">
        <v>0.626</v>
      </c>
      <c r="X75">
        <f t="shared" si="21"/>
        <v>0.54200000000000004</v>
      </c>
      <c r="Y75">
        <f t="shared" si="22"/>
        <v>0.54200000000000004</v>
      </c>
      <c r="Z75">
        <f t="shared" si="23"/>
        <v>0.71</v>
      </c>
      <c r="AA75">
        <f t="shared" si="24"/>
        <v>0.71</v>
      </c>
      <c r="AB75" t="str">
        <f t="shared" si="25"/>
        <v>NA</v>
      </c>
      <c r="AC75" t="str">
        <f t="shared" si="26"/>
        <v>NA</v>
      </c>
      <c r="AD75" t="str">
        <f t="shared" si="27"/>
        <v>NA</v>
      </c>
      <c r="AE75" t="str">
        <f t="shared" si="28"/>
        <v>NA</v>
      </c>
      <c r="AF75" t="str">
        <f t="shared" si="29"/>
        <v>NA</v>
      </c>
      <c r="AG75" t="str">
        <f t="shared" si="30"/>
        <v>NA</v>
      </c>
      <c r="AO75">
        <v>0.626</v>
      </c>
      <c r="AP75">
        <f t="shared" si="31"/>
        <v>0.626</v>
      </c>
    </row>
    <row r="76" spans="1:42" x14ac:dyDescent="0.2">
      <c r="A76">
        <v>75</v>
      </c>
      <c r="B76" t="s">
        <v>112</v>
      </c>
      <c r="C76" t="s">
        <v>110</v>
      </c>
      <c r="D76" t="s">
        <v>111</v>
      </c>
      <c r="E76" t="s">
        <v>24</v>
      </c>
      <c r="F76">
        <v>2019</v>
      </c>
      <c r="G76" t="s">
        <v>25</v>
      </c>
      <c r="H76" t="s">
        <v>26</v>
      </c>
      <c r="I76" t="s">
        <v>26</v>
      </c>
      <c r="J76" t="s">
        <v>25</v>
      </c>
      <c r="K76" t="s">
        <v>25</v>
      </c>
      <c r="L76" t="s">
        <v>25</v>
      </c>
      <c r="M76" t="s">
        <v>26</v>
      </c>
      <c r="N76" t="s">
        <v>26</v>
      </c>
      <c r="O76" t="s">
        <v>26</v>
      </c>
      <c r="P76" t="s">
        <v>26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0.94600000000000006</v>
      </c>
      <c r="X76" t="str">
        <f t="shared" si="21"/>
        <v>NA</v>
      </c>
      <c r="Y76" t="str">
        <f t="shared" si="22"/>
        <v>NA</v>
      </c>
      <c r="Z76" t="str">
        <f t="shared" si="23"/>
        <v>NA</v>
      </c>
      <c r="AA76" t="str">
        <f t="shared" si="24"/>
        <v>NA</v>
      </c>
      <c r="AB76">
        <f t="shared" si="25"/>
        <v>0.94499999999999995</v>
      </c>
      <c r="AC76">
        <f t="shared" si="26"/>
        <v>0.94499999999999995</v>
      </c>
      <c r="AD76">
        <f t="shared" si="27"/>
        <v>0.91300000000000003</v>
      </c>
      <c r="AE76">
        <f t="shared" si="28"/>
        <v>0.91300000000000003</v>
      </c>
      <c r="AF76">
        <f t="shared" si="29"/>
        <v>0.98</v>
      </c>
      <c r="AG76">
        <f t="shared" si="30"/>
        <v>0.98</v>
      </c>
      <c r="AO76">
        <v>0.94600000000000006</v>
      </c>
      <c r="AP76">
        <f t="shared" si="31"/>
        <v>0.94600000000000006</v>
      </c>
    </row>
    <row r="77" spans="1:42" x14ac:dyDescent="0.2">
      <c r="A77">
        <v>76</v>
      </c>
      <c r="B77" t="s">
        <v>113</v>
      </c>
      <c r="C77" t="s">
        <v>110</v>
      </c>
      <c r="D77" t="s">
        <v>111</v>
      </c>
      <c r="E77" t="s">
        <v>24</v>
      </c>
      <c r="F77">
        <v>2019</v>
      </c>
      <c r="G77" t="s">
        <v>25</v>
      </c>
      <c r="H77" t="s">
        <v>26</v>
      </c>
      <c r="I77" t="s">
        <v>26</v>
      </c>
      <c r="J77" t="s">
        <v>25</v>
      </c>
      <c r="K77" t="s">
        <v>25</v>
      </c>
      <c r="L77" t="s">
        <v>25</v>
      </c>
      <c r="M77" t="s">
        <v>26</v>
      </c>
      <c r="N77" t="s">
        <v>26</v>
      </c>
      <c r="O77" t="s">
        <v>26</v>
      </c>
      <c r="P77" t="s">
        <v>26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0.94600000000000006</v>
      </c>
      <c r="X77" t="str">
        <f t="shared" si="21"/>
        <v>NA</v>
      </c>
      <c r="Y77" t="str">
        <f t="shared" si="22"/>
        <v>NA</v>
      </c>
      <c r="Z77" t="str">
        <f t="shared" si="23"/>
        <v>NA</v>
      </c>
      <c r="AA77" t="str">
        <f t="shared" si="24"/>
        <v>NA</v>
      </c>
      <c r="AB77">
        <f t="shared" si="25"/>
        <v>0.94499999999999995</v>
      </c>
      <c r="AC77">
        <f t="shared" si="26"/>
        <v>0.94499999999999995</v>
      </c>
      <c r="AD77">
        <f t="shared" si="27"/>
        <v>0.91300000000000003</v>
      </c>
      <c r="AE77">
        <f t="shared" si="28"/>
        <v>0.91300000000000003</v>
      </c>
      <c r="AF77">
        <f t="shared" si="29"/>
        <v>0.98</v>
      </c>
      <c r="AG77">
        <f t="shared" si="30"/>
        <v>0.98</v>
      </c>
      <c r="AO77">
        <v>0.94600000000000006</v>
      </c>
      <c r="AP77">
        <f t="shared" si="31"/>
        <v>0.94600000000000006</v>
      </c>
    </row>
    <row r="78" spans="1:42" x14ac:dyDescent="0.2">
      <c r="A78">
        <v>77</v>
      </c>
      <c r="B78" t="s">
        <v>114</v>
      </c>
      <c r="C78" t="s">
        <v>110</v>
      </c>
      <c r="D78" t="s">
        <v>111</v>
      </c>
      <c r="E78" t="s">
        <v>24</v>
      </c>
      <c r="F78">
        <v>2019</v>
      </c>
      <c r="G78" t="s">
        <v>25</v>
      </c>
      <c r="H78" t="s">
        <v>26</v>
      </c>
      <c r="I78" t="s">
        <v>26</v>
      </c>
      <c r="J78" t="s">
        <v>25</v>
      </c>
      <c r="K78" t="s">
        <v>25</v>
      </c>
      <c r="L78" t="s">
        <v>25</v>
      </c>
      <c r="M78" t="s">
        <v>26</v>
      </c>
      <c r="N78" t="s">
        <v>26</v>
      </c>
      <c r="O78" t="s">
        <v>26</v>
      </c>
      <c r="P78" t="s">
        <v>26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0.94600000000000006</v>
      </c>
      <c r="X78" t="str">
        <f t="shared" si="21"/>
        <v>NA</v>
      </c>
      <c r="Y78" t="str">
        <f t="shared" si="22"/>
        <v>NA</v>
      </c>
      <c r="Z78" t="str">
        <f t="shared" si="23"/>
        <v>NA</v>
      </c>
      <c r="AA78" t="str">
        <f t="shared" si="24"/>
        <v>NA</v>
      </c>
      <c r="AB78">
        <f t="shared" si="25"/>
        <v>0.94499999999999995</v>
      </c>
      <c r="AC78">
        <f t="shared" si="26"/>
        <v>0.94499999999999995</v>
      </c>
      <c r="AD78">
        <f t="shared" si="27"/>
        <v>0.91300000000000003</v>
      </c>
      <c r="AE78">
        <f t="shared" si="28"/>
        <v>0.91300000000000003</v>
      </c>
      <c r="AF78">
        <f t="shared" si="29"/>
        <v>0.98</v>
      </c>
      <c r="AG78">
        <f t="shared" si="30"/>
        <v>0.98</v>
      </c>
      <c r="AO78">
        <v>0.94600000000000006</v>
      </c>
      <c r="AP78">
        <f t="shared" si="31"/>
        <v>0.94600000000000006</v>
      </c>
    </row>
    <row r="79" spans="1:42" x14ac:dyDescent="0.2">
      <c r="A79">
        <v>78</v>
      </c>
      <c r="B79" t="s">
        <v>115</v>
      </c>
      <c r="C79" t="s">
        <v>110</v>
      </c>
      <c r="D79" t="s">
        <v>111</v>
      </c>
      <c r="E79" t="s">
        <v>24</v>
      </c>
      <c r="F79">
        <v>2019</v>
      </c>
      <c r="G79" t="s">
        <v>25</v>
      </c>
      <c r="H79" t="s">
        <v>26</v>
      </c>
      <c r="I79" t="s">
        <v>26</v>
      </c>
      <c r="J79" t="s">
        <v>25</v>
      </c>
      <c r="K79" t="s">
        <v>25</v>
      </c>
      <c r="L79" t="s">
        <v>25</v>
      </c>
      <c r="M79" t="s">
        <v>26</v>
      </c>
      <c r="N79" t="s">
        <v>26</v>
      </c>
      <c r="O79" t="s">
        <v>26</v>
      </c>
      <c r="P79" t="s">
        <v>26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0.94600000000000006</v>
      </c>
      <c r="X79" t="str">
        <f t="shared" si="21"/>
        <v>NA</v>
      </c>
      <c r="Y79" t="str">
        <f t="shared" si="22"/>
        <v>NA</v>
      </c>
      <c r="Z79" t="str">
        <f t="shared" si="23"/>
        <v>NA</v>
      </c>
      <c r="AA79" t="str">
        <f t="shared" si="24"/>
        <v>NA</v>
      </c>
      <c r="AB79">
        <f t="shared" si="25"/>
        <v>0.94499999999999995</v>
      </c>
      <c r="AC79">
        <f t="shared" si="26"/>
        <v>0.94499999999999995</v>
      </c>
      <c r="AD79">
        <f t="shared" si="27"/>
        <v>0.91300000000000003</v>
      </c>
      <c r="AE79">
        <f t="shared" si="28"/>
        <v>0.91300000000000003</v>
      </c>
      <c r="AF79">
        <f t="shared" si="29"/>
        <v>0.98</v>
      </c>
      <c r="AG79">
        <f t="shared" si="30"/>
        <v>0.98</v>
      </c>
      <c r="AO79">
        <v>0.94600000000000006</v>
      </c>
      <c r="AP79">
        <f t="shared" si="31"/>
        <v>0.94600000000000006</v>
      </c>
    </row>
    <row r="80" spans="1:42" x14ac:dyDescent="0.2">
      <c r="A80">
        <v>79</v>
      </c>
      <c r="B80" t="s">
        <v>116</v>
      </c>
      <c r="C80" t="s">
        <v>110</v>
      </c>
      <c r="D80" t="s">
        <v>111</v>
      </c>
      <c r="E80" t="s">
        <v>24</v>
      </c>
      <c r="F80">
        <v>2019</v>
      </c>
      <c r="G80" t="s">
        <v>25</v>
      </c>
      <c r="H80" t="s">
        <v>30</v>
      </c>
      <c r="I80" t="s">
        <v>35</v>
      </c>
      <c r="J80" t="s">
        <v>25</v>
      </c>
      <c r="K80" t="s">
        <v>25</v>
      </c>
      <c r="L80" t="s">
        <v>25</v>
      </c>
      <c r="M80">
        <v>0</v>
      </c>
      <c r="N80">
        <v>1</v>
      </c>
      <c r="O80">
        <v>0</v>
      </c>
      <c r="P80">
        <v>0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0.64359999999999995</v>
      </c>
      <c r="X80">
        <f t="shared" si="21"/>
        <v>0.13600000000000001</v>
      </c>
      <c r="Y80">
        <f t="shared" si="22"/>
        <v>0.54200000000000004</v>
      </c>
      <c r="Z80">
        <f t="shared" si="23"/>
        <v>4.1000000000000002E-2</v>
      </c>
      <c r="AA80">
        <f t="shared" si="24"/>
        <v>4.1000000000000002E-2</v>
      </c>
      <c r="AB80">
        <f t="shared" si="25"/>
        <v>0.94499999999999995</v>
      </c>
      <c r="AC80">
        <f t="shared" si="26"/>
        <v>0.94499999999999995</v>
      </c>
      <c r="AD80">
        <f t="shared" si="27"/>
        <v>0.91300000000000003</v>
      </c>
      <c r="AE80">
        <f t="shared" si="28"/>
        <v>0.91300000000000003</v>
      </c>
      <c r="AF80">
        <f t="shared" si="29"/>
        <v>0.98</v>
      </c>
      <c r="AG80">
        <f t="shared" si="30"/>
        <v>0.98</v>
      </c>
      <c r="AO80">
        <v>0.64359999999999995</v>
      </c>
      <c r="AP80">
        <f t="shared" si="31"/>
        <v>0.64359999999999995</v>
      </c>
    </row>
    <row r="81" spans="1:42" x14ac:dyDescent="0.2">
      <c r="A81">
        <v>80</v>
      </c>
      <c r="B81" t="s">
        <v>117</v>
      </c>
      <c r="C81" t="s">
        <v>110</v>
      </c>
      <c r="D81" t="s">
        <v>111</v>
      </c>
      <c r="E81" t="s">
        <v>24</v>
      </c>
      <c r="F81">
        <v>2019</v>
      </c>
      <c r="G81" t="s">
        <v>25</v>
      </c>
      <c r="H81" t="s">
        <v>25</v>
      </c>
      <c r="I81" t="s">
        <v>35</v>
      </c>
      <c r="J81" t="s">
        <v>25</v>
      </c>
      <c r="K81" t="s">
        <v>25</v>
      </c>
      <c r="L81" t="s">
        <v>25</v>
      </c>
      <c r="M81">
        <v>1</v>
      </c>
      <c r="N81">
        <v>1</v>
      </c>
      <c r="O81">
        <v>0</v>
      </c>
      <c r="P81">
        <v>0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0.68420000000000003</v>
      </c>
      <c r="X81">
        <f t="shared" si="21"/>
        <v>0.54200000000000004</v>
      </c>
      <c r="Y81">
        <f t="shared" si="22"/>
        <v>0.54200000000000004</v>
      </c>
      <c r="Z81">
        <f t="shared" si="23"/>
        <v>4.1000000000000002E-2</v>
      </c>
      <c r="AA81">
        <f t="shared" si="24"/>
        <v>4.1000000000000002E-2</v>
      </c>
      <c r="AB81">
        <f t="shared" si="25"/>
        <v>0.94499999999999995</v>
      </c>
      <c r="AC81">
        <f t="shared" si="26"/>
        <v>0.94499999999999995</v>
      </c>
      <c r="AD81">
        <f t="shared" si="27"/>
        <v>0.91300000000000003</v>
      </c>
      <c r="AE81">
        <f t="shared" si="28"/>
        <v>0.91300000000000003</v>
      </c>
      <c r="AF81">
        <f t="shared" si="29"/>
        <v>0.98</v>
      </c>
      <c r="AG81">
        <f t="shared" si="30"/>
        <v>0.98</v>
      </c>
      <c r="AO81">
        <v>0.68420000000000003</v>
      </c>
      <c r="AP81">
        <f t="shared" si="31"/>
        <v>0.68420000000000003</v>
      </c>
    </row>
    <row r="82" spans="1:42" x14ac:dyDescent="0.2">
      <c r="A82">
        <v>81</v>
      </c>
      <c r="B82" t="s">
        <v>118</v>
      </c>
      <c r="C82" t="s">
        <v>110</v>
      </c>
      <c r="D82" t="s">
        <v>111</v>
      </c>
      <c r="E82" t="s">
        <v>24</v>
      </c>
      <c r="F82">
        <v>2019</v>
      </c>
      <c r="G82" t="s">
        <v>25</v>
      </c>
      <c r="H82" t="s">
        <v>25</v>
      </c>
      <c r="I82" t="s">
        <v>35</v>
      </c>
      <c r="J82" t="s">
        <v>25</v>
      </c>
      <c r="K82" t="s">
        <v>25</v>
      </c>
      <c r="L82" t="s">
        <v>25</v>
      </c>
      <c r="M82">
        <v>1</v>
      </c>
      <c r="N82">
        <v>1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0.68420000000000003</v>
      </c>
      <c r="X82">
        <f t="shared" si="21"/>
        <v>0.54200000000000004</v>
      </c>
      <c r="Y82">
        <f t="shared" si="22"/>
        <v>0.54200000000000004</v>
      </c>
      <c r="Z82">
        <f t="shared" si="23"/>
        <v>4.1000000000000002E-2</v>
      </c>
      <c r="AA82">
        <f t="shared" si="24"/>
        <v>4.1000000000000002E-2</v>
      </c>
      <c r="AB82">
        <f t="shared" si="25"/>
        <v>0.94499999999999995</v>
      </c>
      <c r="AC82">
        <f t="shared" si="26"/>
        <v>0.94499999999999995</v>
      </c>
      <c r="AD82">
        <f t="shared" si="27"/>
        <v>0.91300000000000003</v>
      </c>
      <c r="AE82">
        <f t="shared" si="28"/>
        <v>0.91300000000000003</v>
      </c>
      <c r="AF82">
        <f t="shared" si="29"/>
        <v>0.98</v>
      </c>
      <c r="AG82">
        <f t="shared" si="30"/>
        <v>0.98</v>
      </c>
      <c r="AO82">
        <v>0.68420000000000003</v>
      </c>
      <c r="AP82">
        <f t="shared" si="31"/>
        <v>0.68420000000000003</v>
      </c>
    </row>
    <row r="83" spans="1:42" x14ac:dyDescent="0.2">
      <c r="A83">
        <v>82</v>
      </c>
      <c r="B83" t="s">
        <v>119</v>
      </c>
      <c r="C83" t="s">
        <v>120</v>
      </c>
      <c r="D83" t="s">
        <v>121</v>
      </c>
      <c r="E83" t="s">
        <v>52</v>
      </c>
      <c r="F83">
        <v>2019</v>
      </c>
      <c r="G83" t="s">
        <v>35</v>
      </c>
      <c r="H83" t="s">
        <v>26</v>
      </c>
      <c r="I83" t="s">
        <v>26</v>
      </c>
      <c r="J83" t="s">
        <v>26</v>
      </c>
      <c r="K83" t="s">
        <v>26</v>
      </c>
      <c r="L83" t="s">
        <v>35</v>
      </c>
      <c r="M83" t="s">
        <v>26</v>
      </c>
      <c r="N83" t="s">
        <v>26</v>
      </c>
      <c r="O83" t="s">
        <v>26</v>
      </c>
      <c r="P83" t="s">
        <v>26</v>
      </c>
      <c r="Q83" t="s">
        <v>26</v>
      </c>
      <c r="R83" t="s">
        <v>26</v>
      </c>
      <c r="S83" t="s">
        <v>26</v>
      </c>
      <c r="T83" t="s">
        <v>26</v>
      </c>
      <c r="U83">
        <v>0</v>
      </c>
      <c r="V83">
        <v>0</v>
      </c>
      <c r="W83">
        <v>9.8000000000000004E-2</v>
      </c>
      <c r="X83" t="str">
        <f t="shared" si="21"/>
        <v>NA</v>
      </c>
      <c r="Y83" t="str">
        <f t="shared" si="22"/>
        <v>NA</v>
      </c>
      <c r="Z83" t="str">
        <f t="shared" si="23"/>
        <v>NA</v>
      </c>
      <c r="AA83" t="str">
        <f t="shared" si="24"/>
        <v>NA</v>
      </c>
      <c r="AB83" t="str">
        <f t="shared" si="25"/>
        <v>NA</v>
      </c>
      <c r="AC83" t="str">
        <f t="shared" si="26"/>
        <v>NA</v>
      </c>
      <c r="AD83" t="str">
        <f t="shared" si="27"/>
        <v>NA</v>
      </c>
      <c r="AE83" t="str">
        <f t="shared" si="28"/>
        <v>NA</v>
      </c>
      <c r="AF83">
        <f t="shared" si="29"/>
        <v>9.8000000000000004E-2</v>
      </c>
      <c r="AG83">
        <f t="shared" si="30"/>
        <v>9.8000000000000004E-2</v>
      </c>
      <c r="AO83">
        <v>9.8000000000000004E-2</v>
      </c>
      <c r="AP83">
        <f t="shared" si="31"/>
        <v>9.8000000000000004E-2</v>
      </c>
    </row>
    <row r="84" spans="1:42" x14ac:dyDescent="0.2">
      <c r="A84">
        <v>83</v>
      </c>
      <c r="B84" t="s">
        <v>122</v>
      </c>
      <c r="C84" t="s">
        <v>120</v>
      </c>
      <c r="D84" t="s">
        <v>121</v>
      </c>
      <c r="E84" t="s">
        <v>52</v>
      </c>
      <c r="F84">
        <v>2019</v>
      </c>
      <c r="G84" t="s">
        <v>35</v>
      </c>
      <c r="H84" t="s">
        <v>26</v>
      </c>
      <c r="I84" t="s">
        <v>26</v>
      </c>
      <c r="J84" t="s">
        <v>35</v>
      </c>
      <c r="K84" t="s">
        <v>35</v>
      </c>
      <c r="L84" t="s">
        <v>35</v>
      </c>
      <c r="M84" t="s">
        <v>26</v>
      </c>
      <c r="N84" t="s">
        <v>26</v>
      </c>
      <c r="O84" t="s">
        <v>26</v>
      </c>
      <c r="P84" t="s">
        <v>26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0.20233333333333337</v>
      </c>
      <c r="X84" t="str">
        <f t="shared" si="21"/>
        <v>NA</v>
      </c>
      <c r="Y84" t="str">
        <f t="shared" si="22"/>
        <v>NA</v>
      </c>
      <c r="Z84" t="str">
        <f t="shared" si="23"/>
        <v>NA</v>
      </c>
      <c r="AA84" t="str">
        <f t="shared" si="24"/>
        <v>NA</v>
      </c>
      <c r="AB84">
        <f t="shared" si="25"/>
        <v>8.5000000000000006E-2</v>
      </c>
      <c r="AC84">
        <f t="shared" si="26"/>
        <v>8.5000000000000006E-2</v>
      </c>
      <c r="AD84">
        <f t="shared" si="27"/>
        <v>0.42399999999999999</v>
      </c>
      <c r="AE84">
        <f t="shared" si="28"/>
        <v>0.42399999999999999</v>
      </c>
      <c r="AF84">
        <f t="shared" si="29"/>
        <v>9.8000000000000004E-2</v>
      </c>
      <c r="AG84">
        <f t="shared" si="30"/>
        <v>9.8000000000000004E-2</v>
      </c>
      <c r="AO84">
        <v>0.20233333333333337</v>
      </c>
      <c r="AP84">
        <f t="shared" si="31"/>
        <v>0.20233333333333337</v>
      </c>
    </row>
    <row r="85" spans="1:42" x14ac:dyDescent="0.2">
      <c r="A85">
        <v>84</v>
      </c>
      <c r="B85" t="s">
        <v>123</v>
      </c>
      <c r="C85" t="s">
        <v>120</v>
      </c>
      <c r="D85" t="s">
        <v>121</v>
      </c>
      <c r="E85" t="s">
        <v>52</v>
      </c>
      <c r="F85">
        <v>2019</v>
      </c>
      <c r="G85" t="s">
        <v>35</v>
      </c>
      <c r="H85" t="s">
        <v>26</v>
      </c>
      <c r="I85" t="s">
        <v>26</v>
      </c>
      <c r="J85" t="s">
        <v>30</v>
      </c>
      <c r="K85" t="s">
        <v>30</v>
      </c>
      <c r="L85" t="s">
        <v>35</v>
      </c>
      <c r="M85" t="s">
        <v>26</v>
      </c>
      <c r="N85" t="s">
        <v>26</v>
      </c>
      <c r="O85" t="s">
        <v>26</v>
      </c>
      <c r="P85" t="s">
        <v>26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0.42716666666666664</v>
      </c>
      <c r="X85" t="str">
        <f t="shared" si="21"/>
        <v>NA</v>
      </c>
      <c r="Y85" t="str">
        <f t="shared" si="22"/>
        <v>NA</v>
      </c>
      <c r="Z85" t="str">
        <f t="shared" si="23"/>
        <v>NA</v>
      </c>
      <c r="AA85" t="str">
        <f t="shared" si="24"/>
        <v>NA</v>
      </c>
      <c r="AB85">
        <f t="shared" si="25"/>
        <v>8.5000000000000006E-2</v>
      </c>
      <c r="AC85">
        <f t="shared" si="26"/>
        <v>0.94499999999999995</v>
      </c>
      <c r="AD85">
        <f t="shared" si="27"/>
        <v>0.42399999999999999</v>
      </c>
      <c r="AE85">
        <f t="shared" si="28"/>
        <v>0.91300000000000003</v>
      </c>
      <c r="AF85">
        <f t="shared" si="29"/>
        <v>9.8000000000000004E-2</v>
      </c>
      <c r="AG85">
        <f t="shared" si="30"/>
        <v>9.8000000000000004E-2</v>
      </c>
      <c r="AO85">
        <v>0.42716666666666664</v>
      </c>
      <c r="AP85">
        <f t="shared" si="31"/>
        <v>0.42716666666666664</v>
      </c>
    </row>
    <row r="86" spans="1:42" x14ac:dyDescent="0.2">
      <c r="A86">
        <v>85</v>
      </c>
      <c r="B86" t="s">
        <v>124</v>
      </c>
      <c r="C86" t="s">
        <v>120</v>
      </c>
      <c r="D86" t="s">
        <v>121</v>
      </c>
      <c r="E86" t="s">
        <v>52</v>
      </c>
      <c r="F86">
        <v>2019</v>
      </c>
      <c r="G86" t="s">
        <v>35</v>
      </c>
      <c r="H86" t="s">
        <v>26</v>
      </c>
      <c r="I86" t="s">
        <v>26</v>
      </c>
      <c r="J86" t="s">
        <v>30</v>
      </c>
      <c r="K86" t="s">
        <v>35</v>
      </c>
      <c r="L86" t="s">
        <v>35</v>
      </c>
      <c r="M86" t="s">
        <v>26</v>
      </c>
      <c r="N86" t="s">
        <v>26</v>
      </c>
      <c r="O86" t="s">
        <v>26</v>
      </c>
      <c r="P86" t="s">
        <v>26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0.34566666666666662</v>
      </c>
      <c r="X86" t="str">
        <f t="shared" si="21"/>
        <v>NA</v>
      </c>
      <c r="Y86" t="str">
        <f t="shared" si="22"/>
        <v>NA</v>
      </c>
      <c r="Z86" t="str">
        <f t="shared" si="23"/>
        <v>NA</v>
      </c>
      <c r="AA86" t="str">
        <f t="shared" si="24"/>
        <v>NA</v>
      </c>
      <c r="AB86">
        <f t="shared" si="25"/>
        <v>8.5000000000000006E-2</v>
      </c>
      <c r="AC86">
        <f t="shared" si="26"/>
        <v>0.94499999999999995</v>
      </c>
      <c r="AD86">
        <f t="shared" si="27"/>
        <v>0.42399999999999999</v>
      </c>
      <c r="AE86">
        <f t="shared" si="28"/>
        <v>0.42399999999999999</v>
      </c>
      <c r="AF86">
        <f t="shared" si="29"/>
        <v>9.8000000000000004E-2</v>
      </c>
      <c r="AG86">
        <f t="shared" si="30"/>
        <v>9.8000000000000004E-2</v>
      </c>
      <c r="AO86">
        <v>0.34566666666666662</v>
      </c>
      <c r="AP86">
        <f t="shared" si="31"/>
        <v>0.34566666666666662</v>
      </c>
    </row>
    <row r="87" spans="1:42" x14ac:dyDescent="0.2">
      <c r="A87">
        <v>86</v>
      </c>
      <c r="B87" t="s">
        <v>125</v>
      </c>
      <c r="C87" t="s">
        <v>120</v>
      </c>
      <c r="D87" t="s">
        <v>121</v>
      </c>
      <c r="E87" t="s">
        <v>52</v>
      </c>
      <c r="F87">
        <v>2019</v>
      </c>
      <c r="G87" t="s">
        <v>35</v>
      </c>
      <c r="H87" t="s">
        <v>30</v>
      </c>
      <c r="I87" t="s">
        <v>35</v>
      </c>
      <c r="J87" t="s">
        <v>26</v>
      </c>
      <c r="K87" t="s">
        <v>26</v>
      </c>
      <c r="L87" t="s">
        <v>26</v>
      </c>
      <c r="M87">
        <v>0</v>
      </c>
      <c r="N87">
        <v>1</v>
      </c>
      <c r="O87">
        <v>0</v>
      </c>
      <c r="P87">
        <v>0</v>
      </c>
      <c r="Q87" t="s">
        <v>26</v>
      </c>
      <c r="R87" t="s">
        <v>26</v>
      </c>
      <c r="S87" t="s">
        <v>26</v>
      </c>
      <c r="T87" t="s">
        <v>26</v>
      </c>
      <c r="U87" t="s">
        <v>26</v>
      </c>
      <c r="V87" t="s">
        <v>26</v>
      </c>
      <c r="W87">
        <v>0.19000000000000003</v>
      </c>
      <c r="X87">
        <f t="shared" si="21"/>
        <v>0.13600000000000001</v>
      </c>
      <c r="Y87">
        <f t="shared" si="22"/>
        <v>0.54200000000000004</v>
      </c>
      <c r="Z87">
        <f t="shared" si="23"/>
        <v>4.1000000000000002E-2</v>
      </c>
      <c r="AA87">
        <f t="shared" si="24"/>
        <v>4.1000000000000002E-2</v>
      </c>
      <c r="AB87" t="str">
        <f t="shared" si="25"/>
        <v>NA</v>
      </c>
      <c r="AC87" t="str">
        <f t="shared" si="26"/>
        <v>NA</v>
      </c>
      <c r="AD87" t="str">
        <f t="shared" si="27"/>
        <v>NA</v>
      </c>
      <c r="AE87" t="str">
        <f t="shared" si="28"/>
        <v>NA</v>
      </c>
      <c r="AF87" t="str">
        <f t="shared" si="29"/>
        <v>NA</v>
      </c>
      <c r="AG87" t="str">
        <f t="shared" si="30"/>
        <v>NA</v>
      </c>
      <c r="AO87">
        <v>0.19000000000000003</v>
      </c>
      <c r="AP87">
        <f t="shared" si="31"/>
        <v>0.19000000000000003</v>
      </c>
    </row>
    <row r="88" spans="1:42" x14ac:dyDescent="0.2">
      <c r="A88">
        <v>87</v>
      </c>
      <c r="B88" t="s">
        <v>126</v>
      </c>
      <c r="C88" t="s">
        <v>120</v>
      </c>
      <c r="D88" t="s">
        <v>121</v>
      </c>
      <c r="E88" t="s">
        <v>52</v>
      </c>
      <c r="F88">
        <v>2019</v>
      </c>
      <c r="G88" t="s">
        <v>35</v>
      </c>
      <c r="H88" t="s">
        <v>30</v>
      </c>
      <c r="I88" t="s">
        <v>35</v>
      </c>
      <c r="J88" t="s">
        <v>26</v>
      </c>
      <c r="K88" t="s">
        <v>26</v>
      </c>
      <c r="L88" t="s">
        <v>26</v>
      </c>
      <c r="M88">
        <v>0</v>
      </c>
      <c r="N88">
        <v>1</v>
      </c>
      <c r="O88">
        <v>0</v>
      </c>
      <c r="P88">
        <v>0</v>
      </c>
      <c r="Q88" t="s">
        <v>26</v>
      </c>
      <c r="R88" t="s">
        <v>26</v>
      </c>
      <c r="S88" t="s">
        <v>26</v>
      </c>
      <c r="T88" t="s">
        <v>26</v>
      </c>
      <c r="U88" t="s">
        <v>26</v>
      </c>
      <c r="V88" t="s">
        <v>26</v>
      </c>
      <c r="W88">
        <v>0.19000000000000003</v>
      </c>
      <c r="X88">
        <f t="shared" si="21"/>
        <v>0.13600000000000001</v>
      </c>
      <c r="Y88">
        <f t="shared" si="22"/>
        <v>0.54200000000000004</v>
      </c>
      <c r="Z88">
        <f t="shared" si="23"/>
        <v>4.1000000000000002E-2</v>
      </c>
      <c r="AA88">
        <f t="shared" si="24"/>
        <v>4.1000000000000002E-2</v>
      </c>
      <c r="AB88" t="str">
        <f t="shared" si="25"/>
        <v>NA</v>
      </c>
      <c r="AC88" t="str">
        <f t="shared" si="26"/>
        <v>NA</v>
      </c>
      <c r="AD88" t="str">
        <f t="shared" si="27"/>
        <v>NA</v>
      </c>
      <c r="AE88" t="str">
        <f t="shared" si="28"/>
        <v>NA</v>
      </c>
      <c r="AF88" t="str">
        <f t="shared" si="29"/>
        <v>NA</v>
      </c>
      <c r="AG88" t="str">
        <f t="shared" si="30"/>
        <v>NA</v>
      </c>
      <c r="AO88">
        <v>0.19000000000000003</v>
      </c>
      <c r="AP88">
        <f t="shared" si="31"/>
        <v>0.19000000000000003</v>
      </c>
    </row>
    <row r="89" spans="1:42" x14ac:dyDescent="0.2">
      <c r="A89">
        <v>88</v>
      </c>
      <c r="B89" t="s">
        <v>127</v>
      </c>
      <c r="C89" t="s">
        <v>120</v>
      </c>
      <c r="D89" t="s">
        <v>121</v>
      </c>
      <c r="E89" t="s">
        <v>52</v>
      </c>
      <c r="F89">
        <v>2019</v>
      </c>
      <c r="G89" t="s">
        <v>35</v>
      </c>
      <c r="H89" t="s">
        <v>35</v>
      </c>
      <c r="I89" t="s">
        <v>35</v>
      </c>
      <c r="J89" t="s">
        <v>26</v>
      </c>
      <c r="K89" t="s">
        <v>26</v>
      </c>
      <c r="L89" t="s">
        <v>26</v>
      </c>
      <c r="M89">
        <v>0</v>
      </c>
      <c r="N89">
        <v>0</v>
      </c>
      <c r="O89">
        <v>0</v>
      </c>
      <c r="P89">
        <v>0</v>
      </c>
      <c r="Q89" t="s">
        <v>26</v>
      </c>
      <c r="R89" t="s">
        <v>26</v>
      </c>
      <c r="S89" t="s">
        <v>26</v>
      </c>
      <c r="T89" t="s">
        <v>26</v>
      </c>
      <c r="U89" t="s">
        <v>26</v>
      </c>
      <c r="V89" t="s">
        <v>26</v>
      </c>
      <c r="W89">
        <v>8.8499999999999995E-2</v>
      </c>
      <c r="X89">
        <f t="shared" si="21"/>
        <v>0.13600000000000001</v>
      </c>
      <c r="Y89">
        <f t="shared" si="22"/>
        <v>0.13600000000000001</v>
      </c>
      <c r="Z89">
        <f t="shared" si="23"/>
        <v>4.1000000000000002E-2</v>
      </c>
      <c r="AA89">
        <f t="shared" si="24"/>
        <v>4.1000000000000002E-2</v>
      </c>
      <c r="AB89" t="str">
        <f t="shared" si="25"/>
        <v>NA</v>
      </c>
      <c r="AC89" t="str">
        <f t="shared" si="26"/>
        <v>NA</v>
      </c>
      <c r="AD89" t="str">
        <f t="shared" si="27"/>
        <v>NA</v>
      </c>
      <c r="AE89" t="str">
        <f t="shared" si="28"/>
        <v>NA</v>
      </c>
      <c r="AF89" t="str">
        <f t="shared" si="29"/>
        <v>NA</v>
      </c>
      <c r="AG89" t="str">
        <f t="shared" si="30"/>
        <v>NA</v>
      </c>
      <c r="AO89">
        <v>8.8499999999999995E-2</v>
      </c>
      <c r="AP89">
        <f t="shared" si="31"/>
        <v>8.8499999999999995E-2</v>
      </c>
    </row>
    <row r="90" spans="1:42" x14ac:dyDescent="0.2">
      <c r="A90">
        <v>89</v>
      </c>
      <c r="B90" t="s">
        <v>128</v>
      </c>
      <c r="C90" t="s">
        <v>120</v>
      </c>
      <c r="D90" t="s">
        <v>121</v>
      </c>
      <c r="E90" t="s">
        <v>52</v>
      </c>
      <c r="F90">
        <v>2019</v>
      </c>
      <c r="G90" t="s">
        <v>35</v>
      </c>
      <c r="H90" t="s">
        <v>35</v>
      </c>
      <c r="I90" t="s">
        <v>35</v>
      </c>
      <c r="J90" t="s">
        <v>26</v>
      </c>
      <c r="K90" t="s">
        <v>26</v>
      </c>
      <c r="L90" t="s">
        <v>26</v>
      </c>
      <c r="M90">
        <v>0</v>
      </c>
      <c r="N90">
        <v>0</v>
      </c>
      <c r="O90">
        <v>0</v>
      </c>
      <c r="P90">
        <v>0</v>
      </c>
      <c r="Q90" t="s">
        <v>26</v>
      </c>
      <c r="R90" t="s">
        <v>26</v>
      </c>
      <c r="S90" t="s">
        <v>26</v>
      </c>
      <c r="T90" t="s">
        <v>26</v>
      </c>
      <c r="U90" t="s">
        <v>26</v>
      </c>
      <c r="V90" t="s">
        <v>26</v>
      </c>
      <c r="W90">
        <v>8.8499999999999995E-2</v>
      </c>
      <c r="X90">
        <f t="shared" si="21"/>
        <v>0.13600000000000001</v>
      </c>
      <c r="Y90">
        <f t="shared" si="22"/>
        <v>0.13600000000000001</v>
      </c>
      <c r="Z90">
        <f t="shared" si="23"/>
        <v>4.1000000000000002E-2</v>
      </c>
      <c r="AA90">
        <f t="shared" si="24"/>
        <v>4.1000000000000002E-2</v>
      </c>
      <c r="AB90" t="str">
        <f t="shared" si="25"/>
        <v>NA</v>
      </c>
      <c r="AC90" t="str">
        <f t="shared" si="26"/>
        <v>NA</v>
      </c>
      <c r="AD90" t="str">
        <f t="shared" si="27"/>
        <v>NA</v>
      </c>
      <c r="AE90" t="str">
        <f t="shared" si="28"/>
        <v>NA</v>
      </c>
      <c r="AF90" t="str">
        <f t="shared" si="29"/>
        <v>NA</v>
      </c>
      <c r="AG90" t="str">
        <f t="shared" si="30"/>
        <v>NA</v>
      </c>
      <c r="AO90">
        <v>8.8499999999999995E-2</v>
      </c>
      <c r="AP90">
        <f t="shared" si="31"/>
        <v>8.8499999999999995E-2</v>
      </c>
    </row>
    <row r="91" spans="1:42" x14ac:dyDescent="0.2">
      <c r="A91">
        <v>90</v>
      </c>
      <c r="B91" t="s">
        <v>129</v>
      </c>
      <c r="C91" t="s">
        <v>130</v>
      </c>
      <c r="D91" t="s">
        <v>34</v>
      </c>
      <c r="E91" t="s">
        <v>24</v>
      </c>
      <c r="F91">
        <v>2019</v>
      </c>
      <c r="G91" t="s">
        <v>25</v>
      </c>
      <c r="H91" t="s">
        <v>25</v>
      </c>
      <c r="I91" t="s">
        <v>25</v>
      </c>
      <c r="J91" t="s">
        <v>26</v>
      </c>
      <c r="K91" t="s">
        <v>26</v>
      </c>
      <c r="L91" t="s">
        <v>26</v>
      </c>
      <c r="M91">
        <v>1</v>
      </c>
      <c r="N91">
        <v>1</v>
      </c>
      <c r="O91">
        <v>1</v>
      </c>
      <c r="P91">
        <v>1</v>
      </c>
      <c r="Q91" t="s">
        <v>26</v>
      </c>
      <c r="R91" t="s">
        <v>26</v>
      </c>
      <c r="S91" t="s">
        <v>26</v>
      </c>
      <c r="T91" t="s">
        <v>26</v>
      </c>
      <c r="U91" t="s">
        <v>26</v>
      </c>
      <c r="V91" t="s">
        <v>26</v>
      </c>
      <c r="W91">
        <v>0.626</v>
      </c>
      <c r="X91">
        <f t="shared" si="21"/>
        <v>0.54200000000000004</v>
      </c>
      <c r="Y91">
        <f t="shared" si="22"/>
        <v>0.54200000000000004</v>
      </c>
      <c r="Z91">
        <f t="shared" si="23"/>
        <v>0.71</v>
      </c>
      <c r="AA91">
        <f t="shared" si="24"/>
        <v>0.71</v>
      </c>
      <c r="AB91" t="str">
        <f t="shared" si="25"/>
        <v>NA</v>
      </c>
      <c r="AC91" t="str">
        <f t="shared" si="26"/>
        <v>NA</v>
      </c>
      <c r="AD91" t="str">
        <f t="shared" si="27"/>
        <v>NA</v>
      </c>
      <c r="AE91" t="str">
        <f t="shared" si="28"/>
        <v>NA</v>
      </c>
      <c r="AF91" t="str">
        <f t="shared" si="29"/>
        <v>NA</v>
      </c>
      <c r="AG91" t="str">
        <f t="shared" si="30"/>
        <v>NA</v>
      </c>
      <c r="AO91">
        <v>0.626</v>
      </c>
      <c r="AP91">
        <f>AVERAGE(X91:AG91)</f>
        <v>0.626</v>
      </c>
    </row>
    <row r="92" spans="1:42" x14ac:dyDescent="0.2">
      <c r="A92">
        <v>91</v>
      </c>
      <c r="B92" t="s">
        <v>131</v>
      </c>
      <c r="C92" t="s">
        <v>130</v>
      </c>
      <c r="D92" t="s">
        <v>34</v>
      </c>
      <c r="E92" t="s">
        <v>24</v>
      </c>
      <c r="F92">
        <v>2019</v>
      </c>
      <c r="G92" t="s">
        <v>25</v>
      </c>
      <c r="H92" t="s">
        <v>30</v>
      </c>
      <c r="I92" t="s">
        <v>25</v>
      </c>
      <c r="J92" t="s">
        <v>26</v>
      </c>
      <c r="K92" t="s">
        <v>26</v>
      </c>
      <c r="L92" t="s">
        <v>26</v>
      </c>
      <c r="M92">
        <v>0</v>
      </c>
      <c r="N92">
        <v>1</v>
      </c>
      <c r="O92">
        <v>1</v>
      </c>
      <c r="P92">
        <v>1</v>
      </c>
      <c r="Q92" t="s">
        <v>26</v>
      </c>
      <c r="R92" t="s">
        <v>26</v>
      </c>
      <c r="S92" t="s">
        <v>26</v>
      </c>
      <c r="T92" t="s">
        <v>26</v>
      </c>
      <c r="U92" t="s">
        <v>26</v>
      </c>
      <c r="V92" t="s">
        <v>26</v>
      </c>
      <c r="W92">
        <v>0.52449999999999997</v>
      </c>
      <c r="X92">
        <f t="shared" si="21"/>
        <v>0.13600000000000001</v>
      </c>
      <c r="Y92">
        <f t="shared" si="22"/>
        <v>0.54200000000000004</v>
      </c>
      <c r="Z92">
        <f t="shared" si="23"/>
        <v>0.71</v>
      </c>
      <c r="AA92">
        <f t="shared" si="24"/>
        <v>0.71</v>
      </c>
      <c r="AB92" t="str">
        <f t="shared" si="25"/>
        <v>NA</v>
      </c>
      <c r="AC92" t="str">
        <f t="shared" si="26"/>
        <v>NA</v>
      </c>
      <c r="AD92" t="str">
        <f t="shared" si="27"/>
        <v>NA</v>
      </c>
      <c r="AE92" t="str">
        <f t="shared" si="28"/>
        <v>NA</v>
      </c>
      <c r="AF92" t="str">
        <f t="shared" si="29"/>
        <v>NA</v>
      </c>
      <c r="AG92" t="str">
        <f t="shared" si="30"/>
        <v>NA</v>
      </c>
      <c r="AO92">
        <v>0.52449999999999997</v>
      </c>
      <c r="AP92">
        <f t="shared" ref="AP92:AP117" si="32">AVERAGE(X92:AG92)</f>
        <v>0.52449999999999997</v>
      </c>
    </row>
    <row r="93" spans="1:42" x14ac:dyDescent="0.2">
      <c r="A93">
        <v>92</v>
      </c>
      <c r="B93" t="s">
        <v>132</v>
      </c>
      <c r="C93" t="s">
        <v>130</v>
      </c>
      <c r="D93" t="s">
        <v>34</v>
      </c>
      <c r="E93" t="s">
        <v>24</v>
      </c>
      <c r="F93">
        <v>2019</v>
      </c>
      <c r="G93" t="s">
        <v>25</v>
      </c>
      <c r="H93" t="s">
        <v>25</v>
      </c>
      <c r="I93" t="s">
        <v>25</v>
      </c>
      <c r="J93" t="s">
        <v>26</v>
      </c>
      <c r="K93" t="s">
        <v>26</v>
      </c>
      <c r="L93" t="s">
        <v>26</v>
      </c>
      <c r="M93">
        <v>1</v>
      </c>
      <c r="N93">
        <v>1</v>
      </c>
      <c r="O93">
        <v>1</v>
      </c>
      <c r="P93">
        <v>1</v>
      </c>
      <c r="Q93" t="s">
        <v>26</v>
      </c>
      <c r="R93" t="s">
        <v>26</v>
      </c>
      <c r="S93" t="s">
        <v>26</v>
      </c>
      <c r="T93" t="s">
        <v>26</v>
      </c>
      <c r="U93" t="s">
        <v>26</v>
      </c>
      <c r="V93" t="s">
        <v>26</v>
      </c>
      <c r="W93">
        <v>0.626</v>
      </c>
      <c r="X93">
        <f t="shared" si="21"/>
        <v>0.54200000000000004</v>
      </c>
      <c r="Y93">
        <f t="shared" si="22"/>
        <v>0.54200000000000004</v>
      </c>
      <c r="Z93">
        <f t="shared" si="23"/>
        <v>0.71</v>
      </c>
      <c r="AA93">
        <f t="shared" si="24"/>
        <v>0.71</v>
      </c>
      <c r="AB93" t="str">
        <f t="shared" si="25"/>
        <v>NA</v>
      </c>
      <c r="AC93" t="str">
        <f t="shared" si="26"/>
        <v>NA</v>
      </c>
      <c r="AD93" t="str">
        <f t="shared" si="27"/>
        <v>NA</v>
      </c>
      <c r="AE93" t="str">
        <f t="shared" si="28"/>
        <v>NA</v>
      </c>
      <c r="AF93" t="str">
        <f t="shared" si="29"/>
        <v>NA</v>
      </c>
      <c r="AG93" t="str">
        <f t="shared" si="30"/>
        <v>NA</v>
      </c>
      <c r="AO93">
        <v>0.626</v>
      </c>
      <c r="AP93">
        <f t="shared" si="32"/>
        <v>0.626</v>
      </c>
    </row>
    <row r="94" spans="1:42" x14ac:dyDescent="0.2">
      <c r="A94">
        <v>93</v>
      </c>
      <c r="B94" t="s">
        <v>133</v>
      </c>
      <c r="C94" t="s">
        <v>130</v>
      </c>
      <c r="D94" t="s">
        <v>34</v>
      </c>
      <c r="E94" t="s">
        <v>24</v>
      </c>
      <c r="F94">
        <v>2019</v>
      </c>
      <c r="G94" t="s">
        <v>25</v>
      </c>
      <c r="H94" t="s">
        <v>26</v>
      </c>
      <c r="I94" t="s">
        <v>26</v>
      </c>
      <c r="J94" t="s">
        <v>25</v>
      </c>
      <c r="K94" t="s">
        <v>25</v>
      </c>
      <c r="L94" t="s">
        <v>25</v>
      </c>
      <c r="M94" t="s">
        <v>26</v>
      </c>
      <c r="N94" t="s">
        <v>26</v>
      </c>
      <c r="O94" t="s">
        <v>26</v>
      </c>
      <c r="P94" t="s">
        <v>26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0.94600000000000006</v>
      </c>
      <c r="X94" t="str">
        <f t="shared" si="21"/>
        <v>NA</v>
      </c>
      <c r="Y94" t="str">
        <f t="shared" si="22"/>
        <v>NA</v>
      </c>
      <c r="Z94" t="str">
        <f t="shared" si="23"/>
        <v>NA</v>
      </c>
      <c r="AA94" t="str">
        <f t="shared" si="24"/>
        <v>NA</v>
      </c>
      <c r="AB94">
        <f t="shared" si="25"/>
        <v>0.94499999999999995</v>
      </c>
      <c r="AC94">
        <f t="shared" si="26"/>
        <v>0.94499999999999995</v>
      </c>
      <c r="AD94">
        <f t="shared" si="27"/>
        <v>0.91300000000000003</v>
      </c>
      <c r="AE94">
        <f t="shared" si="28"/>
        <v>0.91300000000000003</v>
      </c>
      <c r="AF94">
        <f t="shared" si="29"/>
        <v>0.98</v>
      </c>
      <c r="AG94">
        <f t="shared" si="30"/>
        <v>0.98</v>
      </c>
      <c r="AO94">
        <v>0.94600000000000006</v>
      </c>
      <c r="AP94">
        <f t="shared" si="32"/>
        <v>0.94600000000000006</v>
      </c>
    </row>
    <row r="95" spans="1:42" x14ac:dyDescent="0.2">
      <c r="A95">
        <v>94</v>
      </c>
      <c r="B95" t="s">
        <v>134</v>
      </c>
      <c r="C95" t="s">
        <v>130</v>
      </c>
      <c r="D95" t="s">
        <v>34</v>
      </c>
      <c r="E95" t="s">
        <v>24</v>
      </c>
      <c r="F95">
        <v>2019</v>
      </c>
      <c r="G95" t="s">
        <v>25</v>
      </c>
      <c r="H95" t="s">
        <v>26</v>
      </c>
      <c r="I95" t="s">
        <v>26</v>
      </c>
      <c r="J95" t="s">
        <v>25</v>
      </c>
      <c r="K95" t="s">
        <v>25</v>
      </c>
      <c r="L95" t="s">
        <v>25</v>
      </c>
      <c r="M95" t="s">
        <v>26</v>
      </c>
      <c r="N95" t="s">
        <v>26</v>
      </c>
      <c r="O95" t="s">
        <v>26</v>
      </c>
      <c r="P95" t="s">
        <v>26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0.94600000000000006</v>
      </c>
      <c r="X95" t="str">
        <f t="shared" si="21"/>
        <v>NA</v>
      </c>
      <c r="Y95" t="str">
        <f t="shared" si="22"/>
        <v>NA</v>
      </c>
      <c r="Z95" t="str">
        <f t="shared" si="23"/>
        <v>NA</v>
      </c>
      <c r="AA95" t="str">
        <f t="shared" si="24"/>
        <v>NA</v>
      </c>
      <c r="AB95">
        <f t="shared" si="25"/>
        <v>0.94499999999999995</v>
      </c>
      <c r="AC95">
        <f t="shared" si="26"/>
        <v>0.94499999999999995</v>
      </c>
      <c r="AD95">
        <f t="shared" si="27"/>
        <v>0.91300000000000003</v>
      </c>
      <c r="AE95">
        <f t="shared" si="28"/>
        <v>0.91300000000000003</v>
      </c>
      <c r="AF95">
        <f t="shared" si="29"/>
        <v>0.98</v>
      </c>
      <c r="AG95">
        <f t="shared" si="30"/>
        <v>0.98</v>
      </c>
      <c r="AO95">
        <v>0.94600000000000006</v>
      </c>
      <c r="AP95">
        <f t="shared" si="32"/>
        <v>0.94600000000000006</v>
      </c>
    </row>
    <row r="96" spans="1:42" x14ac:dyDescent="0.2">
      <c r="A96">
        <v>95</v>
      </c>
      <c r="B96" t="s">
        <v>135</v>
      </c>
      <c r="C96" t="s">
        <v>130</v>
      </c>
      <c r="D96" t="s">
        <v>34</v>
      </c>
      <c r="E96" t="s">
        <v>24</v>
      </c>
      <c r="F96">
        <v>2019</v>
      </c>
      <c r="G96" t="s">
        <v>25</v>
      </c>
      <c r="H96" t="s">
        <v>26</v>
      </c>
      <c r="I96" t="s">
        <v>26</v>
      </c>
      <c r="J96" t="s">
        <v>25</v>
      </c>
      <c r="K96" t="s">
        <v>25</v>
      </c>
      <c r="L96" t="s">
        <v>25</v>
      </c>
      <c r="M96" t="s">
        <v>26</v>
      </c>
      <c r="N96" t="s">
        <v>26</v>
      </c>
      <c r="O96" t="s">
        <v>26</v>
      </c>
      <c r="P96" t="s">
        <v>26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0.94600000000000006</v>
      </c>
      <c r="X96" t="str">
        <f t="shared" si="21"/>
        <v>NA</v>
      </c>
      <c r="Y96" t="str">
        <f t="shared" si="22"/>
        <v>NA</v>
      </c>
      <c r="Z96" t="str">
        <f t="shared" si="23"/>
        <v>NA</v>
      </c>
      <c r="AA96" t="str">
        <f t="shared" si="24"/>
        <v>NA</v>
      </c>
      <c r="AB96">
        <f t="shared" si="25"/>
        <v>0.94499999999999995</v>
      </c>
      <c r="AC96">
        <f t="shared" si="26"/>
        <v>0.94499999999999995</v>
      </c>
      <c r="AD96">
        <f t="shared" si="27"/>
        <v>0.91300000000000003</v>
      </c>
      <c r="AE96">
        <f t="shared" si="28"/>
        <v>0.91300000000000003</v>
      </c>
      <c r="AF96">
        <f t="shared" si="29"/>
        <v>0.98</v>
      </c>
      <c r="AG96">
        <f t="shared" si="30"/>
        <v>0.98</v>
      </c>
      <c r="AO96">
        <v>0.94600000000000006</v>
      </c>
      <c r="AP96">
        <f t="shared" si="32"/>
        <v>0.94600000000000006</v>
      </c>
    </row>
    <row r="97" spans="1:42" x14ac:dyDescent="0.2">
      <c r="A97">
        <v>96</v>
      </c>
      <c r="B97" t="s">
        <v>136</v>
      </c>
      <c r="C97" t="s">
        <v>137</v>
      </c>
      <c r="D97" t="s">
        <v>138</v>
      </c>
      <c r="E97" t="s">
        <v>52</v>
      </c>
      <c r="F97">
        <v>2012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 t="s">
        <v>25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0.81800000000000017</v>
      </c>
      <c r="X97">
        <f t="shared" si="21"/>
        <v>0.54200000000000004</v>
      </c>
      <c r="Y97">
        <f t="shared" si="22"/>
        <v>0.54200000000000004</v>
      </c>
      <c r="Z97">
        <f t="shared" si="23"/>
        <v>0.71</v>
      </c>
      <c r="AA97">
        <f t="shared" si="24"/>
        <v>0.71</v>
      </c>
      <c r="AB97">
        <f t="shared" si="25"/>
        <v>0.94499999999999995</v>
      </c>
      <c r="AC97">
        <f t="shared" si="26"/>
        <v>0.94499999999999995</v>
      </c>
      <c r="AD97">
        <f t="shared" si="27"/>
        <v>0.91300000000000003</v>
      </c>
      <c r="AE97">
        <f t="shared" si="28"/>
        <v>0.91300000000000003</v>
      </c>
      <c r="AF97">
        <f t="shared" si="29"/>
        <v>0.98</v>
      </c>
      <c r="AG97">
        <f t="shared" si="30"/>
        <v>0.98</v>
      </c>
      <c r="AO97">
        <v>0.81800000000000017</v>
      </c>
      <c r="AP97">
        <f t="shared" si="32"/>
        <v>0.81800000000000017</v>
      </c>
    </row>
    <row r="98" spans="1:42" x14ac:dyDescent="0.2">
      <c r="A98">
        <v>97</v>
      </c>
      <c r="B98" t="s">
        <v>139</v>
      </c>
      <c r="C98" t="s">
        <v>137</v>
      </c>
      <c r="D98" t="s">
        <v>138</v>
      </c>
      <c r="E98" t="s">
        <v>52</v>
      </c>
      <c r="F98">
        <v>2012</v>
      </c>
      <c r="G98" t="s">
        <v>25</v>
      </c>
      <c r="H98" t="s">
        <v>25</v>
      </c>
      <c r="I98" t="s">
        <v>25</v>
      </c>
      <c r="J98" t="s">
        <v>25</v>
      </c>
      <c r="K98" t="s">
        <v>25</v>
      </c>
      <c r="L98" t="s">
        <v>25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0.81800000000000017</v>
      </c>
      <c r="X98">
        <f t="shared" ref="X98:X129" si="33">IF(M98=1,$AJ$6,IF(M98=0,$AJ$5, "NA"))</f>
        <v>0.54200000000000004</v>
      </c>
      <c r="Y98">
        <f t="shared" ref="Y98:Y129" si="34">IF(N98=1,$AJ$6,IF(N98=0,$AJ$5, "NA"))</f>
        <v>0.54200000000000004</v>
      </c>
      <c r="Z98">
        <f t="shared" ref="Z98:Z129" si="35">IF(O98=1,$AK$6,IF(O98=0,$AK$5, "NA"))</f>
        <v>0.71</v>
      </c>
      <c r="AA98">
        <f t="shared" ref="AA98:AA129" si="36">IF(P98=1,$AK$6,IF(P98=0,$AK$5, "NA"))</f>
        <v>0.71</v>
      </c>
      <c r="AB98">
        <f t="shared" ref="AB98:AB129" si="37">IF(Q98=1,$AL$6,IF(Q98=0,$AL$5, "NA"))</f>
        <v>0.94499999999999995</v>
      </c>
      <c r="AC98">
        <f t="shared" ref="AC98:AC129" si="38">IF(R98=1,$AL$6,IF(R98=0,$AL$5, "NA"))</f>
        <v>0.94499999999999995</v>
      </c>
      <c r="AD98">
        <f t="shared" ref="AD98:AD129" si="39">IF(S98=1,$AM$6,IF(S98=0,$AM$5, "NA"))</f>
        <v>0.91300000000000003</v>
      </c>
      <c r="AE98">
        <f t="shared" ref="AE98:AE129" si="40">IF(T98=1,$AM$6,IF(T98=0,$AM$5, "NA"))</f>
        <v>0.91300000000000003</v>
      </c>
      <c r="AF98">
        <f t="shared" ref="AF98:AF129" si="41">IF(U98=1,$AN$6,IF(U98=0,$AN$5, "NA"))</f>
        <v>0.98</v>
      </c>
      <c r="AG98">
        <f t="shared" ref="AG98:AG129" si="42">IF(V98=1,$AN$6,IF(V98=0,$AN$5, "NA"))</f>
        <v>0.98</v>
      </c>
      <c r="AO98">
        <v>0.81800000000000017</v>
      </c>
      <c r="AP98">
        <f t="shared" si="32"/>
        <v>0.81800000000000017</v>
      </c>
    </row>
    <row r="99" spans="1:42" x14ac:dyDescent="0.2">
      <c r="A99">
        <v>98</v>
      </c>
      <c r="B99" t="s">
        <v>140</v>
      </c>
      <c r="C99" t="s">
        <v>137</v>
      </c>
      <c r="D99" t="s">
        <v>138</v>
      </c>
      <c r="E99" t="s">
        <v>52</v>
      </c>
      <c r="F99">
        <v>2012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0.15679999999999999</v>
      </c>
      <c r="X99">
        <f t="shared" si="33"/>
        <v>0.13600000000000001</v>
      </c>
      <c r="Y99">
        <f t="shared" si="34"/>
        <v>0.13600000000000001</v>
      </c>
      <c r="Z99">
        <f t="shared" si="35"/>
        <v>4.1000000000000002E-2</v>
      </c>
      <c r="AA99">
        <f t="shared" si="36"/>
        <v>4.1000000000000002E-2</v>
      </c>
      <c r="AB99">
        <f t="shared" si="37"/>
        <v>8.5000000000000006E-2</v>
      </c>
      <c r="AC99">
        <f t="shared" si="38"/>
        <v>8.5000000000000006E-2</v>
      </c>
      <c r="AD99">
        <f t="shared" si="39"/>
        <v>0.42399999999999999</v>
      </c>
      <c r="AE99">
        <f t="shared" si="40"/>
        <v>0.42399999999999999</v>
      </c>
      <c r="AF99">
        <f t="shared" si="41"/>
        <v>9.8000000000000004E-2</v>
      </c>
      <c r="AG99">
        <f t="shared" si="42"/>
        <v>9.8000000000000004E-2</v>
      </c>
      <c r="AO99">
        <v>0.15679999999999999</v>
      </c>
      <c r="AP99">
        <f t="shared" si="32"/>
        <v>0.15679999999999999</v>
      </c>
    </row>
    <row r="100" spans="1:42" x14ac:dyDescent="0.2">
      <c r="A100">
        <v>99</v>
      </c>
      <c r="B100" t="s">
        <v>141</v>
      </c>
      <c r="C100" t="s">
        <v>137</v>
      </c>
      <c r="D100" t="s">
        <v>138</v>
      </c>
      <c r="E100" t="s">
        <v>52</v>
      </c>
      <c r="F100">
        <v>2012</v>
      </c>
      <c r="G100" t="s">
        <v>35</v>
      </c>
      <c r="H100" t="s">
        <v>35</v>
      </c>
      <c r="I100" t="s">
        <v>35</v>
      </c>
      <c r="J100" t="s">
        <v>35</v>
      </c>
      <c r="K100" t="s">
        <v>25</v>
      </c>
      <c r="L100" t="s">
        <v>35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0.25459999999999999</v>
      </c>
      <c r="X100">
        <f t="shared" si="33"/>
        <v>0.13600000000000001</v>
      </c>
      <c r="Y100">
        <f t="shared" si="34"/>
        <v>0.13600000000000001</v>
      </c>
      <c r="Z100">
        <f t="shared" si="35"/>
        <v>4.1000000000000002E-2</v>
      </c>
      <c r="AA100">
        <f t="shared" si="36"/>
        <v>4.1000000000000002E-2</v>
      </c>
      <c r="AB100">
        <f t="shared" si="37"/>
        <v>8.5000000000000006E-2</v>
      </c>
      <c r="AC100">
        <f t="shared" si="38"/>
        <v>8.5000000000000006E-2</v>
      </c>
      <c r="AD100">
        <f t="shared" si="39"/>
        <v>0.91300000000000003</v>
      </c>
      <c r="AE100">
        <f t="shared" si="40"/>
        <v>0.91300000000000003</v>
      </c>
      <c r="AF100">
        <f t="shared" si="41"/>
        <v>9.8000000000000004E-2</v>
      </c>
      <c r="AG100">
        <f t="shared" si="42"/>
        <v>9.8000000000000004E-2</v>
      </c>
      <c r="AO100">
        <v>0.25459999999999999</v>
      </c>
      <c r="AP100">
        <f t="shared" si="32"/>
        <v>0.25459999999999999</v>
      </c>
    </row>
    <row r="101" spans="1:42" x14ac:dyDescent="0.2">
      <c r="A101">
        <v>100</v>
      </c>
      <c r="B101" t="s">
        <v>142</v>
      </c>
      <c r="C101" t="s">
        <v>137</v>
      </c>
      <c r="D101" t="s">
        <v>138</v>
      </c>
      <c r="E101" t="s">
        <v>52</v>
      </c>
      <c r="F101">
        <v>2012</v>
      </c>
      <c r="G101" t="s">
        <v>35</v>
      </c>
      <c r="H101" t="s">
        <v>35</v>
      </c>
      <c r="I101" t="s">
        <v>35</v>
      </c>
      <c r="J101" t="s">
        <v>30</v>
      </c>
      <c r="K101" t="s">
        <v>25</v>
      </c>
      <c r="L101" t="s">
        <v>35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1</v>
      </c>
      <c r="U101">
        <v>0</v>
      </c>
      <c r="V101">
        <v>0</v>
      </c>
      <c r="W101">
        <v>0.34059999999999996</v>
      </c>
      <c r="X101">
        <f t="shared" si="33"/>
        <v>0.13600000000000001</v>
      </c>
      <c r="Y101">
        <f t="shared" si="34"/>
        <v>0.13600000000000001</v>
      </c>
      <c r="Z101">
        <f t="shared" si="35"/>
        <v>4.1000000000000002E-2</v>
      </c>
      <c r="AA101">
        <f t="shared" si="36"/>
        <v>4.1000000000000002E-2</v>
      </c>
      <c r="AB101">
        <f t="shared" si="37"/>
        <v>8.5000000000000006E-2</v>
      </c>
      <c r="AC101">
        <f t="shared" si="38"/>
        <v>0.94499999999999995</v>
      </c>
      <c r="AD101">
        <f t="shared" si="39"/>
        <v>0.91300000000000003</v>
      </c>
      <c r="AE101">
        <f t="shared" si="40"/>
        <v>0.91300000000000003</v>
      </c>
      <c r="AF101">
        <f t="shared" si="41"/>
        <v>9.8000000000000004E-2</v>
      </c>
      <c r="AG101">
        <f t="shared" si="42"/>
        <v>9.8000000000000004E-2</v>
      </c>
      <c r="AO101">
        <v>0.34059999999999996</v>
      </c>
      <c r="AP101">
        <f t="shared" si="32"/>
        <v>0.34059999999999996</v>
      </c>
    </row>
    <row r="102" spans="1:42" x14ac:dyDescent="0.2">
      <c r="A102">
        <v>101</v>
      </c>
      <c r="B102" t="s">
        <v>143</v>
      </c>
      <c r="C102" t="s">
        <v>137</v>
      </c>
      <c r="D102" t="s">
        <v>138</v>
      </c>
      <c r="E102" t="s">
        <v>52</v>
      </c>
      <c r="F102">
        <v>2012</v>
      </c>
      <c r="G102" t="s">
        <v>35</v>
      </c>
      <c r="H102" t="s">
        <v>35</v>
      </c>
      <c r="I102" t="s">
        <v>35</v>
      </c>
      <c r="J102" t="s">
        <v>30</v>
      </c>
      <c r="K102" t="s">
        <v>35</v>
      </c>
      <c r="L102" t="s">
        <v>35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0.24279999999999996</v>
      </c>
      <c r="X102">
        <f t="shared" si="33"/>
        <v>0.13600000000000001</v>
      </c>
      <c r="Y102">
        <f t="shared" si="34"/>
        <v>0.13600000000000001</v>
      </c>
      <c r="Z102">
        <f t="shared" si="35"/>
        <v>4.1000000000000002E-2</v>
      </c>
      <c r="AA102">
        <f t="shared" si="36"/>
        <v>4.1000000000000002E-2</v>
      </c>
      <c r="AB102">
        <f t="shared" si="37"/>
        <v>8.5000000000000006E-2</v>
      </c>
      <c r="AC102">
        <f t="shared" si="38"/>
        <v>0.94499999999999995</v>
      </c>
      <c r="AD102">
        <f t="shared" si="39"/>
        <v>0.42399999999999999</v>
      </c>
      <c r="AE102">
        <f t="shared" si="40"/>
        <v>0.42399999999999999</v>
      </c>
      <c r="AF102">
        <f t="shared" si="41"/>
        <v>9.8000000000000004E-2</v>
      </c>
      <c r="AG102">
        <f t="shared" si="42"/>
        <v>9.8000000000000004E-2</v>
      </c>
      <c r="AO102">
        <v>0.24279999999999996</v>
      </c>
      <c r="AP102">
        <f t="shared" si="32"/>
        <v>0.24279999999999996</v>
      </c>
    </row>
    <row r="103" spans="1:42" x14ac:dyDescent="0.2">
      <c r="A103">
        <v>102</v>
      </c>
      <c r="B103" t="s">
        <v>144</v>
      </c>
      <c r="C103" t="s">
        <v>137</v>
      </c>
      <c r="D103" t="s">
        <v>138</v>
      </c>
      <c r="E103" t="s">
        <v>52</v>
      </c>
      <c r="F103">
        <v>2012</v>
      </c>
      <c r="G103" t="s">
        <v>35</v>
      </c>
      <c r="H103" t="s">
        <v>35</v>
      </c>
      <c r="I103" t="s">
        <v>35</v>
      </c>
      <c r="J103" t="s">
        <v>30</v>
      </c>
      <c r="K103" t="s">
        <v>30</v>
      </c>
      <c r="L103" t="s">
        <v>35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0</v>
      </c>
      <c r="W103">
        <v>0.29169999999999996</v>
      </c>
      <c r="X103">
        <f t="shared" si="33"/>
        <v>0.13600000000000001</v>
      </c>
      <c r="Y103">
        <f t="shared" si="34"/>
        <v>0.13600000000000001</v>
      </c>
      <c r="Z103">
        <f t="shared" si="35"/>
        <v>4.1000000000000002E-2</v>
      </c>
      <c r="AA103">
        <f t="shared" si="36"/>
        <v>4.1000000000000002E-2</v>
      </c>
      <c r="AB103">
        <f t="shared" si="37"/>
        <v>8.5000000000000006E-2</v>
      </c>
      <c r="AC103">
        <f t="shared" si="38"/>
        <v>0.94499999999999995</v>
      </c>
      <c r="AD103">
        <f t="shared" si="39"/>
        <v>0.42399999999999999</v>
      </c>
      <c r="AE103">
        <f t="shared" si="40"/>
        <v>0.91300000000000003</v>
      </c>
      <c r="AF103">
        <f t="shared" si="41"/>
        <v>9.8000000000000004E-2</v>
      </c>
      <c r="AG103">
        <f t="shared" si="42"/>
        <v>9.8000000000000004E-2</v>
      </c>
      <c r="AO103">
        <v>0.29169999999999996</v>
      </c>
      <c r="AP103">
        <f t="shared" si="32"/>
        <v>0.29169999999999996</v>
      </c>
    </row>
    <row r="104" spans="1:42" x14ac:dyDescent="0.2">
      <c r="A104">
        <v>103</v>
      </c>
      <c r="B104" t="s">
        <v>145</v>
      </c>
      <c r="C104" t="s">
        <v>137</v>
      </c>
      <c r="D104" t="s">
        <v>138</v>
      </c>
      <c r="E104" t="s">
        <v>52</v>
      </c>
      <c r="F104">
        <v>2012</v>
      </c>
      <c r="G104" t="s">
        <v>35</v>
      </c>
      <c r="H104" t="s">
        <v>35</v>
      </c>
      <c r="I104" t="s">
        <v>35</v>
      </c>
      <c r="J104" t="s">
        <v>35</v>
      </c>
      <c r="K104" t="s">
        <v>25</v>
      </c>
      <c r="L104" t="s">
        <v>30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0.34279999999999999</v>
      </c>
      <c r="X104">
        <f t="shared" si="33"/>
        <v>0.13600000000000001</v>
      </c>
      <c r="Y104">
        <f t="shared" si="34"/>
        <v>0.13600000000000001</v>
      </c>
      <c r="Z104">
        <f t="shared" si="35"/>
        <v>4.1000000000000002E-2</v>
      </c>
      <c r="AA104">
        <f t="shared" si="36"/>
        <v>4.1000000000000002E-2</v>
      </c>
      <c r="AB104">
        <f t="shared" si="37"/>
        <v>8.5000000000000006E-2</v>
      </c>
      <c r="AC104">
        <f t="shared" si="38"/>
        <v>8.5000000000000006E-2</v>
      </c>
      <c r="AD104">
        <f t="shared" si="39"/>
        <v>0.91300000000000003</v>
      </c>
      <c r="AE104">
        <f t="shared" si="40"/>
        <v>0.91300000000000003</v>
      </c>
      <c r="AF104">
        <f t="shared" si="41"/>
        <v>9.8000000000000004E-2</v>
      </c>
      <c r="AG104">
        <f t="shared" si="42"/>
        <v>0.98</v>
      </c>
      <c r="AO104">
        <v>0.34279999999999999</v>
      </c>
      <c r="AP104">
        <f t="shared" si="32"/>
        <v>0.34279999999999999</v>
      </c>
    </row>
    <row r="105" spans="1:42" x14ac:dyDescent="0.2">
      <c r="A105">
        <v>104</v>
      </c>
      <c r="B105" t="s">
        <v>146</v>
      </c>
      <c r="C105" t="s">
        <v>137</v>
      </c>
      <c r="D105" t="s">
        <v>138</v>
      </c>
      <c r="E105" t="s">
        <v>52</v>
      </c>
      <c r="F105">
        <v>2012</v>
      </c>
      <c r="G105" t="s">
        <v>35</v>
      </c>
      <c r="H105" t="s">
        <v>25</v>
      </c>
      <c r="I105" t="s">
        <v>25</v>
      </c>
      <c r="J105" t="s">
        <v>26</v>
      </c>
      <c r="K105" t="s">
        <v>26</v>
      </c>
      <c r="L105" t="s">
        <v>26</v>
      </c>
      <c r="M105">
        <v>1</v>
      </c>
      <c r="N105">
        <v>1</v>
      </c>
      <c r="O105">
        <v>1</v>
      </c>
      <c r="P105">
        <v>1</v>
      </c>
      <c r="Q105" t="s">
        <v>26</v>
      </c>
      <c r="R105" t="s">
        <v>26</v>
      </c>
      <c r="S105" t="s">
        <v>26</v>
      </c>
      <c r="T105" t="s">
        <v>26</v>
      </c>
      <c r="U105" t="s">
        <v>26</v>
      </c>
      <c r="V105" t="s">
        <v>26</v>
      </c>
      <c r="W105">
        <v>0.626</v>
      </c>
      <c r="X105">
        <f t="shared" si="33"/>
        <v>0.54200000000000004</v>
      </c>
      <c r="Y105">
        <f t="shared" si="34"/>
        <v>0.54200000000000004</v>
      </c>
      <c r="Z105">
        <f t="shared" si="35"/>
        <v>0.71</v>
      </c>
      <c r="AA105">
        <f t="shared" si="36"/>
        <v>0.71</v>
      </c>
      <c r="AB105" t="str">
        <f t="shared" si="37"/>
        <v>NA</v>
      </c>
      <c r="AC105" t="str">
        <f t="shared" si="38"/>
        <v>NA</v>
      </c>
      <c r="AD105" t="str">
        <f t="shared" si="39"/>
        <v>NA</v>
      </c>
      <c r="AE105" t="str">
        <f t="shared" si="40"/>
        <v>NA</v>
      </c>
      <c r="AF105" t="str">
        <f t="shared" si="41"/>
        <v>NA</v>
      </c>
      <c r="AG105" t="str">
        <f t="shared" si="42"/>
        <v>NA</v>
      </c>
      <c r="AO105">
        <v>0.626</v>
      </c>
      <c r="AP105">
        <f t="shared" si="32"/>
        <v>0.626</v>
      </c>
    </row>
    <row r="106" spans="1:42" x14ac:dyDescent="0.2">
      <c r="A106">
        <v>105</v>
      </c>
      <c r="B106" t="s">
        <v>147</v>
      </c>
      <c r="C106" t="s">
        <v>137</v>
      </c>
      <c r="D106" t="s">
        <v>138</v>
      </c>
      <c r="E106" t="s">
        <v>52</v>
      </c>
      <c r="F106">
        <v>2012</v>
      </c>
      <c r="G106" t="s">
        <v>25</v>
      </c>
      <c r="H106" t="s">
        <v>35</v>
      </c>
      <c r="I106" t="s">
        <v>35</v>
      </c>
      <c r="J106" t="s">
        <v>35</v>
      </c>
      <c r="K106" t="s">
        <v>25</v>
      </c>
      <c r="L106" t="s">
        <v>30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1</v>
      </c>
      <c r="W106">
        <v>0.34279999999999999</v>
      </c>
      <c r="X106">
        <f t="shared" si="33"/>
        <v>0.13600000000000001</v>
      </c>
      <c r="Y106">
        <f t="shared" si="34"/>
        <v>0.13600000000000001</v>
      </c>
      <c r="Z106">
        <f t="shared" si="35"/>
        <v>4.1000000000000002E-2</v>
      </c>
      <c r="AA106">
        <f t="shared" si="36"/>
        <v>4.1000000000000002E-2</v>
      </c>
      <c r="AB106">
        <f t="shared" si="37"/>
        <v>8.5000000000000006E-2</v>
      </c>
      <c r="AC106">
        <f t="shared" si="38"/>
        <v>8.5000000000000006E-2</v>
      </c>
      <c r="AD106">
        <f t="shared" si="39"/>
        <v>0.91300000000000003</v>
      </c>
      <c r="AE106">
        <f t="shared" si="40"/>
        <v>0.91300000000000003</v>
      </c>
      <c r="AF106">
        <f t="shared" si="41"/>
        <v>9.8000000000000004E-2</v>
      </c>
      <c r="AG106">
        <f t="shared" si="42"/>
        <v>0.98</v>
      </c>
      <c r="AO106">
        <v>0.34279999999999999</v>
      </c>
      <c r="AP106">
        <f t="shared" si="32"/>
        <v>0.34279999999999999</v>
      </c>
    </row>
    <row r="107" spans="1:42" x14ac:dyDescent="0.2">
      <c r="A107">
        <v>106</v>
      </c>
      <c r="B107" t="s">
        <v>148</v>
      </c>
      <c r="C107" t="s">
        <v>137</v>
      </c>
      <c r="D107" t="s">
        <v>138</v>
      </c>
      <c r="E107" t="s">
        <v>52</v>
      </c>
      <c r="F107">
        <v>2012</v>
      </c>
      <c r="G107" t="s">
        <v>35</v>
      </c>
      <c r="H107" t="s">
        <v>35</v>
      </c>
      <c r="I107" t="s">
        <v>35</v>
      </c>
      <c r="J107" t="s">
        <v>35</v>
      </c>
      <c r="K107" t="s">
        <v>25</v>
      </c>
      <c r="L107" t="s">
        <v>35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0.25459999999999999</v>
      </c>
      <c r="X107">
        <f t="shared" si="33"/>
        <v>0.13600000000000001</v>
      </c>
      <c r="Y107">
        <f t="shared" si="34"/>
        <v>0.13600000000000001</v>
      </c>
      <c r="Z107">
        <f t="shared" si="35"/>
        <v>4.1000000000000002E-2</v>
      </c>
      <c r="AA107">
        <f t="shared" si="36"/>
        <v>4.1000000000000002E-2</v>
      </c>
      <c r="AB107">
        <f t="shared" si="37"/>
        <v>8.5000000000000006E-2</v>
      </c>
      <c r="AC107">
        <f t="shared" si="38"/>
        <v>8.5000000000000006E-2</v>
      </c>
      <c r="AD107">
        <f t="shared" si="39"/>
        <v>0.91300000000000003</v>
      </c>
      <c r="AE107">
        <f t="shared" si="40"/>
        <v>0.91300000000000003</v>
      </c>
      <c r="AF107">
        <f t="shared" si="41"/>
        <v>9.8000000000000004E-2</v>
      </c>
      <c r="AG107">
        <f t="shared" si="42"/>
        <v>9.8000000000000004E-2</v>
      </c>
      <c r="AO107">
        <v>0.25459999999999999</v>
      </c>
      <c r="AP107">
        <f t="shared" si="32"/>
        <v>0.25459999999999999</v>
      </c>
    </row>
    <row r="108" spans="1:42" x14ac:dyDescent="0.2">
      <c r="A108">
        <v>107</v>
      </c>
      <c r="B108" t="s">
        <v>149</v>
      </c>
      <c r="C108" t="s">
        <v>137</v>
      </c>
      <c r="D108" t="s">
        <v>138</v>
      </c>
      <c r="E108" t="s">
        <v>52</v>
      </c>
      <c r="F108">
        <v>2012</v>
      </c>
      <c r="G108" t="s">
        <v>35</v>
      </c>
      <c r="H108" t="s">
        <v>25</v>
      </c>
      <c r="I108" t="s">
        <v>35</v>
      </c>
      <c r="J108" t="s">
        <v>35</v>
      </c>
      <c r="K108" t="s">
        <v>25</v>
      </c>
      <c r="L108" t="s">
        <v>30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1</v>
      </c>
      <c r="W108">
        <v>0.42400000000000004</v>
      </c>
      <c r="X108">
        <f t="shared" si="33"/>
        <v>0.54200000000000004</v>
      </c>
      <c r="Y108">
        <f t="shared" si="34"/>
        <v>0.54200000000000004</v>
      </c>
      <c r="Z108">
        <f t="shared" si="35"/>
        <v>4.1000000000000002E-2</v>
      </c>
      <c r="AA108">
        <f t="shared" si="36"/>
        <v>4.1000000000000002E-2</v>
      </c>
      <c r="AB108">
        <f t="shared" si="37"/>
        <v>8.5000000000000006E-2</v>
      </c>
      <c r="AC108">
        <f t="shared" si="38"/>
        <v>8.5000000000000006E-2</v>
      </c>
      <c r="AD108">
        <f t="shared" si="39"/>
        <v>0.91300000000000003</v>
      </c>
      <c r="AE108">
        <f t="shared" si="40"/>
        <v>0.91300000000000003</v>
      </c>
      <c r="AF108">
        <f t="shared" si="41"/>
        <v>9.8000000000000004E-2</v>
      </c>
      <c r="AG108">
        <f t="shared" si="42"/>
        <v>0.98</v>
      </c>
      <c r="AO108">
        <v>0.42400000000000004</v>
      </c>
      <c r="AP108">
        <f t="shared" si="32"/>
        <v>0.42400000000000004</v>
      </c>
    </row>
    <row r="109" spans="1:42" x14ac:dyDescent="0.2">
      <c r="A109">
        <v>108</v>
      </c>
      <c r="B109" t="s">
        <v>150</v>
      </c>
      <c r="C109" t="s">
        <v>137</v>
      </c>
      <c r="D109" t="s">
        <v>138</v>
      </c>
      <c r="E109" t="s">
        <v>52</v>
      </c>
      <c r="F109">
        <v>2012</v>
      </c>
      <c r="G109" t="s">
        <v>35</v>
      </c>
      <c r="H109" t="s">
        <v>35</v>
      </c>
      <c r="I109" t="s">
        <v>35</v>
      </c>
      <c r="J109" t="s">
        <v>35</v>
      </c>
      <c r="K109" t="s">
        <v>30</v>
      </c>
      <c r="L109" t="s">
        <v>30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0.29389999999999999</v>
      </c>
      <c r="X109">
        <f t="shared" si="33"/>
        <v>0.13600000000000001</v>
      </c>
      <c r="Y109">
        <f t="shared" si="34"/>
        <v>0.13600000000000001</v>
      </c>
      <c r="Z109">
        <f t="shared" si="35"/>
        <v>4.1000000000000002E-2</v>
      </c>
      <c r="AA109">
        <f t="shared" si="36"/>
        <v>4.1000000000000002E-2</v>
      </c>
      <c r="AB109">
        <f t="shared" si="37"/>
        <v>8.5000000000000006E-2</v>
      </c>
      <c r="AC109">
        <f t="shared" si="38"/>
        <v>8.5000000000000006E-2</v>
      </c>
      <c r="AD109">
        <f t="shared" si="39"/>
        <v>0.42399999999999999</v>
      </c>
      <c r="AE109">
        <f t="shared" si="40"/>
        <v>0.91300000000000003</v>
      </c>
      <c r="AF109">
        <f t="shared" si="41"/>
        <v>9.8000000000000004E-2</v>
      </c>
      <c r="AG109">
        <f t="shared" si="42"/>
        <v>0.98</v>
      </c>
      <c r="AO109">
        <v>0.29389999999999999</v>
      </c>
      <c r="AP109">
        <f t="shared" si="32"/>
        <v>0.29389999999999999</v>
      </c>
    </row>
    <row r="110" spans="1:42" x14ac:dyDescent="0.2">
      <c r="A110">
        <v>109</v>
      </c>
      <c r="B110" t="s">
        <v>151</v>
      </c>
      <c r="C110" t="s">
        <v>137</v>
      </c>
      <c r="D110" t="s">
        <v>138</v>
      </c>
      <c r="E110" t="s">
        <v>52</v>
      </c>
      <c r="F110">
        <v>2012</v>
      </c>
      <c r="G110" t="s">
        <v>35</v>
      </c>
      <c r="H110" t="s">
        <v>35</v>
      </c>
      <c r="I110" t="s">
        <v>35</v>
      </c>
      <c r="J110" t="s">
        <v>35</v>
      </c>
      <c r="K110" t="s">
        <v>35</v>
      </c>
      <c r="L110" t="s">
        <v>35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0.15679999999999999</v>
      </c>
      <c r="X110">
        <f t="shared" si="33"/>
        <v>0.13600000000000001</v>
      </c>
      <c r="Y110">
        <f t="shared" si="34"/>
        <v>0.13600000000000001</v>
      </c>
      <c r="Z110">
        <f t="shared" si="35"/>
        <v>4.1000000000000002E-2</v>
      </c>
      <c r="AA110">
        <f t="shared" si="36"/>
        <v>4.1000000000000002E-2</v>
      </c>
      <c r="AB110">
        <f t="shared" si="37"/>
        <v>8.5000000000000006E-2</v>
      </c>
      <c r="AC110">
        <f t="shared" si="38"/>
        <v>8.5000000000000006E-2</v>
      </c>
      <c r="AD110">
        <f t="shared" si="39"/>
        <v>0.42399999999999999</v>
      </c>
      <c r="AE110">
        <f t="shared" si="40"/>
        <v>0.42399999999999999</v>
      </c>
      <c r="AF110">
        <f t="shared" si="41"/>
        <v>9.8000000000000004E-2</v>
      </c>
      <c r="AG110">
        <f t="shared" si="42"/>
        <v>9.8000000000000004E-2</v>
      </c>
      <c r="AO110">
        <v>0.15679999999999999</v>
      </c>
      <c r="AP110">
        <f t="shared" si="32"/>
        <v>0.15679999999999999</v>
      </c>
    </row>
    <row r="111" spans="1:42" x14ac:dyDescent="0.2">
      <c r="A111">
        <v>110</v>
      </c>
      <c r="B111" t="s">
        <v>152</v>
      </c>
      <c r="C111" t="s">
        <v>137</v>
      </c>
      <c r="D111" t="s">
        <v>138</v>
      </c>
      <c r="E111" t="s">
        <v>52</v>
      </c>
      <c r="F111">
        <v>2012</v>
      </c>
      <c r="G111" t="s">
        <v>35</v>
      </c>
      <c r="H111" t="s">
        <v>30</v>
      </c>
      <c r="I111" t="s">
        <v>30</v>
      </c>
      <c r="J111" t="s">
        <v>35</v>
      </c>
      <c r="K111" t="s">
        <v>30</v>
      </c>
      <c r="L111" t="s">
        <v>35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0.31319999999999998</v>
      </c>
      <c r="X111">
        <f t="shared" si="33"/>
        <v>0.13600000000000001</v>
      </c>
      <c r="Y111">
        <f t="shared" si="34"/>
        <v>0.54200000000000004</v>
      </c>
      <c r="Z111">
        <f t="shared" si="35"/>
        <v>4.1000000000000002E-2</v>
      </c>
      <c r="AA111">
        <f t="shared" si="36"/>
        <v>0.71</v>
      </c>
      <c r="AB111">
        <f t="shared" si="37"/>
        <v>8.5000000000000006E-2</v>
      </c>
      <c r="AC111">
        <f t="shared" si="38"/>
        <v>8.5000000000000006E-2</v>
      </c>
      <c r="AD111">
        <f t="shared" si="39"/>
        <v>0.42399999999999999</v>
      </c>
      <c r="AE111">
        <f t="shared" si="40"/>
        <v>0.91300000000000003</v>
      </c>
      <c r="AF111">
        <f t="shared" si="41"/>
        <v>9.8000000000000004E-2</v>
      </c>
      <c r="AG111">
        <f t="shared" si="42"/>
        <v>9.8000000000000004E-2</v>
      </c>
      <c r="AO111">
        <v>0.31319999999999998</v>
      </c>
      <c r="AP111">
        <f t="shared" si="32"/>
        <v>0.31319999999999998</v>
      </c>
    </row>
    <row r="112" spans="1:42" x14ac:dyDescent="0.2">
      <c r="A112">
        <v>111</v>
      </c>
      <c r="B112" t="s">
        <v>153</v>
      </c>
      <c r="C112" t="s">
        <v>137</v>
      </c>
      <c r="D112" t="s">
        <v>138</v>
      </c>
      <c r="E112" t="s">
        <v>52</v>
      </c>
      <c r="F112">
        <v>2012</v>
      </c>
      <c r="G112" t="s">
        <v>35</v>
      </c>
      <c r="H112" t="s">
        <v>25</v>
      </c>
      <c r="I112" t="s">
        <v>35</v>
      </c>
      <c r="J112" t="s">
        <v>35</v>
      </c>
      <c r="K112" t="s">
        <v>35</v>
      </c>
      <c r="L112" t="s">
        <v>35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0.23799999999999993</v>
      </c>
      <c r="X112">
        <f t="shared" si="33"/>
        <v>0.54200000000000004</v>
      </c>
      <c r="Y112">
        <f t="shared" si="34"/>
        <v>0.54200000000000004</v>
      </c>
      <c r="Z112">
        <f t="shared" si="35"/>
        <v>4.1000000000000002E-2</v>
      </c>
      <c r="AA112">
        <f t="shared" si="36"/>
        <v>4.1000000000000002E-2</v>
      </c>
      <c r="AB112">
        <f t="shared" si="37"/>
        <v>8.5000000000000006E-2</v>
      </c>
      <c r="AC112">
        <f t="shared" si="38"/>
        <v>8.5000000000000006E-2</v>
      </c>
      <c r="AD112">
        <f t="shared" si="39"/>
        <v>0.42399999999999999</v>
      </c>
      <c r="AE112">
        <f t="shared" si="40"/>
        <v>0.42399999999999999</v>
      </c>
      <c r="AF112">
        <f t="shared" si="41"/>
        <v>9.8000000000000004E-2</v>
      </c>
      <c r="AG112">
        <f t="shared" si="42"/>
        <v>9.8000000000000004E-2</v>
      </c>
      <c r="AO112">
        <v>0.23799999999999993</v>
      </c>
      <c r="AP112">
        <f t="shared" si="32"/>
        <v>0.23799999999999993</v>
      </c>
    </row>
    <row r="113" spans="1:42" x14ac:dyDescent="0.2">
      <c r="A113">
        <v>112</v>
      </c>
      <c r="B113" t="s">
        <v>154</v>
      </c>
      <c r="C113" t="s">
        <v>137</v>
      </c>
      <c r="D113" t="s">
        <v>138</v>
      </c>
      <c r="E113" t="s">
        <v>52</v>
      </c>
      <c r="F113">
        <v>2012</v>
      </c>
      <c r="G113" t="s">
        <v>35</v>
      </c>
      <c r="H113" t="s">
        <v>30</v>
      </c>
      <c r="I113" t="s">
        <v>35</v>
      </c>
      <c r="J113" t="s">
        <v>35</v>
      </c>
      <c r="K113" t="s">
        <v>25</v>
      </c>
      <c r="L113" t="s">
        <v>35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0.29520000000000002</v>
      </c>
      <c r="X113">
        <f t="shared" si="33"/>
        <v>0.13600000000000001</v>
      </c>
      <c r="Y113">
        <f t="shared" si="34"/>
        <v>0.54200000000000004</v>
      </c>
      <c r="Z113">
        <f t="shared" si="35"/>
        <v>4.1000000000000002E-2</v>
      </c>
      <c r="AA113">
        <f t="shared" si="36"/>
        <v>4.1000000000000002E-2</v>
      </c>
      <c r="AB113">
        <f t="shared" si="37"/>
        <v>8.5000000000000006E-2</v>
      </c>
      <c r="AC113">
        <f t="shared" si="38"/>
        <v>8.5000000000000006E-2</v>
      </c>
      <c r="AD113">
        <f t="shared" si="39"/>
        <v>0.91300000000000003</v>
      </c>
      <c r="AE113">
        <f t="shared" si="40"/>
        <v>0.91300000000000003</v>
      </c>
      <c r="AF113">
        <f t="shared" si="41"/>
        <v>9.8000000000000004E-2</v>
      </c>
      <c r="AG113">
        <f t="shared" si="42"/>
        <v>9.8000000000000004E-2</v>
      </c>
      <c r="AO113">
        <v>0.29520000000000002</v>
      </c>
      <c r="AP113">
        <f t="shared" si="32"/>
        <v>0.29520000000000002</v>
      </c>
    </row>
    <row r="114" spans="1:42" x14ac:dyDescent="0.2">
      <c r="A114">
        <v>113</v>
      </c>
      <c r="B114" t="s">
        <v>155</v>
      </c>
      <c r="C114" t="s">
        <v>137</v>
      </c>
      <c r="D114" t="s">
        <v>138</v>
      </c>
      <c r="E114" t="s">
        <v>52</v>
      </c>
      <c r="F114">
        <v>2012</v>
      </c>
      <c r="G114" t="s">
        <v>35</v>
      </c>
      <c r="H114" t="s">
        <v>35</v>
      </c>
      <c r="I114" t="s">
        <v>35</v>
      </c>
      <c r="J114" t="s">
        <v>35</v>
      </c>
      <c r="K114" t="s">
        <v>25</v>
      </c>
      <c r="L114" t="s">
        <v>35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0.25459999999999999</v>
      </c>
      <c r="X114">
        <f t="shared" si="33"/>
        <v>0.13600000000000001</v>
      </c>
      <c r="Y114">
        <f t="shared" si="34"/>
        <v>0.13600000000000001</v>
      </c>
      <c r="Z114">
        <f t="shared" si="35"/>
        <v>4.1000000000000002E-2</v>
      </c>
      <c r="AA114">
        <f t="shared" si="36"/>
        <v>4.1000000000000002E-2</v>
      </c>
      <c r="AB114">
        <f t="shared" si="37"/>
        <v>8.5000000000000006E-2</v>
      </c>
      <c r="AC114">
        <f t="shared" si="38"/>
        <v>8.5000000000000006E-2</v>
      </c>
      <c r="AD114">
        <f t="shared" si="39"/>
        <v>0.91300000000000003</v>
      </c>
      <c r="AE114">
        <f t="shared" si="40"/>
        <v>0.91300000000000003</v>
      </c>
      <c r="AF114">
        <f t="shared" si="41"/>
        <v>9.8000000000000004E-2</v>
      </c>
      <c r="AG114">
        <f t="shared" si="42"/>
        <v>9.8000000000000004E-2</v>
      </c>
      <c r="AO114">
        <v>0.25459999999999999</v>
      </c>
      <c r="AP114">
        <f t="shared" si="32"/>
        <v>0.25459999999999999</v>
      </c>
    </row>
    <row r="115" spans="1:42" x14ac:dyDescent="0.2">
      <c r="A115">
        <v>114</v>
      </c>
      <c r="B115" t="s">
        <v>156</v>
      </c>
      <c r="C115" t="s">
        <v>137</v>
      </c>
      <c r="D115" t="s">
        <v>138</v>
      </c>
      <c r="E115" t="s">
        <v>52</v>
      </c>
      <c r="F115">
        <v>2012</v>
      </c>
      <c r="G115" t="s">
        <v>35</v>
      </c>
      <c r="H115" t="s">
        <v>35</v>
      </c>
      <c r="I115" t="s">
        <v>35</v>
      </c>
      <c r="J115" t="s">
        <v>35</v>
      </c>
      <c r="K115" t="s">
        <v>25</v>
      </c>
      <c r="L115" t="s">
        <v>35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0.25459999999999999</v>
      </c>
      <c r="X115">
        <f t="shared" si="33"/>
        <v>0.13600000000000001</v>
      </c>
      <c r="Y115">
        <f t="shared" si="34"/>
        <v>0.13600000000000001</v>
      </c>
      <c r="Z115">
        <f t="shared" si="35"/>
        <v>4.1000000000000002E-2</v>
      </c>
      <c r="AA115">
        <f t="shared" si="36"/>
        <v>4.1000000000000002E-2</v>
      </c>
      <c r="AB115">
        <f t="shared" si="37"/>
        <v>8.5000000000000006E-2</v>
      </c>
      <c r="AC115">
        <f t="shared" si="38"/>
        <v>8.5000000000000006E-2</v>
      </c>
      <c r="AD115">
        <f t="shared" si="39"/>
        <v>0.91300000000000003</v>
      </c>
      <c r="AE115">
        <f t="shared" si="40"/>
        <v>0.91300000000000003</v>
      </c>
      <c r="AF115">
        <f t="shared" si="41"/>
        <v>9.8000000000000004E-2</v>
      </c>
      <c r="AG115">
        <f t="shared" si="42"/>
        <v>9.8000000000000004E-2</v>
      </c>
      <c r="AO115">
        <v>0.25459999999999999</v>
      </c>
      <c r="AP115">
        <f t="shared" si="32"/>
        <v>0.25459999999999999</v>
      </c>
    </row>
    <row r="116" spans="1:42" x14ac:dyDescent="0.2">
      <c r="A116">
        <v>115</v>
      </c>
      <c r="B116" t="s">
        <v>157</v>
      </c>
      <c r="C116" t="s">
        <v>137</v>
      </c>
      <c r="D116" t="s">
        <v>138</v>
      </c>
      <c r="E116" t="s">
        <v>52</v>
      </c>
      <c r="F116">
        <v>2012</v>
      </c>
      <c r="G116" t="s">
        <v>35</v>
      </c>
      <c r="H116" t="s">
        <v>35</v>
      </c>
      <c r="I116" t="s">
        <v>35</v>
      </c>
      <c r="J116" t="s">
        <v>35</v>
      </c>
      <c r="K116" t="s">
        <v>25</v>
      </c>
      <c r="L116" t="s">
        <v>35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0.25459999999999999</v>
      </c>
      <c r="X116">
        <f t="shared" si="33"/>
        <v>0.13600000000000001</v>
      </c>
      <c r="Y116">
        <f t="shared" si="34"/>
        <v>0.13600000000000001</v>
      </c>
      <c r="Z116">
        <f t="shared" si="35"/>
        <v>4.1000000000000002E-2</v>
      </c>
      <c r="AA116">
        <f t="shared" si="36"/>
        <v>4.1000000000000002E-2</v>
      </c>
      <c r="AB116">
        <f t="shared" si="37"/>
        <v>8.5000000000000006E-2</v>
      </c>
      <c r="AC116">
        <f t="shared" si="38"/>
        <v>8.5000000000000006E-2</v>
      </c>
      <c r="AD116">
        <f t="shared" si="39"/>
        <v>0.91300000000000003</v>
      </c>
      <c r="AE116">
        <f t="shared" si="40"/>
        <v>0.91300000000000003</v>
      </c>
      <c r="AF116">
        <f t="shared" si="41"/>
        <v>9.8000000000000004E-2</v>
      </c>
      <c r="AG116">
        <f t="shared" si="42"/>
        <v>9.8000000000000004E-2</v>
      </c>
      <c r="AO116">
        <v>0.25459999999999999</v>
      </c>
      <c r="AP116">
        <f t="shared" si="32"/>
        <v>0.25459999999999999</v>
      </c>
    </row>
    <row r="117" spans="1:42" x14ac:dyDescent="0.2">
      <c r="A117">
        <v>116</v>
      </c>
      <c r="B117" t="s">
        <v>158</v>
      </c>
      <c r="C117" t="s">
        <v>137</v>
      </c>
      <c r="D117" t="s">
        <v>138</v>
      </c>
      <c r="E117" t="s">
        <v>52</v>
      </c>
      <c r="F117">
        <v>2012</v>
      </c>
      <c r="G117" t="s">
        <v>35</v>
      </c>
      <c r="H117" t="s">
        <v>35</v>
      </c>
      <c r="I117" t="s">
        <v>35</v>
      </c>
      <c r="J117" t="s">
        <v>35</v>
      </c>
      <c r="K117" t="s">
        <v>30</v>
      </c>
      <c r="L117" t="s">
        <v>35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0.20569999999999999</v>
      </c>
      <c r="X117">
        <f t="shared" si="33"/>
        <v>0.13600000000000001</v>
      </c>
      <c r="Y117">
        <f t="shared" si="34"/>
        <v>0.13600000000000001</v>
      </c>
      <c r="Z117">
        <f t="shared" si="35"/>
        <v>4.1000000000000002E-2</v>
      </c>
      <c r="AA117">
        <f t="shared" si="36"/>
        <v>4.1000000000000002E-2</v>
      </c>
      <c r="AB117">
        <f t="shared" si="37"/>
        <v>8.5000000000000006E-2</v>
      </c>
      <c r="AC117">
        <f t="shared" si="38"/>
        <v>8.5000000000000006E-2</v>
      </c>
      <c r="AD117">
        <f t="shared" si="39"/>
        <v>0.42399999999999999</v>
      </c>
      <c r="AE117">
        <f t="shared" si="40"/>
        <v>0.91300000000000003</v>
      </c>
      <c r="AF117">
        <f t="shared" si="41"/>
        <v>9.8000000000000004E-2</v>
      </c>
      <c r="AG117">
        <f t="shared" si="42"/>
        <v>9.8000000000000004E-2</v>
      </c>
      <c r="AO117">
        <v>0.20569999999999999</v>
      </c>
      <c r="AP117">
        <f t="shared" si="32"/>
        <v>0.20569999999999999</v>
      </c>
    </row>
    <row r="118" spans="1:42" x14ac:dyDescent="0.2">
      <c r="A118">
        <v>117</v>
      </c>
      <c r="B118" t="s">
        <v>159</v>
      </c>
      <c r="C118" t="s">
        <v>137</v>
      </c>
      <c r="D118" t="s">
        <v>138</v>
      </c>
      <c r="E118" t="s">
        <v>52</v>
      </c>
      <c r="F118">
        <v>2012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0.15679999999999999</v>
      </c>
      <c r="X118">
        <f t="shared" si="33"/>
        <v>0.13600000000000001</v>
      </c>
      <c r="Y118">
        <f t="shared" si="34"/>
        <v>0.13600000000000001</v>
      </c>
      <c r="Z118">
        <f t="shared" si="35"/>
        <v>4.1000000000000002E-2</v>
      </c>
      <c r="AA118">
        <f t="shared" si="36"/>
        <v>4.1000000000000002E-2</v>
      </c>
      <c r="AB118">
        <f t="shared" si="37"/>
        <v>8.5000000000000006E-2</v>
      </c>
      <c r="AC118">
        <f t="shared" si="38"/>
        <v>8.5000000000000006E-2</v>
      </c>
      <c r="AD118">
        <f t="shared" si="39"/>
        <v>0.42399999999999999</v>
      </c>
      <c r="AE118">
        <f t="shared" si="40"/>
        <v>0.42399999999999999</v>
      </c>
      <c r="AF118">
        <f t="shared" si="41"/>
        <v>9.8000000000000004E-2</v>
      </c>
      <c r="AG118">
        <f t="shared" si="42"/>
        <v>9.8000000000000004E-2</v>
      </c>
      <c r="AO118">
        <v>0.15679999999999999</v>
      </c>
      <c r="AP118">
        <f>AVERAGE(X118:AG118)</f>
        <v>0.15679999999999999</v>
      </c>
    </row>
    <row r="119" spans="1:42" x14ac:dyDescent="0.2">
      <c r="A119">
        <v>118</v>
      </c>
      <c r="B119" t="s">
        <v>160</v>
      </c>
      <c r="C119" t="s">
        <v>137</v>
      </c>
      <c r="D119" t="s">
        <v>138</v>
      </c>
      <c r="E119" t="s">
        <v>52</v>
      </c>
      <c r="F119">
        <v>2012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0.15679999999999999</v>
      </c>
      <c r="X119">
        <f t="shared" si="33"/>
        <v>0.13600000000000001</v>
      </c>
      <c r="Y119">
        <f t="shared" si="34"/>
        <v>0.13600000000000001</v>
      </c>
      <c r="Z119">
        <f t="shared" si="35"/>
        <v>4.1000000000000002E-2</v>
      </c>
      <c r="AA119">
        <f t="shared" si="36"/>
        <v>4.1000000000000002E-2</v>
      </c>
      <c r="AB119">
        <f t="shared" si="37"/>
        <v>8.5000000000000006E-2</v>
      </c>
      <c r="AC119">
        <f t="shared" si="38"/>
        <v>8.5000000000000006E-2</v>
      </c>
      <c r="AD119">
        <f t="shared" si="39"/>
        <v>0.42399999999999999</v>
      </c>
      <c r="AE119">
        <f t="shared" si="40"/>
        <v>0.42399999999999999</v>
      </c>
      <c r="AF119">
        <f t="shared" si="41"/>
        <v>9.8000000000000004E-2</v>
      </c>
      <c r="AG119">
        <f t="shared" si="42"/>
        <v>9.8000000000000004E-2</v>
      </c>
      <c r="AO119">
        <v>0.15679999999999999</v>
      </c>
      <c r="AP119">
        <f t="shared" ref="AP119:AP147" si="43">AVERAGE(X119:AG119)</f>
        <v>0.15679999999999999</v>
      </c>
    </row>
    <row r="120" spans="1:42" x14ac:dyDescent="0.2">
      <c r="A120">
        <v>119</v>
      </c>
      <c r="B120" t="s">
        <v>161</v>
      </c>
      <c r="C120" t="s">
        <v>137</v>
      </c>
      <c r="D120" t="s">
        <v>138</v>
      </c>
      <c r="E120" t="s">
        <v>52</v>
      </c>
      <c r="F120">
        <v>2012</v>
      </c>
      <c r="G120" t="s">
        <v>35</v>
      </c>
      <c r="H120" t="s">
        <v>35</v>
      </c>
      <c r="I120" t="s">
        <v>35</v>
      </c>
      <c r="J120" t="s">
        <v>35</v>
      </c>
      <c r="K120" t="s">
        <v>35</v>
      </c>
      <c r="L120" t="s">
        <v>35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0.15679999999999999</v>
      </c>
      <c r="X120">
        <f t="shared" si="33"/>
        <v>0.13600000000000001</v>
      </c>
      <c r="Y120">
        <f t="shared" si="34"/>
        <v>0.13600000000000001</v>
      </c>
      <c r="Z120">
        <f t="shared" si="35"/>
        <v>4.1000000000000002E-2</v>
      </c>
      <c r="AA120">
        <f t="shared" si="36"/>
        <v>4.1000000000000002E-2</v>
      </c>
      <c r="AB120">
        <f t="shared" si="37"/>
        <v>8.5000000000000006E-2</v>
      </c>
      <c r="AC120">
        <f t="shared" si="38"/>
        <v>8.5000000000000006E-2</v>
      </c>
      <c r="AD120">
        <f t="shared" si="39"/>
        <v>0.42399999999999999</v>
      </c>
      <c r="AE120">
        <f t="shared" si="40"/>
        <v>0.42399999999999999</v>
      </c>
      <c r="AF120">
        <f t="shared" si="41"/>
        <v>9.8000000000000004E-2</v>
      </c>
      <c r="AG120">
        <f t="shared" si="42"/>
        <v>9.8000000000000004E-2</v>
      </c>
      <c r="AO120">
        <v>0.15679999999999999</v>
      </c>
      <c r="AP120">
        <f t="shared" si="43"/>
        <v>0.15679999999999999</v>
      </c>
    </row>
    <row r="121" spans="1:42" x14ac:dyDescent="0.2">
      <c r="A121">
        <v>120</v>
      </c>
      <c r="B121" t="s">
        <v>162</v>
      </c>
      <c r="C121" t="s">
        <v>137</v>
      </c>
      <c r="D121" t="s">
        <v>138</v>
      </c>
      <c r="E121" t="s">
        <v>52</v>
      </c>
      <c r="F121">
        <v>2012</v>
      </c>
      <c r="G121" t="s">
        <v>35</v>
      </c>
      <c r="H121" t="s">
        <v>35</v>
      </c>
      <c r="I121" t="s">
        <v>35</v>
      </c>
      <c r="J121" t="s">
        <v>35</v>
      </c>
      <c r="K121" t="s">
        <v>25</v>
      </c>
      <c r="L121" t="s">
        <v>35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0.25459999999999999</v>
      </c>
      <c r="X121">
        <f t="shared" si="33"/>
        <v>0.13600000000000001</v>
      </c>
      <c r="Y121">
        <f t="shared" si="34"/>
        <v>0.13600000000000001</v>
      </c>
      <c r="Z121">
        <f t="shared" si="35"/>
        <v>4.1000000000000002E-2</v>
      </c>
      <c r="AA121">
        <f t="shared" si="36"/>
        <v>4.1000000000000002E-2</v>
      </c>
      <c r="AB121">
        <f t="shared" si="37"/>
        <v>8.5000000000000006E-2</v>
      </c>
      <c r="AC121">
        <f t="shared" si="38"/>
        <v>8.5000000000000006E-2</v>
      </c>
      <c r="AD121">
        <f t="shared" si="39"/>
        <v>0.91300000000000003</v>
      </c>
      <c r="AE121">
        <f t="shared" si="40"/>
        <v>0.91300000000000003</v>
      </c>
      <c r="AF121">
        <f t="shared" si="41"/>
        <v>9.8000000000000004E-2</v>
      </c>
      <c r="AG121">
        <f t="shared" si="42"/>
        <v>9.8000000000000004E-2</v>
      </c>
      <c r="AO121">
        <v>0.25459999999999999</v>
      </c>
      <c r="AP121">
        <f t="shared" si="43"/>
        <v>0.25459999999999999</v>
      </c>
    </row>
    <row r="122" spans="1:42" x14ac:dyDescent="0.2">
      <c r="A122">
        <v>121</v>
      </c>
      <c r="B122" t="s">
        <v>163</v>
      </c>
      <c r="C122" t="s">
        <v>137</v>
      </c>
      <c r="D122" t="s">
        <v>138</v>
      </c>
      <c r="E122" t="s">
        <v>52</v>
      </c>
      <c r="F122">
        <v>2012</v>
      </c>
      <c r="G122" t="s">
        <v>35</v>
      </c>
      <c r="H122" t="s">
        <v>25</v>
      </c>
      <c r="I122" t="s">
        <v>25</v>
      </c>
      <c r="J122" t="s">
        <v>26</v>
      </c>
      <c r="K122" t="s">
        <v>26</v>
      </c>
      <c r="L122" t="s">
        <v>26</v>
      </c>
      <c r="M122">
        <v>1</v>
      </c>
      <c r="N122">
        <v>1</v>
      </c>
      <c r="O122">
        <v>1</v>
      </c>
      <c r="P122">
        <v>1</v>
      </c>
      <c r="Q122" t="s">
        <v>26</v>
      </c>
      <c r="R122" t="s">
        <v>26</v>
      </c>
      <c r="S122" t="s">
        <v>26</v>
      </c>
      <c r="T122" t="s">
        <v>26</v>
      </c>
      <c r="U122" t="s">
        <v>26</v>
      </c>
      <c r="V122" t="s">
        <v>26</v>
      </c>
      <c r="W122">
        <v>0.626</v>
      </c>
      <c r="X122">
        <f t="shared" si="33"/>
        <v>0.54200000000000004</v>
      </c>
      <c r="Y122">
        <f t="shared" si="34"/>
        <v>0.54200000000000004</v>
      </c>
      <c r="Z122">
        <f t="shared" si="35"/>
        <v>0.71</v>
      </c>
      <c r="AA122">
        <f t="shared" si="36"/>
        <v>0.71</v>
      </c>
      <c r="AB122" t="str">
        <f t="shared" si="37"/>
        <v>NA</v>
      </c>
      <c r="AC122" t="str">
        <f t="shared" si="38"/>
        <v>NA</v>
      </c>
      <c r="AD122" t="str">
        <f t="shared" si="39"/>
        <v>NA</v>
      </c>
      <c r="AE122" t="str">
        <f t="shared" si="40"/>
        <v>NA</v>
      </c>
      <c r="AF122" t="str">
        <f t="shared" si="41"/>
        <v>NA</v>
      </c>
      <c r="AG122" t="str">
        <f t="shared" si="42"/>
        <v>NA</v>
      </c>
      <c r="AO122">
        <v>0.626</v>
      </c>
      <c r="AP122">
        <f t="shared" si="43"/>
        <v>0.626</v>
      </c>
    </row>
    <row r="123" spans="1:42" x14ac:dyDescent="0.2">
      <c r="A123">
        <v>122</v>
      </c>
      <c r="B123" t="s">
        <v>164</v>
      </c>
      <c r="C123" t="s">
        <v>137</v>
      </c>
      <c r="D123" t="s">
        <v>138</v>
      </c>
      <c r="E123" t="s">
        <v>52</v>
      </c>
      <c r="F123">
        <v>2012</v>
      </c>
      <c r="G123" t="s">
        <v>25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0.15679999999999999</v>
      </c>
      <c r="X123">
        <f t="shared" si="33"/>
        <v>0.13600000000000001</v>
      </c>
      <c r="Y123">
        <f t="shared" si="34"/>
        <v>0.13600000000000001</v>
      </c>
      <c r="Z123">
        <f t="shared" si="35"/>
        <v>4.1000000000000002E-2</v>
      </c>
      <c r="AA123">
        <f t="shared" si="36"/>
        <v>4.1000000000000002E-2</v>
      </c>
      <c r="AB123">
        <f t="shared" si="37"/>
        <v>8.5000000000000006E-2</v>
      </c>
      <c r="AC123">
        <f t="shared" si="38"/>
        <v>8.5000000000000006E-2</v>
      </c>
      <c r="AD123">
        <f t="shared" si="39"/>
        <v>0.42399999999999999</v>
      </c>
      <c r="AE123">
        <f t="shared" si="40"/>
        <v>0.42399999999999999</v>
      </c>
      <c r="AF123">
        <f t="shared" si="41"/>
        <v>9.8000000000000004E-2</v>
      </c>
      <c r="AG123">
        <f t="shared" si="42"/>
        <v>9.8000000000000004E-2</v>
      </c>
      <c r="AO123">
        <v>0.15679999999999999</v>
      </c>
      <c r="AP123">
        <f t="shared" si="43"/>
        <v>0.15679999999999999</v>
      </c>
    </row>
    <row r="124" spans="1:42" x14ac:dyDescent="0.2">
      <c r="A124">
        <v>123</v>
      </c>
      <c r="B124" t="s">
        <v>165</v>
      </c>
      <c r="C124" t="s">
        <v>137</v>
      </c>
      <c r="D124" t="s">
        <v>138</v>
      </c>
      <c r="E124" t="s">
        <v>52</v>
      </c>
      <c r="F124">
        <v>2012</v>
      </c>
      <c r="G124" t="s">
        <v>35</v>
      </c>
      <c r="H124" t="s">
        <v>26</v>
      </c>
      <c r="I124" t="s">
        <v>35</v>
      </c>
      <c r="J124" t="s">
        <v>35</v>
      </c>
      <c r="K124" t="s">
        <v>35</v>
      </c>
      <c r="L124" t="s">
        <v>35</v>
      </c>
      <c r="M124" t="s">
        <v>26</v>
      </c>
      <c r="N124" t="s">
        <v>26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0.16200000000000001</v>
      </c>
      <c r="X124" t="str">
        <f t="shared" si="33"/>
        <v>NA</v>
      </c>
      <c r="Y124" t="str">
        <f t="shared" si="34"/>
        <v>NA</v>
      </c>
      <c r="Z124">
        <f t="shared" si="35"/>
        <v>4.1000000000000002E-2</v>
      </c>
      <c r="AA124">
        <f t="shared" si="36"/>
        <v>4.1000000000000002E-2</v>
      </c>
      <c r="AB124">
        <f t="shared" si="37"/>
        <v>8.5000000000000006E-2</v>
      </c>
      <c r="AC124">
        <f t="shared" si="38"/>
        <v>8.5000000000000006E-2</v>
      </c>
      <c r="AD124">
        <f t="shared" si="39"/>
        <v>0.42399999999999999</v>
      </c>
      <c r="AE124">
        <f t="shared" si="40"/>
        <v>0.42399999999999999</v>
      </c>
      <c r="AF124">
        <f t="shared" si="41"/>
        <v>9.8000000000000004E-2</v>
      </c>
      <c r="AG124">
        <f t="shared" si="42"/>
        <v>9.8000000000000004E-2</v>
      </c>
      <c r="AO124">
        <v>0.16200000000000001</v>
      </c>
      <c r="AP124">
        <f t="shared" si="43"/>
        <v>0.16200000000000001</v>
      </c>
    </row>
    <row r="125" spans="1:42" x14ac:dyDescent="0.2">
      <c r="A125">
        <v>124</v>
      </c>
      <c r="B125" t="s">
        <v>166</v>
      </c>
      <c r="C125" t="s">
        <v>137</v>
      </c>
      <c r="D125" t="s">
        <v>138</v>
      </c>
      <c r="E125" t="s">
        <v>52</v>
      </c>
      <c r="F125">
        <v>2012</v>
      </c>
      <c r="G125" t="s">
        <v>35</v>
      </c>
      <c r="H125" t="s">
        <v>26</v>
      </c>
      <c r="I125" t="s">
        <v>35</v>
      </c>
      <c r="J125" t="s">
        <v>35</v>
      </c>
      <c r="K125" t="s">
        <v>25</v>
      </c>
      <c r="L125" t="s">
        <v>35</v>
      </c>
      <c r="M125" t="s">
        <v>26</v>
      </c>
      <c r="N125" t="s">
        <v>26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0</v>
      </c>
      <c r="V125">
        <v>0</v>
      </c>
      <c r="W125">
        <v>0.28425</v>
      </c>
      <c r="X125" t="str">
        <f t="shared" si="33"/>
        <v>NA</v>
      </c>
      <c r="Y125" t="str">
        <f t="shared" si="34"/>
        <v>NA</v>
      </c>
      <c r="Z125">
        <f t="shared" si="35"/>
        <v>4.1000000000000002E-2</v>
      </c>
      <c r="AA125">
        <f t="shared" si="36"/>
        <v>4.1000000000000002E-2</v>
      </c>
      <c r="AB125">
        <f t="shared" si="37"/>
        <v>8.5000000000000006E-2</v>
      </c>
      <c r="AC125">
        <f t="shared" si="38"/>
        <v>8.5000000000000006E-2</v>
      </c>
      <c r="AD125">
        <f t="shared" si="39"/>
        <v>0.91300000000000003</v>
      </c>
      <c r="AE125">
        <f t="shared" si="40"/>
        <v>0.91300000000000003</v>
      </c>
      <c r="AF125">
        <f t="shared" si="41"/>
        <v>9.8000000000000004E-2</v>
      </c>
      <c r="AG125">
        <f t="shared" si="42"/>
        <v>9.8000000000000004E-2</v>
      </c>
      <c r="AO125">
        <v>0.28425</v>
      </c>
      <c r="AP125">
        <f t="shared" si="43"/>
        <v>0.28425</v>
      </c>
    </row>
    <row r="126" spans="1:42" x14ac:dyDescent="0.2">
      <c r="A126">
        <v>125</v>
      </c>
      <c r="B126" t="s">
        <v>167</v>
      </c>
      <c r="C126" t="s">
        <v>137</v>
      </c>
      <c r="D126" t="s">
        <v>138</v>
      </c>
      <c r="E126" t="s">
        <v>52</v>
      </c>
      <c r="F126">
        <v>2012</v>
      </c>
      <c r="G126" t="s">
        <v>35</v>
      </c>
      <c r="H126" t="s">
        <v>26</v>
      </c>
      <c r="I126" t="s">
        <v>35</v>
      </c>
      <c r="J126" t="s">
        <v>35</v>
      </c>
      <c r="K126" t="s">
        <v>35</v>
      </c>
      <c r="L126" t="s">
        <v>35</v>
      </c>
      <c r="M126" t="s">
        <v>26</v>
      </c>
      <c r="N126" t="s">
        <v>26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0.16200000000000001</v>
      </c>
      <c r="X126" t="str">
        <f t="shared" si="33"/>
        <v>NA</v>
      </c>
      <c r="Y126" t="str">
        <f t="shared" si="34"/>
        <v>NA</v>
      </c>
      <c r="Z126">
        <f t="shared" si="35"/>
        <v>4.1000000000000002E-2</v>
      </c>
      <c r="AA126">
        <f t="shared" si="36"/>
        <v>4.1000000000000002E-2</v>
      </c>
      <c r="AB126">
        <f t="shared" si="37"/>
        <v>8.5000000000000006E-2</v>
      </c>
      <c r="AC126">
        <f t="shared" si="38"/>
        <v>8.5000000000000006E-2</v>
      </c>
      <c r="AD126">
        <f t="shared" si="39"/>
        <v>0.42399999999999999</v>
      </c>
      <c r="AE126">
        <f t="shared" si="40"/>
        <v>0.42399999999999999</v>
      </c>
      <c r="AF126">
        <f t="shared" si="41"/>
        <v>9.8000000000000004E-2</v>
      </c>
      <c r="AG126">
        <f t="shared" si="42"/>
        <v>9.8000000000000004E-2</v>
      </c>
      <c r="AO126">
        <v>0.16200000000000001</v>
      </c>
      <c r="AP126">
        <f t="shared" si="43"/>
        <v>0.16200000000000001</v>
      </c>
    </row>
    <row r="127" spans="1:42" x14ac:dyDescent="0.2">
      <c r="A127">
        <v>126</v>
      </c>
      <c r="B127" t="s">
        <v>168</v>
      </c>
      <c r="C127" t="s">
        <v>137</v>
      </c>
      <c r="D127" t="s">
        <v>138</v>
      </c>
      <c r="E127" t="s">
        <v>52</v>
      </c>
      <c r="F127">
        <v>2012</v>
      </c>
      <c r="G127" t="s">
        <v>35</v>
      </c>
      <c r="H127" t="s">
        <v>35</v>
      </c>
      <c r="I127" t="s">
        <v>35</v>
      </c>
      <c r="J127" t="s">
        <v>35</v>
      </c>
      <c r="K127" t="s">
        <v>30</v>
      </c>
      <c r="L127" t="s">
        <v>30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0.29389999999999999</v>
      </c>
      <c r="X127">
        <f t="shared" si="33"/>
        <v>0.13600000000000001</v>
      </c>
      <c r="Y127">
        <f t="shared" si="34"/>
        <v>0.13600000000000001</v>
      </c>
      <c r="Z127">
        <f t="shared" si="35"/>
        <v>4.1000000000000002E-2</v>
      </c>
      <c r="AA127">
        <f t="shared" si="36"/>
        <v>4.1000000000000002E-2</v>
      </c>
      <c r="AB127">
        <f t="shared" si="37"/>
        <v>8.5000000000000006E-2</v>
      </c>
      <c r="AC127">
        <f t="shared" si="38"/>
        <v>8.5000000000000006E-2</v>
      </c>
      <c r="AD127">
        <f t="shared" si="39"/>
        <v>0.42399999999999999</v>
      </c>
      <c r="AE127">
        <f t="shared" si="40"/>
        <v>0.91300000000000003</v>
      </c>
      <c r="AF127">
        <f t="shared" si="41"/>
        <v>9.8000000000000004E-2</v>
      </c>
      <c r="AG127">
        <f t="shared" si="42"/>
        <v>0.98</v>
      </c>
      <c r="AO127">
        <v>0.29389999999999999</v>
      </c>
      <c r="AP127">
        <f t="shared" si="43"/>
        <v>0.29389999999999999</v>
      </c>
    </row>
    <row r="128" spans="1:42" x14ac:dyDescent="0.2">
      <c r="A128">
        <v>127</v>
      </c>
      <c r="B128" t="s">
        <v>169</v>
      </c>
      <c r="C128" t="s">
        <v>137</v>
      </c>
      <c r="D128" t="s">
        <v>138</v>
      </c>
      <c r="E128" t="s">
        <v>52</v>
      </c>
      <c r="F128">
        <v>2012</v>
      </c>
      <c r="G128" t="s">
        <v>35</v>
      </c>
      <c r="H128" t="s">
        <v>35</v>
      </c>
      <c r="I128" t="s">
        <v>35</v>
      </c>
      <c r="J128" t="s">
        <v>35</v>
      </c>
      <c r="K128" t="s">
        <v>25</v>
      </c>
      <c r="L128" t="s">
        <v>35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0.25459999999999999</v>
      </c>
      <c r="X128">
        <f t="shared" si="33"/>
        <v>0.13600000000000001</v>
      </c>
      <c r="Y128">
        <f t="shared" si="34"/>
        <v>0.13600000000000001</v>
      </c>
      <c r="Z128">
        <f t="shared" si="35"/>
        <v>4.1000000000000002E-2</v>
      </c>
      <c r="AA128">
        <f t="shared" si="36"/>
        <v>4.1000000000000002E-2</v>
      </c>
      <c r="AB128">
        <f t="shared" si="37"/>
        <v>8.5000000000000006E-2</v>
      </c>
      <c r="AC128">
        <f t="shared" si="38"/>
        <v>8.5000000000000006E-2</v>
      </c>
      <c r="AD128">
        <f t="shared" si="39"/>
        <v>0.91300000000000003</v>
      </c>
      <c r="AE128">
        <f t="shared" si="40"/>
        <v>0.91300000000000003</v>
      </c>
      <c r="AF128">
        <f t="shared" si="41"/>
        <v>9.8000000000000004E-2</v>
      </c>
      <c r="AG128">
        <f t="shared" si="42"/>
        <v>9.8000000000000004E-2</v>
      </c>
      <c r="AO128">
        <v>0.25459999999999999</v>
      </c>
      <c r="AP128">
        <f t="shared" si="43"/>
        <v>0.25459999999999999</v>
      </c>
    </row>
    <row r="129" spans="1:42" x14ac:dyDescent="0.2">
      <c r="A129">
        <v>128</v>
      </c>
      <c r="B129" t="s">
        <v>170</v>
      </c>
      <c r="C129" t="s">
        <v>137</v>
      </c>
      <c r="D129" t="s">
        <v>138</v>
      </c>
      <c r="E129" t="s">
        <v>52</v>
      </c>
      <c r="F129">
        <v>2012</v>
      </c>
      <c r="G129" t="s">
        <v>35</v>
      </c>
      <c r="H129" t="s">
        <v>35</v>
      </c>
      <c r="I129" t="s">
        <v>35</v>
      </c>
      <c r="J129" t="s">
        <v>26</v>
      </c>
      <c r="K129" t="s">
        <v>26</v>
      </c>
      <c r="L129" t="s">
        <v>26</v>
      </c>
      <c r="M129">
        <v>0</v>
      </c>
      <c r="N129">
        <v>0</v>
      </c>
      <c r="O129">
        <v>0</v>
      </c>
      <c r="P129">
        <v>0</v>
      </c>
      <c r="Q129" t="s">
        <v>26</v>
      </c>
      <c r="R129" t="s">
        <v>26</v>
      </c>
      <c r="S129" t="s">
        <v>26</v>
      </c>
      <c r="T129" t="s">
        <v>26</v>
      </c>
      <c r="U129" t="s">
        <v>26</v>
      </c>
      <c r="V129" t="s">
        <v>26</v>
      </c>
      <c r="W129">
        <v>8.8499999999999995E-2</v>
      </c>
      <c r="X129">
        <f t="shared" si="33"/>
        <v>0.13600000000000001</v>
      </c>
      <c r="Y129">
        <f t="shared" si="34"/>
        <v>0.13600000000000001</v>
      </c>
      <c r="Z129">
        <f t="shared" si="35"/>
        <v>4.1000000000000002E-2</v>
      </c>
      <c r="AA129">
        <f t="shared" si="36"/>
        <v>4.1000000000000002E-2</v>
      </c>
      <c r="AB129" t="str">
        <f t="shared" si="37"/>
        <v>NA</v>
      </c>
      <c r="AC129" t="str">
        <f t="shared" si="38"/>
        <v>NA</v>
      </c>
      <c r="AD129" t="str">
        <f t="shared" si="39"/>
        <v>NA</v>
      </c>
      <c r="AE129" t="str">
        <f t="shared" si="40"/>
        <v>NA</v>
      </c>
      <c r="AF129" t="str">
        <f t="shared" si="41"/>
        <v>NA</v>
      </c>
      <c r="AG129" t="str">
        <f t="shared" si="42"/>
        <v>NA</v>
      </c>
      <c r="AO129">
        <v>8.8499999999999995E-2</v>
      </c>
      <c r="AP129">
        <f t="shared" si="43"/>
        <v>8.8499999999999995E-2</v>
      </c>
    </row>
    <row r="130" spans="1:42" x14ac:dyDescent="0.2">
      <c r="A130">
        <v>129</v>
      </c>
      <c r="B130" t="s">
        <v>171</v>
      </c>
      <c r="C130" t="s">
        <v>137</v>
      </c>
      <c r="D130" t="s">
        <v>138</v>
      </c>
      <c r="E130" t="s">
        <v>52</v>
      </c>
      <c r="F130">
        <v>2012</v>
      </c>
      <c r="G130" t="s">
        <v>35</v>
      </c>
      <c r="H130" t="s">
        <v>35</v>
      </c>
      <c r="I130" t="s">
        <v>35</v>
      </c>
      <c r="J130" t="s">
        <v>26</v>
      </c>
      <c r="K130" t="s">
        <v>26</v>
      </c>
      <c r="L130" t="s">
        <v>26</v>
      </c>
      <c r="M130">
        <v>0</v>
      </c>
      <c r="N130">
        <v>0</v>
      </c>
      <c r="O130">
        <v>0</v>
      </c>
      <c r="P130">
        <v>0</v>
      </c>
      <c r="Q130" t="s">
        <v>26</v>
      </c>
      <c r="R130" t="s">
        <v>26</v>
      </c>
      <c r="S130" t="s">
        <v>26</v>
      </c>
      <c r="T130" t="s">
        <v>26</v>
      </c>
      <c r="U130" t="s">
        <v>26</v>
      </c>
      <c r="V130" t="s">
        <v>26</v>
      </c>
      <c r="W130">
        <v>8.8499999999999995E-2</v>
      </c>
      <c r="X130">
        <f t="shared" ref="X130:X161" si="44">IF(M130=1,$AJ$6,IF(M130=0,$AJ$5, "NA"))</f>
        <v>0.13600000000000001</v>
      </c>
      <c r="Y130">
        <f t="shared" ref="Y130:Y161" si="45">IF(N130=1,$AJ$6,IF(N130=0,$AJ$5, "NA"))</f>
        <v>0.13600000000000001</v>
      </c>
      <c r="Z130">
        <f t="shared" ref="Z130:Z161" si="46">IF(O130=1,$AK$6,IF(O130=0,$AK$5, "NA"))</f>
        <v>4.1000000000000002E-2</v>
      </c>
      <c r="AA130">
        <f t="shared" ref="AA130:AA161" si="47">IF(P130=1,$AK$6,IF(P130=0,$AK$5, "NA"))</f>
        <v>4.1000000000000002E-2</v>
      </c>
      <c r="AB130" t="str">
        <f t="shared" ref="AB130:AB161" si="48">IF(Q130=1,$AL$6,IF(Q130=0,$AL$5, "NA"))</f>
        <v>NA</v>
      </c>
      <c r="AC130" t="str">
        <f t="shared" ref="AC130:AC161" si="49">IF(R130=1,$AL$6,IF(R130=0,$AL$5, "NA"))</f>
        <v>NA</v>
      </c>
      <c r="AD130" t="str">
        <f t="shared" ref="AD130:AD161" si="50">IF(S130=1,$AM$6,IF(S130=0,$AM$5, "NA"))</f>
        <v>NA</v>
      </c>
      <c r="AE130" t="str">
        <f t="shared" ref="AE130:AE161" si="51">IF(T130=1,$AM$6,IF(T130=0,$AM$5, "NA"))</f>
        <v>NA</v>
      </c>
      <c r="AF130" t="str">
        <f t="shared" ref="AF130:AF161" si="52">IF(U130=1,$AN$6,IF(U130=0,$AN$5, "NA"))</f>
        <v>NA</v>
      </c>
      <c r="AG130" t="str">
        <f t="shared" ref="AG130:AG161" si="53">IF(V130=1,$AN$6,IF(V130=0,$AN$5, "NA"))</f>
        <v>NA</v>
      </c>
      <c r="AO130">
        <v>8.8499999999999995E-2</v>
      </c>
      <c r="AP130">
        <f t="shared" si="43"/>
        <v>8.8499999999999995E-2</v>
      </c>
    </row>
    <row r="131" spans="1:42" x14ac:dyDescent="0.2">
      <c r="A131">
        <v>130</v>
      </c>
      <c r="B131" t="s">
        <v>172</v>
      </c>
      <c r="C131" t="s">
        <v>137</v>
      </c>
      <c r="D131" t="s">
        <v>138</v>
      </c>
      <c r="E131" t="s">
        <v>52</v>
      </c>
      <c r="F131">
        <v>2012</v>
      </c>
      <c r="G131" t="s">
        <v>35</v>
      </c>
      <c r="H131" t="s">
        <v>35</v>
      </c>
      <c r="I131" t="s">
        <v>35</v>
      </c>
      <c r="J131" t="s">
        <v>26</v>
      </c>
      <c r="K131" t="s">
        <v>26</v>
      </c>
      <c r="L131" t="s">
        <v>26</v>
      </c>
      <c r="M131">
        <v>0</v>
      </c>
      <c r="N131">
        <v>0</v>
      </c>
      <c r="O131">
        <v>0</v>
      </c>
      <c r="P131">
        <v>0</v>
      </c>
      <c r="Q131" t="s">
        <v>26</v>
      </c>
      <c r="R131" t="s">
        <v>26</v>
      </c>
      <c r="S131" t="s">
        <v>26</v>
      </c>
      <c r="T131" t="s">
        <v>26</v>
      </c>
      <c r="U131" t="s">
        <v>26</v>
      </c>
      <c r="V131" t="s">
        <v>26</v>
      </c>
      <c r="W131">
        <v>8.8499999999999995E-2</v>
      </c>
      <c r="X131">
        <f t="shared" si="44"/>
        <v>0.13600000000000001</v>
      </c>
      <c r="Y131">
        <f t="shared" si="45"/>
        <v>0.13600000000000001</v>
      </c>
      <c r="Z131">
        <f t="shared" si="46"/>
        <v>4.1000000000000002E-2</v>
      </c>
      <c r="AA131">
        <f t="shared" si="47"/>
        <v>4.1000000000000002E-2</v>
      </c>
      <c r="AB131" t="str">
        <f t="shared" si="48"/>
        <v>NA</v>
      </c>
      <c r="AC131" t="str">
        <f t="shared" si="49"/>
        <v>NA</v>
      </c>
      <c r="AD131" t="str">
        <f t="shared" si="50"/>
        <v>NA</v>
      </c>
      <c r="AE131" t="str">
        <f t="shared" si="51"/>
        <v>NA</v>
      </c>
      <c r="AF131" t="str">
        <f t="shared" si="52"/>
        <v>NA</v>
      </c>
      <c r="AG131" t="str">
        <f t="shared" si="53"/>
        <v>NA</v>
      </c>
      <c r="AO131">
        <v>8.8499999999999995E-2</v>
      </c>
      <c r="AP131">
        <f t="shared" si="43"/>
        <v>8.8499999999999995E-2</v>
      </c>
    </row>
    <row r="132" spans="1:42" x14ac:dyDescent="0.2">
      <c r="A132">
        <v>131</v>
      </c>
      <c r="B132" t="s">
        <v>173</v>
      </c>
      <c r="C132" t="s">
        <v>137</v>
      </c>
      <c r="D132" t="s">
        <v>138</v>
      </c>
      <c r="E132" t="s">
        <v>52</v>
      </c>
      <c r="F132">
        <v>2012</v>
      </c>
      <c r="G132" t="s">
        <v>35</v>
      </c>
      <c r="H132" t="s">
        <v>35</v>
      </c>
      <c r="I132" t="s">
        <v>35</v>
      </c>
      <c r="J132" t="s">
        <v>26</v>
      </c>
      <c r="K132" t="s">
        <v>26</v>
      </c>
      <c r="L132" t="s">
        <v>26</v>
      </c>
      <c r="M132">
        <v>0</v>
      </c>
      <c r="N132">
        <v>0</v>
      </c>
      <c r="O132">
        <v>0</v>
      </c>
      <c r="P132">
        <v>0</v>
      </c>
      <c r="Q132" t="s">
        <v>26</v>
      </c>
      <c r="R132" t="s">
        <v>26</v>
      </c>
      <c r="S132" t="s">
        <v>26</v>
      </c>
      <c r="T132" t="s">
        <v>26</v>
      </c>
      <c r="U132" t="s">
        <v>26</v>
      </c>
      <c r="V132" t="s">
        <v>26</v>
      </c>
      <c r="W132">
        <v>8.8499999999999995E-2</v>
      </c>
      <c r="X132">
        <f t="shared" si="44"/>
        <v>0.13600000000000001</v>
      </c>
      <c r="Y132">
        <f t="shared" si="45"/>
        <v>0.13600000000000001</v>
      </c>
      <c r="Z132">
        <f t="shared" si="46"/>
        <v>4.1000000000000002E-2</v>
      </c>
      <c r="AA132">
        <f t="shared" si="47"/>
        <v>4.1000000000000002E-2</v>
      </c>
      <c r="AB132" t="str">
        <f t="shared" si="48"/>
        <v>NA</v>
      </c>
      <c r="AC132" t="str">
        <f t="shared" si="49"/>
        <v>NA</v>
      </c>
      <c r="AD132" t="str">
        <f t="shared" si="50"/>
        <v>NA</v>
      </c>
      <c r="AE132" t="str">
        <f t="shared" si="51"/>
        <v>NA</v>
      </c>
      <c r="AF132" t="str">
        <f t="shared" si="52"/>
        <v>NA</v>
      </c>
      <c r="AG132" t="str">
        <f t="shared" si="53"/>
        <v>NA</v>
      </c>
      <c r="AO132">
        <v>8.8499999999999995E-2</v>
      </c>
      <c r="AP132">
        <f t="shared" si="43"/>
        <v>8.8499999999999995E-2</v>
      </c>
    </row>
    <row r="133" spans="1:42" x14ac:dyDescent="0.2">
      <c r="A133">
        <v>132</v>
      </c>
      <c r="B133" t="s">
        <v>174</v>
      </c>
      <c r="C133" t="s">
        <v>137</v>
      </c>
      <c r="D133" t="s">
        <v>138</v>
      </c>
      <c r="E133" t="s">
        <v>52</v>
      </c>
      <c r="F133">
        <v>2012</v>
      </c>
      <c r="G133" t="s">
        <v>35</v>
      </c>
      <c r="H133" t="s">
        <v>26</v>
      </c>
      <c r="I133" t="s">
        <v>26</v>
      </c>
      <c r="J133" t="s">
        <v>26</v>
      </c>
      <c r="K133" t="s">
        <v>25</v>
      </c>
      <c r="L133" t="s">
        <v>35</v>
      </c>
      <c r="M133" t="s">
        <v>26</v>
      </c>
      <c r="N133" t="s">
        <v>26</v>
      </c>
      <c r="O133" t="s">
        <v>26</v>
      </c>
      <c r="P133" t="s">
        <v>26</v>
      </c>
      <c r="Q133" t="s">
        <v>26</v>
      </c>
      <c r="R133" t="s">
        <v>26</v>
      </c>
      <c r="S133">
        <v>1</v>
      </c>
      <c r="T133">
        <v>1</v>
      </c>
      <c r="U133">
        <v>0</v>
      </c>
      <c r="V133">
        <v>0</v>
      </c>
      <c r="W133">
        <v>0.50550000000000006</v>
      </c>
      <c r="X133" t="str">
        <f t="shared" si="44"/>
        <v>NA</v>
      </c>
      <c r="Y133" t="str">
        <f t="shared" si="45"/>
        <v>NA</v>
      </c>
      <c r="Z133" t="str">
        <f t="shared" si="46"/>
        <v>NA</v>
      </c>
      <c r="AA133" t="str">
        <f t="shared" si="47"/>
        <v>NA</v>
      </c>
      <c r="AB133" t="str">
        <f t="shared" si="48"/>
        <v>NA</v>
      </c>
      <c r="AC133" t="str">
        <f t="shared" si="49"/>
        <v>NA</v>
      </c>
      <c r="AD133">
        <f t="shared" si="50"/>
        <v>0.91300000000000003</v>
      </c>
      <c r="AE133">
        <f t="shared" si="51"/>
        <v>0.91300000000000003</v>
      </c>
      <c r="AF133">
        <f t="shared" si="52"/>
        <v>9.8000000000000004E-2</v>
      </c>
      <c r="AG133">
        <f t="shared" si="53"/>
        <v>9.8000000000000004E-2</v>
      </c>
      <c r="AO133">
        <v>0.50550000000000006</v>
      </c>
      <c r="AP133">
        <f t="shared" si="43"/>
        <v>0.50550000000000006</v>
      </c>
    </row>
    <row r="134" spans="1:42" x14ac:dyDescent="0.2">
      <c r="A134">
        <v>133</v>
      </c>
      <c r="B134" t="s">
        <v>175</v>
      </c>
      <c r="C134" t="s">
        <v>137</v>
      </c>
      <c r="D134" t="s">
        <v>138</v>
      </c>
      <c r="E134" t="s">
        <v>52</v>
      </c>
      <c r="F134">
        <v>2012</v>
      </c>
      <c r="G134" t="s">
        <v>35</v>
      </c>
      <c r="H134" t="s">
        <v>26</v>
      </c>
      <c r="I134" t="s">
        <v>26</v>
      </c>
      <c r="J134" t="s">
        <v>35</v>
      </c>
      <c r="K134" t="s">
        <v>25</v>
      </c>
      <c r="L134" t="s">
        <v>35</v>
      </c>
      <c r="M134" t="s">
        <v>26</v>
      </c>
      <c r="N134" t="s">
        <v>26</v>
      </c>
      <c r="O134" t="s">
        <v>26</v>
      </c>
      <c r="P134" t="s">
        <v>26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0.36533333333333329</v>
      </c>
      <c r="X134" t="str">
        <f t="shared" si="44"/>
        <v>NA</v>
      </c>
      <c r="Y134" t="str">
        <f t="shared" si="45"/>
        <v>NA</v>
      </c>
      <c r="Z134" t="str">
        <f t="shared" si="46"/>
        <v>NA</v>
      </c>
      <c r="AA134" t="str">
        <f t="shared" si="47"/>
        <v>NA</v>
      </c>
      <c r="AB134">
        <f t="shared" si="48"/>
        <v>8.5000000000000006E-2</v>
      </c>
      <c r="AC134">
        <f t="shared" si="49"/>
        <v>8.5000000000000006E-2</v>
      </c>
      <c r="AD134">
        <f t="shared" si="50"/>
        <v>0.91300000000000003</v>
      </c>
      <c r="AE134">
        <f t="shared" si="51"/>
        <v>0.91300000000000003</v>
      </c>
      <c r="AF134">
        <f t="shared" si="52"/>
        <v>9.8000000000000004E-2</v>
      </c>
      <c r="AG134">
        <f t="shared" si="53"/>
        <v>9.8000000000000004E-2</v>
      </c>
      <c r="AO134">
        <v>0.36533333333333329</v>
      </c>
      <c r="AP134">
        <f t="shared" si="43"/>
        <v>0.36533333333333329</v>
      </c>
    </row>
    <row r="135" spans="1:42" x14ac:dyDescent="0.2">
      <c r="A135">
        <v>134</v>
      </c>
      <c r="B135" t="s">
        <v>176</v>
      </c>
      <c r="C135" t="s">
        <v>137</v>
      </c>
      <c r="D135" t="s">
        <v>138</v>
      </c>
      <c r="E135" t="s">
        <v>52</v>
      </c>
      <c r="F135">
        <v>2012</v>
      </c>
      <c r="G135" t="s">
        <v>35</v>
      </c>
      <c r="H135" t="s">
        <v>35</v>
      </c>
      <c r="I135" t="s">
        <v>35</v>
      </c>
      <c r="J135" t="s">
        <v>35</v>
      </c>
      <c r="K135" t="s">
        <v>30</v>
      </c>
      <c r="L135" t="s">
        <v>30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0.29389999999999999</v>
      </c>
      <c r="X135">
        <f t="shared" si="44"/>
        <v>0.13600000000000001</v>
      </c>
      <c r="Y135">
        <f t="shared" si="45"/>
        <v>0.13600000000000001</v>
      </c>
      <c r="Z135">
        <f t="shared" si="46"/>
        <v>4.1000000000000002E-2</v>
      </c>
      <c r="AA135">
        <f t="shared" si="47"/>
        <v>4.1000000000000002E-2</v>
      </c>
      <c r="AB135">
        <f t="shared" si="48"/>
        <v>8.5000000000000006E-2</v>
      </c>
      <c r="AC135">
        <f t="shared" si="49"/>
        <v>8.5000000000000006E-2</v>
      </c>
      <c r="AD135">
        <f t="shared" si="50"/>
        <v>0.42399999999999999</v>
      </c>
      <c r="AE135">
        <f t="shared" si="51"/>
        <v>0.91300000000000003</v>
      </c>
      <c r="AF135">
        <f t="shared" si="52"/>
        <v>9.8000000000000004E-2</v>
      </c>
      <c r="AG135">
        <f t="shared" si="53"/>
        <v>0.98</v>
      </c>
      <c r="AO135">
        <v>0.29389999999999999</v>
      </c>
      <c r="AP135">
        <f t="shared" si="43"/>
        <v>0.29389999999999999</v>
      </c>
    </row>
    <row r="136" spans="1:42" x14ac:dyDescent="0.2">
      <c r="A136">
        <v>135</v>
      </c>
      <c r="B136" t="s">
        <v>177</v>
      </c>
      <c r="C136" t="s">
        <v>137</v>
      </c>
      <c r="D136" t="s">
        <v>138</v>
      </c>
      <c r="E136" t="s">
        <v>52</v>
      </c>
      <c r="F136">
        <v>2012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 t="s">
        <v>35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0.15679999999999999</v>
      </c>
      <c r="X136">
        <f t="shared" si="44"/>
        <v>0.13600000000000001</v>
      </c>
      <c r="Y136">
        <f t="shared" si="45"/>
        <v>0.13600000000000001</v>
      </c>
      <c r="Z136">
        <f t="shared" si="46"/>
        <v>4.1000000000000002E-2</v>
      </c>
      <c r="AA136">
        <f t="shared" si="47"/>
        <v>4.1000000000000002E-2</v>
      </c>
      <c r="AB136">
        <f t="shared" si="48"/>
        <v>8.5000000000000006E-2</v>
      </c>
      <c r="AC136">
        <f t="shared" si="49"/>
        <v>8.5000000000000006E-2</v>
      </c>
      <c r="AD136">
        <f t="shared" si="50"/>
        <v>0.42399999999999999</v>
      </c>
      <c r="AE136">
        <f t="shared" si="51"/>
        <v>0.42399999999999999</v>
      </c>
      <c r="AF136">
        <f t="shared" si="52"/>
        <v>9.8000000000000004E-2</v>
      </c>
      <c r="AG136">
        <f t="shared" si="53"/>
        <v>9.8000000000000004E-2</v>
      </c>
      <c r="AO136">
        <v>0.15679999999999999</v>
      </c>
      <c r="AP136">
        <f t="shared" si="43"/>
        <v>0.15679999999999999</v>
      </c>
    </row>
    <row r="137" spans="1:42" x14ac:dyDescent="0.2">
      <c r="A137">
        <v>136</v>
      </c>
      <c r="B137" t="s">
        <v>178</v>
      </c>
      <c r="C137" t="s">
        <v>137</v>
      </c>
      <c r="D137" t="s">
        <v>138</v>
      </c>
      <c r="E137" t="s">
        <v>52</v>
      </c>
      <c r="F137">
        <v>2012</v>
      </c>
      <c r="G137" t="s">
        <v>35</v>
      </c>
      <c r="H137" t="s">
        <v>26</v>
      </c>
      <c r="I137" t="s">
        <v>26</v>
      </c>
      <c r="J137" t="s">
        <v>35</v>
      </c>
      <c r="K137" t="s">
        <v>179</v>
      </c>
      <c r="L137" t="s">
        <v>35</v>
      </c>
      <c r="M137" t="s">
        <v>26</v>
      </c>
      <c r="N137" t="s">
        <v>26</v>
      </c>
      <c r="O137" t="s">
        <v>26</v>
      </c>
      <c r="P137" t="s">
        <v>26</v>
      </c>
      <c r="Q137">
        <v>0</v>
      </c>
      <c r="R137">
        <v>0</v>
      </c>
      <c r="S137" t="s">
        <v>26</v>
      </c>
      <c r="T137" t="s">
        <v>26</v>
      </c>
      <c r="U137">
        <v>0</v>
      </c>
      <c r="V137">
        <v>0</v>
      </c>
      <c r="W137">
        <v>9.1499999999999998E-2</v>
      </c>
      <c r="X137" t="str">
        <f t="shared" si="44"/>
        <v>NA</v>
      </c>
      <c r="Y137" t="str">
        <f t="shared" si="45"/>
        <v>NA</v>
      </c>
      <c r="Z137" t="str">
        <f t="shared" si="46"/>
        <v>NA</v>
      </c>
      <c r="AA137" t="str">
        <f t="shared" si="47"/>
        <v>NA</v>
      </c>
      <c r="AB137">
        <f t="shared" si="48"/>
        <v>8.5000000000000006E-2</v>
      </c>
      <c r="AC137">
        <f t="shared" si="49"/>
        <v>8.5000000000000006E-2</v>
      </c>
      <c r="AD137" t="str">
        <f t="shared" si="50"/>
        <v>NA</v>
      </c>
      <c r="AE137" t="str">
        <f t="shared" si="51"/>
        <v>NA</v>
      </c>
      <c r="AF137">
        <f t="shared" si="52"/>
        <v>9.8000000000000004E-2</v>
      </c>
      <c r="AG137">
        <f t="shared" si="53"/>
        <v>9.8000000000000004E-2</v>
      </c>
      <c r="AO137">
        <v>9.1499999999999998E-2</v>
      </c>
      <c r="AP137">
        <f t="shared" si="43"/>
        <v>9.1499999999999998E-2</v>
      </c>
    </row>
    <row r="138" spans="1:42" x14ac:dyDescent="0.2">
      <c r="A138">
        <v>137</v>
      </c>
      <c r="B138" t="s">
        <v>180</v>
      </c>
      <c r="C138" t="s">
        <v>137</v>
      </c>
      <c r="D138" t="s">
        <v>138</v>
      </c>
      <c r="E138" t="s">
        <v>52</v>
      </c>
      <c r="F138">
        <v>2012</v>
      </c>
      <c r="G138" t="s">
        <v>35</v>
      </c>
      <c r="H138" t="s">
        <v>35</v>
      </c>
      <c r="I138" t="s">
        <v>35</v>
      </c>
      <c r="J138" t="s">
        <v>35</v>
      </c>
      <c r="K138" t="s">
        <v>35</v>
      </c>
      <c r="L138" t="s">
        <v>35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0.15679999999999999</v>
      </c>
      <c r="X138">
        <f t="shared" si="44"/>
        <v>0.13600000000000001</v>
      </c>
      <c r="Y138">
        <f t="shared" si="45"/>
        <v>0.13600000000000001</v>
      </c>
      <c r="Z138">
        <f t="shared" si="46"/>
        <v>4.1000000000000002E-2</v>
      </c>
      <c r="AA138">
        <f t="shared" si="47"/>
        <v>4.1000000000000002E-2</v>
      </c>
      <c r="AB138">
        <f t="shared" si="48"/>
        <v>8.5000000000000006E-2</v>
      </c>
      <c r="AC138">
        <f t="shared" si="49"/>
        <v>8.5000000000000006E-2</v>
      </c>
      <c r="AD138">
        <f t="shared" si="50"/>
        <v>0.42399999999999999</v>
      </c>
      <c r="AE138">
        <f t="shared" si="51"/>
        <v>0.42399999999999999</v>
      </c>
      <c r="AF138">
        <f t="shared" si="52"/>
        <v>9.8000000000000004E-2</v>
      </c>
      <c r="AG138">
        <f t="shared" si="53"/>
        <v>9.8000000000000004E-2</v>
      </c>
      <c r="AO138">
        <v>0.15679999999999999</v>
      </c>
      <c r="AP138">
        <f t="shared" si="43"/>
        <v>0.15679999999999999</v>
      </c>
    </row>
    <row r="139" spans="1:42" x14ac:dyDescent="0.2">
      <c r="A139">
        <v>138</v>
      </c>
      <c r="B139" t="s">
        <v>181</v>
      </c>
      <c r="C139" t="s">
        <v>137</v>
      </c>
      <c r="D139" t="s">
        <v>138</v>
      </c>
      <c r="E139" t="s">
        <v>52</v>
      </c>
      <c r="F139">
        <v>2012</v>
      </c>
      <c r="G139" t="s">
        <v>35</v>
      </c>
      <c r="H139" t="s">
        <v>35</v>
      </c>
      <c r="I139" t="s">
        <v>35</v>
      </c>
      <c r="J139" t="s">
        <v>35</v>
      </c>
      <c r="K139" t="s">
        <v>35</v>
      </c>
      <c r="L139" t="s">
        <v>35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0.15679999999999999</v>
      </c>
      <c r="X139">
        <f t="shared" si="44"/>
        <v>0.13600000000000001</v>
      </c>
      <c r="Y139">
        <f t="shared" si="45"/>
        <v>0.13600000000000001</v>
      </c>
      <c r="Z139">
        <f t="shared" si="46"/>
        <v>4.1000000000000002E-2</v>
      </c>
      <c r="AA139">
        <f t="shared" si="47"/>
        <v>4.1000000000000002E-2</v>
      </c>
      <c r="AB139">
        <f t="shared" si="48"/>
        <v>8.5000000000000006E-2</v>
      </c>
      <c r="AC139">
        <f t="shared" si="49"/>
        <v>8.5000000000000006E-2</v>
      </c>
      <c r="AD139">
        <f t="shared" si="50"/>
        <v>0.42399999999999999</v>
      </c>
      <c r="AE139">
        <f t="shared" si="51"/>
        <v>0.42399999999999999</v>
      </c>
      <c r="AF139">
        <f t="shared" si="52"/>
        <v>9.8000000000000004E-2</v>
      </c>
      <c r="AG139">
        <f t="shared" si="53"/>
        <v>9.8000000000000004E-2</v>
      </c>
      <c r="AO139">
        <v>0.15679999999999999</v>
      </c>
      <c r="AP139">
        <f t="shared" si="43"/>
        <v>0.15679999999999999</v>
      </c>
    </row>
    <row r="140" spans="1:42" x14ac:dyDescent="0.2">
      <c r="A140">
        <v>139</v>
      </c>
      <c r="B140" t="s">
        <v>182</v>
      </c>
      <c r="C140" t="s">
        <v>183</v>
      </c>
      <c r="D140" t="s">
        <v>121</v>
      </c>
      <c r="E140" t="s">
        <v>52</v>
      </c>
      <c r="F140">
        <v>2019</v>
      </c>
      <c r="G140" t="s">
        <v>35</v>
      </c>
      <c r="H140" t="s">
        <v>35</v>
      </c>
      <c r="I140" t="s">
        <v>35</v>
      </c>
      <c r="J140" t="s">
        <v>35</v>
      </c>
      <c r="K140" t="s">
        <v>184</v>
      </c>
      <c r="L140" t="s">
        <v>35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">
        <v>26</v>
      </c>
      <c r="T140" t="s">
        <v>26</v>
      </c>
      <c r="U140">
        <v>0</v>
      </c>
      <c r="V140">
        <v>0</v>
      </c>
      <c r="W140">
        <v>0.09</v>
      </c>
      <c r="X140">
        <f t="shared" si="44"/>
        <v>0.13600000000000001</v>
      </c>
      <c r="Y140">
        <f t="shared" si="45"/>
        <v>0.13600000000000001</v>
      </c>
      <c r="Z140">
        <f t="shared" si="46"/>
        <v>4.1000000000000002E-2</v>
      </c>
      <c r="AA140">
        <f t="shared" si="47"/>
        <v>4.1000000000000002E-2</v>
      </c>
      <c r="AB140">
        <f t="shared" si="48"/>
        <v>8.5000000000000006E-2</v>
      </c>
      <c r="AC140">
        <f t="shared" si="49"/>
        <v>8.5000000000000006E-2</v>
      </c>
      <c r="AD140" t="str">
        <f t="shared" si="50"/>
        <v>NA</v>
      </c>
      <c r="AE140" t="str">
        <f t="shared" si="51"/>
        <v>NA</v>
      </c>
      <c r="AF140">
        <f t="shared" si="52"/>
        <v>9.8000000000000004E-2</v>
      </c>
      <c r="AG140">
        <f t="shared" si="53"/>
        <v>9.8000000000000004E-2</v>
      </c>
      <c r="AO140">
        <v>0.09</v>
      </c>
      <c r="AP140">
        <f t="shared" si="43"/>
        <v>0.09</v>
      </c>
    </row>
    <row r="141" spans="1:42" x14ac:dyDescent="0.2">
      <c r="A141">
        <v>140</v>
      </c>
      <c r="B141" t="s">
        <v>185</v>
      </c>
      <c r="C141" t="s">
        <v>183</v>
      </c>
      <c r="D141" t="s">
        <v>121</v>
      </c>
      <c r="E141" t="s">
        <v>52</v>
      </c>
      <c r="F141">
        <v>2019</v>
      </c>
      <c r="G141" t="s">
        <v>35</v>
      </c>
      <c r="H141" t="s">
        <v>35</v>
      </c>
      <c r="I141" t="s">
        <v>35</v>
      </c>
      <c r="J141" t="s">
        <v>30</v>
      </c>
      <c r="K141" t="s">
        <v>26</v>
      </c>
      <c r="L141" t="s">
        <v>35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 t="s">
        <v>26</v>
      </c>
      <c r="T141" t="s">
        <v>26</v>
      </c>
      <c r="U141">
        <v>0</v>
      </c>
      <c r="V141">
        <v>0</v>
      </c>
      <c r="W141">
        <v>0.19750000000000001</v>
      </c>
      <c r="X141">
        <f t="shared" si="44"/>
        <v>0.13600000000000001</v>
      </c>
      <c r="Y141">
        <f t="shared" si="45"/>
        <v>0.13600000000000001</v>
      </c>
      <c r="Z141">
        <f t="shared" si="46"/>
        <v>4.1000000000000002E-2</v>
      </c>
      <c r="AA141">
        <f t="shared" si="47"/>
        <v>4.1000000000000002E-2</v>
      </c>
      <c r="AB141">
        <f t="shared" si="48"/>
        <v>8.5000000000000006E-2</v>
      </c>
      <c r="AC141">
        <f t="shared" si="49"/>
        <v>0.94499999999999995</v>
      </c>
      <c r="AD141" t="str">
        <f t="shared" si="50"/>
        <v>NA</v>
      </c>
      <c r="AE141" t="str">
        <f t="shared" si="51"/>
        <v>NA</v>
      </c>
      <c r="AF141">
        <f t="shared" si="52"/>
        <v>9.8000000000000004E-2</v>
      </c>
      <c r="AG141">
        <f t="shared" si="53"/>
        <v>9.8000000000000004E-2</v>
      </c>
      <c r="AO141">
        <v>0.19750000000000001</v>
      </c>
      <c r="AP141">
        <f t="shared" si="43"/>
        <v>0.19750000000000001</v>
      </c>
    </row>
    <row r="142" spans="1:42" x14ac:dyDescent="0.2">
      <c r="A142">
        <v>141</v>
      </c>
      <c r="B142" t="s">
        <v>186</v>
      </c>
      <c r="C142" t="s">
        <v>183</v>
      </c>
      <c r="D142" t="s">
        <v>121</v>
      </c>
      <c r="E142" t="s">
        <v>52</v>
      </c>
      <c r="F142">
        <v>2019</v>
      </c>
      <c r="G142" t="s">
        <v>35</v>
      </c>
      <c r="H142" t="s">
        <v>35</v>
      </c>
      <c r="I142" t="s">
        <v>187</v>
      </c>
      <c r="J142" t="s">
        <v>35</v>
      </c>
      <c r="K142" t="s">
        <v>35</v>
      </c>
      <c r="L142" t="s">
        <v>30</v>
      </c>
      <c r="M142">
        <v>0</v>
      </c>
      <c r="N142">
        <v>0</v>
      </c>
      <c r="O142" t="s">
        <v>26</v>
      </c>
      <c r="P142" t="s">
        <v>26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0.29600000000000004</v>
      </c>
      <c r="X142">
        <f t="shared" si="44"/>
        <v>0.13600000000000001</v>
      </c>
      <c r="Y142">
        <f t="shared" si="45"/>
        <v>0.13600000000000001</v>
      </c>
      <c r="Z142" t="str">
        <f t="shared" si="46"/>
        <v>NA</v>
      </c>
      <c r="AA142" t="str">
        <f t="shared" si="47"/>
        <v>NA</v>
      </c>
      <c r="AB142">
        <f t="shared" si="48"/>
        <v>8.5000000000000006E-2</v>
      </c>
      <c r="AC142">
        <f t="shared" si="49"/>
        <v>8.5000000000000006E-2</v>
      </c>
      <c r="AD142">
        <f t="shared" si="50"/>
        <v>0.42399999999999999</v>
      </c>
      <c r="AE142">
        <f t="shared" si="51"/>
        <v>0.42399999999999999</v>
      </c>
      <c r="AF142">
        <f t="shared" si="52"/>
        <v>9.8000000000000004E-2</v>
      </c>
      <c r="AG142">
        <f t="shared" si="53"/>
        <v>0.98</v>
      </c>
      <c r="AO142">
        <v>0.29600000000000004</v>
      </c>
      <c r="AP142">
        <f t="shared" si="43"/>
        <v>0.29600000000000004</v>
      </c>
    </row>
    <row r="143" spans="1:42" x14ac:dyDescent="0.2">
      <c r="A143">
        <v>142</v>
      </c>
      <c r="B143" t="s">
        <v>188</v>
      </c>
      <c r="C143" t="s">
        <v>189</v>
      </c>
      <c r="D143" t="s">
        <v>138</v>
      </c>
      <c r="E143" t="s">
        <v>24</v>
      </c>
      <c r="F143">
        <v>2012</v>
      </c>
      <c r="G143" t="s">
        <v>25</v>
      </c>
      <c r="H143" t="s">
        <v>25</v>
      </c>
      <c r="I143" t="s">
        <v>25</v>
      </c>
      <c r="J143" t="s">
        <v>26</v>
      </c>
      <c r="K143" t="s">
        <v>26</v>
      </c>
      <c r="L143" t="s">
        <v>26</v>
      </c>
      <c r="M143">
        <v>1</v>
      </c>
      <c r="N143">
        <v>1</v>
      </c>
      <c r="O143">
        <v>1</v>
      </c>
      <c r="P143">
        <v>1</v>
      </c>
      <c r="Q143" t="s">
        <v>26</v>
      </c>
      <c r="R143" t="s">
        <v>26</v>
      </c>
      <c r="S143" t="s">
        <v>26</v>
      </c>
      <c r="T143" t="s">
        <v>26</v>
      </c>
      <c r="U143" t="s">
        <v>26</v>
      </c>
      <c r="V143" t="s">
        <v>26</v>
      </c>
      <c r="W143">
        <v>0.626</v>
      </c>
      <c r="X143">
        <f t="shared" si="44"/>
        <v>0.54200000000000004</v>
      </c>
      <c r="Y143">
        <f t="shared" si="45"/>
        <v>0.54200000000000004</v>
      </c>
      <c r="Z143">
        <f t="shared" si="46"/>
        <v>0.71</v>
      </c>
      <c r="AA143">
        <f t="shared" si="47"/>
        <v>0.71</v>
      </c>
      <c r="AB143" t="str">
        <f t="shared" si="48"/>
        <v>NA</v>
      </c>
      <c r="AC143" t="str">
        <f t="shared" si="49"/>
        <v>NA</v>
      </c>
      <c r="AD143" t="str">
        <f t="shared" si="50"/>
        <v>NA</v>
      </c>
      <c r="AE143" t="str">
        <f t="shared" si="51"/>
        <v>NA</v>
      </c>
      <c r="AF143" t="str">
        <f t="shared" si="52"/>
        <v>NA</v>
      </c>
      <c r="AG143" t="str">
        <f t="shared" si="53"/>
        <v>NA</v>
      </c>
      <c r="AO143">
        <v>0.626</v>
      </c>
      <c r="AP143">
        <f t="shared" si="43"/>
        <v>0.626</v>
      </c>
    </row>
    <row r="144" spans="1:42" x14ac:dyDescent="0.2">
      <c r="A144">
        <v>143</v>
      </c>
      <c r="B144" t="s">
        <v>190</v>
      </c>
      <c r="C144" t="s">
        <v>189</v>
      </c>
      <c r="D144" t="s">
        <v>138</v>
      </c>
      <c r="E144" t="s">
        <v>24</v>
      </c>
      <c r="F144">
        <v>2012</v>
      </c>
      <c r="G144" t="s">
        <v>25</v>
      </c>
      <c r="H144" t="s">
        <v>25</v>
      </c>
      <c r="I144" t="s">
        <v>25</v>
      </c>
      <c r="J144" t="s">
        <v>26</v>
      </c>
      <c r="K144" t="s">
        <v>26</v>
      </c>
      <c r="L144" t="s">
        <v>26</v>
      </c>
      <c r="M144">
        <v>1</v>
      </c>
      <c r="N144">
        <v>1</v>
      </c>
      <c r="O144">
        <v>1</v>
      </c>
      <c r="P144">
        <v>1</v>
      </c>
      <c r="Q144" t="s">
        <v>26</v>
      </c>
      <c r="R144" t="s">
        <v>26</v>
      </c>
      <c r="S144" t="s">
        <v>26</v>
      </c>
      <c r="T144" t="s">
        <v>26</v>
      </c>
      <c r="U144" t="s">
        <v>26</v>
      </c>
      <c r="V144" t="s">
        <v>26</v>
      </c>
      <c r="W144">
        <v>0.626</v>
      </c>
      <c r="X144">
        <f t="shared" si="44"/>
        <v>0.54200000000000004</v>
      </c>
      <c r="Y144">
        <f t="shared" si="45"/>
        <v>0.54200000000000004</v>
      </c>
      <c r="Z144">
        <f t="shared" si="46"/>
        <v>0.71</v>
      </c>
      <c r="AA144">
        <f t="shared" si="47"/>
        <v>0.71</v>
      </c>
      <c r="AB144" t="str">
        <f t="shared" si="48"/>
        <v>NA</v>
      </c>
      <c r="AC144" t="str">
        <f t="shared" si="49"/>
        <v>NA</v>
      </c>
      <c r="AD144" t="str">
        <f t="shared" si="50"/>
        <v>NA</v>
      </c>
      <c r="AE144" t="str">
        <f t="shared" si="51"/>
        <v>NA</v>
      </c>
      <c r="AF144" t="str">
        <f t="shared" si="52"/>
        <v>NA</v>
      </c>
      <c r="AG144" t="str">
        <f t="shared" si="53"/>
        <v>NA</v>
      </c>
      <c r="AO144">
        <v>0.626</v>
      </c>
      <c r="AP144">
        <f t="shared" si="43"/>
        <v>0.626</v>
      </c>
    </row>
    <row r="145" spans="1:42" x14ac:dyDescent="0.2">
      <c r="A145">
        <v>144</v>
      </c>
      <c r="B145" t="s">
        <v>191</v>
      </c>
      <c r="C145" t="s">
        <v>189</v>
      </c>
      <c r="D145" t="s">
        <v>138</v>
      </c>
      <c r="E145" t="s">
        <v>24</v>
      </c>
      <c r="F145">
        <v>2012</v>
      </c>
      <c r="G145" t="s">
        <v>25</v>
      </c>
      <c r="H145" t="s">
        <v>25</v>
      </c>
      <c r="I145" t="s">
        <v>25</v>
      </c>
      <c r="J145" t="s">
        <v>26</v>
      </c>
      <c r="K145" t="s">
        <v>26</v>
      </c>
      <c r="L145" t="s">
        <v>26</v>
      </c>
      <c r="M145">
        <v>1</v>
      </c>
      <c r="N145">
        <v>1</v>
      </c>
      <c r="O145">
        <v>1</v>
      </c>
      <c r="P145">
        <v>1</v>
      </c>
      <c r="Q145" t="s">
        <v>26</v>
      </c>
      <c r="R145" t="s">
        <v>26</v>
      </c>
      <c r="S145" t="s">
        <v>26</v>
      </c>
      <c r="T145" t="s">
        <v>26</v>
      </c>
      <c r="U145" t="s">
        <v>26</v>
      </c>
      <c r="V145" t="s">
        <v>26</v>
      </c>
      <c r="W145">
        <v>0.626</v>
      </c>
      <c r="X145">
        <f t="shared" si="44"/>
        <v>0.54200000000000004</v>
      </c>
      <c r="Y145">
        <f t="shared" si="45"/>
        <v>0.54200000000000004</v>
      </c>
      <c r="Z145">
        <f t="shared" si="46"/>
        <v>0.71</v>
      </c>
      <c r="AA145">
        <f t="shared" si="47"/>
        <v>0.71</v>
      </c>
      <c r="AB145" t="str">
        <f t="shared" si="48"/>
        <v>NA</v>
      </c>
      <c r="AC145" t="str">
        <f t="shared" si="49"/>
        <v>NA</v>
      </c>
      <c r="AD145" t="str">
        <f t="shared" si="50"/>
        <v>NA</v>
      </c>
      <c r="AE145" t="str">
        <f t="shared" si="51"/>
        <v>NA</v>
      </c>
      <c r="AF145" t="str">
        <f t="shared" si="52"/>
        <v>NA</v>
      </c>
      <c r="AG145" t="str">
        <f t="shared" si="53"/>
        <v>NA</v>
      </c>
      <c r="AO145">
        <v>0.626</v>
      </c>
      <c r="AP145">
        <f t="shared" si="43"/>
        <v>0.626</v>
      </c>
    </row>
    <row r="146" spans="1:42" x14ac:dyDescent="0.2">
      <c r="A146">
        <v>145</v>
      </c>
      <c r="B146" t="s">
        <v>192</v>
      </c>
      <c r="C146" t="s">
        <v>189</v>
      </c>
      <c r="D146" t="s">
        <v>138</v>
      </c>
      <c r="E146" t="s">
        <v>24</v>
      </c>
      <c r="F146">
        <v>2012</v>
      </c>
      <c r="G146" t="s">
        <v>25</v>
      </c>
      <c r="H146" t="s">
        <v>25</v>
      </c>
      <c r="I146" t="s">
        <v>25</v>
      </c>
      <c r="J146" t="s">
        <v>26</v>
      </c>
      <c r="K146" t="s">
        <v>26</v>
      </c>
      <c r="L146" t="s">
        <v>26</v>
      </c>
      <c r="M146">
        <v>1</v>
      </c>
      <c r="N146">
        <v>1</v>
      </c>
      <c r="O146">
        <v>1</v>
      </c>
      <c r="P146">
        <v>1</v>
      </c>
      <c r="Q146" t="s">
        <v>26</v>
      </c>
      <c r="R146" t="s">
        <v>26</v>
      </c>
      <c r="S146" t="s">
        <v>26</v>
      </c>
      <c r="T146" t="s">
        <v>26</v>
      </c>
      <c r="U146" t="s">
        <v>26</v>
      </c>
      <c r="V146" t="s">
        <v>26</v>
      </c>
      <c r="W146">
        <v>0.626</v>
      </c>
      <c r="X146">
        <f t="shared" si="44"/>
        <v>0.54200000000000004</v>
      </c>
      <c r="Y146">
        <f t="shared" si="45"/>
        <v>0.54200000000000004</v>
      </c>
      <c r="Z146">
        <f t="shared" si="46"/>
        <v>0.71</v>
      </c>
      <c r="AA146">
        <f t="shared" si="47"/>
        <v>0.71</v>
      </c>
      <c r="AB146" t="str">
        <f t="shared" si="48"/>
        <v>NA</v>
      </c>
      <c r="AC146" t="str">
        <f t="shared" si="49"/>
        <v>NA</v>
      </c>
      <c r="AD146" t="str">
        <f t="shared" si="50"/>
        <v>NA</v>
      </c>
      <c r="AE146" t="str">
        <f t="shared" si="51"/>
        <v>NA</v>
      </c>
      <c r="AF146" t="str">
        <f t="shared" si="52"/>
        <v>NA</v>
      </c>
      <c r="AG146" t="str">
        <f t="shared" si="53"/>
        <v>NA</v>
      </c>
      <c r="AO146">
        <v>0.626</v>
      </c>
      <c r="AP146">
        <f t="shared" si="43"/>
        <v>0.626</v>
      </c>
    </row>
    <row r="147" spans="1:42" x14ac:dyDescent="0.2">
      <c r="A147">
        <v>146</v>
      </c>
      <c r="B147" t="s">
        <v>193</v>
      </c>
      <c r="C147" t="s">
        <v>189</v>
      </c>
      <c r="D147" t="s">
        <v>138</v>
      </c>
      <c r="E147" t="s">
        <v>24</v>
      </c>
      <c r="F147">
        <v>2012</v>
      </c>
      <c r="G147" t="s">
        <v>25</v>
      </c>
      <c r="H147" t="s">
        <v>26</v>
      </c>
      <c r="I147" t="s">
        <v>26</v>
      </c>
      <c r="J147" t="s">
        <v>25</v>
      </c>
      <c r="K147" t="s">
        <v>25</v>
      </c>
      <c r="L147" t="s">
        <v>25</v>
      </c>
      <c r="M147" t="s">
        <v>26</v>
      </c>
      <c r="N147" t="s">
        <v>26</v>
      </c>
      <c r="O147" t="s">
        <v>26</v>
      </c>
      <c r="P147" t="s">
        <v>26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0.94600000000000006</v>
      </c>
      <c r="X147" t="str">
        <f t="shared" si="44"/>
        <v>NA</v>
      </c>
      <c r="Y147" t="str">
        <f t="shared" si="45"/>
        <v>NA</v>
      </c>
      <c r="Z147" t="str">
        <f t="shared" si="46"/>
        <v>NA</v>
      </c>
      <c r="AA147" t="str">
        <f t="shared" si="47"/>
        <v>NA</v>
      </c>
      <c r="AB147">
        <f t="shared" si="48"/>
        <v>0.94499999999999995</v>
      </c>
      <c r="AC147">
        <f t="shared" si="49"/>
        <v>0.94499999999999995</v>
      </c>
      <c r="AD147">
        <f t="shared" si="50"/>
        <v>0.91300000000000003</v>
      </c>
      <c r="AE147">
        <f t="shared" si="51"/>
        <v>0.91300000000000003</v>
      </c>
      <c r="AF147">
        <f t="shared" si="52"/>
        <v>0.98</v>
      </c>
      <c r="AG147">
        <f t="shared" si="53"/>
        <v>0.98</v>
      </c>
      <c r="AO147">
        <v>0.94600000000000006</v>
      </c>
      <c r="AP147">
        <f t="shared" si="43"/>
        <v>0.94600000000000006</v>
      </c>
    </row>
    <row r="148" spans="1:42" x14ac:dyDescent="0.2">
      <c r="A148">
        <v>147</v>
      </c>
      <c r="B148" t="s">
        <v>194</v>
      </c>
      <c r="C148" t="s">
        <v>189</v>
      </c>
      <c r="D148" t="s">
        <v>138</v>
      </c>
      <c r="E148" t="s">
        <v>24</v>
      </c>
      <c r="F148">
        <v>2012</v>
      </c>
      <c r="G148" t="s">
        <v>25</v>
      </c>
      <c r="H148" t="s">
        <v>26</v>
      </c>
      <c r="I148" t="s">
        <v>26</v>
      </c>
      <c r="J148" t="s">
        <v>25</v>
      </c>
      <c r="K148" t="s">
        <v>25</v>
      </c>
      <c r="L148" t="s">
        <v>25</v>
      </c>
      <c r="M148" t="s">
        <v>26</v>
      </c>
      <c r="N148" t="s">
        <v>26</v>
      </c>
      <c r="O148" t="s">
        <v>26</v>
      </c>
      <c r="P148" t="s">
        <v>26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0.94600000000000006</v>
      </c>
      <c r="X148" t="str">
        <f t="shared" si="44"/>
        <v>NA</v>
      </c>
      <c r="Y148" t="str">
        <f t="shared" si="45"/>
        <v>NA</v>
      </c>
      <c r="Z148" t="str">
        <f t="shared" si="46"/>
        <v>NA</v>
      </c>
      <c r="AA148" t="str">
        <f t="shared" si="47"/>
        <v>NA</v>
      </c>
      <c r="AB148">
        <f t="shared" si="48"/>
        <v>0.94499999999999995</v>
      </c>
      <c r="AC148">
        <f t="shared" si="49"/>
        <v>0.94499999999999995</v>
      </c>
      <c r="AD148">
        <f t="shared" si="50"/>
        <v>0.91300000000000003</v>
      </c>
      <c r="AE148">
        <f t="shared" si="51"/>
        <v>0.91300000000000003</v>
      </c>
      <c r="AF148">
        <f t="shared" si="52"/>
        <v>0.98</v>
      </c>
      <c r="AG148">
        <f t="shared" si="53"/>
        <v>0.98</v>
      </c>
      <c r="AO148">
        <v>0.94600000000000006</v>
      </c>
      <c r="AP148">
        <f>AVERAGE(X148:AG148)</f>
        <v>0.94600000000000006</v>
      </c>
    </row>
    <row r="149" spans="1:42" x14ac:dyDescent="0.2">
      <c r="A149">
        <v>148</v>
      </c>
      <c r="B149" t="s">
        <v>195</v>
      </c>
      <c r="C149" t="s">
        <v>189</v>
      </c>
      <c r="D149" t="s">
        <v>138</v>
      </c>
      <c r="E149" t="s">
        <v>24</v>
      </c>
      <c r="F149">
        <v>2012</v>
      </c>
      <c r="G149" t="s">
        <v>25</v>
      </c>
      <c r="H149" t="s">
        <v>26</v>
      </c>
      <c r="I149" t="s">
        <v>26</v>
      </c>
      <c r="J149" t="s">
        <v>25</v>
      </c>
      <c r="K149" t="s">
        <v>25</v>
      </c>
      <c r="L149" t="s">
        <v>25</v>
      </c>
      <c r="M149" t="s">
        <v>26</v>
      </c>
      <c r="N149" t="s">
        <v>26</v>
      </c>
      <c r="O149" t="s">
        <v>26</v>
      </c>
      <c r="P149" t="s">
        <v>26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0.94600000000000006</v>
      </c>
      <c r="X149" t="str">
        <f t="shared" si="44"/>
        <v>NA</v>
      </c>
      <c r="Y149" t="str">
        <f t="shared" si="45"/>
        <v>NA</v>
      </c>
      <c r="Z149" t="str">
        <f t="shared" si="46"/>
        <v>NA</v>
      </c>
      <c r="AA149" t="str">
        <f t="shared" si="47"/>
        <v>NA</v>
      </c>
      <c r="AB149">
        <f t="shared" si="48"/>
        <v>0.94499999999999995</v>
      </c>
      <c r="AC149">
        <f t="shared" si="49"/>
        <v>0.94499999999999995</v>
      </c>
      <c r="AD149">
        <f t="shared" si="50"/>
        <v>0.91300000000000003</v>
      </c>
      <c r="AE149">
        <f t="shared" si="51"/>
        <v>0.91300000000000003</v>
      </c>
      <c r="AF149">
        <f t="shared" si="52"/>
        <v>0.98</v>
      </c>
      <c r="AG149">
        <f t="shared" si="53"/>
        <v>0.98</v>
      </c>
      <c r="AO149">
        <v>0.94600000000000006</v>
      </c>
      <c r="AP149">
        <f t="shared" ref="AP149:AP171" si="54">AVERAGE(X149:AG149)</f>
        <v>0.94600000000000006</v>
      </c>
    </row>
    <row r="150" spans="1:42" x14ac:dyDescent="0.2">
      <c r="A150">
        <v>149</v>
      </c>
      <c r="B150" t="s">
        <v>196</v>
      </c>
      <c r="C150" t="s">
        <v>189</v>
      </c>
      <c r="D150" t="s">
        <v>138</v>
      </c>
      <c r="E150" t="s">
        <v>24</v>
      </c>
      <c r="F150">
        <v>2012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0.81800000000000017</v>
      </c>
      <c r="X150">
        <f t="shared" si="44"/>
        <v>0.54200000000000004</v>
      </c>
      <c r="Y150">
        <f t="shared" si="45"/>
        <v>0.54200000000000004</v>
      </c>
      <c r="Z150">
        <f t="shared" si="46"/>
        <v>0.71</v>
      </c>
      <c r="AA150">
        <f t="shared" si="47"/>
        <v>0.71</v>
      </c>
      <c r="AB150">
        <f t="shared" si="48"/>
        <v>0.94499999999999995</v>
      </c>
      <c r="AC150">
        <f t="shared" si="49"/>
        <v>0.94499999999999995</v>
      </c>
      <c r="AD150">
        <f t="shared" si="50"/>
        <v>0.91300000000000003</v>
      </c>
      <c r="AE150">
        <f t="shared" si="51"/>
        <v>0.91300000000000003</v>
      </c>
      <c r="AF150">
        <f t="shared" si="52"/>
        <v>0.98</v>
      </c>
      <c r="AG150">
        <f t="shared" si="53"/>
        <v>0.98</v>
      </c>
      <c r="AO150">
        <v>0.81800000000000017</v>
      </c>
      <c r="AP150">
        <f t="shared" si="54"/>
        <v>0.81800000000000017</v>
      </c>
    </row>
    <row r="151" spans="1:42" x14ac:dyDescent="0.2">
      <c r="A151">
        <v>150</v>
      </c>
      <c r="B151" t="s">
        <v>197</v>
      </c>
      <c r="C151" t="s">
        <v>189</v>
      </c>
      <c r="D151" t="s">
        <v>138</v>
      </c>
      <c r="E151" t="s">
        <v>24</v>
      </c>
      <c r="F151">
        <v>2012</v>
      </c>
      <c r="G151" t="s">
        <v>25</v>
      </c>
      <c r="H151" t="s">
        <v>25</v>
      </c>
      <c r="I151" t="s">
        <v>25</v>
      </c>
      <c r="J151" t="s">
        <v>25</v>
      </c>
      <c r="K151" t="s">
        <v>30</v>
      </c>
      <c r="L151" t="s">
        <v>25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1</v>
      </c>
      <c r="V151">
        <v>1</v>
      </c>
      <c r="W151">
        <v>0.76910000000000012</v>
      </c>
      <c r="X151">
        <f t="shared" si="44"/>
        <v>0.54200000000000004</v>
      </c>
      <c r="Y151">
        <f t="shared" si="45"/>
        <v>0.54200000000000004</v>
      </c>
      <c r="Z151">
        <f t="shared" si="46"/>
        <v>0.71</v>
      </c>
      <c r="AA151">
        <f t="shared" si="47"/>
        <v>0.71</v>
      </c>
      <c r="AB151">
        <f t="shared" si="48"/>
        <v>0.94499999999999995</v>
      </c>
      <c r="AC151">
        <f t="shared" si="49"/>
        <v>0.94499999999999995</v>
      </c>
      <c r="AD151">
        <f t="shared" si="50"/>
        <v>0.42399999999999999</v>
      </c>
      <c r="AE151">
        <f t="shared" si="51"/>
        <v>0.91300000000000003</v>
      </c>
      <c r="AF151">
        <f t="shared" si="52"/>
        <v>0.98</v>
      </c>
      <c r="AG151">
        <f t="shared" si="53"/>
        <v>0.98</v>
      </c>
      <c r="AO151">
        <v>0.76910000000000012</v>
      </c>
      <c r="AP151">
        <f t="shared" si="54"/>
        <v>0.76910000000000012</v>
      </c>
    </row>
    <row r="152" spans="1:42" x14ac:dyDescent="0.2">
      <c r="A152">
        <v>151</v>
      </c>
      <c r="B152" t="s">
        <v>198</v>
      </c>
      <c r="C152" t="s">
        <v>189</v>
      </c>
      <c r="D152" t="s">
        <v>138</v>
      </c>
      <c r="E152" t="s">
        <v>24</v>
      </c>
      <c r="F152">
        <v>2012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0.81800000000000017</v>
      </c>
      <c r="X152">
        <f t="shared" si="44"/>
        <v>0.54200000000000004</v>
      </c>
      <c r="Y152">
        <f t="shared" si="45"/>
        <v>0.54200000000000004</v>
      </c>
      <c r="Z152">
        <f t="shared" si="46"/>
        <v>0.71</v>
      </c>
      <c r="AA152">
        <f t="shared" si="47"/>
        <v>0.71</v>
      </c>
      <c r="AB152">
        <f t="shared" si="48"/>
        <v>0.94499999999999995</v>
      </c>
      <c r="AC152">
        <f t="shared" si="49"/>
        <v>0.94499999999999995</v>
      </c>
      <c r="AD152">
        <f t="shared" si="50"/>
        <v>0.91300000000000003</v>
      </c>
      <c r="AE152">
        <f t="shared" si="51"/>
        <v>0.91300000000000003</v>
      </c>
      <c r="AF152">
        <f t="shared" si="52"/>
        <v>0.98</v>
      </c>
      <c r="AG152">
        <f t="shared" si="53"/>
        <v>0.98</v>
      </c>
      <c r="AO152">
        <v>0.81800000000000017</v>
      </c>
      <c r="AP152">
        <f t="shared" si="54"/>
        <v>0.81800000000000017</v>
      </c>
    </row>
    <row r="153" spans="1:42" x14ac:dyDescent="0.2">
      <c r="A153">
        <v>152</v>
      </c>
      <c r="B153" t="s">
        <v>199</v>
      </c>
      <c r="C153" t="s">
        <v>189</v>
      </c>
      <c r="D153" t="s">
        <v>138</v>
      </c>
      <c r="E153" t="s">
        <v>24</v>
      </c>
      <c r="F153">
        <v>2012</v>
      </c>
      <c r="G153" t="s">
        <v>25</v>
      </c>
      <c r="H153" t="s">
        <v>30</v>
      </c>
      <c r="I153" t="s">
        <v>25</v>
      </c>
      <c r="J153" t="s">
        <v>25</v>
      </c>
      <c r="K153" t="s">
        <v>35</v>
      </c>
      <c r="L153" t="s">
        <v>25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1</v>
      </c>
      <c r="V153">
        <v>1</v>
      </c>
      <c r="W153">
        <v>0.67960000000000009</v>
      </c>
      <c r="X153">
        <f t="shared" si="44"/>
        <v>0.13600000000000001</v>
      </c>
      <c r="Y153">
        <f t="shared" si="45"/>
        <v>0.54200000000000004</v>
      </c>
      <c r="Z153">
        <f t="shared" si="46"/>
        <v>0.71</v>
      </c>
      <c r="AA153">
        <f t="shared" si="47"/>
        <v>0.71</v>
      </c>
      <c r="AB153">
        <f t="shared" si="48"/>
        <v>0.94499999999999995</v>
      </c>
      <c r="AC153">
        <f t="shared" si="49"/>
        <v>0.94499999999999995</v>
      </c>
      <c r="AD153">
        <f t="shared" si="50"/>
        <v>0.42399999999999999</v>
      </c>
      <c r="AE153">
        <f t="shared" si="51"/>
        <v>0.42399999999999999</v>
      </c>
      <c r="AF153">
        <f t="shared" si="52"/>
        <v>0.98</v>
      </c>
      <c r="AG153">
        <f t="shared" si="53"/>
        <v>0.98</v>
      </c>
      <c r="AO153">
        <v>0.67960000000000009</v>
      </c>
      <c r="AP153">
        <f t="shared" si="54"/>
        <v>0.67960000000000009</v>
      </c>
    </row>
    <row r="154" spans="1:42" x14ac:dyDescent="0.2">
      <c r="A154">
        <v>153</v>
      </c>
      <c r="B154" t="s">
        <v>200</v>
      </c>
      <c r="C154" t="s">
        <v>201</v>
      </c>
      <c r="D154" t="s">
        <v>34</v>
      </c>
      <c r="E154" t="s">
        <v>24</v>
      </c>
      <c r="F154">
        <v>2019</v>
      </c>
      <c r="G154" t="s">
        <v>25</v>
      </c>
      <c r="H154" t="s">
        <v>26</v>
      </c>
      <c r="I154" t="s">
        <v>26</v>
      </c>
      <c r="J154" t="s">
        <v>25</v>
      </c>
      <c r="K154" t="s">
        <v>25</v>
      </c>
      <c r="L154" t="s">
        <v>25</v>
      </c>
      <c r="M154" t="s">
        <v>26</v>
      </c>
      <c r="N154" t="s">
        <v>26</v>
      </c>
      <c r="O154" t="s">
        <v>26</v>
      </c>
      <c r="P154" t="s">
        <v>26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0.94600000000000006</v>
      </c>
      <c r="X154" t="str">
        <f t="shared" si="44"/>
        <v>NA</v>
      </c>
      <c r="Y154" t="str">
        <f t="shared" si="45"/>
        <v>NA</v>
      </c>
      <c r="Z154" t="str">
        <f t="shared" si="46"/>
        <v>NA</v>
      </c>
      <c r="AA154" t="str">
        <f t="shared" si="47"/>
        <v>NA</v>
      </c>
      <c r="AB154">
        <f t="shared" si="48"/>
        <v>0.94499999999999995</v>
      </c>
      <c r="AC154">
        <f t="shared" si="49"/>
        <v>0.94499999999999995</v>
      </c>
      <c r="AD154">
        <f t="shared" si="50"/>
        <v>0.91300000000000003</v>
      </c>
      <c r="AE154">
        <f t="shared" si="51"/>
        <v>0.91300000000000003</v>
      </c>
      <c r="AF154">
        <f t="shared" si="52"/>
        <v>0.98</v>
      </c>
      <c r="AG154">
        <f t="shared" si="53"/>
        <v>0.98</v>
      </c>
      <c r="AO154">
        <v>0.94600000000000006</v>
      </c>
      <c r="AP154">
        <f t="shared" si="54"/>
        <v>0.94600000000000006</v>
      </c>
    </row>
    <row r="155" spans="1:42" x14ac:dyDescent="0.2">
      <c r="A155">
        <v>154</v>
      </c>
      <c r="B155" t="s">
        <v>202</v>
      </c>
      <c r="C155" t="s">
        <v>201</v>
      </c>
      <c r="D155" t="s">
        <v>34</v>
      </c>
      <c r="E155" t="s">
        <v>24</v>
      </c>
      <c r="F155">
        <v>2019</v>
      </c>
      <c r="G155" t="s">
        <v>25</v>
      </c>
      <c r="H155" t="s">
        <v>26</v>
      </c>
      <c r="I155" t="s">
        <v>26</v>
      </c>
      <c r="J155" t="s">
        <v>25</v>
      </c>
      <c r="K155" t="s">
        <v>25</v>
      </c>
      <c r="L155" t="s">
        <v>25</v>
      </c>
      <c r="M155" t="s">
        <v>26</v>
      </c>
      <c r="N155" t="s">
        <v>26</v>
      </c>
      <c r="O155" t="s">
        <v>26</v>
      </c>
      <c r="P155" t="s">
        <v>26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0.94600000000000006</v>
      </c>
      <c r="X155" t="str">
        <f t="shared" si="44"/>
        <v>NA</v>
      </c>
      <c r="Y155" t="str">
        <f t="shared" si="45"/>
        <v>NA</v>
      </c>
      <c r="Z155" t="str">
        <f t="shared" si="46"/>
        <v>NA</v>
      </c>
      <c r="AA155" t="str">
        <f t="shared" si="47"/>
        <v>NA</v>
      </c>
      <c r="AB155">
        <f t="shared" si="48"/>
        <v>0.94499999999999995</v>
      </c>
      <c r="AC155">
        <f t="shared" si="49"/>
        <v>0.94499999999999995</v>
      </c>
      <c r="AD155">
        <f t="shared" si="50"/>
        <v>0.91300000000000003</v>
      </c>
      <c r="AE155">
        <f t="shared" si="51"/>
        <v>0.91300000000000003</v>
      </c>
      <c r="AF155">
        <f t="shared" si="52"/>
        <v>0.98</v>
      </c>
      <c r="AG155">
        <f t="shared" si="53"/>
        <v>0.98</v>
      </c>
      <c r="AO155">
        <v>0.94600000000000006</v>
      </c>
      <c r="AP155">
        <f t="shared" si="54"/>
        <v>0.94600000000000006</v>
      </c>
    </row>
    <row r="156" spans="1:42" x14ac:dyDescent="0.2">
      <c r="A156">
        <v>155</v>
      </c>
      <c r="B156" t="s">
        <v>203</v>
      </c>
      <c r="C156" t="s">
        <v>201</v>
      </c>
      <c r="D156" t="s">
        <v>34</v>
      </c>
      <c r="E156" t="s">
        <v>24</v>
      </c>
      <c r="F156">
        <v>2019</v>
      </c>
      <c r="G156" t="s">
        <v>25</v>
      </c>
      <c r="H156" t="s">
        <v>26</v>
      </c>
      <c r="I156" t="s">
        <v>26</v>
      </c>
      <c r="J156" t="s">
        <v>25</v>
      </c>
      <c r="K156" t="s">
        <v>25</v>
      </c>
      <c r="L156" t="s">
        <v>25</v>
      </c>
      <c r="M156" t="s">
        <v>26</v>
      </c>
      <c r="N156" t="s">
        <v>26</v>
      </c>
      <c r="O156" t="s">
        <v>26</v>
      </c>
      <c r="P156" t="s">
        <v>26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0.94600000000000006</v>
      </c>
      <c r="X156" t="str">
        <f t="shared" si="44"/>
        <v>NA</v>
      </c>
      <c r="Y156" t="str">
        <f t="shared" si="45"/>
        <v>NA</v>
      </c>
      <c r="Z156" t="str">
        <f t="shared" si="46"/>
        <v>NA</v>
      </c>
      <c r="AA156" t="str">
        <f t="shared" si="47"/>
        <v>NA</v>
      </c>
      <c r="AB156">
        <f t="shared" si="48"/>
        <v>0.94499999999999995</v>
      </c>
      <c r="AC156">
        <f t="shared" si="49"/>
        <v>0.94499999999999995</v>
      </c>
      <c r="AD156">
        <f t="shared" si="50"/>
        <v>0.91300000000000003</v>
      </c>
      <c r="AE156">
        <f t="shared" si="51"/>
        <v>0.91300000000000003</v>
      </c>
      <c r="AF156">
        <f t="shared" si="52"/>
        <v>0.98</v>
      </c>
      <c r="AG156">
        <f t="shared" si="53"/>
        <v>0.98</v>
      </c>
      <c r="AO156">
        <v>0.94600000000000006</v>
      </c>
      <c r="AP156">
        <f t="shared" si="54"/>
        <v>0.94600000000000006</v>
      </c>
    </row>
    <row r="157" spans="1:42" x14ac:dyDescent="0.2">
      <c r="A157">
        <v>156</v>
      </c>
      <c r="B157" t="s">
        <v>204</v>
      </c>
      <c r="C157" t="s">
        <v>201</v>
      </c>
      <c r="D157" t="s">
        <v>34</v>
      </c>
      <c r="E157" t="s">
        <v>24</v>
      </c>
      <c r="F157">
        <v>2019</v>
      </c>
      <c r="G157" t="s">
        <v>25</v>
      </c>
      <c r="H157" t="s">
        <v>35</v>
      </c>
      <c r="I157" t="s">
        <v>35</v>
      </c>
      <c r="J157" t="s">
        <v>25</v>
      </c>
      <c r="K157" t="s">
        <v>30</v>
      </c>
      <c r="L157" t="s">
        <v>25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0</v>
      </c>
      <c r="T157">
        <v>1</v>
      </c>
      <c r="U157">
        <v>1</v>
      </c>
      <c r="V157">
        <v>1</v>
      </c>
      <c r="W157">
        <v>0.55410000000000004</v>
      </c>
      <c r="X157">
        <f t="shared" si="44"/>
        <v>0.13600000000000001</v>
      </c>
      <c r="Y157">
        <f t="shared" si="45"/>
        <v>0.13600000000000001</v>
      </c>
      <c r="Z157">
        <f t="shared" si="46"/>
        <v>4.1000000000000002E-2</v>
      </c>
      <c r="AA157">
        <f t="shared" si="47"/>
        <v>4.1000000000000002E-2</v>
      </c>
      <c r="AB157">
        <f t="shared" si="48"/>
        <v>0.94499999999999995</v>
      </c>
      <c r="AC157">
        <f t="shared" si="49"/>
        <v>0.94499999999999995</v>
      </c>
      <c r="AD157">
        <f t="shared" si="50"/>
        <v>0.42399999999999999</v>
      </c>
      <c r="AE157">
        <f t="shared" si="51"/>
        <v>0.91300000000000003</v>
      </c>
      <c r="AF157">
        <f t="shared" si="52"/>
        <v>0.98</v>
      </c>
      <c r="AG157">
        <f t="shared" si="53"/>
        <v>0.98</v>
      </c>
      <c r="AO157">
        <v>0.55410000000000004</v>
      </c>
      <c r="AP157">
        <f t="shared" si="54"/>
        <v>0.55410000000000004</v>
      </c>
    </row>
    <row r="158" spans="1:42" x14ac:dyDescent="0.2">
      <c r="A158">
        <v>157</v>
      </c>
      <c r="B158" t="s">
        <v>205</v>
      </c>
      <c r="C158" t="s">
        <v>201</v>
      </c>
      <c r="D158" t="s">
        <v>34</v>
      </c>
      <c r="E158" t="s">
        <v>24</v>
      </c>
      <c r="F158">
        <v>2019</v>
      </c>
      <c r="G158" t="s">
        <v>25</v>
      </c>
      <c r="H158" t="s">
        <v>30</v>
      </c>
      <c r="I158" t="s">
        <v>35</v>
      </c>
      <c r="J158" t="s">
        <v>25</v>
      </c>
      <c r="K158" t="s">
        <v>25</v>
      </c>
      <c r="L158" t="s">
        <v>25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0.64359999999999995</v>
      </c>
      <c r="X158">
        <f t="shared" si="44"/>
        <v>0.13600000000000001</v>
      </c>
      <c r="Y158">
        <f t="shared" si="45"/>
        <v>0.54200000000000004</v>
      </c>
      <c r="Z158">
        <f t="shared" si="46"/>
        <v>4.1000000000000002E-2</v>
      </c>
      <c r="AA158">
        <f t="shared" si="47"/>
        <v>4.1000000000000002E-2</v>
      </c>
      <c r="AB158">
        <f t="shared" si="48"/>
        <v>0.94499999999999995</v>
      </c>
      <c r="AC158">
        <f t="shared" si="49"/>
        <v>0.94499999999999995</v>
      </c>
      <c r="AD158">
        <f t="shared" si="50"/>
        <v>0.91300000000000003</v>
      </c>
      <c r="AE158">
        <f t="shared" si="51"/>
        <v>0.91300000000000003</v>
      </c>
      <c r="AF158">
        <f t="shared" si="52"/>
        <v>0.98</v>
      </c>
      <c r="AG158">
        <f t="shared" si="53"/>
        <v>0.98</v>
      </c>
      <c r="AO158">
        <v>0.64359999999999995</v>
      </c>
      <c r="AP158">
        <f t="shared" si="54"/>
        <v>0.64359999999999995</v>
      </c>
    </row>
    <row r="159" spans="1:42" x14ac:dyDescent="0.2">
      <c r="A159">
        <v>158</v>
      </c>
      <c r="B159" t="s">
        <v>206</v>
      </c>
      <c r="C159" t="s">
        <v>201</v>
      </c>
      <c r="D159" t="s">
        <v>34</v>
      </c>
      <c r="E159" t="s">
        <v>24</v>
      </c>
      <c r="F159">
        <v>2019</v>
      </c>
      <c r="G159" t="s">
        <v>25</v>
      </c>
      <c r="H159" t="s">
        <v>30</v>
      </c>
      <c r="I159" t="s">
        <v>35</v>
      </c>
      <c r="J159" t="s">
        <v>25</v>
      </c>
      <c r="K159" t="s">
        <v>25</v>
      </c>
      <c r="L159" t="s">
        <v>25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0.64359999999999995</v>
      </c>
      <c r="X159">
        <f t="shared" si="44"/>
        <v>0.13600000000000001</v>
      </c>
      <c r="Y159">
        <f t="shared" si="45"/>
        <v>0.54200000000000004</v>
      </c>
      <c r="Z159">
        <f t="shared" si="46"/>
        <v>4.1000000000000002E-2</v>
      </c>
      <c r="AA159">
        <f t="shared" si="47"/>
        <v>4.1000000000000002E-2</v>
      </c>
      <c r="AB159">
        <f t="shared" si="48"/>
        <v>0.94499999999999995</v>
      </c>
      <c r="AC159">
        <f t="shared" si="49"/>
        <v>0.94499999999999995</v>
      </c>
      <c r="AD159">
        <f t="shared" si="50"/>
        <v>0.91300000000000003</v>
      </c>
      <c r="AE159">
        <f t="shared" si="51"/>
        <v>0.91300000000000003</v>
      </c>
      <c r="AF159">
        <f t="shared" si="52"/>
        <v>0.98</v>
      </c>
      <c r="AG159">
        <f t="shared" si="53"/>
        <v>0.98</v>
      </c>
      <c r="AO159">
        <v>0.64359999999999995</v>
      </c>
      <c r="AP159">
        <f t="shared" si="54"/>
        <v>0.64359999999999995</v>
      </c>
    </row>
    <row r="160" spans="1:42" x14ac:dyDescent="0.2">
      <c r="A160">
        <v>159</v>
      </c>
      <c r="B160" t="s">
        <v>207</v>
      </c>
      <c r="C160" t="s">
        <v>201</v>
      </c>
      <c r="D160" t="s">
        <v>34</v>
      </c>
      <c r="E160" t="s">
        <v>24</v>
      </c>
      <c r="F160">
        <v>2019</v>
      </c>
      <c r="G160" t="s">
        <v>25</v>
      </c>
      <c r="H160" t="s">
        <v>25</v>
      </c>
      <c r="I160" t="s">
        <v>35</v>
      </c>
      <c r="J160" t="s">
        <v>25</v>
      </c>
      <c r="K160" t="s">
        <v>25</v>
      </c>
      <c r="L160" t="s">
        <v>25</v>
      </c>
      <c r="M160">
        <v>1</v>
      </c>
      <c r="N160">
        <v>1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0.68420000000000003</v>
      </c>
      <c r="X160">
        <f t="shared" si="44"/>
        <v>0.54200000000000004</v>
      </c>
      <c r="Y160">
        <f t="shared" si="45"/>
        <v>0.54200000000000004</v>
      </c>
      <c r="Z160">
        <f t="shared" si="46"/>
        <v>4.1000000000000002E-2</v>
      </c>
      <c r="AA160">
        <f t="shared" si="47"/>
        <v>4.1000000000000002E-2</v>
      </c>
      <c r="AB160">
        <f t="shared" si="48"/>
        <v>0.94499999999999995</v>
      </c>
      <c r="AC160">
        <f t="shared" si="49"/>
        <v>0.94499999999999995</v>
      </c>
      <c r="AD160">
        <f t="shared" si="50"/>
        <v>0.91300000000000003</v>
      </c>
      <c r="AE160">
        <f t="shared" si="51"/>
        <v>0.91300000000000003</v>
      </c>
      <c r="AF160">
        <f t="shared" si="52"/>
        <v>0.98</v>
      </c>
      <c r="AG160">
        <f t="shared" si="53"/>
        <v>0.98</v>
      </c>
      <c r="AO160">
        <v>0.68420000000000003</v>
      </c>
      <c r="AP160">
        <f t="shared" si="54"/>
        <v>0.68420000000000003</v>
      </c>
    </row>
    <row r="161" spans="1:42" x14ac:dyDescent="0.2">
      <c r="A161">
        <v>160</v>
      </c>
      <c r="B161" t="s">
        <v>208</v>
      </c>
      <c r="C161" t="s">
        <v>201</v>
      </c>
      <c r="D161" t="s">
        <v>34</v>
      </c>
      <c r="E161" t="s">
        <v>24</v>
      </c>
      <c r="F161">
        <v>2019</v>
      </c>
      <c r="G161" t="s">
        <v>25</v>
      </c>
      <c r="H161" t="s">
        <v>30</v>
      </c>
      <c r="I161" t="s">
        <v>35</v>
      </c>
      <c r="J161" t="s">
        <v>25</v>
      </c>
      <c r="K161" t="s">
        <v>25</v>
      </c>
      <c r="L161" t="s">
        <v>25</v>
      </c>
      <c r="M161">
        <v>0</v>
      </c>
      <c r="N161">
        <v>1</v>
      </c>
      <c r="O161">
        <v>0</v>
      </c>
      <c r="P161">
        <v>0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0.64359999999999995</v>
      </c>
      <c r="X161">
        <f t="shared" si="44"/>
        <v>0.13600000000000001</v>
      </c>
      <c r="Y161">
        <f t="shared" si="45"/>
        <v>0.54200000000000004</v>
      </c>
      <c r="Z161">
        <f t="shared" si="46"/>
        <v>4.1000000000000002E-2</v>
      </c>
      <c r="AA161">
        <f t="shared" si="47"/>
        <v>4.1000000000000002E-2</v>
      </c>
      <c r="AB161">
        <f t="shared" si="48"/>
        <v>0.94499999999999995</v>
      </c>
      <c r="AC161">
        <f t="shared" si="49"/>
        <v>0.94499999999999995</v>
      </c>
      <c r="AD161">
        <f t="shared" si="50"/>
        <v>0.91300000000000003</v>
      </c>
      <c r="AE161">
        <f t="shared" si="51"/>
        <v>0.91300000000000003</v>
      </c>
      <c r="AF161">
        <f t="shared" si="52"/>
        <v>0.98</v>
      </c>
      <c r="AG161">
        <f t="shared" si="53"/>
        <v>0.98</v>
      </c>
      <c r="AO161">
        <v>0.64359999999999995</v>
      </c>
      <c r="AP161">
        <f t="shared" si="54"/>
        <v>0.64359999999999995</v>
      </c>
    </row>
    <row r="162" spans="1:42" x14ac:dyDescent="0.2">
      <c r="A162">
        <v>161</v>
      </c>
      <c r="B162" t="s">
        <v>209</v>
      </c>
      <c r="C162" t="s">
        <v>201</v>
      </c>
      <c r="D162" t="s">
        <v>34</v>
      </c>
      <c r="E162" t="s">
        <v>24</v>
      </c>
      <c r="F162">
        <v>2019</v>
      </c>
      <c r="G162" t="s">
        <v>25</v>
      </c>
      <c r="H162" t="s">
        <v>25</v>
      </c>
      <c r="I162" t="s">
        <v>35</v>
      </c>
      <c r="J162" t="s">
        <v>25</v>
      </c>
      <c r="K162" t="s">
        <v>25</v>
      </c>
      <c r="L162" t="s">
        <v>25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0.68420000000000003</v>
      </c>
      <c r="X162">
        <f t="shared" ref="X162:X171" si="55">IF(M162=1,$AJ$6,IF(M162=0,$AJ$5, "NA"))</f>
        <v>0.54200000000000004</v>
      </c>
      <c r="Y162">
        <f t="shared" ref="Y162:Y171" si="56">IF(N162=1,$AJ$6,IF(N162=0,$AJ$5, "NA"))</f>
        <v>0.54200000000000004</v>
      </c>
      <c r="Z162">
        <f t="shared" ref="Z162:Z171" si="57">IF(O162=1,$AK$6,IF(O162=0,$AK$5, "NA"))</f>
        <v>4.1000000000000002E-2</v>
      </c>
      <c r="AA162">
        <f t="shared" ref="AA162:AA171" si="58">IF(P162=1,$AK$6,IF(P162=0,$AK$5, "NA"))</f>
        <v>4.1000000000000002E-2</v>
      </c>
      <c r="AB162">
        <f t="shared" ref="AB162:AB171" si="59">IF(Q162=1,$AL$6,IF(Q162=0,$AL$5, "NA"))</f>
        <v>0.94499999999999995</v>
      </c>
      <c r="AC162">
        <f t="shared" ref="AC162:AC171" si="60">IF(R162=1,$AL$6,IF(R162=0,$AL$5, "NA"))</f>
        <v>0.94499999999999995</v>
      </c>
      <c r="AD162">
        <f t="shared" ref="AD162:AD171" si="61">IF(S162=1,$AM$6,IF(S162=0,$AM$5, "NA"))</f>
        <v>0.91300000000000003</v>
      </c>
      <c r="AE162">
        <f t="shared" ref="AE162:AE171" si="62">IF(T162=1,$AM$6,IF(T162=0,$AM$5, "NA"))</f>
        <v>0.91300000000000003</v>
      </c>
      <c r="AF162">
        <f t="shared" ref="AF162:AF171" si="63">IF(U162=1,$AN$6,IF(U162=0,$AN$5, "NA"))</f>
        <v>0.98</v>
      </c>
      <c r="AG162">
        <f t="shared" ref="AG162:AG171" si="64">IF(V162=1,$AN$6,IF(V162=0,$AN$5, "NA"))</f>
        <v>0.98</v>
      </c>
      <c r="AO162">
        <v>0.68420000000000003</v>
      </c>
      <c r="AP162">
        <f t="shared" si="54"/>
        <v>0.68420000000000003</v>
      </c>
    </row>
    <row r="163" spans="1:42" x14ac:dyDescent="0.2">
      <c r="A163">
        <v>162</v>
      </c>
      <c r="B163" t="s">
        <v>210</v>
      </c>
      <c r="C163" t="s">
        <v>201</v>
      </c>
      <c r="D163" t="s">
        <v>34</v>
      </c>
      <c r="E163" t="s">
        <v>24</v>
      </c>
      <c r="F163">
        <v>2019</v>
      </c>
      <c r="G163" t="s">
        <v>25</v>
      </c>
      <c r="H163" t="s">
        <v>25</v>
      </c>
      <c r="I163" t="s">
        <v>35</v>
      </c>
      <c r="J163" t="s">
        <v>25</v>
      </c>
      <c r="K163" t="s">
        <v>25</v>
      </c>
      <c r="L163" t="s">
        <v>25</v>
      </c>
      <c r="M163">
        <v>1</v>
      </c>
      <c r="N163">
        <v>1</v>
      </c>
      <c r="O163">
        <v>0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0.68420000000000003</v>
      </c>
      <c r="X163">
        <f t="shared" si="55"/>
        <v>0.54200000000000004</v>
      </c>
      <c r="Y163">
        <f t="shared" si="56"/>
        <v>0.54200000000000004</v>
      </c>
      <c r="Z163">
        <f t="shared" si="57"/>
        <v>4.1000000000000002E-2</v>
      </c>
      <c r="AA163">
        <f t="shared" si="58"/>
        <v>4.1000000000000002E-2</v>
      </c>
      <c r="AB163">
        <f t="shared" si="59"/>
        <v>0.94499999999999995</v>
      </c>
      <c r="AC163">
        <f t="shared" si="60"/>
        <v>0.94499999999999995</v>
      </c>
      <c r="AD163">
        <f t="shared" si="61"/>
        <v>0.91300000000000003</v>
      </c>
      <c r="AE163">
        <f t="shared" si="62"/>
        <v>0.91300000000000003</v>
      </c>
      <c r="AF163">
        <f t="shared" si="63"/>
        <v>0.98</v>
      </c>
      <c r="AG163">
        <f t="shared" si="64"/>
        <v>0.98</v>
      </c>
      <c r="AO163">
        <v>0.68420000000000003</v>
      </c>
      <c r="AP163">
        <f t="shared" si="54"/>
        <v>0.68420000000000003</v>
      </c>
    </row>
    <row r="164" spans="1:42" x14ac:dyDescent="0.2">
      <c r="A164">
        <v>163</v>
      </c>
      <c r="B164" t="s">
        <v>211</v>
      </c>
      <c r="C164" t="s">
        <v>201</v>
      </c>
      <c r="D164" t="s">
        <v>34</v>
      </c>
      <c r="E164" t="s">
        <v>24</v>
      </c>
      <c r="F164">
        <v>2019</v>
      </c>
      <c r="G164" t="s">
        <v>25</v>
      </c>
      <c r="H164" t="s">
        <v>25</v>
      </c>
      <c r="I164" t="s">
        <v>35</v>
      </c>
      <c r="J164" t="s">
        <v>25</v>
      </c>
      <c r="K164" t="s">
        <v>25</v>
      </c>
      <c r="L164" t="s">
        <v>25</v>
      </c>
      <c r="M164">
        <v>1</v>
      </c>
      <c r="N164">
        <v>1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0.68420000000000003</v>
      </c>
      <c r="X164">
        <f t="shared" si="55"/>
        <v>0.54200000000000004</v>
      </c>
      <c r="Y164">
        <f t="shared" si="56"/>
        <v>0.54200000000000004</v>
      </c>
      <c r="Z164">
        <f t="shared" si="57"/>
        <v>4.1000000000000002E-2</v>
      </c>
      <c r="AA164">
        <f t="shared" si="58"/>
        <v>4.1000000000000002E-2</v>
      </c>
      <c r="AB164">
        <f t="shared" si="59"/>
        <v>0.94499999999999995</v>
      </c>
      <c r="AC164">
        <f t="shared" si="60"/>
        <v>0.94499999999999995</v>
      </c>
      <c r="AD164">
        <f t="shared" si="61"/>
        <v>0.91300000000000003</v>
      </c>
      <c r="AE164">
        <f t="shared" si="62"/>
        <v>0.91300000000000003</v>
      </c>
      <c r="AF164">
        <f t="shared" si="63"/>
        <v>0.98</v>
      </c>
      <c r="AG164">
        <f t="shared" si="64"/>
        <v>0.98</v>
      </c>
      <c r="AO164">
        <v>0.68420000000000003</v>
      </c>
      <c r="AP164">
        <f t="shared" si="54"/>
        <v>0.68420000000000003</v>
      </c>
    </row>
    <row r="165" spans="1:42" x14ac:dyDescent="0.2">
      <c r="A165">
        <v>164</v>
      </c>
      <c r="B165" t="s">
        <v>212</v>
      </c>
      <c r="C165" t="s">
        <v>201</v>
      </c>
      <c r="D165" t="s">
        <v>34</v>
      </c>
      <c r="E165" t="s">
        <v>24</v>
      </c>
      <c r="F165">
        <v>2019</v>
      </c>
      <c r="G165" t="s">
        <v>25</v>
      </c>
      <c r="H165" t="s">
        <v>187</v>
      </c>
      <c r="I165" t="s">
        <v>35</v>
      </c>
      <c r="J165" t="s">
        <v>25</v>
      </c>
      <c r="K165" t="s">
        <v>25</v>
      </c>
      <c r="L165" t="s">
        <v>25</v>
      </c>
      <c r="M165" t="s">
        <v>26</v>
      </c>
      <c r="N165" t="s">
        <v>26</v>
      </c>
      <c r="O165">
        <v>0</v>
      </c>
      <c r="P165">
        <v>0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0.71975000000000011</v>
      </c>
      <c r="X165" t="str">
        <f t="shared" si="55"/>
        <v>NA</v>
      </c>
      <c r="Y165" t="str">
        <f t="shared" si="56"/>
        <v>NA</v>
      </c>
      <c r="Z165">
        <f t="shared" si="57"/>
        <v>4.1000000000000002E-2</v>
      </c>
      <c r="AA165">
        <f t="shared" si="58"/>
        <v>4.1000000000000002E-2</v>
      </c>
      <c r="AB165">
        <f t="shared" si="59"/>
        <v>0.94499999999999995</v>
      </c>
      <c r="AC165">
        <f t="shared" si="60"/>
        <v>0.94499999999999995</v>
      </c>
      <c r="AD165">
        <f t="shared" si="61"/>
        <v>0.91300000000000003</v>
      </c>
      <c r="AE165">
        <f t="shared" si="62"/>
        <v>0.91300000000000003</v>
      </c>
      <c r="AF165">
        <f t="shared" si="63"/>
        <v>0.98</v>
      </c>
      <c r="AG165">
        <f t="shared" si="64"/>
        <v>0.98</v>
      </c>
      <c r="AO165">
        <v>0.71975000000000011</v>
      </c>
      <c r="AP165">
        <f t="shared" si="54"/>
        <v>0.71975000000000011</v>
      </c>
    </row>
    <row r="166" spans="1:42" x14ac:dyDescent="0.2">
      <c r="A166">
        <v>165</v>
      </c>
      <c r="B166" t="s">
        <v>213</v>
      </c>
      <c r="C166" t="s">
        <v>201</v>
      </c>
      <c r="D166" t="s">
        <v>34</v>
      </c>
      <c r="E166" t="s">
        <v>24</v>
      </c>
      <c r="F166">
        <v>2019</v>
      </c>
      <c r="G166" t="s">
        <v>25</v>
      </c>
      <c r="H166" t="s">
        <v>30</v>
      </c>
      <c r="I166" t="s">
        <v>35</v>
      </c>
      <c r="J166" t="s">
        <v>26</v>
      </c>
      <c r="K166" t="s">
        <v>30</v>
      </c>
      <c r="L166" t="s">
        <v>25</v>
      </c>
      <c r="M166">
        <v>0</v>
      </c>
      <c r="N166">
        <v>1</v>
      </c>
      <c r="O166">
        <v>0</v>
      </c>
      <c r="P166">
        <v>0</v>
      </c>
      <c r="Q166" t="s">
        <v>26</v>
      </c>
      <c r="R166" t="s">
        <v>26</v>
      </c>
      <c r="S166">
        <v>0</v>
      </c>
      <c r="T166">
        <v>1</v>
      </c>
      <c r="U166">
        <v>1</v>
      </c>
      <c r="V166">
        <v>1</v>
      </c>
      <c r="W166">
        <v>0.50712500000000005</v>
      </c>
      <c r="X166">
        <f t="shared" si="55"/>
        <v>0.13600000000000001</v>
      </c>
      <c r="Y166">
        <f t="shared" si="56"/>
        <v>0.54200000000000004</v>
      </c>
      <c r="Z166">
        <f t="shared" si="57"/>
        <v>4.1000000000000002E-2</v>
      </c>
      <c r="AA166">
        <f t="shared" si="58"/>
        <v>4.1000000000000002E-2</v>
      </c>
      <c r="AB166" t="str">
        <f t="shared" si="59"/>
        <v>NA</v>
      </c>
      <c r="AC166" t="str">
        <f t="shared" si="60"/>
        <v>NA</v>
      </c>
      <c r="AD166">
        <f t="shared" si="61"/>
        <v>0.42399999999999999</v>
      </c>
      <c r="AE166">
        <f t="shared" si="62"/>
        <v>0.91300000000000003</v>
      </c>
      <c r="AF166">
        <f t="shared" si="63"/>
        <v>0.98</v>
      </c>
      <c r="AG166">
        <f t="shared" si="64"/>
        <v>0.98</v>
      </c>
      <c r="AO166">
        <v>0.50712500000000005</v>
      </c>
      <c r="AP166">
        <f t="shared" si="54"/>
        <v>0.50712500000000005</v>
      </c>
    </row>
    <row r="167" spans="1:42" x14ac:dyDescent="0.2">
      <c r="A167">
        <v>166</v>
      </c>
      <c r="B167" t="s">
        <v>214</v>
      </c>
      <c r="C167" t="s">
        <v>201</v>
      </c>
      <c r="D167" t="s">
        <v>34</v>
      </c>
      <c r="E167" t="s">
        <v>24</v>
      </c>
      <c r="F167">
        <v>2019</v>
      </c>
      <c r="G167" t="s">
        <v>25</v>
      </c>
      <c r="H167" t="s">
        <v>30</v>
      </c>
      <c r="I167" t="s">
        <v>35</v>
      </c>
      <c r="J167" t="s">
        <v>25</v>
      </c>
      <c r="K167" t="s">
        <v>25</v>
      </c>
      <c r="L167" t="s">
        <v>25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0.64359999999999995</v>
      </c>
      <c r="X167">
        <f t="shared" si="55"/>
        <v>0.13600000000000001</v>
      </c>
      <c r="Y167">
        <f t="shared" si="56"/>
        <v>0.54200000000000004</v>
      </c>
      <c r="Z167">
        <f t="shared" si="57"/>
        <v>4.1000000000000002E-2</v>
      </c>
      <c r="AA167">
        <f t="shared" si="58"/>
        <v>4.1000000000000002E-2</v>
      </c>
      <c r="AB167">
        <f t="shared" si="59"/>
        <v>0.94499999999999995</v>
      </c>
      <c r="AC167">
        <f t="shared" si="60"/>
        <v>0.94499999999999995</v>
      </c>
      <c r="AD167">
        <f t="shared" si="61"/>
        <v>0.91300000000000003</v>
      </c>
      <c r="AE167">
        <f t="shared" si="62"/>
        <v>0.91300000000000003</v>
      </c>
      <c r="AF167">
        <f t="shared" si="63"/>
        <v>0.98</v>
      </c>
      <c r="AG167">
        <f t="shared" si="64"/>
        <v>0.98</v>
      </c>
      <c r="AO167">
        <v>0.64359999999999995</v>
      </c>
      <c r="AP167">
        <f t="shared" si="54"/>
        <v>0.64359999999999995</v>
      </c>
    </row>
    <row r="168" spans="1:42" x14ac:dyDescent="0.2">
      <c r="A168">
        <v>167</v>
      </c>
      <c r="B168" t="s">
        <v>215</v>
      </c>
      <c r="C168" t="s">
        <v>201</v>
      </c>
      <c r="D168" t="s">
        <v>34</v>
      </c>
      <c r="E168" t="s">
        <v>24</v>
      </c>
      <c r="F168">
        <v>2019</v>
      </c>
      <c r="G168" t="s">
        <v>25</v>
      </c>
      <c r="H168" t="s">
        <v>30</v>
      </c>
      <c r="I168" t="s">
        <v>35</v>
      </c>
      <c r="J168" t="s">
        <v>25</v>
      </c>
      <c r="K168" t="s">
        <v>25</v>
      </c>
      <c r="L168" t="s">
        <v>25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0.64359999999999995</v>
      </c>
      <c r="X168">
        <f t="shared" si="55"/>
        <v>0.13600000000000001</v>
      </c>
      <c r="Y168">
        <f t="shared" si="56"/>
        <v>0.54200000000000004</v>
      </c>
      <c r="Z168">
        <f t="shared" si="57"/>
        <v>4.1000000000000002E-2</v>
      </c>
      <c r="AA168">
        <f t="shared" si="58"/>
        <v>4.1000000000000002E-2</v>
      </c>
      <c r="AB168">
        <f t="shared" si="59"/>
        <v>0.94499999999999995</v>
      </c>
      <c r="AC168">
        <f t="shared" si="60"/>
        <v>0.94499999999999995</v>
      </c>
      <c r="AD168">
        <f t="shared" si="61"/>
        <v>0.91300000000000003</v>
      </c>
      <c r="AE168">
        <f t="shared" si="62"/>
        <v>0.91300000000000003</v>
      </c>
      <c r="AF168">
        <f t="shared" si="63"/>
        <v>0.98</v>
      </c>
      <c r="AG168">
        <f t="shared" si="64"/>
        <v>0.98</v>
      </c>
      <c r="AO168">
        <v>0.64359999999999995</v>
      </c>
      <c r="AP168">
        <f t="shared" si="54"/>
        <v>0.64359999999999995</v>
      </c>
    </row>
    <row r="169" spans="1:42" x14ac:dyDescent="0.2">
      <c r="A169">
        <v>168</v>
      </c>
      <c r="B169" t="s">
        <v>216</v>
      </c>
      <c r="C169" t="s">
        <v>201</v>
      </c>
      <c r="D169" t="s">
        <v>34</v>
      </c>
      <c r="E169" t="s">
        <v>24</v>
      </c>
      <c r="F169">
        <v>2018</v>
      </c>
      <c r="G169" t="s">
        <v>25</v>
      </c>
      <c r="H169" t="s">
        <v>25</v>
      </c>
      <c r="I169" t="s">
        <v>35</v>
      </c>
      <c r="J169" t="s">
        <v>35</v>
      </c>
      <c r="K169" t="s">
        <v>25</v>
      </c>
      <c r="L169" t="s">
        <v>25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1</v>
      </c>
      <c r="W169">
        <v>0.51219999999999999</v>
      </c>
      <c r="X169">
        <f t="shared" si="55"/>
        <v>0.54200000000000004</v>
      </c>
      <c r="Y169">
        <f t="shared" si="56"/>
        <v>0.54200000000000004</v>
      </c>
      <c r="Z169">
        <f t="shared" si="57"/>
        <v>4.1000000000000002E-2</v>
      </c>
      <c r="AA169">
        <f t="shared" si="58"/>
        <v>4.1000000000000002E-2</v>
      </c>
      <c r="AB169">
        <f t="shared" si="59"/>
        <v>8.5000000000000006E-2</v>
      </c>
      <c r="AC169">
        <f t="shared" si="60"/>
        <v>8.5000000000000006E-2</v>
      </c>
      <c r="AD169">
        <f t="shared" si="61"/>
        <v>0.91300000000000003</v>
      </c>
      <c r="AE169">
        <f t="shared" si="62"/>
        <v>0.91300000000000003</v>
      </c>
      <c r="AF169">
        <f t="shared" si="63"/>
        <v>0.98</v>
      </c>
      <c r="AG169">
        <f t="shared" si="64"/>
        <v>0.98</v>
      </c>
      <c r="AO169">
        <v>0.51219999999999999</v>
      </c>
      <c r="AP169">
        <f t="shared" si="54"/>
        <v>0.51219999999999999</v>
      </c>
    </row>
    <row r="170" spans="1:42" x14ac:dyDescent="0.2">
      <c r="A170">
        <v>169</v>
      </c>
      <c r="B170" t="s">
        <v>217</v>
      </c>
      <c r="C170" t="s">
        <v>218</v>
      </c>
      <c r="D170" t="s">
        <v>121</v>
      </c>
      <c r="E170" t="s">
        <v>52</v>
      </c>
      <c r="F170">
        <v>2019</v>
      </c>
      <c r="G170" t="s">
        <v>35</v>
      </c>
      <c r="H170" t="s">
        <v>26</v>
      </c>
      <c r="I170" t="s">
        <v>26</v>
      </c>
      <c r="J170" t="s">
        <v>30</v>
      </c>
      <c r="K170" t="s">
        <v>26</v>
      </c>
      <c r="L170" t="s">
        <v>35</v>
      </c>
      <c r="M170" t="s">
        <v>26</v>
      </c>
      <c r="N170" t="s">
        <v>26</v>
      </c>
      <c r="O170" t="s">
        <v>26</v>
      </c>
      <c r="P170" t="s">
        <v>26</v>
      </c>
      <c r="Q170">
        <v>0</v>
      </c>
      <c r="R170">
        <v>1</v>
      </c>
      <c r="S170" t="s">
        <v>26</v>
      </c>
      <c r="T170" t="s">
        <v>26</v>
      </c>
      <c r="U170">
        <v>0</v>
      </c>
      <c r="V170">
        <v>0</v>
      </c>
      <c r="W170">
        <v>0.30650000000000005</v>
      </c>
      <c r="X170" t="str">
        <f t="shared" si="55"/>
        <v>NA</v>
      </c>
      <c r="Y170" t="str">
        <f t="shared" si="56"/>
        <v>NA</v>
      </c>
      <c r="Z170" t="str">
        <f t="shared" si="57"/>
        <v>NA</v>
      </c>
      <c r="AA170" t="str">
        <f t="shared" si="58"/>
        <v>NA</v>
      </c>
      <c r="AB170">
        <f t="shared" si="59"/>
        <v>8.5000000000000006E-2</v>
      </c>
      <c r="AC170">
        <f t="shared" si="60"/>
        <v>0.94499999999999995</v>
      </c>
      <c r="AD170" t="str">
        <f t="shared" si="61"/>
        <v>NA</v>
      </c>
      <c r="AE170" t="str">
        <f t="shared" si="62"/>
        <v>NA</v>
      </c>
      <c r="AF170">
        <f t="shared" si="63"/>
        <v>9.8000000000000004E-2</v>
      </c>
      <c r="AG170">
        <f t="shared" si="64"/>
        <v>9.8000000000000004E-2</v>
      </c>
      <c r="AO170">
        <v>0.30650000000000005</v>
      </c>
      <c r="AP170">
        <f t="shared" si="54"/>
        <v>0.30650000000000005</v>
      </c>
    </row>
    <row r="171" spans="1:42" x14ac:dyDescent="0.2">
      <c r="A171">
        <v>170</v>
      </c>
      <c r="B171" t="s">
        <v>219</v>
      </c>
      <c r="C171" t="s">
        <v>218</v>
      </c>
      <c r="D171" t="s">
        <v>121</v>
      </c>
      <c r="E171" t="s">
        <v>52</v>
      </c>
      <c r="F171">
        <v>2019</v>
      </c>
      <c r="G171" t="s">
        <v>35</v>
      </c>
      <c r="H171" t="s">
        <v>26</v>
      </c>
      <c r="I171" t="s">
        <v>26</v>
      </c>
      <c r="J171" t="s">
        <v>25</v>
      </c>
      <c r="K171" t="s">
        <v>26</v>
      </c>
      <c r="L171" t="s">
        <v>25</v>
      </c>
      <c r="M171" t="s">
        <v>26</v>
      </c>
      <c r="N171" t="s">
        <v>26</v>
      </c>
      <c r="O171" t="s">
        <v>26</v>
      </c>
      <c r="P171" t="s">
        <v>26</v>
      </c>
      <c r="Q171">
        <v>1</v>
      </c>
      <c r="R171">
        <v>1</v>
      </c>
      <c r="S171" t="s">
        <v>26</v>
      </c>
      <c r="T171" t="s">
        <v>26</v>
      </c>
      <c r="U171">
        <v>1</v>
      </c>
      <c r="V171">
        <v>1</v>
      </c>
      <c r="W171">
        <v>0.96250000000000002</v>
      </c>
      <c r="X171" t="str">
        <f t="shared" si="55"/>
        <v>NA</v>
      </c>
      <c r="Y171" t="str">
        <f t="shared" si="56"/>
        <v>NA</v>
      </c>
      <c r="Z171" t="str">
        <f t="shared" si="57"/>
        <v>NA</v>
      </c>
      <c r="AA171" t="str">
        <f t="shared" si="58"/>
        <v>NA</v>
      </c>
      <c r="AB171">
        <f t="shared" si="59"/>
        <v>0.94499999999999995</v>
      </c>
      <c r="AC171">
        <f t="shared" si="60"/>
        <v>0.94499999999999995</v>
      </c>
      <c r="AD171" t="str">
        <f t="shared" si="61"/>
        <v>NA</v>
      </c>
      <c r="AE171" t="str">
        <f t="shared" si="62"/>
        <v>NA</v>
      </c>
      <c r="AF171">
        <f t="shared" si="63"/>
        <v>0.98</v>
      </c>
      <c r="AG171">
        <f t="shared" si="64"/>
        <v>0.98</v>
      </c>
      <c r="AO171">
        <v>0.96250000000000002</v>
      </c>
      <c r="AP171">
        <f t="shared" si="54"/>
        <v>0.96250000000000002</v>
      </c>
    </row>
  </sheetData>
  <mergeCells count="1">
    <mergeCell ref="AJ3:AN3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1"/>
  <sheetViews>
    <sheetView topLeftCell="T1" workbookViewId="0">
      <selection sqref="A1:A104857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222</v>
      </c>
    </row>
    <row r="2" spans="1:22" x14ac:dyDescent="0.2">
      <c r="A2" t="s">
        <v>21</v>
      </c>
      <c r="B2" t="s">
        <v>22</v>
      </c>
      <c r="C2" t="s">
        <v>23</v>
      </c>
      <c r="D2" t="s">
        <v>24</v>
      </c>
      <c r="E2">
        <v>2020</v>
      </c>
      <c r="F2" t="s">
        <v>25</v>
      </c>
      <c r="G2" t="s">
        <v>26</v>
      </c>
      <c r="H2" t="s">
        <v>26</v>
      </c>
      <c r="I2" t="s">
        <v>25</v>
      </c>
      <c r="J2" t="s">
        <v>25</v>
      </c>
      <c r="K2" t="s">
        <v>25</v>
      </c>
      <c r="L2" t="s">
        <v>26</v>
      </c>
      <c r="M2" t="s">
        <v>26</v>
      </c>
      <c r="N2" t="s">
        <v>26</v>
      </c>
      <c r="O2" t="s">
        <v>26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0.94600000000000006</v>
      </c>
    </row>
    <row r="3" spans="1:22" x14ac:dyDescent="0.2">
      <c r="A3" t="s">
        <v>27</v>
      </c>
      <c r="B3" t="s">
        <v>22</v>
      </c>
      <c r="C3" t="s">
        <v>23</v>
      </c>
      <c r="D3" t="s">
        <v>24</v>
      </c>
      <c r="E3">
        <v>2020</v>
      </c>
      <c r="F3" t="s">
        <v>25</v>
      </c>
      <c r="G3" t="s">
        <v>26</v>
      </c>
      <c r="H3" t="s">
        <v>26</v>
      </c>
      <c r="I3" t="s">
        <v>25</v>
      </c>
      <c r="J3" t="s">
        <v>25</v>
      </c>
      <c r="K3" t="s">
        <v>25</v>
      </c>
      <c r="L3" t="s">
        <v>26</v>
      </c>
      <c r="M3" t="s">
        <v>26</v>
      </c>
      <c r="N3" t="s">
        <v>26</v>
      </c>
      <c r="O3" t="s">
        <v>26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0.94600000000000006</v>
      </c>
    </row>
    <row r="4" spans="1:22" x14ac:dyDescent="0.2">
      <c r="A4" t="s">
        <v>28</v>
      </c>
      <c r="B4" t="s">
        <v>29</v>
      </c>
      <c r="C4" t="s">
        <v>23</v>
      </c>
      <c r="D4" t="s">
        <v>24</v>
      </c>
      <c r="E4">
        <v>2020</v>
      </c>
      <c r="F4" t="s">
        <v>25</v>
      </c>
      <c r="G4" t="s">
        <v>30</v>
      </c>
      <c r="H4" t="s">
        <v>25</v>
      </c>
      <c r="I4" t="s">
        <v>26</v>
      </c>
      <c r="J4" t="s">
        <v>26</v>
      </c>
      <c r="K4" t="s">
        <v>26</v>
      </c>
      <c r="L4">
        <v>0</v>
      </c>
      <c r="M4">
        <v>1</v>
      </c>
      <c r="N4">
        <v>1</v>
      </c>
      <c r="O4">
        <v>1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>
        <v>0.52449999999999997</v>
      </c>
    </row>
    <row r="5" spans="1:22" x14ac:dyDescent="0.2">
      <c r="A5" t="s">
        <v>31</v>
      </c>
      <c r="B5" t="s">
        <v>29</v>
      </c>
      <c r="C5" t="s">
        <v>23</v>
      </c>
      <c r="D5" t="s">
        <v>24</v>
      </c>
      <c r="E5">
        <v>2020</v>
      </c>
      <c r="F5" t="s">
        <v>25</v>
      </c>
      <c r="G5" t="s">
        <v>26</v>
      </c>
      <c r="H5" t="s">
        <v>26</v>
      </c>
      <c r="I5" t="s">
        <v>25</v>
      </c>
      <c r="J5" t="s">
        <v>25</v>
      </c>
      <c r="K5" t="s">
        <v>25</v>
      </c>
      <c r="L5" t="s">
        <v>26</v>
      </c>
      <c r="M5" t="s">
        <v>26</v>
      </c>
      <c r="N5" t="s">
        <v>26</v>
      </c>
      <c r="O5" t="s">
        <v>26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0.94600000000000006</v>
      </c>
    </row>
    <row r="6" spans="1:22" x14ac:dyDescent="0.2">
      <c r="A6" t="s">
        <v>32</v>
      </c>
      <c r="B6" t="s">
        <v>33</v>
      </c>
      <c r="C6" t="s">
        <v>34</v>
      </c>
      <c r="D6" t="s">
        <v>24</v>
      </c>
      <c r="E6">
        <v>2019</v>
      </c>
      <c r="F6" t="s">
        <v>25</v>
      </c>
      <c r="G6" t="s">
        <v>30</v>
      </c>
      <c r="H6" t="s">
        <v>25</v>
      </c>
      <c r="I6" t="s">
        <v>35</v>
      </c>
      <c r="J6" t="s">
        <v>30</v>
      </c>
      <c r="K6" t="s">
        <v>25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0.55649999999999999</v>
      </c>
    </row>
    <row r="7" spans="1:22" x14ac:dyDescent="0.2">
      <c r="A7" t="s">
        <v>36</v>
      </c>
      <c r="B7" t="s">
        <v>33</v>
      </c>
      <c r="C7" t="s">
        <v>34</v>
      </c>
      <c r="D7" t="s">
        <v>24</v>
      </c>
      <c r="E7">
        <v>2019</v>
      </c>
      <c r="F7" t="s">
        <v>25</v>
      </c>
      <c r="G7" t="s">
        <v>35</v>
      </c>
      <c r="H7" t="s">
        <v>25</v>
      </c>
      <c r="I7" t="s">
        <v>25</v>
      </c>
      <c r="J7" t="s">
        <v>25</v>
      </c>
      <c r="K7" t="s">
        <v>25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0.73680000000000001</v>
      </c>
    </row>
    <row r="8" spans="1:22" x14ac:dyDescent="0.2">
      <c r="A8" t="s">
        <v>37</v>
      </c>
      <c r="B8" t="s">
        <v>33</v>
      </c>
      <c r="C8" t="s">
        <v>34</v>
      </c>
      <c r="D8" t="s">
        <v>24</v>
      </c>
      <c r="E8">
        <v>2019</v>
      </c>
      <c r="F8" t="s">
        <v>25</v>
      </c>
      <c r="G8" t="s">
        <v>35</v>
      </c>
      <c r="H8" t="s">
        <v>25</v>
      </c>
      <c r="I8" t="s">
        <v>25</v>
      </c>
      <c r="J8" t="s">
        <v>25</v>
      </c>
      <c r="K8" t="s">
        <v>25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0.73680000000000001</v>
      </c>
    </row>
    <row r="9" spans="1:22" x14ac:dyDescent="0.2">
      <c r="A9" t="s">
        <v>38</v>
      </c>
      <c r="B9" t="s">
        <v>33</v>
      </c>
      <c r="C9" t="s">
        <v>34</v>
      </c>
      <c r="D9" t="s">
        <v>24</v>
      </c>
      <c r="E9">
        <v>2019</v>
      </c>
      <c r="F9" t="s">
        <v>25</v>
      </c>
      <c r="G9" t="s">
        <v>35</v>
      </c>
      <c r="H9" t="s">
        <v>25</v>
      </c>
      <c r="I9" t="s">
        <v>25</v>
      </c>
      <c r="J9" t="s">
        <v>25</v>
      </c>
      <c r="K9" t="s">
        <v>25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0.73680000000000001</v>
      </c>
    </row>
    <row r="10" spans="1:22" x14ac:dyDescent="0.2">
      <c r="A10" t="s">
        <v>39</v>
      </c>
      <c r="B10" t="s">
        <v>33</v>
      </c>
      <c r="C10" t="s">
        <v>34</v>
      </c>
      <c r="D10" t="s">
        <v>24</v>
      </c>
      <c r="E10">
        <v>2019</v>
      </c>
      <c r="F10" t="s">
        <v>25</v>
      </c>
      <c r="G10" t="s">
        <v>25</v>
      </c>
      <c r="H10" t="s">
        <v>25</v>
      </c>
      <c r="I10" t="s">
        <v>26</v>
      </c>
      <c r="J10" t="s">
        <v>25</v>
      </c>
      <c r="K10" t="s">
        <v>25</v>
      </c>
      <c r="L10">
        <v>1</v>
      </c>
      <c r="M10">
        <v>1</v>
      </c>
      <c r="N10">
        <v>1</v>
      </c>
      <c r="O10">
        <v>1</v>
      </c>
      <c r="P10" t="s">
        <v>26</v>
      </c>
      <c r="Q10" t="s">
        <v>26</v>
      </c>
      <c r="R10">
        <v>1</v>
      </c>
      <c r="S10">
        <v>1</v>
      </c>
      <c r="T10">
        <v>1</v>
      </c>
      <c r="U10">
        <v>1</v>
      </c>
      <c r="V10">
        <v>0.78625000000000012</v>
      </c>
    </row>
    <row r="11" spans="1:22" x14ac:dyDescent="0.2">
      <c r="A11" t="s">
        <v>40</v>
      </c>
      <c r="B11" t="s">
        <v>33</v>
      </c>
      <c r="C11" t="s">
        <v>34</v>
      </c>
      <c r="D11" t="s">
        <v>24</v>
      </c>
      <c r="E11">
        <v>2019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0.81800000000000017</v>
      </c>
    </row>
    <row r="12" spans="1:22" x14ac:dyDescent="0.2">
      <c r="A12" t="s">
        <v>41</v>
      </c>
      <c r="B12" t="s">
        <v>33</v>
      </c>
      <c r="C12" t="s">
        <v>34</v>
      </c>
      <c r="D12" t="s">
        <v>24</v>
      </c>
      <c r="E12">
        <v>2019</v>
      </c>
      <c r="F12" t="s">
        <v>25</v>
      </c>
      <c r="G12" t="s">
        <v>35</v>
      </c>
      <c r="H12" t="s">
        <v>25</v>
      </c>
      <c r="I12" t="s">
        <v>25</v>
      </c>
      <c r="J12" t="s">
        <v>25</v>
      </c>
      <c r="K12" t="s">
        <v>25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0.73680000000000001</v>
      </c>
    </row>
    <row r="13" spans="1:22" x14ac:dyDescent="0.2">
      <c r="A13" t="s">
        <v>42</v>
      </c>
      <c r="B13" t="s">
        <v>33</v>
      </c>
      <c r="C13" t="s">
        <v>34</v>
      </c>
      <c r="D13" t="s">
        <v>24</v>
      </c>
      <c r="E13">
        <v>2019</v>
      </c>
      <c r="F13" t="s">
        <v>25</v>
      </c>
      <c r="G13" t="s">
        <v>26</v>
      </c>
      <c r="H13" t="s">
        <v>25</v>
      </c>
      <c r="I13" t="s">
        <v>25</v>
      </c>
      <c r="J13" t="s">
        <v>26</v>
      </c>
      <c r="K13" t="s">
        <v>25</v>
      </c>
      <c r="L13" t="s">
        <v>26</v>
      </c>
      <c r="M13" t="s">
        <v>26</v>
      </c>
      <c r="N13">
        <v>1</v>
      </c>
      <c r="O13">
        <v>1</v>
      </c>
      <c r="P13">
        <v>1</v>
      </c>
      <c r="Q13">
        <v>1</v>
      </c>
      <c r="R13" t="s">
        <v>26</v>
      </c>
      <c r="S13" t="s">
        <v>26</v>
      </c>
      <c r="T13">
        <v>1</v>
      </c>
      <c r="U13">
        <v>1</v>
      </c>
      <c r="V13">
        <v>0.8783333333333333</v>
      </c>
    </row>
    <row r="14" spans="1:22" x14ac:dyDescent="0.2">
      <c r="A14" t="s">
        <v>43</v>
      </c>
      <c r="B14" t="s">
        <v>33</v>
      </c>
      <c r="C14" t="s">
        <v>34</v>
      </c>
      <c r="D14" t="s">
        <v>24</v>
      </c>
      <c r="E14">
        <v>2019</v>
      </c>
      <c r="F14" t="s">
        <v>25</v>
      </c>
      <c r="G14" t="s">
        <v>35</v>
      </c>
      <c r="H14" t="s">
        <v>25</v>
      </c>
      <c r="I14" t="s">
        <v>25</v>
      </c>
      <c r="J14" t="s">
        <v>30</v>
      </c>
      <c r="K14" t="s">
        <v>25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0.68790000000000018</v>
      </c>
    </row>
    <row r="15" spans="1:22" x14ac:dyDescent="0.2">
      <c r="A15" t="s">
        <v>44</v>
      </c>
      <c r="B15" t="s">
        <v>33</v>
      </c>
      <c r="C15" t="s">
        <v>34</v>
      </c>
      <c r="D15" t="s">
        <v>24</v>
      </c>
      <c r="E15">
        <v>2019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0.81800000000000017</v>
      </c>
    </row>
    <row r="16" spans="1:22" x14ac:dyDescent="0.2">
      <c r="A16" t="s">
        <v>45</v>
      </c>
      <c r="B16" t="s">
        <v>33</v>
      </c>
      <c r="C16" t="s">
        <v>34</v>
      </c>
      <c r="D16" t="s">
        <v>24</v>
      </c>
      <c r="E16">
        <v>2019</v>
      </c>
      <c r="F16" t="s">
        <v>25</v>
      </c>
      <c r="G16" t="s">
        <v>35</v>
      </c>
      <c r="H16" t="s">
        <v>25</v>
      </c>
      <c r="I16" t="s">
        <v>25</v>
      </c>
      <c r="J16" t="s">
        <v>25</v>
      </c>
      <c r="K16" t="s">
        <v>25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0.73680000000000001</v>
      </c>
    </row>
    <row r="17" spans="1:22" x14ac:dyDescent="0.2">
      <c r="A17" t="s">
        <v>46</v>
      </c>
      <c r="B17" t="s">
        <v>33</v>
      </c>
      <c r="C17" t="s">
        <v>34</v>
      </c>
      <c r="D17" t="s">
        <v>24</v>
      </c>
      <c r="E17">
        <v>2019</v>
      </c>
      <c r="F17" t="s">
        <v>25</v>
      </c>
      <c r="G17" t="s">
        <v>35</v>
      </c>
      <c r="H17" t="s">
        <v>25</v>
      </c>
      <c r="I17" t="s">
        <v>25</v>
      </c>
      <c r="J17" t="s">
        <v>25</v>
      </c>
      <c r="K17" t="s">
        <v>25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0.73680000000000001</v>
      </c>
    </row>
    <row r="18" spans="1:22" x14ac:dyDescent="0.2">
      <c r="A18" t="s">
        <v>47</v>
      </c>
      <c r="B18" t="s">
        <v>33</v>
      </c>
      <c r="C18" t="s">
        <v>34</v>
      </c>
      <c r="D18" t="s">
        <v>24</v>
      </c>
      <c r="E18">
        <v>2019</v>
      </c>
      <c r="F18" t="s">
        <v>25</v>
      </c>
      <c r="G18" t="s">
        <v>26</v>
      </c>
      <c r="H18" t="s">
        <v>26</v>
      </c>
      <c r="I18" t="s">
        <v>25</v>
      </c>
      <c r="J18" t="s">
        <v>25</v>
      </c>
      <c r="K18" t="s">
        <v>25</v>
      </c>
      <c r="L18" t="s">
        <v>26</v>
      </c>
      <c r="M18" t="s">
        <v>26</v>
      </c>
      <c r="N18" t="s">
        <v>26</v>
      </c>
      <c r="O18" t="s">
        <v>26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0.94600000000000006</v>
      </c>
    </row>
    <row r="19" spans="1:22" x14ac:dyDescent="0.2">
      <c r="A19" t="s">
        <v>48</v>
      </c>
      <c r="B19" t="s">
        <v>33</v>
      </c>
      <c r="C19" t="s">
        <v>34</v>
      </c>
      <c r="D19" t="s">
        <v>24</v>
      </c>
      <c r="E19">
        <v>2019</v>
      </c>
      <c r="F19" t="s">
        <v>25</v>
      </c>
      <c r="G19" t="s">
        <v>26</v>
      </c>
      <c r="H19" t="s">
        <v>26</v>
      </c>
      <c r="I19" t="s">
        <v>25</v>
      </c>
      <c r="J19" t="s">
        <v>25</v>
      </c>
      <c r="K19" t="s">
        <v>25</v>
      </c>
      <c r="L19" t="s">
        <v>26</v>
      </c>
      <c r="M19" t="s">
        <v>26</v>
      </c>
      <c r="N19" t="s">
        <v>26</v>
      </c>
      <c r="O19" t="s">
        <v>26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0.94600000000000006</v>
      </c>
    </row>
    <row r="20" spans="1:22" x14ac:dyDescent="0.2">
      <c r="A20" t="s">
        <v>49</v>
      </c>
      <c r="B20" t="s">
        <v>33</v>
      </c>
      <c r="C20" t="s">
        <v>34</v>
      </c>
      <c r="D20" t="s">
        <v>24</v>
      </c>
      <c r="E20">
        <v>2019</v>
      </c>
      <c r="F20" t="s">
        <v>25</v>
      </c>
      <c r="G20" t="s">
        <v>26</v>
      </c>
      <c r="H20" t="s">
        <v>26</v>
      </c>
      <c r="I20" t="s">
        <v>25</v>
      </c>
      <c r="J20" t="s">
        <v>25</v>
      </c>
      <c r="K20" t="s">
        <v>25</v>
      </c>
      <c r="L20" t="s">
        <v>26</v>
      </c>
      <c r="M20" t="s">
        <v>26</v>
      </c>
      <c r="N20" t="s">
        <v>26</v>
      </c>
      <c r="O20" t="s">
        <v>26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0.94600000000000006</v>
      </c>
    </row>
    <row r="21" spans="1:22" x14ac:dyDescent="0.2">
      <c r="A21" t="s">
        <v>50</v>
      </c>
      <c r="B21" t="s">
        <v>51</v>
      </c>
      <c r="C21" t="s">
        <v>23</v>
      </c>
      <c r="D21" t="s">
        <v>52</v>
      </c>
      <c r="E21">
        <v>2020</v>
      </c>
      <c r="F21" t="s">
        <v>35</v>
      </c>
      <c r="G21" t="s">
        <v>35</v>
      </c>
      <c r="H21" t="s">
        <v>35</v>
      </c>
      <c r="I21" t="s">
        <v>35</v>
      </c>
      <c r="J21" t="s">
        <v>30</v>
      </c>
      <c r="K21" t="s">
        <v>35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0.20569999999999999</v>
      </c>
    </row>
    <row r="22" spans="1:22" x14ac:dyDescent="0.2">
      <c r="A22" t="s">
        <v>53</v>
      </c>
      <c r="B22" t="s">
        <v>51</v>
      </c>
      <c r="C22" t="s">
        <v>23</v>
      </c>
      <c r="D22" t="s">
        <v>52</v>
      </c>
      <c r="E22">
        <v>2020</v>
      </c>
      <c r="F22" t="s">
        <v>35</v>
      </c>
      <c r="G22" t="s">
        <v>35</v>
      </c>
      <c r="H22" t="s">
        <v>35</v>
      </c>
      <c r="I22" t="s">
        <v>26</v>
      </c>
      <c r="J22" t="s">
        <v>26</v>
      </c>
      <c r="K22" t="s">
        <v>26</v>
      </c>
      <c r="L22">
        <v>0</v>
      </c>
      <c r="M22">
        <v>0</v>
      </c>
      <c r="N22">
        <v>0</v>
      </c>
      <c r="O22">
        <v>0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>
        <v>8.8499999999999995E-2</v>
      </c>
    </row>
    <row r="23" spans="1:22" x14ac:dyDescent="0.2">
      <c r="A23" t="s">
        <v>54</v>
      </c>
      <c r="B23" t="s">
        <v>51</v>
      </c>
      <c r="C23" t="s">
        <v>23</v>
      </c>
      <c r="D23" t="s">
        <v>52</v>
      </c>
      <c r="E23">
        <v>2020</v>
      </c>
      <c r="F23" t="s">
        <v>35</v>
      </c>
      <c r="G23" t="s">
        <v>35</v>
      </c>
      <c r="H23" t="s">
        <v>35</v>
      </c>
      <c r="I23" t="s">
        <v>26</v>
      </c>
      <c r="J23" t="s">
        <v>26</v>
      </c>
      <c r="K23" t="s">
        <v>26</v>
      </c>
      <c r="L23">
        <v>0</v>
      </c>
      <c r="M23">
        <v>0</v>
      </c>
      <c r="N23">
        <v>0</v>
      </c>
      <c r="O23">
        <v>0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>
        <v>8.8499999999999995E-2</v>
      </c>
    </row>
    <row r="24" spans="1:22" x14ac:dyDescent="0.2">
      <c r="A24" t="s">
        <v>55</v>
      </c>
      <c r="B24" t="s">
        <v>51</v>
      </c>
      <c r="C24" t="s">
        <v>23</v>
      </c>
      <c r="D24" t="s">
        <v>52</v>
      </c>
      <c r="E24">
        <v>2020</v>
      </c>
      <c r="F24" t="s">
        <v>35</v>
      </c>
      <c r="G24" t="s">
        <v>26</v>
      </c>
      <c r="H24" t="s">
        <v>26</v>
      </c>
      <c r="I24" t="s">
        <v>35</v>
      </c>
      <c r="J24" t="s">
        <v>30</v>
      </c>
      <c r="K24" t="s">
        <v>35</v>
      </c>
      <c r="L24" t="s">
        <v>26</v>
      </c>
      <c r="M24" t="s">
        <v>26</v>
      </c>
      <c r="N24" t="s">
        <v>26</v>
      </c>
      <c r="O24" t="s">
        <v>26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0.28383333333333338</v>
      </c>
    </row>
    <row r="25" spans="1:22" x14ac:dyDescent="0.2">
      <c r="A25" t="s">
        <v>56</v>
      </c>
      <c r="B25" t="s">
        <v>51</v>
      </c>
      <c r="C25" t="s">
        <v>23</v>
      </c>
      <c r="D25" t="s">
        <v>52</v>
      </c>
      <c r="E25">
        <v>2020</v>
      </c>
      <c r="F25" t="s">
        <v>35</v>
      </c>
      <c r="G25" t="s">
        <v>26</v>
      </c>
      <c r="H25" t="s">
        <v>26</v>
      </c>
      <c r="I25" t="s">
        <v>35</v>
      </c>
      <c r="J25" t="s">
        <v>35</v>
      </c>
      <c r="K25" t="s">
        <v>35</v>
      </c>
      <c r="L25" t="s">
        <v>26</v>
      </c>
      <c r="M25" t="s">
        <v>26</v>
      </c>
      <c r="N25" t="s">
        <v>26</v>
      </c>
      <c r="O25" t="s">
        <v>26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0.20233333333333337</v>
      </c>
    </row>
    <row r="26" spans="1:22" x14ac:dyDescent="0.2">
      <c r="A26" t="s">
        <v>57</v>
      </c>
      <c r="B26" t="s">
        <v>51</v>
      </c>
      <c r="C26" t="s">
        <v>23</v>
      </c>
      <c r="D26" t="s">
        <v>52</v>
      </c>
      <c r="E26">
        <v>2020</v>
      </c>
      <c r="F26" t="s">
        <v>35</v>
      </c>
      <c r="G26" t="s">
        <v>35</v>
      </c>
      <c r="H26" t="s">
        <v>35</v>
      </c>
      <c r="I26" t="s">
        <v>26</v>
      </c>
      <c r="J26" t="s">
        <v>26</v>
      </c>
      <c r="K26" t="s">
        <v>26</v>
      </c>
      <c r="L26">
        <v>0</v>
      </c>
      <c r="M26">
        <v>0</v>
      </c>
      <c r="N26">
        <v>0</v>
      </c>
      <c r="O26">
        <v>0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>
        <v>8.8499999999999995E-2</v>
      </c>
    </row>
    <row r="27" spans="1:22" x14ac:dyDescent="0.2">
      <c r="A27" t="s">
        <v>58</v>
      </c>
      <c r="B27" t="s">
        <v>51</v>
      </c>
      <c r="C27" t="s">
        <v>23</v>
      </c>
      <c r="D27" t="s">
        <v>52</v>
      </c>
      <c r="E27">
        <v>2020</v>
      </c>
      <c r="F27" t="s">
        <v>35</v>
      </c>
      <c r="G27" t="s">
        <v>26</v>
      </c>
      <c r="H27" t="s">
        <v>26</v>
      </c>
      <c r="I27" t="s">
        <v>35</v>
      </c>
      <c r="J27" t="s">
        <v>30</v>
      </c>
      <c r="K27" t="s">
        <v>35</v>
      </c>
      <c r="L27" t="s">
        <v>26</v>
      </c>
      <c r="M27" t="s">
        <v>26</v>
      </c>
      <c r="N27" t="s">
        <v>26</v>
      </c>
      <c r="O27" t="s">
        <v>26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0.28383333333333338</v>
      </c>
    </row>
    <row r="28" spans="1:22" x14ac:dyDescent="0.2">
      <c r="A28" t="s">
        <v>59</v>
      </c>
      <c r="B28" t="s">
        <v>51</v>
      </c>
      <c r="C28" t="s">
        <v>23</v>
      </c>
      <c r="D28" t="s">
        <v>52</v>
      </c>
      <c r="E28">
        <v>2020</v>
      </c>
      <c r="F28" t="s">
        <v>35</v>
      </c>
      <c r="G28" t="s">
        <v>26</v>
      </c>
      <c r="H28" t="s">
        <v>26</v>
      </c>
      <c r="I28" t="s">
        <v>35</v>
      </c>
      <c r="J28" t="s">
        <v>35</v>
      </c>
      <c r="K28" t="s">
        <v>35</v>
      </c>
      <c r="L28" t="s">
        <v>26</v>
      </c>
      <c r="M28" t="s">
        <v>26</v>
      </c>
      <c r="N28" t="s">
        <v>26</v>
      </c>
      <c r="O28" t="s">
        <v>26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0.20233333333333337</v>
      </c>
    </row>
    <row r="29" spans="1:22" x14ac:dyDescent="0.2">
      <c r="A29" t="s">
        <v>60</v>
      </c>
      <c r="B29" t="s">
        <v>61</v>
      </c>
      <c r="C29" t="s">
        <v>34</v>
      </c>
      <c r="D29" t="s">
        <v>24</v>
      </c>
      <c r="E29">
        <v>2019</v>
      </c>
      <c r="F29" t="s">
        <v>25</v>
      </c>
      <c r="G29" t="s">
        <v>26</v>
      </c>
      <c r="H29" t="s">
        <v>26</v>
      </c>
      <c r="I29" t="s">
        <v>25</v>
      </c>
      <c r="J29" t="s">
        <v>25</v>
      </c>
      <c r="K29" t="s">
        <v>25</v>
      </c>
      <c r="L29" t="s">
        <v>26</v>
      </c>
      <c r="M29" t="s">
        <v>26</v>
      </c>
      <c r="N29" t="s">
        <v>26</v>
      </c>
      <c r="O29" t="s">
        <v>26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0.94600000000000006</v>
      </c>
    </row>
    <row r="30" spans="1:22" x14ac:dyDescent="0.2">
      <c r="A30" t="s">
        <v>62</v>
      </c>
      <c r="B30" t="s">
        <v>61</v>
      </c>
      <c r="C30" t="s">
        <v>34</v>
      </c>
      <c r="D30" t="s">
        <v>24</v>
      </c>
      <c r="E30">
        <v>2019</v>
      </c>
      <c r="F30" t="s">
        <v>25</v>
      </c>
      <c r="G30" t="s">
        <v>26</v>
      </c>
      <c r="H30" t="s">
        <v>26</v>
      </c>
      <c r="I30" t="s">
        <v>25</v>
      </c>
      <c r="J30" t="s">
        <v>25</v>
      </c>
      <c r="K30" t="s">
        <v>25</v>
      </c>
      <c r="L30" t="s">
        <v>26</v>
      </c>
      <c r="M30" t="s">
        <v>26</v>
      </c>
      <c r="N30" t="s">
        <v>26</v>
      </c>
      <c r="O30" t="s">
        <v>26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0.94600000000000006</v>
      </c>
    </row>
    <row r="31" spans="1:22" x14ac:dyDescent="0.2">
      <c r="A31" t="s">
        <v>63</v>
      </c>
      <c r="B31" t="s">
        <v>61</v>
      </c>
      <c r="C31" t="s">
        <v>34</v>
      </c>
      <c r="D31" t="s">
        <v>24</v>
      </c>
      <c r="E31">
        <v>2019</v>
      </c>
      <c r="F31" t="s">
        <v>25</v>
      </c>
      <c r="G31" t="s">
        <v>26</v>
      </c>
      <c r="H31" t="s">
        <v>26</v>
      </c>
      <c r="I31" t="s">
        <v>25</v>
      </c>
      <c r="J31" t="s">
        <v>25</v>
      </c>
      <c r="K31" t="s">
        <v>25</v>
      </c>
      <c r="L31" t="s">
        <v>26</v>
      </c>
      <c r="M31" t="s">
        <v>26</v>
      </c>
      <c r="N31" t="s">
        <v>26</v>
      </c>
      <c r="O31" t="s">
        <v>26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0.94600000000000006</v>
      </c>
    </row>
    <row r="32" spans="1:22" x14ac:dyDescent="0.2">
      <c r="A32" t="s">
        <v>64</v>
      </c>
      <c r="B32" t="s">
        <v>61</v>
      </c>
      <c r="C32" t="s">
        <v>34</v>
      </c>
      <c r="D32" t="s">
        <v>24</v>
      </c>
      <c r="E32">
        <v>2019</v>
      </c>
      <c r="F32" t="s">
        <v>25</v>
      </c>
      <c r="G32" t="s">
        <v>26</v>
      </c>
      <c r="H32" t="s">
        <v>26</v>
      </c>
      <c r="I32" t="s">
        <v>25</v>
      </c>
      <c r="J32" t="s">
        <v>25</v>
      </c>
      <c r="K32" t="s">
        <v>25</v>
      </c>
      <c r="L32" t="s">
        <v>26</v>
      </c>
      <c r="M32" t="s">
        <v>26</v>
      </c>
      <c r="N32" t="s">
        <v>26</v>
      </c>
      <c r="O32" t="s">
        <v>26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0.94600000000000006</v>
      </c>
    </row>
    <row r="33" spans="1:22" x14ac:dyDescent="0.2">
      <c r="A33" t="s">
        <v>65</v>
      </c>
      <c r="B33" t="s">
        <v>61</v>
      </c>
      <c r="C33" t="s">
        <v>34</v>
      </c>
      <c r="D33" t="s">
        <v>24</v>
      </c>
      <c r="E33">
        <v>2019</v>
      </c>
      <c r="F33" t="s">
        <v>25</v>
      </c>
      <c r="G33" t="s">
        <v>30</v>
      </c>
      <c r="H33" t="s">
        <v>25</v>
      </c>
      <c r="I33" t="s">
        <v>26</v>
      </c>
      <c r="J33" t="s">
        <v>26</v>
      </c>
      <c r="K33" t="s">
        <v>26</v>
      </c>
      <c r="L33">
        <v>0</v>
      </c>
      <c r="M33">
        <v>1</v>
      </c>
      <c r="N33">
        <v>1</v>
      </c>
      <c r="O33">
        <v>1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>
        <v>0.52449999999999997</v>
      </c>
    </row>
    <row r="34" spans="1:22" x14ac:dyDescent="0.2">
      <c r="A34" t="s">
        <v>66</v>
      </c>
      <c r="B34" t="s">
        <v>61</v>
      </c>
      <c r="C34" t="s">
        <v>34</v>
      </c>
      <c r="D34" t="s">
        <v>24</v>
      </c>
      <c r="E34">
        <v>2019</v>
      </c>
      <c r="F34" t="s">
        <v>25</v>
      </c>
      <c r="G34" t="s">
        <v>35</v>
      </c>
      <c r="H34" t="s">
        <v>25</v>
      </c>
      <c r="I34" t="s">
        <v>26</v>
      </c>
      <c r="J34" t="s">
        <v>26</v>
      </c>
      <c r="K34" t="s">
        <v>26</v>
      </c>
      <c r="L34">
        <v>0</v>
      </c>
      <c r="M34">
        <v>0</v>
      </c>
      <c r="N34">
        <v>1</v>
      </c>
      <c r="O34">
        <v>1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>
        <v>0.42299999999999999</v>
      </c>
    </row>
    <row r="35" spans="1:22" x14ac:dyDescent="0.2">
      <c r="A35" t="s">
        <v>67</v>
      </c>
      <c r="B35" t="s">
        <v>61</v>
      </c>
      <c r="C35" t="s">
        <v>34</v>
      </c>
      <c r="D35" t="s">
        <v>24</v>
      </c>
      <c r="E35">
        <v>2019</v>
      </c>
      <c r="F35" t="s">
        <v>25</v>
      </c>
      <c r="G35" t="s">
        <v>35</v>
      </c>
      <c r="H35" t="s">
        <v>25</v>
      </c>
      <c r="I35" t="s">
        <v>26</v>
      </c>
      <c r="J35" t="s">
        <v>26</v>
      </c>
      <c r="K35" t="s">
        <v>26</v>
      </c>
      <c r="L35">
        <v>0</v>
      </c>
      <c r="M35">
        <v>0</v>
      </c>
      <c r="N35">
        <v>1</v>
      </c>
      <c r="O35">
        <v>1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0.42299999999999999</v>
      </c>
    </row>
    <row r="36" spans="1:22" x14ac:dyDescent="0.2">
      <c r="A36" t="s">
        <v>68</v>
      </c>
      <c r="B36" t="s">
        <v>61</v>
      </c>
      <c r="C36" t="s">
        <v>34</v>
      </c>
      <c r="D36" t="s">
        <v>24</v>
      </c>
      <c r="E36">
        <v>2019</v>
      </c>
      <c r="F36" t="s">
        <v>25</v>
      </c>
      <c r="G36" t="s">
        <v>26</v>
      </c>
      <c r="H36" t="s">
        <v>26</v>
      </c>
      <c r="I36" t="s">
        <v>25</v>
      </c>
      <c r="J36" t="s">
        <v>30</v>
      </c>
      <c r="K36" t="s">
        <v>25</v>
      </c>
      <c r="L36" t="s">
        <v>26</v>
      </c>
      <c r="M36" t="s">
        <v>26</v>
      </c>
      <c r="N36" t="s">
        <v>26</v>
      </c>
      <c r="O36" t="s">
        <v>26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0.86450000000000016</v>
      </c>
    </row>
    <row r="37" spans="1:22" x14ac:dyDescent="0.2">
      <c r="A37" t="s">
        <v>69</v>
      </c>
      <c r="B37" t="s">
        <v>61</v>
      </c>
      <c r="C37" t="s">
        <v>34</v>
      </c>
      <c r="D37" t="s">
        <v>24</v>
      </c>
      <c r="E37">
        <v>2019</v>
      </c>
      <c r="F37" t="s">
        <v>25</v>
      </c>
      <c r="G37" t="s">
        <v>26</v>
      </c>
      <c r="H37" t="s">
        <v>26</v>
      </c>
      <c r="I37" t="s">
        <v>25</v>
      </c>
      <c r="J37" t="s">
        <v>25</v>
      </c>
      <c r="K37" t="s">
        <v>25</v>
      </c>
      <c r="L37" t="s">
        <v>26</v>
      </c>
      <c r="M37" t="s">
        <v>26</v>
      </c>
      <c r="N37" t="s">
        <v>26</v>
      </c>
      <c r="O37" t="s">
        <v>26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0.94600000000000006</v>
      </c>
    </row>
    <row r="38" spans="1:22" x14ac:dyDescent="0.2">
      <c r="A38" t="s">
        <v>70</v>
      </c>
      <c r="B38" t="s">
        <v>61</v>
      </c>
      <c r="C38" t="s">
        <v>34</v>
      </c>
      <c r="D38" t="s">
        <v>24</v>
      </c>
      <c r="E38">
        <v>2019</v>
      </c>
      <c r="F38" t="s">
        <v>25</v>
      </c>
      <c r="G38" t="s">
        <v>26</v>
      </c>
      <c r="H38" t="s">
        <v>26</v>
      </c>
      <c r="I38" t="s">
        <v>25</v>
      </c>
      <c r="J38" t="s">
        <v>25</v>
      </c>
      <c r="K38" t="s">
        <v>25</v>
      </c>
      <c r="L38" t="s">
        <v>26</v>
      </c>
      <c r="M38" t="s">
        <v>26</v>
      </c>
      <c r="N38" t="s">
        <v>26</v>
      </c>
      <c r="O38" t="s">
        <v>26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0.94600000000000006</v>
      </c>
    </row>
    <row r="39" spans="1:22" x14ac:dyDescent="0.2">
      <c r="A39" t="s">
        <v>71</v>
      </c>
      <c r="B39" t="s">
        <v>61</v>
      </c>
      <c r="C39" t="s">
        <v>34</v>
      </c>
      <c r="D39" t="s">
        <v>24</v>
      </c>
      <c r="E39">
        <v>2019</v>
      </c>
      <c r="F39" t="s">
        <v>25</v>
      </c>
      <c r="G39" t="s">
        <v>30</v>
      </c>
      <c r="H39" t="s">
        <v>25</v>
      </c>
      <c r="I39" t="s">
        <v>25</v>
      </c>
      <c r="J39" t="s">
        <v>25</v>
      </c>
      <c r="K39" t="s">
        <v>25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0.77740000000000009</v>
      </c>
    </row>
    <row r="40" spans="1:22" x14ac:dyDescent="0.2">
      <c r="A40" t="s">
        <v>72</v>
      </c>
      <c r="B40" t="s">
        <v>61</v>
      </c>
      <c r="C40" t="s">
        <v>34</v>
      </c>
      <c r="D40" t="s">
        <v>24</v>
      </c>
      <c r="E40">
        <v>2019</v>
      </c>
      <c r="F40" t="s">
        <v>25</v>
      </c>
      <c r="G40" t="s">
        <v>30</v>
      </c>
      <c r="H40" t="s">
        <v>25</v>
      </c>
      <c r="I40" t="s">
        <v>25</v>
      </c>
      <c r="J40" t="s">
        <v>25</v>
      </c>
      <c r="K40" t="s">
        <v>25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0.77740000000000009</v>
      </c>
    </row>
    <row r="41" spans="1:22" x14ac:dyDescent="0.2">
      <c r="A41" t="s">
        <v>73</v>
      </c>
      <c r="B41" t="s">
        <v>61</v>
      </c>
      <c r="C41" t="s">
        <v>34</v>
      </c>
      <c r="D41" t="s">
        <v>24</v>
      </c>
      <c r="E41">
        <v>2019</v>
      </c>
      <c r="F41" t="s">
        <v>25</v>
      </c>
      <c r="G41" t="s">
        <v>35</v>
      </c>
      <c r="H41" t="s">
        <v>25</v>
      </c>
      <c r="I41" t="s">
        <v>25</v>
      </c>
      <c r="J41" t="s">
        <v>25</v>
      </c>
      <c r="K41" t="s">
        <v>25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0.73680000000000001</v>
      </c>
    </row>
    <row r="42" spans="1:22" x14ac:dyDescent="0.2">
      <c r="A42" t="s">
        <v>74</v>
      </c>
      <c r="B42" t="s">
        <v>61</v>
      </c>
      <c r="C42" t="s">
        <v>34</v>
      </c>
      <c r="D42" t="s">
        <v>24</v>
      </c>
      <c r="E42">
        <v>2019</v>
      </c>
      <c r="F42" t="s">
        <v>25</v>
      </c>
      <c r="G42" t="s">
        <v>30</v>
      </c>
      <c r="H42" t="s">
        <v>25</v>
      </c>
      <c r="I42" t="s">
        <v>26</v>
      </c>
      <c r="J42" t="s">
        <v>25</v>
      </c>
      <c r="K42" t="s">
        <v>25</v>
      </c>
      <c r="L42">
        <v>0</v>
      </c>
      <c r="M42">
        <v>1</v>
      </c>
      <c r="N42">
        <v>1</v>
      </c>
      <c r="O42">
        <v>1</v>
      </c>
      <c r="P42" t="s">
        <v>26</v>
      </c>
      <c r="Q42" t="s">
        <v>26</v>
      </c>
      <c r="R42">
        <v>1</v>
      </c>
      <c r="S42">
        <v>1</v>
      </c>
      <c r="T42">
        <v>1</v>
      </c>
      <c r="U42">
        <v>1</v>
      </c>
      <c r="V42">
        <v>0.73550000000000004</v>
      </c>
    </row>
    <row r="43" spans="1:22" x14ac:dyDescent="0.2">
      <c r="A43" t="s">
        <v>75</v>
      </c>
      <c r="B43" t="s">
        <v>61</v>
      </c>
      <c r="C43" t="s">
        <v>34</v>
      </c>
      <c r="D43" t="s">
        <v>24</v>
      </c>
      <c r="E43">
        <v>2019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0.81800000000000017</v>
      </c>
    </row>
    <row r="44" spans="1:22" x14ac:dyDescent="0.2">
      <c r="A44" t="s">
        <v>76</v>
      </c>
      <c r="B44" t="s">
        <v>61</v>
      </c>
      <c r="C44" t="s">
        <v>34</v>
      </c>
      <c r="D44" t="s">
        <v>24</v>
      </c>
      <c r="E44">
        <v>2019</v>
      </c>
      <c r="F44" t="s">
        <v>25</v>
      </c>
      <c r="G44" t="s">
        <v>35</v>
      </c>
      <c r="H44" t="s">
        <v>25</v>
      </c>
      <c r="I44" t="s">
        <v>25</v>
      </c>
      <c r="J44" t="s">
        <v>30</v>
      </c>
      <c r="K44" t="s">
        <v>25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1</v>
      </c>
      <c r="U44">
        <v>1</v>
      </c>
      <c r="V44">
        <v>0.68790000000000018</v>
      </c>
    </row>
    <row r="45" spans="1:22" x14ac:dyDescent="0.2">
      <c r="A45" t="s">
        <v>77</v>
      </c>
      <c r="B45" t="s">
        <v>61</v>
      </c>
      <c r="C45" t="s">
        <v>34</v>
      </c>
      <c r="D45" t="s">
        <v>24</v>
      </c>
      <c r="E45">
        <v>2019</v>
      </c>
      <c r="F45" t="s">
        <v>25</v>
      </c>
      <c r="G45" t="s">
        <v>35</v>
      </c>
      <c r="H45" t="s">
        <v>25</v>
      </c>
      <c r="I45" t="s">
        <v>25</v>
      </c>
      <c r="J45" t="s">
        <v>25</v>
      </c>
      <c r="K45" t="s">
        <v>25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0.73680000000000001</v>
      </c>
    </row>
    <row r="46" spans="1:22" x14ac:dyDescent="0.2">
      <c r="A46" t="s">
        <v>78</v>
      </c>
      <c r="B46" t="s">
        <v>61</v>
      </c>
      <c r="C46" t="s">
        <v>34</v>
      </c>
      <c r="D46" t="s">
        <v>24</v>
      </c>
      <c r="E46">
        <v>2019</v>
      </c>
      <c r="F46" t="s">
        <v>25</v>
      </c>
      <c r="G46" t="s">
        <v>30</v>
      </c>
      <c r="H46" t="s">
        <v>25</v>
      </c>
      <c r="I46" t="s">
        <v>25</v>
      </c>
      <c r="J46" t="s">
        <v>25</v>
      </c>
      <c r="K46" t="s">
        <v>25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0.77740000000000009</v>
      </c>
    </row>
    <row r="47" spans="1:22" x14ac:dyDescent="0.2">
      <c r="A47" t="s">
        <v>79</v>
      </c>
      <c r="B47" t="s">
        <v>61</v>
      </c>
      <c r="C47" t="s">
        <v>34</v>
      </c>
      <c r="D47" t="s">
        <v>24</v>
      </c>
      <c r="E47">
        <v>2019</v>
      </c>
      <c r="F47" t="s">
        <v>25</v>
      </c>
      <c r="G47" t="s">
        <v>30</v>
      </c>
      <c r="H47" t="s">
        <v>25</v>
      </c>
      <c r="I47" t="s">
        <v>25</v>
      </c>
      <c r="J47" t="s">
        <v>25</v>
      </c>
      <c r="K47" t="s">
        <v>25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0.77740000000000009</v>
      </c>
    </row>
    <row r="48" spans="1:22" x14ac:dyDescent="0.2">
      <c r="A48" t="s">
        <v>80</v>
      </c>
      <c r="B48" t="s">
        <v>61</v>
      </c>
      <c r="C48" t="s">
        <v>34</v>
      </c>
      <c r="D48" t="s">
        <v>24</v>
      </c>
      <c r="E48">
        <v>2019</v>
      </c>
      <c r="F48" t="s">
        <v>25</v>
      </c>
      <c r="G48" t="s">
        <v>35</v>
      </c>
      <c r="H48" t="s">
        <v>25</v>
      </c>
      <c r="I48" t="s">
        <v>25</v>
      </c>
      <c r="J48" t="s">
        <v>30</v>
      </c>
      <c r="K48" t="s">
        <v>25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1</v>
      </c>
      <c r="U48">
        <v>1</v>
      </c>
      <c r="V48">
        <v>0.68790000000000018</v>
      </c>
    </row>
    <row r="49" spans="1:22" x14ac:dyDescent="0.2">
      <c r="A49" t="s">
        <v>81</v>
      </c>
      <c r="B49" t="s">
        <v>61</v>
      </c>
      <c r="C49" t="s">
        <v>34</v>
      </c>
      <c r="D49" t="s">
        <v>24</v>
      </c>
      <c r="E49">
        <v>2019</v>
      </c>
      <c r="F49" t="s">
        <v>25</v>
      </c>
      <c r="G49" t="s">
        <v>35</v>
      </c>
      <c r="H49" t="s">
        <v>25</v>
      </c>
      <c r="I49" t="s">
        <v>25</v>
      </c>
      <c r="J49" t="s">
        <v>25</v>
      </c>
      <c r="K49" t="s">
        <v>25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0.73680000000000001</v>
      </c>
    </row>
    <row r="50" spans="1:22" x14ac:dyDescent="0.2">
      <c r="A50" t="s">
        <v>82</v>
      </c>
      <c r="B50" t="s">
        <v>61</v>
      </c>
      <c r="C50" t="s">
        <v>34</v>
      </c>
      <c r="D50" t="s">
        <v>24</v>
      </c>
      <c r="E50">
        <v>2019</v>
      </c>
      <c r="F50" t="s">
        <v>25</v>
      </c>
      <c r="G50" t="s">
        <v>30</v>
      </c>
      <c r="H50" t="s">
        <v>25</v>
      </c>
      <c r="I50" t="s">
        <v>25</v>
      </c>
      <c r="J50" t="s">
        <v>30</v>
      </c>
      <c r="K50" t="s">
        <v>25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0.72850000000000004</v>
      </c>
    </row>
    <row r="51" spans="1:22" x14ac:dyDescent="0.2">
      <c r="A51" t="s">
        <v>83</v>
      </c>
      <c r="B51" t="s">
        <v>61</v>
      </c>
      <c r="C51" t="s">
        <v>34</v>
      </c>
      <c r="D51" t="s">
        <v>24</v>
      </c>
      <c r="E51">
        <v>2019</v>
      </c>
      <c r="F51" t="s">
        <v>25</v>
      </c>
      <c r="G51" t="s">
        <v>30</v>
      </c>
      <c r="H51" t="s">
        <v>25</v>
      </c>
      <c r="I51" t="s">
        <v>25</v>
      </c>
      <c r="J51" t="s">
        <v>25</v>
      </c>
      <c r="K51" t="s">
        <v>25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0.77740000000000009</v>
      </c>
    </row>
    <row r="52" spans="1:22" x14ac:dyDescent="0.2">
      <c r="A52" t="s">
        <v>84</v>
      </c>
      <c r="B52" t="s">
        <v>61</v>
      </c>
      <c r="C52" t="s">
        <v>34</v>
      </c>
      <c r="D52" t="s">
        <v>24</v>
      </c>
      <c r="E52">
        <v>2019</v>
      </c>
      <c r="F52" t="s">
        <v>25</v>
      </c>
      <c r="G52" t="s">
        <v>35</v>
      </c>
      <c r="H52" t="s">
        <v>25</v>
      </c>
      <c r="I52" t="s">
        <v>25</v>
      </c>
      <c r="J52" t="s">
        <v>25</v>
      </c>
      <c r="K52" t="s">
        <v>25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0.73680000000000001</v>
      </c>
    </row>
    <row r="53" spans="1:22" x14ac:dyDescent="0.2">
      <c r="A53" t="s">
        <v>85</v>
      </c>
      <c r="B53" t="s">
        <v>86</v>
      </c>
      <c r="C53" t="s">
        <v>87</v>
      </c>
      <c r="D53" t="s">
        <v>52</v>
      </c>
      <c r="E53">
        <v>2012</v>
      </c>
      <c r="F53" t="s">
        <v>35</v>
      </c>
      <c r="G53" t="s">
        <v>35</v>
      </c>
      <c r="H53" t="s">
        <v>26</v>
      </c>
      <c r="I53" t="s">
        <v>26</v>
      </c>
      <c r="J53" t="s">
        <v>35</v>
      </c>
      <c r="K53" t="s">
        <v>35</v>
      </c>
      <c r="L53">
        <v>0</v>
      </c>
      <c r="M53">
        <v>0</v>
      </c>
      <c r="N53" t="s">
        <v>26</v>
      </c>
      <c r="O53" t="s">
        <v>26</v>
      </c>
      <c r="P53" t="s">
        <v>26</v>
      </c>
      <c r="Q53" t="s">
        <v>26</v>
      </c>
      <c r="R53">
        <v>0</v>
      </c>
      <c r="S53">
        <v>0</v>
      </c>
      <c r="T53">
        <v>0</v>
      </c>
      <c r="U53">
        <v>0</v>
      </c>
      <c r="V53">
        <v>0.21933333333333335</v>
      </c>
    </row>
    <row r="54" spans="1:22" x14ac:dyDescent="0.2">
      <c r="A54" t="s">
        <v>88</v>
      </c>
      <c r="B54" t="s">
        <v>86</v>
      </c>
      <c r="C54" t="s">
        <v>87</v>
      </c>
      <c r="D54" t="s">
        <v>52</v>
      </c>
      <c r="E54">
        <v>2012</v>
      </c>
      <c r="F54" t="s">
        <v>35</v>
      </c>
      <c r="G54" t="s">
        <v>25</v>
      </c>
      <c r="H54" t="s">
        <v>35</v>
      </c>
      <c r="I54" t="s">
        <v>35</v>
      </c>
      <c r="J54" t="s">
        <v>35</v>
      </c>
      <c r="K54" t="s">
        <v>35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0.23799999999999993</v>
      </c>
    </row>
    <row r="55" spans="1:22" x14ac:dyDescent="0.2">
      <c r="A55" t="s">
        <v>89</v>
      </c>
      <c r="B55" t="s">
        <v>86</v>
      </c>
      <c r="C55" t="s">
        <v>87</v>
      </c>
      <c r="D55" t="s">
        <v>52</v>
      </c>
      <c r="E55">
        <v>2012</v>
      </c>
      <c r="F55" t="s">
        <v>35</v>
      </c>
      <c r="G55" t="s">
        <v>26</v>
      </c>
      <c r="H55" t="s">
        <v>26</v>
      </c>
      <c r="I55" t="s">
        <v>35</v>
      </c>
      <c r="J55" t="s">
        <v>35</v>
      </c>
      <c r="K55" t="s">
        <v>35</v>
      </c>
      <c r="L55" t="s">
        <v>26</v>
      </c>
      <c r="M55" t="s">
        <v>26</v>
      </c>
      <c r="N55" t="s">
        <v>26</v>
      </c>
      <c r="O55" t="s">
        <v>26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0.20233333333333337</v>
      </c>
    </row>
    <row r="56" spans="1:22" x14ac:dyDescent="0.2">
      <c r="A56" t="s">
        <v>90</v>
      </c>
      <c r="B56" t="s">
        <v>86</v>
      </c>
      <c r="C56" t="s">
        <v>87</v>
      </c>
      <c r="D56" t="s">
        <v>52</v>
      </c>
      <c r="E56">
        <v>2012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0.15679999999999999</v>
      </c>
    </row>
    <row r="57" spans="1:22" x14ac:dyDescent="0.2">
      <c r="A57" t="s">
        <v>91</v>
      </c>
      <c r="B57" t="s">
        <v>86</v>
      </c>
      <c r="C57" t="s">
        <v>87</v>
      </c>
      <c r="D57" t="s">
        <v>52</v>
      </c>
      <c r="E57">
        <v>2012</v>
      </c>
      <c r="F57" t="s">
        <v>35</v>
      </c>
      <c r="G57" t="s">
        <v>26</v>
      </c>
      <c r="H57" t="s">
        <v>35</v>
      </c>
      <c r="I57" t="s">
        <v>35</v>
      </c>
      <c r="J57" t="s">
        <v>26</v>
      </c>
      <c r="K57" t="s">
        <v>26</v>
      </c>
      <c r="L57" t="s">
        <v>26</v>
      </c>
      <c r="M57" t="s">
        <v>26</v>
      </c>
      <c r="N57">
        <v>0</v>
      </c>
      <c r="O57">
        <v>0</v>
      </c>
      <c r="P57">
        <v>0</v>
      </c>
      <c r="Q57">
        <v>0</v>
      </c>
      <c r="R57" t="s">
        <v>26</v>
      </c>
      <c r="S57" t="s">
        <v>26</v>
      </c>
      <c r="T57" t="s">
        <v>26</v>
      </c>
      <c r="U57" t="s">
        <v>26</v>
      </c>
      <c r="V57">
        <v>6.3E-2</v>
      </c>
    </row>
    <row r="58" spans="1:22" x14ac:dyDescent="0.2">
      <c r="A58" t="s">
        <v>92</v>
      </c>
      <c r="B58" t="s">
        <v>86</v>
      </c>
      <c r="C58" t="s">
        <v>87</v>
      </c>
      <c r="D58" t="s">
        <v>52</v>
      </c>
      <c r="E58">
        <v>2012</v>
      </c>
      <c r="F58" t="s">
        <v>35</v>
      </c>
      <c r="G58" t="s">
        <v>26</v>
      </c>
      <c r="H58" t="s">
        <v>26</v>
      </c>
      <c r="I58" t="s">
        <v>35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>
        <v>0</v>
      </c>
      <c r="Q58">
        <v>0</v>
      </c>
      <c r="R58" t="s">
        <v>26</v>
      </c>
      <c r="S58" t="s">
        <v>26</v>
      </c>
      <c r="T58" t="s">
        <v>26</v>
      </c>
      <c r="U58" t="s">
        <v>26</v>
      </c>
      <c r="V58">
        <v>8.5000000000000006E-2</v>
      </c>
    </row>
    <row r="59" spans="1:22" x14ac:dyDescent="0.2">
      <c r="A59" t="s">
        <v>93</v>
      </c>
      <c r="B59" t="s">
        <v>86</v>
      </c>
      <c r="C59" t="s">
        <v>87</v>
      </c>
      <c r="D59" t="s">
        <v>52</v>
      </c>
      <c r="E59">
        <v>2012</v>
      </c>
      <c r="F59" t="s">
        <v>35</v>
      </c>
      <c r="G59" t="s">
        <v>26</v>
      </c>
      <c r="H59" t="s">
        <v>26</v>
      </c>
      <c r="I59" t="s">
        <v>35</v>
      </c>
      <c r="J59" t="s">
        <v>26</v>
      </c>
      <c r="K59" t="s">
        <v>35</v>
      </c>
      <c r="L59" t="s">
        <v>26</v>
      </c>
      <c r="M59" t="s">
        <v>26</v>
      </c>
      <c r="N59" t="s">
        <v>26</v>
      </c>
      <c r="O59" t="s">
        <v>26</v>
      </c>
      <c r="P59">
        <v>0</v>
      </c>
      <c r="Q59">
        <v>0</v>
      </c>
      <c r="R59" t="s">
        <v>26</v>
      </c>
      <c r="S59" t="s">
        <v>26</v>
      </c>
      <c r="T59">
        <v>0</v>
      </c>
      <c r="U59">
        <v>0</v>
      </c>
      <c r="V59">
        <v>9.1499999999999998E-2</v>
      </c>
    </row>
    <row r="60" spans="1:22" x14ac:dyDescent="0.2">
      <c r="A60" t="s">
        <v>94</v>
      </c>
      <c r="B60" t="s">
        <v>86</v>
      </c>
      <c r="C60" t="s">
        <v>87</v>
      </c>
      <c r="D60" t="s">
        <v>52</v>
      </c>
      <c r="E60">
        <v>2012</v>
      </c>
      <c r="F60" t="s">
        <v>35</v>
      </c>
      <c r="G60" t="s">
        <v>26</v>
      </c>
      <c r="H60" t="s">
        <v>26</v>
      </c>
      <c r="I60" t="s">
        <v>35</v>
      </c>
      <c r="J60" t="s">
        <v>35</v>
      </c>
      <c r="K60" t="s">
        <v>35</v>
      </c>
      <c r="L60" t="s">
        <v>26</v>
      </c>
      <c r="M60" t="s">
        <v>26</v>
      </c>
      <c r="N60" t="s">
        <v>26</v>
      </c>
      <c r="O60" t="s">
        <v>26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0.20233333333333337</v>
      </c>
    </row>
    <row r="61" spans="1:22" x14ac:dyDescent="0.2">
      <c r="A61" t="s">
        <v>95</v>
      </c>
      <c r="B61" t="s">
        <v>86</v>
      </c>
      <c r="C61" t="s">
        <v>87</v>
      </c>
      <c r="D61" t="s">
        <v>52</v>
      </c>
      <c r="E61">
        <v>2012</v>
      </c>
      <c r="F61" t="s">
        <v>35</v>
      </c>
      <c r="G61" t="s">
        <v>35</v>
      </c>
      <c r="H61" t="s">
        <v>35</v>
      </c>
      <c r="I61" t="s">
        <v>35</v>
      </c>
      <c r="J61" t="s">
        <v>30</v>
      </c>
      <c r="K61" t="s">
        <v>35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0.20569999999999999</v>
      </c>
    </row>
    <row r="62" spans="1:22" x14ac:dyDescent="0.2">
      <c r="A62" t="s">
        <v>96</v>
      </c>
      <c r="B62" t="s">
        <v>86</v>
      </c>
      <c r="C62" t="s">
        <v>87</v>
      </c>
      <c r="D62" t="s">
        <v>52</v>
      </c>
      <c r="E62">
        <v>2012</v>
      </c>
      <c r="F62" t="s">
        <v>35</v>
      </c>
      <c r="G62" t="s">
        <v>30</v>
      </c>
      <c r="H62" t="s">
        <v>35</v>
      </c>
      <c r="I62" t="s">
        <v>35</v>
      </c>
      <c r="J62" t="s">
        <v>35</v>
      </c>
      <c r="K62" t="s">
        <v>35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0.19740000000000002</v>
      </c>
    </row>
    <row r="63" spans="1:22" x14ac:dyDescent="0.2">
      <c r="A63" t="s">
        <v>97</v>
      </c>
      <c r="B63" t="s">
        <v>86</v>
      </c>
      <c r="C63" t="s">
        <v>87</v>
      </c>
      <c r="D63" t="s">
        <v>52</v>
      </c>
      <c r="E63">
        <v>2012</v>
      </c>
      <c r="F63" t="s">
        <v>35</v>
      </c>
      <c r="G63" t="s">
        <v>35</v>
      </c>
      <c r="H63" t="s">
        <v>35</v>
      </c>
      <c r="I63" t="s">
        <v>35</v>
      </c>
      <c r="J63" t="s">
        <v>25</v>
      </c>
      <c r="K63" t="s">
        <v>35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0.25459999999999999</v>
      </c>
    </row>
    <row r="64" spans="1:22" x14ac:dyDescent="0.2">
      <c r="A64" t="s">
        <v>98</v>
      </c>
      <c r="B64" t="s">
        <v>86</v>
      </c>
      <c r="C64" t="s">
        <v>87</v>
      </c>
      <c r="D64" t="s">
        <v>52</v>
      </c>
      <c r="E64">
        <v>2012</v>
      </c>
      <c r="F64" t="s">
        <v>35</v>
      </c>
      <c r="G64" t="s">
        <v>35</v>
      </c>
      <c r="H64" t="s">
        <v>35</v>
      </c>
      <c r="I64" t="s">
        <v>35</v>
      </c>
      <c r="J64" t="s">
        <v>25</v>
      </c>
      <c r="K64" t="s">
        <v>35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0.25459999999999999</v>
      </c>
    </row>
    <row r="65" spans="1:22" x14ac:dyDescent="0.2">
      <c r="A65" t="s">
        <v>99</v>
      </c>
      <c r="B65" t="s">
        <v>86</v>
      </c>
      <c r="C65" t="s">
        <v>87</v>
      </c>
      <c r="D65" t="s">
        <v>52</v>
      </c>
      <c r="E65">
        <v>2012</v>
      </c>
      <c r="F65" t="s">
        <v>35</v>
      </c>
      <c r="G65" t="s">
        <v>35</v>
      </c>
      <c r="H65" t="s">
        <v>35</v>
      </c>
      <c r="I65" t="s">
        <v>26</v>
      </c>
      <c r="J65" t="s">
        <v>26</v>
      </c>
      <c r="K65" t="s">
        <v>26</v>
      </c>
      <c r="L65">
        <v>0</v>
      </c>
      <c r="M65">
        <v>0</v>
      </c>
      <c r="N65">
        <v>0</v>
      </c>
      <c r="O65">
        <v>0</v>
      </c>
      <c r="P65" t="s">
        <v>26</v>
      </c>
      <c r="Q65" t="s">
        <v>26</v>
      </c>
      <c r="R65" t="s">
        <v>26</v>
      </c>
      <c r="S65" t="s">
        <v>26</v>
      </c>
      <c r="T65" t="s">
        <v>26</v>
      </c>
      <c r="U65" t="s">
        <v>26</v>
      </c>
      <c r="V65">
        <v>8.8499999999999995E-2</v>
      </c>
    </row>
    <row r="66" spans="1:22" x14ac:dyDescent="0.2">
      <c r="A66" t="s">
        <v>100</v>
      </c>
      <c r="B66" t="s">
        <v>86</v>
      </c>
      <c r="C66" t="s">
        <v>87</v>
      </c>
      <c r="D66" t="s">
        <v>52</v>
      </c>
      <c r="E66">
        <v>2012</v>
      </c>
      <c r="F66" t="s">
        <v>35</v>
      </c>
      <c r="G66" t="s">
        <v>26</v>
      </c>
      <c r="H66" t="s">
        <v>26</v>
      </c>
      <c r="I66" t="s">
        <v>35</v>
      </c>
      <c r="J66" t="s">
        <v>35</v>
      </c>
      <c r="K66" t="s">
        <v>35</v>
      </c>
      <c r="L66" t="s">
        <v>26</v>
      </c>
      <c r="M66" t="s">
        <v>26</v>
      </c>
      <c r="N66" t="s">
        <v>26</v>
      </c>
      <c r="O66" t="s">
        <v>26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0.20233333333333337</v>
      </c>
    </row>
    <row r="67" spans="1:22" x14ac:dyDescent="0.2">
      <c r="A67" t="s">
        <v>101</v>
      </c>
      <c r="B67" t="s">
        <v>86</v>
      </c>
      <c r="C67" t="s">
        <v>87</v>
      </c>
      <c r="D67" t="s">
        <v>52</v>
      </c>
      <c r="E67">
        <v>2012</v>
      </c>
      <c r="F67" t="s">
        <v>35</v>
      </c>
      <c r="G67" t="s">
        <v>26</v>
      </c>
      <c r="H67" t="s">
        <v>26</v>
      </c>
      <c r="I67" t="s">
        <v>35</v>
      </c>
      <c r="J67" t="s">
        <v>30</v>
      </c>
      <c r="K67" t="s">
        <v>35</v>
      </c>
      <c r="L67" t="s">
        <v>26</v>
      </c>
      <c r="M67" t="s">
        <v>26</v>
      </c>
      <c r="N67" t="s">
        <v>26</v>
      </c>
      <c r="O67" t="s">
        <v>26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0.28383333333333338</v>
      </c>
    </row>
    <row r="68" spans="1:22" x14ac:dyDescent="0.2">
      <c r="A68" t="s">
        <v>102</v>
      </c>
      <c r="B68" t="s">
        <v>86</v>
      </c>
      <c r="C68" t="s">
        <v>87</v>
      </c>
      <c r="D68" t="s">
        <v>52</v>
      </c>
      <c r="E68">
        <v>2012</v>
      </c>
      <c r="F68" t="s">
        <v>35</v>
      </c>
      <c r="G68" t="s">
        <v>35</v>
      </c>
      <c r="H68" t="s">
        <v>35</v>
      </c>
      <c r="I68" t="s">
        <v>30</v>
      </c>
      <c r="J68" t="s">
        <v>35</v>
      </c>
      <c r="K68" t="s">
        <v>30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0.33099999999999996</v>
      </c>
    </row>
    <row r="69" spans="1:22" x14ac:dyDescent="0.2">
      <c r="A69" t="s">
        <v>103</v>
      </c>
      <c r="B69" t="s">
        <v>86</v>
      </c>
      <c r="C69" t="s">
        <v>87</v>
      </c>
      <c r="D69" t="s">
        <v>52</v>
      </c>
      <c r="E69">
        <v>2012</v>
      </c>
      <c r="F69" t="s">
        <v>35</v>
      </c>
      <c r="G69" t="s">
        <v>35</v>
      </c>
      <c r="H69" t="s">
        <v>35</v>
      </c>
      <c r="I69" t="s">
        <v>30</v>
      </c>
      <c r="J69" t="s">
        <v>35</v>
      </c>
      <c r="K69" t="s">
        <v>30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0.33099999999999996</v>
      </c>
    </row>
    <row r="70" spans="1:22" x14ac:dyDescent="0.2">
      <c r="A70" t="s">
        <v>104</v>
      </c>
      <c r="B70" t="s">
        <v>86</v>
      </c>
      <c r="C70" t="s">
        <v>87</v>
      </c>
      <c r="D70" t="s">
        <v>52</v>
      </c>
      <c r="E70">
        <v>2012</v>
      </c>
      <c r="F70" t="s">
        <v>35</v>
      </c>
      <c r="G70" t="s">
        <v>35</v>
      </c>
      <c r="H70" t="s">
        <v>35</v>
      </c>
      <c r="I70" t="s">
        <v>35</v>
      </c>
      <c r="J70" t="s">
        <v>30</v>
      </c>
      <c r="K70" t="s">
        <v>30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0.29389999999999999</v>
      </c>
    </row>
    <row r="71" spans="1:22" x14ac:dyDescent="0.2">
      <c r="A71" t="s">
        <v>105</v>
      </c>
      <c r="B71" t="s">
        <v>86</v>
      </c>
      <c r="C71" t="s">
        <v>87</v>
      </c>
      <c r="D71" t="s">
        <v>52</v>
      </c>
      <c r="E71">
        <v>2012</v>
      </c>
      <c r="F71" t="s">
        <v>35</v>
      </c>
      <c r="G71" t="s">
        <v>35</v>
      </c>
      <c r="H71" t="s">
        <v>35</v>
      </c>
      <c r="I71" t="s">
        <v>35</v>
      </c>
      <c r="J71" t="s">
        <v>30</v>
      </c>
      <c r="K71" t="s">
        <v>30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1</v>
      </c>
      <c r="V71">
        <v>0.29389999999999999</v>
      </c>
    </row>
    <row r="72" spans="1:22" x14ac:dyDescent="0.2">
      <c r="A72" t="s">
        <v>106</v>
      </c>
      <c r="B72" t="s">
        <v>86</v>
      </c>
      <c r="C72" t="s">
        <v>87</v>
      </c>
      <c r="D72" t="s">
        <v>52</v>
      </c>
      <c r="E72">
        <v>2012</v>
      </c>
      <c r="F72" t="s">
        <v>35</v>
      </c>
      <c r="G72" t="s">
        <v>35</v>
      </c>
      <c r="H72" t="s">
        <v>35</v>
      </c>
      <c r="I72" t="s">
        <v>35</v>
      </c>
      <c r="J72" t="s">
        <v>30</v>
      </c>
      <c r="K72" t="s">
        <v>35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0.20569999999999999</v>
      </c>
    </row>
    <row r="73" spans="1:22" x14ac:dyDescent="0.2">
      <c r="A73" t="s">
        <v>107</v>
      </c>
      <c r="B73" t="s">
        <v>86</v>
      </c>
      <c r="C73" t="s">
        <v>87</v>
      </c>
      <c r="D73" t="s">
        <v>52</v>
      </c>
      <c r="E73">
        <v>2012</v>
      </c>
      <c r="F73" t="s">
        <v>35</v>
      </c>
      <c r="G73" t="s">
        <v>30</v>
      </c>
      <c r="H73" t="s">
        <v>35</v>
      </c>
      <c r="I73" t="s">
        <v>35</v>
      </c>
      <c r="J73" t="s">
        <v>30</v>
      </c>
      <c r="K73" t="s">
        <v>35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0.24630000000000002</v>
      </c>
    </row>
    <row r="74" spans="1:22" x14ac:dyDescent="0.2">
      <c r="A74" t="s">
        <v>108</v>
      </c>
      <c r="B74" t="s">
        <v>86</v>
      </c>
      <c r="C74" t="s">
        <v>87</v>
      </c>
      <c r="D74" t="s">
        <v>52</v>
      </c>
      <c r="E74">
        <v>2012</v>
      </c>
      <c r="F74" t="s">
        <v>35</v>
      </c>
      <c r="G74" t="s">
        <v>35</v>
      </c>
      <c r="H74" t="s">
        <v>35</v>
      </c>
      <c r="I74" t="s">
        <v>35</v>
      </c>
      <c r="J74" t="s">
        <v>25</v>
      </c>
      <c r="K74" t="s">
        <v>30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0.34279999999999999</v>
      </c>
    </row>
    <row r="75" spans="1:22" x14ac:dyDescent="0.2">
      <c r="A75" t="s">
        <v>109</v>
      </c>
      <c r="B75" t="s">
        <v>110</v>
      </c>
      <c r="C75" t="s">
        <v>111</v>
      </c>
      <c r="D75" t="s">
        <v>24</v>
      </c>
      <c r="E75">
        <v>2019</v>
      </c>
      <c r="F75" t="s">
        <v>25</v>
      </c>
      <c r="G75" t="s">
        <v>25</v>
      </c>
      <c r="H75" t="s">
        <v>25</v>
      </c>
      <c r="I75" t="s">
        <v>26</v>
      </c>
      <c r="J75" t="s">
        <v>26</v>
      </c>
      <c r="K75" t="s">
        <v>26</v>
      </c>
      <c r="L75">
        <v>1</v>
      </c>
      <c r="M75">
        <v>1</v>
      </c>
      <c r="N75">
        <v>1</v>
      </c>
      <c r="O75">
        <v>1</v>
      </c>
      <c r="P75" t="s">
        <v>26</v>
      </c>
      <c r="Q75" t="s">
        <v>26</v>
      </c>
      <c r="R75" t="s">
        <v>26</v>
      </c>
      <c r="S75" t="s">
        <v>26</v>
      </c>
      <c r="T75" t="s">
        <v>26</v>
      </c>
      <c r="U75" t="s">
        <v>26</v>
      </c>
      <c r="V75">
        <v>0.626</v>
      </c>
    </row>
    <row r="76" spans="1:22" x14ac:dyDescent="0.2">
      <c r="A76" t="s">
        <v>112</v>
      </c>
      <c r="B76" t="s">
        <v>110</v>
      </c>
      <c r="C76" t="s">
        <v>111</v>
      </c>
      <c r="D76" t="s">
        <v>24</v>
      </c>
      <c r="E76">
        <v>2019</v>
      </c>
      <c r="F76" t="s">
        <v>25</v>
      </c>
      <c r="G76" t="s">
        <v>26</v>
      </c>
      <c r="H76" t="s">
        <v>26</v>
      </c>
      <c r="I76" t="s">
        <v>25</v>
      </c>
      <c r="J76" t="s">
        <v>25</v>
      </c>
      <c r="K76" t="s">
        <v>25</v>
      </c>
      <c r="L76" t="s">
        <v>26</v>
      </c>
      <c r="M76" t="s">
        <v>26</v>
      </c>
      <c r="N76" t="s">
        <v>26</v>
      </c>
      <c r="O76" t="s">
        <v>26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0.94600000000000006</v>
      </c>
    </row>
    <row r="77" spans="1:22" x14ac:dyDescent="0.2">
      <c r="A77" t="s">
        <v>113</v>
      </c>
      <c r="B77" t="s">
        <v>110</v>
      </c>
      <c r="C77" t="s">
        <v>111</v>
      </c>
      <c r="D77" t="s">
        <v>24</v>
      </c>
      <c r="E77">
        <v>2019</v>
      </c>
      <c r="F77" t="s">
        <v>25</v>
      </c>
      <c r="G77" t="s">
        <v>26</v>
      </c>
      <c r="H77" t="s">
        <v>26</v>
      </c>
      <c r="I77" t="s">
        <v>25</v>
      </c>
      <c r="J77" t="s">
        <v>25</v>
      </c>
      <c r="K77" t="s">
        <v>25</v>
      </c>
      <c r="L77" t="s">
        <v>26</v>
      </c>
      <c r="M77" t="s">
        <v>26</v>
      </c>
      <c r="N77" t="s">
        <v>26</v>
      </c>
      <c r="O77" t="s">
        <v>26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0.94600000000000006</v>
      </c>
    </row>
    <row r="78" spans="1:22" x14ac:dyDescent="0.2">
      <c r="A78" t="s">
        <v>114</v>
      </c>
      <c r="B78" t="s">
        <v>110</v>
      </c>
      <c r="C78" t="s">
        <v>111</v>
      </c>
      <c r="D78" t="s">
        <v>24</v>
      </c>
      <c r="E78">
        <v>2019</v>
      </c>
      <c r="F78" t="s">
        <v>25</v>
      </c>
      <c r="G78" t="s">
        <v>26</v>
      </c>
      <c r="H78" t="s">
        <v>26</v>
      </c>
      <c r="I78" t="s">
        <v>25</v>
      </c>
      <c r="J78" t="s">
        <v>25</v>
      </c>
      <c r="K78" t="s">
        <v>25</v>
      </c>
      <c r="L78" t="s">
        <v>26</v>
      </c>
      <c r="M78" t="s">
        <v>26</v>
      </c>
      <c r="N78" t="s">
        <v>26</v>
      </c>
      <c r="O78" t="s">
        <v>26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0.94600000000000006</v>
      </c>
    </row>
    <row r="79" spans="1:22" x14ac:dyDescent="0.2">
      <c r="A79" t="s">
        <v>115</v>
      </c>
      <c r="B79" t="s">
        <v>110</v>
      </c>
      <c r="C79" t="s">
        <v>111</v>
      </c>
      <c r="D79" t="s">
        <v>24</v>
      </c>
      <c r="E79">
        <v>2019</v>
      </c>
      <c r="F79" t="s">
        <v>25</v>
      </c>
      <c r="G79" t="s">
        <v>26</v>
      </c>
      <c r="H79" t="s">
        <v>26</v>
      </c>
      <c r="I79" t="s">
        <v>25</v>
      </c>
      <c r="J79" t="s">
        <v>25</v>
      </c>
      <c r="K79" t="s">
        <v>25</v>
      </c>
      <c r="L79" t="s">
        <v>26</v>
      </c>
      <c r="M79" t="s">
        <v>26</v>
      </c>
      <c r="N79" t="s">
        <v>26</v>
      </c>
      <c r="O79" t="s">
        <v>26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0.94600000000000006</v>
      </c>
    </row>
    <row r="80" spans="1:22" x14ac:dyDescent="0.2">
      <c r="A80" t="s">
        <v>116</v>
      </c>
      <c r="B80" t="s">
        <v>110</v>
      </c>
      <c r="C80" t="s">
        <v>111</v>
      </c>
      <c r="D80" t="s">
        <v>24</v>
      </c>
      <c r="E80">
        <v>2019</v>
      </c>
      <c r="F80" t="s">
        <v>25</v>
      </c>
      <c r="G80" t="s">
        <v>30</v>
      </c>
      <c r="H80" t="s">
        <v>35</v>
      </c>
      <c r="I80" t="s">
        <v>25</v>
      </c>
      <c r="J80" t="s">
        <v>25</v>
      </c>
      <c r="K80" t="s">
        <v>25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0.64359999999999995</v>
      </c>
    </row>
    <row r="81" spans="1:22" x14ac:dyDescent="0.2">
      <c r="A81" t="s">
        <v>117</v>
      </c>
      <c r="B81" t="s">
        <v>110</v>
      </c>
      <c r="C81" t="s">
        <v>111</v>
      </c>
      <c r="D81" t="s">
        <v>24</v>
      </c>
      <c r="E81">
        <v>2019</v>
      </c>
      <c r="F81" t="s">
        <v>25</v>
      </c>
      <c r="G81" t="s">
        <v>25</v>
      </c>
      <c r="H81" t="s">
        <v>35</v>
      </c>
      <c r="I81" t="s">
        <v>25</v>
      </c>
      <c r="J81" t="s">
        <v>25</v>
      </c>
      <c r="K81" t="s">
        <v>25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0.68420000000000003</v>
      </c>
    </row>
    <row r="82" spans="1:22" x14ac:dyDescent="0.2">
      <c r="A82" t="s">
        <v>118</v>
      </c>
      <c r="B82" t="s">
        <v>110</v>
      </c>
      <c r="C82" t="s">
        <v>111</v>
      </c>
      <c r="D82" t="s">
        <v>24</v>
      </c>
      <c r="E82">
        <v>2019</v>
      </c>
      <c r="F82" t="s">
        <v>25</v>
      </c>
      <c r="G82" t="s">
        <v>25</v>
      </c>
      <c r="H82" t="s">
        <v>35</v>
      </c>
      <c r="I82" t="s">
        <v>25</v>
      </c>
      <c r="J82" t="s">
        <v>25</v>
      </c>
      <c r="K82" t="s">
        <v>25</v>
      </c>
      <c r="L82">
        <v>1</v>
      </c>
      <c r="M82">
        <v>1</v>
      </c>
      <c r="N82">
        <v>0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0.68420000000000003</v>
      </c>
    </row>
    <row r="83" spans="1:22" x14ac:dyDescent="0.2">
      <c r="A83" t="s">
        <v>119</v>
      </c>
      <c r="B83" t="s">
        <v>120</v>
      </c>
      <c r="C83" t="s">
        <v>121</v>
      </c>
      <c r="D83" t="s">
        <v>52</v>
      </c>
      <c r="E83">
        <v>2019</v>
      </c>
      <c r="F83" t="s">
        <v>35</v>
      </c>
      <c r="G83" t="s">
        <v>26</v>
      </c>
      <c r="H83" t="s">
        <v>26</v>
      </c>
      <c r="I83" t="s">
        <v>26</v>
      </c>
      <c r="J83" t="s">
        <v>26</v>
      </c>
      <c r="K83" t="s">
        <v>35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  <c r="Q83" t="s">
        <v>26</v>
      </c>
      <c r="R83" t="s">
        <v>26</v>
      </c>
      <c r="S83" t="s">
        <v>26</v>
      </c>
      <c r="T83">
        <v>0</v>
      </c>
      <c r="U83">
        <v>0</v>
      </c>
      <c r="V83">
        <v>9.8000000000000004E-2</v>
      </c>
    </row>
    <row r="84" spans="1:22" x14ac:dyDescent="0.2">
      <c r="A84" t="s">
        <v>122</v>
      </c>
      <c r="B84" t="s">
        <v>120</v>
      </c>
      <c r="C84" t="s">
        <v>121</v>
      </c>
      <c r="D84" t="s">
        <v>52</v>
      </c>
      <c r="E84">
        <v>2019</v>
      </c>
      <c r="F84" t="s">
        <v>35</v>
      </c>
      <c r="G84" t="s">
        <v>26</v>
      </c>
      <c r="H84" t="s">
        <v>26</v>
      </c>
      <c r="I84" t="s">
        <v>35</v>
      </c>
      <c r="J84" t="s">
        <v>35</v>
      </c>
      <c r="K84" t="s">
        <v>35</v>
      </c>
      <c r="L84" t="s">
        <v>26</v>
      </c>
      <c r="M84" t="s">
        <v>26</v>
      </c>
      <c r="N84" t="s">
        <v>26</v>
      </c>
      <c r="O84" t="s">
        <v>26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0.20233333333333337</v>
      </c>
    </row>
    <row r="85" spans="1:22" x14ac:dyDescent="0.2">
      <c r="A85" t="s">
        <v>123</v>
      </c>
      <c r="B85" t="s">
        <v>120</v>
      </c>
      <c r="C85" t="s">
        <v>121</v>
      </c>
      <c r="D85" t="s">
        <v>52</v>
      </c>
      <c r="E85">
        <v>2019</v>
      </c>
      <c r="F85" t="s">
        <v>35</v>
      </c>
      <c r="G85" t="s">
        <v>26</v>
      </c>
      <c r="H85" t="s">
        <v>26</v>
      </c>
      <c r="I85" t="s">
        <v>30</v>
      </c>
      <c r="J85" t="s">
        <v>30</v>
      </c>
      <c r="K85" t="s">
        <v>35</v>
      </c>
      <c r="L85" t="s">
        <v>26</v>
      </c>
      <c r="M85" t="s">
        <v>26</v>
      </c>
      <c r="N85" t="s">
        <v>26</v>
      </c>
      <c r="O85" t="s">
        <v>26</v>
      </c>
      <c r="P85">
        <v>0</v>
      </c>
      <c r="Q85">
        <v>1</v>
      </c>
      <c r="R85">
        <v>0</v>
      </c>
      <c r="S85">
        <v>1</v>
      </c>
      <c r="T85">
        <v>0</v>
      </c>
      <c r="U85">
        <v>0</v>
      </c>
      <c r="V85">
        <v>0.42716666666666664</v>
      </c>
    </row>
    <row r="86" spans="1:22" x14ac:dyDescent="0.2">
      <c r="A86" t="s">
        <v>124</v>
      </c>
      <c r="B86" t="s">
        <v>120</v>
      </c>
      <c r="C86" t="s">
        <v>121</v>
      </c>
      <c r="D86" t="s">
        <v>52</v>
      </c>
      <c r="E86">
        <v>2019</v>
      </c>
      <c r="F86" t="s">
        <v>35</v>
      </c>
      <c r="G86" t="s">
        <v>26</v>
      </c>
      <c r="H86" t="s">
        <v>26</v>
      </c>
      <c r="I86" t="s">
        <v>30</v>
      </c>
      <c r="J86" t="s">
        <v>35</v>
      </c>
      <c r="K86" t="s">
        <v>35</v>
      </c>
      <c r="L86" t="s">
        <v>26</v>
      </c>
      <c r="M86" t="s">
        <v>26</v>
      </c>
      <c r="N86" t="s">
        <v>26</v>
      </c>
      <c r="O86" t="s">
        <v>26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0.34566666666666662</v>
      </c>
    </row>
    <row r="87" spans="1:22" x14ac:dyDescent="0.2">
      <c r="A87" t="s">
        <v>125</v>
      </c>
      <c r="B87" t="s">
        <v>120</v>
      </c>
      <c r="C87" t="s">
        <v>121</v>
      </c>
      <c r="D87" t="s">
        <v>52</v>
      </c>
      <c r="E87">
        <v>2019</v>
      </c>
      <c r="F87" t="s">
        <v>35</v>
      </c>
      <c r="G87" t="s">
        <v>30</v>
      </c>
      <c r="H87" t="s">
        <v>35</v>
      </c>
      <c r="I87" t="s">
        <v>26</v>
      </c>
      <c r="J87" t="s">
        <v>26</v>
      </c>
      <c r="K87" t="s">
        <v>26</v>
      </c>
      <c r="L87">
        <v>0</v>
      </c>
      <c r="M87">
        <v>1</v>
      </c>
      <c r="N87">
        <v>0</v>
      </c>
      <c r="O87">
        <v>0</v>
      </c>
      <c r="P87" t="s">
        <v>26</v>
      </c>
      <c r="Q87" t="s">
        <v>26</v>
      </c>
      <c r="R87" t="s">
        <v>26</v>
      </c>
      <c r="S87" t="s">
        <v>26</v>
      </c>
      <c r="T87" t="s">
        <v>26</v>
      </c>
      <c r="U87" t="s">
        <v>26</v>
      </c>
      <c r="V87">
        <v>0.19000000000000003</v>
      </c>
    </row>
    <row r="88" spans="1:22" x14ac:dyDescent="0.2">
      <c r="A88" t="s">
        <v>126</v>
      </c>
      <c r="B88" t="s">
        <v>120</v>
      </c>
      <c r="C88" t="s">
        <v>121</v>
      </c>
      <c r="D88" t="s">
        <v>52</v>
      </c>
      <c r="E88">
        <v>2019</v>
      </c>
      <c r="F88" t="s">
        <v>35</v>
      </c>
      <c r="G88" t="s">
        <v>30</v>
      </c>
      <c r="H88" t="s">
        <v>35</v>
      </c>
      <c r="I88" t="s">
        <v>26</v>
      </c>
      <c r="J88" t="s">
        <v>26</v>
      </c>
      <c r="K88" t="s">
        <v>26</v>
      </c>
      <c r="L88">
        <v>0</v>
      </c>
      <c r="M88">
        <v>1</v>
      </c>
      <c r="N88">
        <v>0</v>
      </c>
      <c r="O88">
        <v>0</v>
      </c>
      <c r="P88" t="s">
        <v>26</v>
      </c>
      <c r="Q88" t="s">
        <v>26</v>
      </c>
      <c r="R88" t="s">
        <v>26</v>
      </c>
      <c r="S88" t="s">
        <v>26</v>
      </c>
      <c r="T88" t="s">
        <v>26</v>
      </c>
      <c r="U88" t="s">
        <v>26</v>
      </c>
      <c r="V88">
        <v>0.19000000000000003</v>
      </c>
    </row>
    <row r="89" spans="1:22" x14ac:dyDescent="0.2">
      <c r="A89" t="s">
        <v>127</v>
      </c>
      <c r="B89" t="s">
        <v>120</v>
      </c>
      <c r="C89" t="s">
        <v>121</v>
      </c>
      <c r="D89" t="s">
        <v>52</v>
      </c>
      <c r="E89">
        <v>2019</v>
      </c>
      <c r="F89" t="s">
        <v>35</v>
      </c>
      <c r="G89" t="s">
        <v>35</v>
      </c>
      <c r="H89" t="s">
        <v>35</v>
      </c>
      <c r="I89" t="s">
        <v>26</v>
      </c>
      <c r="J89" t="s">
        <v>26</v>
      </c>
      <c r="K89" t="s">
        <v>26</v>
      </c>
      <c r="L89">
        <v>0</v>
      </c>
      <c r="M89">
        <v>0</v>
      </c>
      <c r="N89">
        <v>0</v>
      </c>
      <c r="O89">
        <v>0</v>
      </c>
      <c r="P89" t="s">
        <v>26</v>
      </c>
      <c r="Q89" t="s">
        <v>26</v>
      </c>
      <c r="R89" t="s">
        <v>26</v>
      </c>
      <c r="S89" t="s">
        <v>26</v>
      </c>
      <c r="T89" t="s">
        <v>26</v>
      </c>
      <c r="U89" t="s">
        <v>26</v>
      </c>
      <c r="V89">
        <v>8.8499999999999995E-2</v>
      </c>
    </row>
    <row r="90" spans="1:22" x14ac:dyDescent="0.2">
      <c r="A90" t="s">
        <v>128</v>
      </c>
      <c r="B90" t="s">
        <v>120</v>
      </c>
      <c r="C90" t="s">
        <v>121</v>
      </c>
      <c r="D90" t="s">
        <v>52</v>
      </c>
      <c r="E90">
        <v>2019</v>
      </c>
      <c r="F90" t="s">
        <v>35</v>
      </c>
      <c r="G90" t="s">
        <v>35</v>
      </c>
      <c r="H90" t="s">
        <v>35</v>
      </c>
      <c r="I90" t="s">
        <v>26</v>
      </c>
      <c r="J90" t="s">
        <v>26</v>
      </c>
      <c r="K90" t="s">
        <v>26</v>
      </c>
      <c r="L90">
        <v>0</v>
      </c>
      <c r="M90">
        <v>0</v>
      </c>
      <c r="N90">
        <v>0</v>
      </c>
      <c r="O90">
        <v>0</v>
      </c>
      <c r="P90" t="s">
        <v>26</v>
      </c>
      <c r="Q90" t="s">
        <v>26</v>
      </c>
      <c r="R90" t="s">
        <v>26</v>
      </c>
      <c r="S90" t="s">
        <v>26</v>
      </c>
      <c r="T90" t="s">
        <v>26</v>
      </c>
      <c r="U90" t="s">
        <v>26</v>
      </c>
      <c r="V90">
        <v>8.8499999999999995E-2</v>
      </c>
    </row>
    <row r="91" spans="1:22" x14ac:dyDescent="0.2">
      <c r="A91" t="s">
        <v>129</v>
      </c>
      <c r="B91" t="s">
        <v>130</v>
      </c>
      <c r="C91" t="s">
        <v>34</v>
      </c>
      <c r="D91" t="s">
        <v>24</v>
      </c>
      <c r="E91">
        <v>2019</v>
      </c>
      <c r="F91" t="s">
        <v>25</v>
      </c>
      <c r="G91" t="s">
        <v>25</v>
      </c>
      <c r="H91" t="s">
        <v>25</v>
      </c>
      <c r="I91" t="s">
        <v>26</v>
      </c>
      <c r="J91" t="s">
        <v>26</v>
      </c>
      <c r="K91" t="s">
        <v>26</v>
      </c>
      <c r="L91">
        <v>1</v>
      </c>
      <c r="M91">
        <v>1</v>
      </c>
      <c r="N91">
        <v>1</v>
      </c>
      <c r="O91">
        <v>1</v>
      </c>
      <c r="P91" t="s">
        <v>26</v>
      </c>
      <c r="Q91" t="s">
        <v>26</v>
      </c>
      <c r="R91" t="s">
        <v>26</v>
      </c>
      <c r="S91" t="s">
        <v>26</v>
      </c>
      <c r="T91" t="s">
        <v>26</v>
      </c>
      <c r="U91" t="s">
        <v>26</v>
      </c>
      <c r="V91">
        <v>0.626</v>
      </c>
    </row>
    <row r="92" spans="1:22" x14ac:dyDescent="0.2">
      <c r="A92" t="s">
        <v>131</v>
      </c>
      <c r="B92" t="s">
        <v>130</v>
      </c>
      <c r="C92" t="s">
        <v>34</v>
      </c>
      <c r="D92" t="s">
        <v>24</v>
      </c>
      <c r="E92">
        <v>2019</v>
      </c>
      <c r="F92" t="s">
        <v>25</v>
      </c>
      <c r="G92" t="s">
        <v>30</v>
      </c>
      <c r="H92" t="s">
        <v>25</v>
      </c>
      <c r="I92" t="s">
        <v>26</v>
      </c>
      <c r="J92" t="s">
        <v>26</v>
      </c>
      <c r="K92" t="s">
        <v>26</v>
      </c>
      <c r="L92">
        <v>0</v>
      </c>
      <c r="M92">
        <v>1</v>
      </c>
      <c r="N92">
        <v>1</v>
      </c>
      <c r="O92">
        <v>1</v>
      </c>
      <c r="P92" t="s">
        <v>26</v>
      </c>
      <c r="Q92" t="s">
        <v>26</v>
      </c>
      <c r="R92" t="s">
        <v>26</v>
      </c>
      <c r="S92" t="s">
        <v>26</v>
      </c>
      <c r="T92" t="s">
        <v>26</v>
      </c>
      <c r="U92" t="s">
        <v>26</v>
      </c>
      <c r="V92">
        <v>0.52449999999999997</v>
      </c>
    </row>
    <row r="93" spans="1:22" x14ac:dyDescent="0.2">
      <c r="A93" t="s">
        <v>132</v>
      </c>
      <c r="B93" t="s">
        <v>130</v>
      </c>
      <c r="C93" t="s">
        <v>34</v>
      </c>
      <c r="D93" t="s">
        <v>24</v>
      </c>
      <c r="E93">
        <v>2019</v>
      </c>
      <c r="F93" t="s">
        <v>25</v>
      </c>
      <c r="G93" t="s">
        <v>25</v>
      </c>
      <c r="H93" t="s">
        <v>25</v>
      </c>
      <c r="I93" t="s">
        <v>26</v>
      </c>
      <c r="J93" t="s">
        <v>26</v>
      </c>
      <c r="K93" t="s">
        <v>26</v>
      </c>
      <c r="L93">
        <v>1</v>
      </c>
      <c r="M93">
        <v>1</v>
      </c>
      <c r="N93">
        <v>1</v>
      </c>
      <c r="O93">
        <v>1</v>
      </c>
      <c r="P93" t="s">
        <v>26</v>
      </c>
      <c r="Q93" t="s">
        <v>26</v>
      </c>
      <c r="R93" t="s">
        <v>26</v>
      </c>
      <c r="S93" t="s">
        <v>26</v>
      </c>
      <c r="T93" t="s">
        <v>26</v>
      </c>
      <c r="U93" t="s">
        <v>26</v>
      </c>
      <c r="V93">
        <v>0.626</v>
      </c>
    </row>
    <row r="94" spans="1:22" x14ac:dyDescent="0.2">
      <c r="A94" t="s">
        <v>133</v>
      </c>
      <c r="B94" t="s">
        <v>130</v>
      </c>
      <c r="C94" t="s">
        <v>34</v>
      </c>
      <c r="D94" t="s">
        <v>24</v>
      </c>
      <c r="E94">
        <v>2019</v>
      </c>
      <c r="F94" t="s">
        <v>25</v>
      </c>
      <c r="G94" t="s">
        <v>26</v>
      </c>
      <c r="H94" t="s">
        <v>26</v>
      </c>
      <c r="I94" t="s">
        <v>25</v>
      </c>
      <c r="J94" t="s">
        <v>25</v>
      </c>
      <c r="K94" t="s">
        <v>25</v>
      </c>
      <c r="L94" t="s">
        <v>26</v>
      </c>
      <c r="M94" t="s">
        <v>26</v>
      </c>
      <c r="N94" t="s">
        <v>26</v>
      </c>
      <c r="O94" t="s">
        <v>26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0.94600000000000006</v>
      </c>
    </row>
    <row r="95" spans="1:22" x14ac:dyDescent="0.2">
      <c r="A95" t="s">
        <v>134</v>
      </c>
      <c r="B95" t="s">
        <v>130</v>
      </c>
      <c r="C95" t="s">
        <v>34</v>
      </c>
      <c r="D95" t="s">
        <v>24</v>
      </c>
      <c r="E95">
        <v>2019</v>
      </c>
      <c r="F95" t="s">
        <v>25</v>
      </c>
      <c r="G95" t="s">
        <v>26</v>
      </c>
      <c r="H95" t="s">
        <v>26</v>
      </c>
      <c r="I95" t="s">
        <v>25</v>
      </c>
      <c r="J95" t="s">
        <v>25</v>
      </c>
      <c r="K95" t="s">
        <v>25</v>
      </c>
      <c r="L95" t="s">
        <v>26</v>
      </c>
      <c r="M95" t="s">
        <v>26</v>
      </c>
      <c r="N95" t="s">
        <v>26</v>
      </c>
      <c r="O95" t="s">
        <v>26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0.94600000000000006</v>
      </c>
    </row>
    <row r="96" spans="1:22" x14ac:dyDescent="0.2">
      <c r="A96" t="s">
        <v>135</v>
      </c>
      <c r="B96" t="s">
        <v>130</v>
      </c>
      <c r="C96" t="s">
        <v>34</v>
      </c>
      <c r="D96" t="s">
        <v>24</v>
      </c>
      <c r="E96">
        <v>2019</v>
      </c>
      <c r="F96" t="s">
        <v>25</v>
      </c>
      <c r="G96" t="s">
        <v>26</v>
      </c>
      <c r="H96" t="s">
        <v>26</v>
      </c>
      <c r="I96" t="s">
        <v>25</v>
      </c>
      <c r="J96" t="s">
        <v>25</v>
      </c>
      <c r="K96" t="s">
        <v>25</v>
      </c>
      <c r="L96" t="s">
        <v>26</v>
      </c>
      <c r="M96" t="s">
        <v>26</v>
      </c>
      <c r="N96" t="s">
        <v>26</v>
      </c>
      <c r="O96" t="s">
        <v>26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0.94600000000000006</v>
      </c>
    </row>
    <row r="97" spans="1:22" x14ac:dyDescent="0.2">
      <c r="A97" t="s">
        <v>136</v>
      </c>
      <c r="B97" t="s">
        <v>137</v>
      </c>
      <c r="C97" t="s">
        <v>138</v>
      </c>
      <c r="D97" t="s">
        <v>52</v>
      </c>
      <c r="E97">
        <v>2012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0.81800000000000017</v>
      </c>
    </row>
    <row r="98" spans="1:22" x14ac:dyDescent="0.2">
      <c r="A98" t="s">
        <v>139</v>
      </c>
      <c r="B98" t="s">
        <v>137</v>
      </c>
      <c r="C98" t="s">
        <v>138</v>
      </c>
      <c r="D98" t="s">
        <v>52</v>
      </c>
      <c r="E98">
        <v>2012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25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0.81800000000000017</v>
      </c>
    </row>
    <row r="99" spans="1:22" x14ac:dyDescent="0.2">
      <c r="A99" t="s">
        <v>140</v>
      </c>
      <c r="B99" t="s">
        <v>137</v>
      </c>
      <c r="C99" t="s">
        <v>138</v>
      </c>
      <c r="D99" t="s">
        <v>52</v>
      </c>
      <c r="E99">
        <v>2012</v>
      </c>
      <c r="F99" t="s">
        <v>35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0.15679999999999999</v>
      </c>
    </row>
    <row r="100" spans="1:22" x14ac:dyDescent="0.2">
      <c r="A100" t="s">
        <v>141</v>
      </c>
      <c r="B100" t="s">
        <v>137</v>
      </c>
      <c r="C100" t="s">
        <v>138</v>
      </c>
      <c r="D100" t="s">
        <v>52</v>
      </c>
      <c r="E100">
        <v>2012</v>
      </c>
      <c r="F100" t="s">
        <v>35</v>
      </c>
      <c r="G100" t="s">
        <v>35</v>
      </c>
      <c r="H100" t="s">
        <v>35</v>
      </c>
      <c r="I100" t="s">
        <v>35</v>
      </c>
      <c r="J100" t="s">
        <v>25</v>
      </c>
      <c r="K100" t="s">
        <v>35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0.25459999999999999</v>
      </c>
    </row>
    <row r="101" spans="1:22" x14ac:dyDescent="0.2">
      <c r="A101" t="s">
        <v>142</v>
      </c>
      <c r="B101" t="s">
        <v>137</v>
      </c>
      <c r="C101" t="s">
        <v>138</v>
      </c>
      <c r="D101" t="s">
        <v>52</v>
      </c>
      <c r="E101">
        <v>2012</v>
      </c>
      <c r="F101" t="s">
        <v>35</v>
      </c>
      <c r="G101" t="s">
        <v>35</v>
      </c>
      <c r="H101" t="s">
        <v>35</v>
      </c>
      <c r="I101" t="s">
        <v>30</v>
      </c>
      <c r="J101" t="s">
        <v>25</v>
      </c>
      <c r="K101" t="s">
        <v>35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0.34059999999999996</v>
      </c>
    </row>
    <row r="102" spans="1:22" x14ac:dyDescent="0.2">
      <c r="A102" t="s">
        <v>143</v>
      </c>
      <c r="B102" t="s">
        <v>137</v>
      </c>
      <c r="C102" t="s">
        <v>138</v>
      </c>
      <c r="D102" t="s">
        <v>52</v>
      </c>
      <c r="E102">
        <v>2012</v>
      </c>
      <c r="F102" t="s">
        <v>35</v>
      </c>
      <c r="G102" t="s">
        <v>35</v>
      </c>
      <c r="H102" t="s">
        <v>35</v>
      </c>
      <c r="I102" t="s">
        <v>30</v>
      </c>
      <c r="J102" t="s">
        <v>35</v>
      </c>
      <c r="K102" t="s">
        <v>35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0.24279999999999996</v>
      </c>
    </row>
    <row r="103" spans="1:22" x14ac:dyDescent="0.2">
      <c r="A103" t="s">
        <v>144</v>
      </c>
      <c r="B103" t="s">
        <v>137</v>
      </c>
      <c r="C103" t="s">
        <v>138</v>
      </c>
      <c r="D103" t="s">
        <v>52</v>
      </c>
      <c r="E103">
        <v>2012</v>
      </c>
      <c r="F103" t="s">
        <v>35</v>
      </c>
      <c r="G103" t="s">
        <v>35</v>
      </c>
      <c r="H103" t="s">
        <v>35</v>
      </c>
      <c r="I103" t="s">
        <v>30</v>
      </c>
      <c r="J103" t="s">
        <v>30</v>
      </c>
      <c r="K103" t="s">
        <v>35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0.29169999999999996</v>
      </c>
    </row>
    <row r="104" spans="1:22" x14ac:dyDescent="0.2">
      <c r="A104" t="s">
        <v>145</v>
      </c>
      <c r="B104" t="s">
        <v>137</v>
      </c>
      <c r="C104" t="s">
        <v>138</v>
      </c>
      <c r="D104" t="s">
        <v>52</v>
      </c>
      <c r="E104">
        <v>2012</v>
      </c>
      <c r="F104" t="s">
        <v>35</v>
      </c>
      <c r="G104" t="s">
        <v>35</v>
      </c>
      <c r="H104" t="s">
        <v>35</v>
      </c>
      <c r="I104" t="s">
        <v>35</v>
      </c>
      <c r="J104" t="s">
        <v>25</v>
      </c>
      <c r="K104" t="s">
        <v>30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0.34279999999999999</v>
      </c>
    </row>
    <row r="105" spans="1:22" x14ac:dyDescent="0.2">
      <c r="A105" t="s">
        <v>146</v>
      </c>
      <c r="B105" t="s">
        <v>137</v>
      </c>
      <c r="C105" t="s">
        <v>138</v>
      </c>
      <c r="D105" t="s">
        <v>52</v>
      </c>
      <c r="E105">
        <v>2012</v>
      </c>
      <c r="F105" t="s">
        <v>35</v>
      </c>
      <c r="G105" t="s">
        <v>25</v>
      </c>
      <c r="H105" t="s">
        <v>25</v>
      </c>
      <c r="I105" t="s">
        <v>26</v>
      </c>
      <c r="J105" t="s">
        <v>26</v>
      </c>
      <c r="K105" t="s">
        <v>26</v>
      </c>
      <c r="L105">
        <v>1</v>
      </c>
      <c r="M105">
        <v>1</v>
      </c>
      <c r="N105">
        <v>1</v>
      </c>
      <c r="O105">
        <v>1</v>
      </c>
      <c r="P105" t="s">
        <v>26</v>
      </c>
      <c r="Q105" t="s">
        <v>26</v>
      </c>
      <c r="R105" t="s">
        <v>26</v>
      </c>
      <c r="S105" t="s">
        <v>26</v>
      </c>
      <c r="T105" t="s">
        <v>26</v>
      </c>
      <c r="U105" t="s">
        <v>26</v>
      </c>
      <c r="V105">
        <v>0.626</v>
      </c>
    </row>
    <row r="106" spans="1:22" x14ac:dyDescent="0.2">
      <c r="A106" t="s">
        <v>147</v>
      </c>
      <c r="B106" t="s">
        <v>137</v>
      </c>
      <c r="C106" t="s">
        <v>138</v>
      </c>
      <c r="D106" t="s">
        <v>52</v>
      </c>
      <c r="E106">
        <v>2012</v>
      </c>
      <c r="F106" t="s">
        <v>25</v>
      </c>
      <c r="G106" t="s">
        <v>35</v>
      </c>
      <c r="H106" t="s">
        <v>35</v>
      </c>
      <c r="I106" t="s">
        <v>35</v>
      </c>
      <c r="J106" t="s">
        <v>25</v>
      </c>
      <c r="K106" t="s">
        <v>30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0.34279999999999999</v>
      </c>
    </row>
    <row r="107" spans="1:22" x14ac:dyDescent="0.2">
      <c r="A107" t="s">
        <v>148</v>
      </c>
      <c r="B107" t="s">
        <v>137</v>
      </c>
      <c r="C107" t="s">
        <v>138</v>
      </c>
      <c r="D107" t="s">
        <v>52</v>
      </c>
      <c r="E107">
        <v>2012</v>
      </c>
      <c r="F107" t="s">
        <v>35</v>
      </c>
      <c r="G107" t="s">
        <v>35</v>
      </c>
      <c r="H107" t="s">
        <v>35</v>
      </c>
      <c r="I107" t="s">
        <v>35</v>
      </c>
      <c r="J107" t="s">
        <v>25</v>
      </c>
      <c r="K107" t="s">
        <v>35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0</v>
      </c>
      <c r="V107">
        <v>0.25459999999999999</v>
      </c>
    </row>
    <row r="108" spans="1:22" x14ac:dyDescent="0.2">
      <c r="A108" t="s">
        <v>149</v>
      </c>
      <c r="B108" t="s">
        <v>137</v>
      </c>
      <c r="C108" t="s">
        <v>138</v>
      </c>
      <c r="D108" t="s">
        <v>52</v>
      </c>
      <c r="E108">
        <v>2012</v>
      </c>
      <c r="F108" t="s">
        <v>35</v>
      </c>
      <c r="G108" t="s">
        <v>25</v>
      </c>
      <c r="H108" t="s">
        <v>35</v>
      </c>
      <c r="I108" t="s">
        <v>35</v>
      </c>
      <c r="J108" t="s">
        <v>25</v>
      </c>
      <c r="K108" t="s">
        <v>30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0.42400000000000004</v>
      </c>
    </row>
    <row r="109" spans="1:22" x14ac:dyDescent="0.2">
      <c r="A109" t="s">
        <v>150</v>
      </c>
      <c r="B109" t="s">
        <v>137</v>
      </c>
      <c r="C109" t="s">
        <v>138</v>
      </c>
      <c r="D109" t="s">
        <v>52</v>
      </c>
      <c r="E109">
        <v>2012</v>
      </c>
      <c r="F109" t="s">
        <v>35</v>
      </c>
      <c r="G109" t="s">
        <v>35</v>
      </c>
      <c r="H109" t="s">
        <v>35</v>
      </c>
      <c r="I109" t="s">
        <v>35</v>
      </c>
      <c r="J109" t="s">
        <v>30</v>
      </c>
      <c r="K109" t="s">
        <v>30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0.29389999999999999</v>
      </c>
    </row>
    <row r="110" spans="1:22" x14ac:dyDescent="0.2">
      <c r="A110" t="s">
        <v>151</v>
      </c>
      <c r="B110" t="s">
        <v>137</v>
      </c>
      <c r="C110" t="s">
        <v>138</v>
      </c>
      <c r="D110" t="s">
        <v>52</v>
      </c>
      <c r="E110">
        <v>2012</v>
      </c>
      <c r="F110" t="s">
        <v>35</v>
      </c>
      <c r="G110" t="s">
        <v>35</v>
      </c>
      <c r="H110" t="s">
        <v>35</v>
      </c>
      <c r="I110" t="s">
        <v>35</v>
      </c>
      <c r="J110" t="s">
        <v>35</v>
      </c>
      <c r="K110" t="s">
        <v>35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0.15679999999999999</v>
      </c>
    </row>
    <row r="111" spans="1:22" x14ac:dyDescent="0.2">
      <c r="A111" t="s">
        <v>152</v>
      </c>
      <c r="B111" t="s">
        <v>137</v>
      </c>
      <c r="C111" t="s">
        <v>138</v>
      </c>
      <c r="D111" t="s">
        <v>52</v>
      </c>
      <c r="E111">
        <v>2012</v>
      </c>
      <c r="F111" t="s">
        <v>35</v>
      </c>
      <c r="G111" t="s">
        <v>30</v>
      </c>
      <c r="H111" t="s">
        <v>30</v>
      </c>
      <c r="I111" t="s">
        <v>35</v>
      </c>
      <c r="J111" t="s">
        <v>30</v>
      </c>
      <c r="K111" t="s">
        <v>35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0.31319999999999998</v>
      </c>
    </row>
    <row r="112" spans="1:22" x14ac:dyDescent="0.2">
      <c r="A112" t="s">
        <v>153</v>
      </c>
      <c r="B112" t="s">
        <v>137</v>
      </c>
      <c r="C112" t="s">
        <v>138</v>
      </c>
      <c r="D112" t="s">
        <v>52</v>
      </c>
      <c r="E112">
        <v>2012</v>
      </c>
      <c r="F112" t="s">
        <v>35</v>
      </c>
      <c r="G112" t="s">
        <v>25</v>
      </c>
      <c r="H112" t="s">
        <v>35</v>
      </c>
      <c r="I112" t="s">
        <v>35</v>
      </c>
      <c r="J112" t="s">
        <v>35</v>
      </c>
      <c r="K112" t="s">
        <v>35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0.23799999999999993</v>
      </c>
    </row>
    <row r="113" spans="1:22" x14ac:dyDescent="0.2">
      <c r="A113" t="s">
        <v>154</v>
      </c>
      <c r="B113" t="s">
        <v>137</v>
      </c>
      <c r="C113" t="s">
        <v>138</v>
      </c>
      <c r="D113" t="s">
        <v>52</v>
      </c>
      <c r="E113">
        <v>2012</v>
      </c>
      <c r="F113" t="s">
        <v>35</v>
      </c>
      <c r="G113" t="s">
        <v>30</v>
      </c>
      <c r="H113" t="s">
        <v>35</v>
      </c>
      <c r="I113" t="s">
        <v>35</v>
      </c>
      <c r="J113" t="s">
        <v>25</v>
      </c>
      <c r="K113" t="s">
        <v>35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0.29520000000000002</v>
      </c>
    </row>
    <row r="114" spans="1:22" x14ac:dyDescent="0.2">
      <c r="A114" t="s">
        <v>155</v>
      </c>
      <c r="B114" t="s">
        <v>137</v>
      </c>
      <c r="C114" t="s">
        <v>138</v>
      </c>
      <c r="D114" t="s">
        <v>52</v>
      </c>
      <c r="E114">
        <v>2012</v>
      </c>
      <c r="F114" t="s">
        <v>35</v>
      </c>
      <c r="G114" t="s">
        <v>35</v>
      </c>
      <c r="H114" t="s">
        <v>35</v>
      </c>
      <c r="I114" t="s">
        <v>35</v>
      </c>
      <c r="J114" t="s">
        <v>25</v>
      </c>
      <c r="K114" t="s">
        <v>35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0.25459999999999999</v>
      </c>
    </row>
    <row r="115" spans="1:22" x14ac:dyDescent="0.2">
      <c r="A115" t="s">
        <v>156</v>
      </c>
      <c r="B115" t="s">
        <v>137</v>
      </c>
      <c r="C115" t="s">
        <v>138</v>
      </c>
      <c r="D115" t="s">
        <v>52</v>
      </c>
      <c r="E115">
        <v>2012</v>
      </c>
      <c r="F115" t="s">
        <v>35</v>
      </c>
      <c r="G115" t="s">
        <v>35</v>
      </c>
      <c r="H115" t="s">
        <v>35</v>
      </c>
      <c r="I115" t="s">
        <v>35</v>
      </c>
      <c r="J115" t="s">
        <v>25</v>
      </c>
      <c r="K115" t="s">
        <v>35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0.25459999999999999</v>
      </c>
    </row>
    <row r="116" spans="1:22" x14ac:dyDescent="0.2">
      <c r="A116" t="s">
        <v>157</v>
      </c>
      <c r="B116" t="s">
        <v>137</v>
      </c>
      <c r="C116" t="s">
        <v>138</v>
      </c>
      <c r="D116" t="s">
        <v>52</v>
      </c>
      <c r="E116">
        <v>2012</v>
      </c>
      <c r="F116" t="s">
        <v>35</v>
      </c>
      <c r="G116" t="s">
        <v>35</v>
      </c>
      <c r="H116" t="s">
        <v>35</v>
      </c>
      <c r="I116" t="s">
        <v>35</v>
      </c>
      <c r="J116" t="s">
        <v>25</v>
      </c>
      <c r="K116" t="s">
        <v>35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0.25459999999999999</v>
      </c>
    </row>
    <row r="117" spans="1:22" x14ac:dyDescent="0.2">
      <c r="A117" t="s">
        <v>158</v>
      </c>
      <c r="B117" t="s">
        <v>137</v>
      </c>
      <c r="C117" t="s">
        <v>138</v>
      </c>
      <c r="D117" t="s">
        <v>52</v>
      </c>
      <c r="E117">
        <v>2012</v>
      </c>
      <c r="F117" t="s">
        <v>35</v>
      </c>
      <c r="G117" t="s">
        <v>35</v>
      </c>
      <c r="H117" t="s">
        <v>35</v>
      </c>
      <c r="I117" t="s">
        <v>35</v>
      </c>
      <c r="J117" t="s">
        <v>30</v>
      </c>
      <c r="K117" t="s">
        <v>35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0.20569999999999999</v>
      </c>
    </row>
    <row r="118" spans="1:22" x14ac:dyDescent="0.2">
      <c r="A118" t="s">
        <v>159</v>
      </c>
      <c r="B118" t="s">
        <v>137</v>
      </c>
      <c r="C118" t="s">
        <v>138</v>
      </c>
      <c r="D118" t="s">
        <v>52</v>
      </c>
      <c r="E118">
        <v>2012</v>
      </c>
      <c r="F118" t="s">
        <v>35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0.15679999999999999</v>
      </c>
    </row>
    <row r="119" spans="1:22" x14ac:dyDescent="0.2">
      <c r="A119" t="s">
        <v>160</v>
      </c>
      <c r="B119" t="s">
        <v>137</v>
      </c>
      <c r="C119" t="s">
        <v>138</v>
      </c>
      <c r="D119" t="s">
        <v>52</v>
      </c>
      <c r="E119">
        <v>2012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0.15679999999999999</v>
      </c>
    </row>
    <row r="120" spans="1:22" x14ac:dyDescent="0.2">
      <c r="A120" t="s">
        <v>161</v>
      </c>
      <c r="B120" t="s">
        <v>137</v>
      </c>
      <c r="C120" t="s">
        <v>138</v>
      </c>
      <c r="D120" t="s">
        <v>52</v>
      </c>
      <c r="E120">
        <v>2012</v>
      </c>
      <c r="F120" t="s">
        <v>35</v>
      </c>
      <c r="G120" t="s">
        <v>35</v>
      </c>
      <c r="H120" t="s">
        <v>35</v>
      </c>
      <c r="I120" t="s">
        <v>35</v>
      </c>
      <c r="J120" t="s">
        <v>35</v>
      </c>
      <c r="K120" t="s">
        <v>35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0.15679999999999999</v>
      </c>
    </row>
    <row r="121" spans="1:22" x14ac:dyDescent="0.2">
      <c r="A121" t="s">
        <v>162</v>
      </c>
      <c r="B121" t="s">
        <v>137</v>
      </c>
      <c r="C121" t="s">
        <v>138</v>
      </c>
      <c r="D121" t="s">
        <v>52</v>
      </c>
      <c r="E121">
        <v>2012</v>
      </c>
      <c r="F121" t="s">
        <v>35</v>
      </c>
      <c r="G121" t="s">
        <v>35</v>
      </c>
      <c r="H121" t="s">
        <v>35</v>
      </c>
      <c r="I121" t="s">
        <v>35</v>
      </c>
      <c r="J121" t="s">
        <v>25</v>
      </c>
      <c r="K121" t="s">
        <v>35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0.25459999999999999</v>
      </c>
    </row>
    <row r="122" spans="1:22" x14ac:dyDescent="0.2">
      <c r="A122" t="s">
        <v>163</v>
      </c>
      <c r="B122" t="s">
        <v>137</v>
      </c>
      <c r="C122" t="s">
        <v>138</v>
      </c>
      <c r="D122" t="s">
        <v>52</v>
      </c>
      <c r="E122">
        <v>2012</v>
      </c>
      <c r="F122" t="s">
        <v>35</v>
      </c>
      <c r="G122" t="s">
        <v>25</v>
      </c>
      <c r="H122" t="s">
        <v>25</v>
      </c>
      <c r="I122" t="s">
        <v>26</v>
      </c>
      <c r="J122" t="s">
        <v>26</v>
      </c>
      <c r="K122" t="s">
        <v>26</v>
      </c>
      <c r="L122">
        <v>1</v>
      </c>
      <c r="M122">
        <v>1</v>
      </c>
      <c r="N122">
        <v>1</v>
      </c>
      <c r="O122">
        <v>1</v>
      </c>
      <c r="P122" t="s">
        <v>26</v>
      </c>
      <c r="Q122" t="s">
        <v>26</v>
      </c>
      <c r="R122" t="s">
        <v>26</v>
      </c>
      <c r="S122" t="s">
        <v>26</v>
      </c>
      <c r="T122" t="s">
        <v>26</v>
      </c>
      <c r="U122" t="s">
        <v>26</v>
      </c>
      <c r="V122">
        <v>0.626</v>
      </c>
    </row>
    <row r="123" spans="1:22" x14ac:dyDescent="0.2">
      <c r="A123" t="s">
        <v>164</v>
      </c>
      <c r="B123" t="s">
        <v>137</v>
      </c>
      <c r="C123" t="s">
        <v>138</v>
      </c>
      <c r="D123" t="s">
        <v>52</v>
      </c>
      <c r="E123">
        <v>2012</v>
      </c>
      <c r="F123" t="s">
        <v>25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0.15679999999999999</v>
      </c>
    </row>
    <row r="124" spans="1:22" x14ac:dyDescent="0.2">
      <c r="A124" t="s">
        <v>165</v>
      </c>
      <c r="B124" t="s">
        <v>137</v>
      </c>
      <c r="C124" t="s">
        <v>138</v>
      </c>
      <c r="D124" t="s">
        <v>52</v>
      </c>
      <c r="E124">
        <v>2012</v>
      </c>
      <c r="F124" t="s">
        <v>35</v>
      </c>
      <c r="G124" t="s">
        <v>26</v>
      </c>
      <c r="H124" t="s">
        <v>35</v>
      </c>
      <c r="I124" t="s">
        <v>35</v>
      </c>
      <c r="J124" t="s">
        <v>35</v>
      </c>
      <c r="K124" t="s">
        <v>35</v>
      </c>
      <c r="L124" t="s">
        <v>26</v>
      </c>
      <c r="M124" t="s">
        <v>26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0.16200000000000001</v>
      </c>
    </row>
    <row r="125" spans="1:22" x14ac:dyDescent="0.2">
      <c r="A125" t="s">
        <v>166</v>
      </c>
      <c r="B125" t="s">
        <v>137</v>
      </c>
      <c r="C125" t="s">
        <v>138</v>
      </c>
      <c r="D125" t="s">
        <v>52</v>
      </c>
      <c r="E125">
        <v>2012</v>
      </c>
      <c r="F125" t="s">
        <v>35</v>
      </c>
      <c r="G125" t="s">
        <v>26</v>
      </c>
      <c r="H125" t="s">
        <v>35</v>
      </c>
      <c r="I125" t="s">
        <v>35</v>
      </c>
      <c r="J125" t="s">
        <v>25</v>
      </c>
      <c r="K125" t="s">
        <v>35</v>
      </c>
      <c r="L125" t="s">
        <v>26</v>
      </c>
      <c r="M125" t="s">
        <v>26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0.28425</v>
      </c>
    </row>
    <row r="126" spans="1:22" x14ac:dyDescent="0.2">
      <c r="A126" t="s">
        <v>167</v>
      </c>
      <c r="B126" t="s">
        <v>137</v>
      </c>
      <c r="C126" t="s">
        <v>138</v>
      </c>
      <c r="D126" t="s">
        <v>52</v>
      </c>
      <c r="E126">
        <v>2012</v>
      </c>
      <c r="F126" t="s">
        <v>35</v>
      </c>
      <c r="G126" t="s">
        <v>26</v>
      </c>
      <c r="H126" t="s">
        <v>35</v>
      </c>
      <c r="I126" t="s">
        <v>35</v>
      </c>
      <c r="J126" t="s">
        <v>35</v>
      </c>
      <c r="K126" t="s">
        <v>35</v>
      </c>
      <c r="L126" t="s">
        <v>26</v>
      </c>
      <c r="M126" t="s">
        <v>26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0.16200000000000001</v>
      </c>
    </row>
    <row r="127" spans="1:22" x14ac:dyDescent="0.2">
      <c r="A127" t="s">
        <v>168</v>
      </c>
      <c r="B127" t="s">
        <v>137</v>
      </c>
      <c r="C127" t="s">
        <v>138</v>
      </c>
      <c r="D127" t="s">
        <v>52</v>
      </c>
      <c r="E127">
        <v>2012</v>
      </c>
      <c r="F127" t="s">
        <v>35</v>
      </c>
      <c r="G127" t="s">
        <v>35</v>
      </c>
      <c r="H127" t="s">
        <v>35</v>
      </c>
      <c r="I127" t="s">
        <v>35</v>
      </c>
      <c r="J127" t="s">
        <v>30</v>
      </c>
      <c r="K127" t="s">
        <v>30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1</v>
      </c>
      <c r="V127">
        <v>0.29389999999999999</v>
      </c>
    </row>
    <row r="128" spans="1:22" x14ac:dyDescent="0.2">
      <c r="A128" t="s">
        <v>169</v>
      </c>
      <c r="B128" t="s">
        <v>137</v>
      </c>
      <c r="C128" t="s">
        <v>138</v>
      </c>
      <c r="D128" t="s">
        <v>52</v>
      </c>
      <c r="E128">
        <v>2012</v>
      </c>
      <c r="F128" t="s">
        <v>35</v>
      </c>
      <c r="G128" t="s">
        <v>35</v>
      </c>
      <c r="H128" t="s">
        <v>35</v>
      </c>
      <c r="I128" t="s">
        <v>35</v>
      </c>
      <c r="J128" t="s">
        <v>25</v>
      </c>
      <c r="K128" t="s">
        <v>35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0.25459999999999999</v>
      </c>
    </row>
    <row r="129" spans="1:22" x14ac:dyDescent="0.2">
      <c r="A129" t="s">
        <v>170</v>
      </c>
      <c r="B129" t="s">
        <v>137</v>
      </c>
      <c r="C129" t="s">
        <v>138</v>
      </c>
      <c r="D129" t="s">
        <v>52</v>
      </c>
      <c r="E129">
        <v>2012</v>
      </c>
      <c r="F129" t="s">
        <v>35</v>
      </c>
      <c r="G129" t="s">
        <v>35</v>
      </c>
      <c r="H129" t="s">
        <v>35</v>
      </c>
      <c r="I129" t="s">
        <v>26</v>
      </c>
      <c r="J129" t="s">
        <v>26</v>
      </c>
      <c r="K129" t="s">
        <v>26</v>
      </c>
      <c r="L129">
        <v>0</v>
      </c>
      <c r="M129">
        <v>0</v>
      </c>
      <c r="N129">
        <v>0</v>
      </c>
      <c r="O129">
        <v>0</v>
      </c>
      <c r="P129" t="s">
        <v>26</v>
      </c>
      <c r="Q129" t="s">
        <v>26</v>
      </c>
      <c r="R129" t="s">
        <v>26</v>
      </c>
      <c r="S129" t="s">
        <v>26</v>
      </c>
      <c r="T129" t="s">
        <v>26</v>
      </c>
      <c r="U129" t="s">
        <v>26</v>
      </c>
      <c r="V129">
        <v>8.8499999999999995E-2</v>
      </c>
    </row>
    <row r="130" spans="1:22" x14ac:dyDescent="0.2">
      <c r="A130" t="s">
        <v>171</v>
      </c>
      <c r="B130" t="s">
        <v>137</v>
      </c>
      <c r="C130" t="s">
        <v>138</v>
      </c>
      <c r="D130" t="s">
        <v>52</v>
      </c>
      <c r="E130">
        <v>2012</v>
      </c>
      <c r="F130" t="s">
        <v>35</v>
      </c>
      <c r="G130" t="s">
        <v>35</v>
      </c>
      <c r="H130" t="s">
        <v>35</v>
      </c>
      <c r="I130" t="s">
        <v>26</v>
      </c>
      <c r="J130" t="s">
        <v>26</v>
      </c>
      <c r="K130" t="s">
        <v>26</v>
      </c>
      <c r="L130">
        <v>0</v>
      </c>
      <c r="M130">
        <v>0</v>
      </c>
      <c r="N130">
        <v>0</v>
      </c>
      <c r="O130">
        <v>0</v>
      </c>
      <c r="P130" t="s">
        <v>26</v>
      </c>
      <c r="Q130" t="s">
        <v>26</v>
      </c>
      <c r="R130" t="s">
        <v>26</v>
      </c>
      <c r="S130" t="s">
        <v>26</v>
      </c>
      <c r="T130" t="s">
        <v>26</v>
      </c>
      <c r="U130" t="s">
        <v>26</v>
      </c>
      <c r="V130">
        <v>8.8499999999999995E-2</v>
      </c>
    </row>
    <row r="131" spans="1:22" x14ac:dyDescent="0.2">
      <c r="A131" t="s">
        <v>172</v>
      </c>
      <c r="B131" t="s">
        <v>137</v>
      </c>
      <c r="C131" t="s">
        <v>138</v>
      </c>
      <c r="D131" t="s">
        <v>52</v>
      </c>
      <c r="E131">
        <v>2012</v>
      </c>
      <c r="F131" t="s">
        <v>35</v>
      </c>
      <c r="G131" t="s">
        <v>35</v>
      </c>
      <c r="H131" t="s">
        <v>35</v>
      </c>
      <c r="I131" t="s">
        <v>26</v>
      </c>
      <c r="J131" t="s">
        <v>26</v>
      </c>
      <c r="K131" t="s">
        <v>26</v>
      </c>
      <c r="L131">
        <v>0</v>
      </c>
      <c r="M131">
        <v>0</v>
      </c>
      <c r="N131">
        <v>0</v>
      </c>
      <c r="O131">
        <v>0</v>
      </c>
      <c r="P131" t="s">
        <v>26</v>
      </c>
      <c r="Q131" t="s">
        <v>26</v>
      </c>
      <c r="R131" t="s">
        <v>26</v>
      </c>
      <c r="S131" t="s">
        <v>26</v>
      </c>
      <c r="T131" t="s">
        <v>26</v>
      </c>
      <c r="U131" t="s">
        <v>26</v>
      </c>
      <c r="V131">
        <v>8.8499999999999995E-2</v>
      </c>
    </row>
    <row r="132" spans="1:22" x14ac:dyDescent="0.2">
      <c r="A132" t="s">
        <v>173</v>
      </c>
      <c r="B132" t="s">
        <v>137</v>
      </c>
      <c r="C132" t="s">
        <v>138</v>
      </c>
      <c r="D132" t="s">
        <v>52</v>
      </c>
      <c r="E132">
        <v>2012</v>
      </c>
      <c r="F132" t="s">
        <v>35</v>
      </c>
      <c r="G132" t="s">
        <v>35</v>
      </c>
      <c r="H132" t="s">
        <v>35</v>
      </c>
      <c r="I132" t="s">
        <v>26</v>
      </c>
      <c r="J132" t="s">
        <v>26</v>
      </c>
      <c r="K132" t="s">
        <v>26</v>
      </c>
      <c r="L132">
        <v>0</v>
      </c>
      <c r="M132">
        <v>0</v>
      </c>
      <c r="N132">
        <v>0</v>
      </c>
      <c r="O132">
        <v>0</v>
      </c>
      <c r="P132" t="s">
        <v>26</v>
      </c>
      <c r="Q132" t="s">
        <v>26</v>
      </c>
      <c r="R132" t="s">
        <v>26</v>
      </c>
      <c r="S132" t="s">
        <v>26</v>
      </c>
      <c r="T132" t="s">
        <v>26</v>
      </c>
      <c r="U132" t="s">
        <v>26</v>
      </c>
      <c r="V132">
        <v>8.8499999999999995E-2</v>
      </c>
    </row>
    <row r="133" spans="1:22" x14ac:dyDescent="0.2">
      <c r="A133" t="s">
        <v>174</v>
      </c>
      <c r="B133" t="s">
        <v>137</v>
      </c>
      <c r="C133" t="s">
        <v>138</v>
      </c>
      <c r="D133" t="s">
        <v>52</v>
      </c>
      <c r="E133">
        <v>2012</v>
      </c>
      <c r="F133" t="s">
        <v>35</v>
      </c>
      <c r="G133" t="s">
        <v>26</v>
      </c>
      <c r="H133" t="s">
        <v>26</v>
      </c>
      <c r="I133" t="s">
        <v>26</v>
      </c>
      <c r="J133" t="s">
        <v>25</v>
      </c>
      <c r="K133" t="s">
        <v>35</v>
      </c>
      <c r="L133" t="s">
        <v>26</v>
      </c>
      <c r="M133" t="s">
        <v>26</v>
      </c>
      <c r="N133" t="s">
        <v>26</v>
      </c>
      <c r="O133" t="s">
        <v>26</v>
      </c>
      <c r="P133" t="s">
        <v>26</v>
      </c>
      <c r="Q133" t="s">
        <v>26</v>
      </c>
      <c r="R133">
        <v>1</v>
      </c>
      <c r="S133">
        <v>1</v>
      </c>
      <c r="T133">
        <v>0</v>
      </c>
      <c r="U133">
        <v>0</v>
      </c>
      <c r="V133">
        <v>0.50550000000000006</v>
      </c>
    </row>
    <row r="134" spans="1:22" x14ac:dyDescent="0.2">
      <c r="A134" t="s">
        <v>175</v>
      </c>
      <c r="B134" t="s">
        <v>137</v>
      </c>
      <c r="C134" t="s">
        <v>138</v>
      </c>
      <c r="D134" t="s">
        <v>52</v>
      </c>
      <c r="E134">
        <v>2012</v>
      </c>
      <c r="F134" t="s">
        <v>35</v>
      </c>
      <c r="G134" t="s">
        <v>26</v>
      </c>
      <c r="H134" t="s">
        <v>26</v>
      </c>
      <c r="I134" t="s">
        <v>35</v>
      </c>
      <c r="J134" t="s">
        <v>25</v>
      </c>
      <c r="K134" t="s">
        <v>35</v>
      </c>
      <c r="L134" t="s">
        <v>26</v>
      </c>
      <c r="M134" t="s">
        <v>26</v>
      </c>
      <c r="N134" t="s">
        <v>26</v>
      </c>
      <c r="O134" t="s">
        <v>26</v>
      </c>
      <c r="P134">
        <v>0</v>
      </c>
      <c r="Q134">
        <v>0</v>
      </c>
      <c r="R134">
        <v>1</v>
      </c>
      <c r="S134">
        <v>1</v>
      </c>
      <c r="T134">
        <v>0</v>
      </c>
      <c r="U134">
        <v>0</v>
      </c>
      <c r="V134">
        <v>0.36533333333333329</v>
      </c>
    </row>
    <row r="135" spans="1:22" x14ac:dyDescent="0.2">
      <c r="A135" t="s">
        <v>176</v>
      </c>
      <c r="B135" t="s">
        <v>137</v>
      </c>
      <c r="C135" t="s">
        <v>138</v>
      </c>
      <c r="D135" t="s">
        <v>52</v>
      </c>
      <c r="E135">
        <v>2012</v>
      </c>
      <c r="F135" t="s">
        <v>35</v>
      </c>
      <c r="G135" t="s">
        <v>35</v>
      </c>
      <c r="H135" t="s">
        <v>35</v>
      </c>
      <c r="I135" t="s">
        <v>35</v>
      </c>
      <c r="J135" t="s">
        <v>30</v>
      </c>
      <c r="K135" t="s">
        <v>30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1</v>
      </c>
      <c r="V135">
        <v>0.29389999999999999</v>
      </c>
    </row>
    <row r="136" spans="1:22" x14ac:dyDescent="0.2">
      <c r="A136" t="s">
        <v>177</v>
      </c>
      <c r="B136" t="s">
        <v>137</v>
      </c>
      <c r="C136" t="s">
        <v>138</v>
      </c>
      <c r="D136" t="s">
        <v>52</v>
      </c>
      <c r="E136">
        <v>2012</v>
      </c>
      <c r="F136" t="s">
        <v>35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0.15679999999999999</v>
      </c>
    </row>
    <row r="137" spans="1:22" x14ac:dyDescent="0.2">
      <c r="A137" t="s">
        <v>178</v>
      </c>
      <c r="B137" t="s">
        <v>137</v>
      </c>
      <c r="C137" t="s">
        <v>138</v>
      </c>
      <c r="D137" t="s">
        <v>52</v>
      </c>
      <c r="E137">
        <v>2012</v>
      </c>
      <c r="F137" t="s">
        <v>35</v>
      </c>
      <c r="G137" t="s">
        <v>26</v>
      </c>
      <c r="H137" t="s">
        <v>26</v>
      </c>
      <c r="I137" t="s">
        <v>35</v>
      </c>
      <c r="J137" t="s">
        <v>179</v>
      </c>
      <c r="K137" t="s">
        <v>35</v>
      </c>
      <c r="L137" t="s">
        <v>26</v>
      </c>
      <c r="M137" t="s">
        <v>26</v>
      </c>
      <c r="N137" t="s">
        <v>26</v>
      </c>
      <c r="O137" t="s">
        <v>26</v>
      </c>
      <c r="P137">
        <v>0</v>
      </c>
      <c r="Q137">
        <v>0</v>
      </c>
      <c r="R137" t="s">
        <v>26</v>
      </c>
      <c r="S137" t="s">
        <v>26</v>
      </c>
      <c r="T137">
        <v>0</v>
      </c>
      <c r="U137">
        <v>0</v>
      </c>
      <c r="V137">
        <v>9.1499999999999998E-2</v>
      </c>
    </row>
    <row r="138" spans="1:22" x14ac:dyDescent="0.2">
      <c r="A138" t="s">
        <v>180</v>
      </c>
      <c r="B138" t="s">
        <v>137</v>
      </c>
      <c r="C138" t="s">
        <v>138</v>
      </c>
      <c r="D138" t="s">
        <v>52</v>
      </c>
      <c r="E138">
        <v>2012</v>
      </c>
      <c r="F138" t="s">
        <v>35</v>
      </c>
      <c r="G138" t="s">
        <v>35</v>
      </c>
      <c r="H138" t="s">
        <v>35</v>
      </c>
      <c r="I138" t="s">
        <v>35</v>
      </c>
      <c r="J138" t="s">
        <v>35</v>
      </c>
      <c r="K138" t="s">
        <v>35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0.15679999999999999</v>
      </c>
    </row>
    <row r="139" spans="1:22" x14ac:dyDescent="0.2">
      <c r="A139" t="s">
        <v>181</v>
      </c>
      <c r="B139" t="s">
        <v>137</v>
      </c>
      <c r="C139" t="s">
        <v>138</v>
      </c>
      <c r="D139" t="s">
        <v>52</v>
      </c>
      <c r="E139">
        <v>2012</v>
      </c>
      <c r="F139" t="s">
        <v>35</v>
      </c>
      <c r="G139" t="s">
        <v>35</v>
      </c>
      <c r="H139" t="s">
        <v>35</v>
      </c>
      <c r="I139" t="s">
        <v>35</v>
      </c>
      <c r="J139" t="s">
        <v>35</v>
      </c>
      <c r="K139" t="s">
        <v>35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0.15679999999999999</v>
      </c>
    </row>
    <row r="140" spans="1:22" x14ac:dyDescent="0.2">
      <c r="A140" t="s">
        <v>182</v>
      </c>
      <c r="B140" t="s">
        <v>183</v>
      </c>
      <c r="C140" t="s">
        <v>121</v>
      </c>
      <c r="D140" t="s">
        <v>52</v>
      </c>
      <c r="E140">
        <v>2019</v>
      </c>
      <c r="F140" t="s">
        <v>35</v>
      </c>
      <c r="G140" t="s">
        <v>35</v>
      </c>
      <c r="H140" t="s">
        <v>35</v>
      </c>
      <c r="I140" t="s">
        <v>35</v>
      </c>
      <c r="J140" t="s">
        <v>184</v>
      </c>
      <c r="K140" t="s">
        <v>35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26</v>
      </c>
      <c r="S140" t="s">
        <v>26</v>
      </c>
      <c r="T140">
        <v>0</v>
      </c>
      <c r="U140">
        <v>0</v>
      </c>
      <c r="V140">
        <v>0.09</v>
      </c>
    </row>
    <row r="141" spans="1:22" x14ac:dyDescent="0.2">
      <c r="A141" t="s">
        <v>185</v>
      </c>
      <c r="B141" t="s">
        <v>183</v>
      </c>
      <c r="C141" t="s">
        <v>121</v>
      </c>
      <c r="D141" t="s">
        <v>52</v>
      </c>
      <c r="E141">
        <v>2019</v>
      </c>
      <c r="F141" t="s">
        <v>35</v>
      </c>
      <c r="G141" t="s">
        <v>35</v>
      </c>
      <c r="H141" t="s">
        <v>35</v>
      </c>
      <c r="I141" t="s">
        <v>30</v>
      </c>
      <c r="J141" t="s">
        <v>26</v>
      </c>
      <c r="K141" t="s">
        <v>35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 t="s">
        <v>26</v>
      </c>
      <c r="S141" t="s">
        <v>26</v>
      </c>
      <c r="T141">
        <v>0</v>
      </c>
      <c r="U141">
        <v>0</v>
      </c>
      <c r="V141">
        <v>0.19750000000000001</v>
      </c>
    </row>
    <row r="142" spans="1:22" x14ac:dyDescent="0.2">
      <c r="A142" t="s">
        <v>186</v>
      </c>
      <c r="B142" t="s">
        <v>183</v>
      </c>
      <c r="C142" t="s">
        <v>121</v>
      </c>
      <c r="D142" t="s">
        <v>52</v>
      </c>
      <c r="E142">
        <v>2019</v>
      </c>
      <c r="F142" t="s">
        <v>35</v>
      </c>
      <c r="G142" t="s">
        <v>35</v>
      </c>
      <c r="H142" t="s">
        <v>187</v>
      </c>
      <c r="I142" t="s">
        <v>35</v>
      </c>
      <c r="J142" t="s">
        <v>35</v>
      </c>
      <c r="K142" t="s">
        <v>30</v>
      </c>
      <c r="L142">
        <v>0</v>
      </c>
      <c r="M142">
        <v>0</v>
      </c>
      <c r="N142" t="s">
        <v>26</v>
      </c>
      <c r="O142" t="s">
        <v>26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0.29600000000000004</v>
      </c>
    </row>
    <row r="143" spans="1:22" x14ac:dyDescent="0.2">
      <c r="A143" t="s">
        <v>188</v>
      </c>
      <c r="B143" t="s">
        <v>189</v>
      </c>
      <c r="C143" t="s">
        <v>138</v>
      </c>
      <c r="D143" t="s">
        <v>24</v>
      </c>
      <c r="E143">
        <v>2012</v>
      </c>
      <c r="F143" t="s">
        <v>25</v>
      </c>
      <c r="G143" t="s">
        <v>25</v>
      </c>
      <c r="H143" t="s">
        <v>25</v>
      </c>
      <c r="I143" t="s">
        <v>26</v>
      </c>
      <c r="J143" t="s">
        <v>26</v>
      </c>
      <c r="K143" t="s">
        <v>26</v>
      </c>
      <c r="L143">
        <v>1</v>
      </c>
      <c r="M143">
        <v>1</v>
      </c>
      <c r="N143">
        <v>1</v>
      </c>
      <c r="O143">
        <v>1</v>
      </c>
      <c r="P143" t="s">
        <v>26</v>
      </c>
      <c r="Q143" t="s">
        <v>26</v>
      </c>
      <c r="R143" t="s">
        <v>26</v>
      </c>
      <c r="S143" t="s">
        <v>26</v>
      </c>
      <c r="T143" t="s">
        <v>26</v>
      </c>
      <c r="U143" t="s">
        <v>26</v>
      </c>
      <c r="V143">
        <v>0.626</v>
      </c>
    </row>
    <row r="144" spans="1:22" x14ac:dyDescent="0.2">
      <c r="A144" t="s">
        <v>190</v>
      </c>
      <c r="B144" t="s">
        <v>189</v>
      </c>
      <c r="C144" t="s">
        <v>138</v>
      </c>
      <c r="D144" t="s">
        <v>24</v>
      </c>
      <c r="E144">
        <v>2012</v>
      </c>
      <c r="F144" t="s">
        <v>25</v>
      </c>
      <c r="G144" t="s">
        <v>25</v>
      </c>
      <c r="H144" t="s">
        <v>25</v>
      </c>
      <c r="I144" t="s">
        <v>26</v>
      </c>
      <c r="J144" t="s">
        <v>26</v>
      </c>
      <c r="K144" t="s">
        <v>26</v>
      </c>
      <c r="L144">
        <v>1</v>
      </c>
      <c r="M144">
        <v>1</v>
      </c>
      <c r="N144">
        <v>1</v>
      </c>
      <c r="O144">
        <v>1</v>
      </c>
      <c r="P144" t="s">
        <v>26</v>
      </c>
      <c r="Q144" t="s">
        <v>26</v>
      </c>
      <c r="R144" t="s">
        <v>26</v>
      </c>
      <c r="S144" t="s">
        <v>26</v>
      </c>
      <c r="T144" t="s">
        <v>26</v>
      </c>
      <c r="U144" t="s">
        <v>26</v>
      </c>
      <c r="V144">
        <v>0.626</v>
      </c>
    </row>
    <row r="145" spans="1:22" x14ac:dyDescent="0.2">
      <c r="A145" t="s">
        <v>191</v>
      </c>
      <c r="B145" t="s">
        <v>189</v>
      </c>
      <c r="C145" t="s">
        <v>138</v>
      </c>
      <c r="D145" t="s">
        <v>24</v>
      </c>
      <c r="E145">
        <v>2012</v>
      </c>
      <c r="F145" t="s">
        <v>25</v>
      </c>
      <c r="G145" t="s">
        <v>25</v>
      </c>
      <c r="H145" t="s">
        <v>25</v>
      </c>
      <c r="I145" t="s">
        <v>26</v>
      </c>
      <c r="J145" t="s">
        <v>26</v>
      </c>
      <c r="K145" t="s">
        <v>26</v>
      </c>
      <c r="L145">
        <v>1</v>
      </c>
      <c r="M145">
        <v>1</v>
      </c>
      <c r="N145">
        <v>1</v>
      </c>
      <c r="O145">
        <v>1</v>
      </c>
      <c r="P145" t="s">
        <v>26</v>
      </c>
      <c r="Q145" t="s">
        <v>26</v>
      </c>
      <c r="R145" t="s">
        <v>26</v>
      </c>
      <c r="S145" t="s">
        <v>26</v>
      </c>
      <c r="T145" t="s">
        <v>26</v>
      </c>
      <c r="U145" t="s">
        <v>26</v>
      </c>
      <c r="V145">
        <v>0.626</v>
      </c>
    </row>
    <row r="146" spans="1:22" x14ac:dyDescent="0.2">
      <c r="A146" t="s">
        <v>192</v>
      </c>
      <c r="B146" t="s">
        <v>189</v>
      </c>
      <c r="C146" t="s">
        <v>138</v>
      </c>
      <c r="D146" t="s">
        <v>24</v>
      </c>
      <c r="E146">
        <v>2012</v>
      </c>
      <c r="F146" t="s">
        <v>25</v>
      </c>
      <c r="G146" t="s">
        <v>25</v>
      </c>
      <c r="H146" t="s">
        <v>25</v>
      </c>
      <c r="I146" t="s">
        <v>26</v>
      </c>
      <c r="J146" t="s">
        <v>26</v>
      </c>
      <c r="K146" t="s">
        <v>26</v>
      </c>
      <c r="L146">
        <v>1</v>
      </c>
      <c r="M146">
        <v>1</v>
      </c>
      <c r="N146">
        <v>1</v>
      </c>
      <c r="O146">
        <v>1</v>
      </c>
      <c r="P146" t="s">
        <v>26</v>
      </c>
      <c r="Q146" t="s">
        <v>26</v>
      </c>
      <c r="R146" t="s">
        <v>26</v>
      </c>
      <c r="S146" t="s">
        <v>26</v>
      </c>
      <c r="T146" t="s">
        <v>26</v>
      </c>
      <c r="U146" t="s">
        <v>26</v>
      </c>
      <c r="V146">
        <v>0.626</v>
      </c>
    </row>
    <row r="147" spans="1:22" x14ac:dyDescent="0.2">
      <c r="A147" t="s">
        <v>193</v>
      </c>
      <c r="B147" t="s">
        <v>189</v>
      </c>
      <c r="C147" t="s">
        <v>138</v>
      </c>
      <c r="D147" t="s">
        <v>24</v>
      </c>
      <c r="E147">
        <v>2012</v>
      </c>
      <c r="F147" t="s">
        <v>25</v>
      </c>
      <c r="G147" t="s">
        <v>26</v>
      </c>
      <c r="H147" t="s">
        <v>26</v>
      </c>
      <c r="I147" t="s">
        <v>25</v>
      </c>
      <c r="J147" t="s">
        <v>25</v>
      </c>
      <c r="K147" t="s">
        <v>25</v>
      </c>
      <c r="L147" t="s">
        <v>26</v>
      </c>
      <c r="M147" t="s">
        <v>26</v>
      </c>
      <c r="N147" t="s">
        <v>26</v>
      </c>
      <c r="O147" t="s">
        <v>26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0.94600000000000006</v>
      </c>
    </row>
    <row r="148" spans="1:22" x14ac:dyDescent="0.2">
      <c r="A148" t="s">
        <v>194</v>
      </c>
      <c r="B148" t="s">
        <v>189</v>
      </c>
      <c r="C148" t="s">
        <v>138</v>
      </c>
      <c r="D148" t="s">
        <v>24</v>
      </c>
      <c r="E148">
        <v>2012</v>
      </c>
      <c r="F148" t="s">
        <v>25</v>
      </c>
      <c r="G148" t="s">
        <v>26</v>
      </c>
      <c r="H148" t="s">
        <v>26</v>
      </c>
      <c r="I148" t="s">
        <v>25</v>
      </c>
      <c r="J148" t="s">
        <v>25</v>
      </c>
      <c r="K148" t="s">
        <v>25</v>
      </c>
      <c r="L148" t="s">
        <v>26</v>
      </c>
      <c r="M148" t="s">
        <v>26</v>
      </c>
      <c r="N148" t="s">
        <v>26</v>
      </c>
      <c r="O148" t="s">
        <v>26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0.94600000000000006</v>
      </c>
    </row>
    <row r="149" spans="1:22" x14ac:dyDescent="0.2">
      <c r="A149" t="s">
        <v>195</v>
      </c>
      <c r="B149" t="s">
        <v>189</v>
      </c>
      <c r="C149" t="s">
        <v>138</v>
      </c>
      <c r="D149" t="s">
        <v>24</v>
      </c>
      <c r="E149">
        <v>2012</v>
      </c>
      <c r="F149" t="s">
        <v>25</v>
      </c>
      <c r="G149" t="s">
        <v>26</v>
      </c>
      <c r="H149" t="s">
        <v>26</v>
      </c>
      <c r="I149" t="s">
        <v>25</v>
      </c>
      <c r="J149" t="s">
        <v>25</v>
      </c>
      <c r="K149" t="s">
        <v>25</v>
      </c>
      <c r="L149" t="s">
        <v>26</v>
      </c>
      <c r="M149" t="s">
        <v>26</v>
      </c>
      <c r="N149" t="s">
        <v>26</v>
      </c>
      <c r="O149" t="s">
        <v>26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0.94600000000000006</v>
      </c>
    </row>
    <row r="150" spans="1:22" x14ac:dyDescent="0.2">
      <c r="A150" t="s">
        <v>196</v>
      </c>
      <c r="B150" t="s">
        <v>189</v>
      </c>
      <c r="C150" t="s">
        <v>138</v>
      </c>
      <c r="D150" t="s">
        <v>24</v>
      </c>
      <c r="E150">
        <v>2012</v>
      </c>
      <c r="F150" t="s">
        <v>25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0.81800000000000017</v>
      </c>
    </row>
    <row r="151" spans="1:22" x14ac:dyDescent="0.2">
      <c r="A151" t="s">
        <v>197</v>
      </c>
      <c r="B151" t="s">
        <v>189</v>
      </c>
      <c r="C151" t="s">
        <v>138</v>
      </c>
      <c r="D151" t="s">
        <v>24</v>
      </c>
      <c r="E151">
        <v>2012</v>
      </c>
      <c r="F151" t="s">
        <v>25</v>
      </c>
      <c r="G151" t="s">
        <v>25</v>
      </c>
      <c r="H151" t="s">
        <v>25</v>
      </c>
      <c r="I151" t="s">
        <v>25</v>
      </c>
      <c r="J151" t="s">
        <v>30</v>
      </c>
      <c r="K151" t="s">
        <v>25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0</v>
      </c>
      <c r="S151">
        <v>1</v>
      </c>
      <c r="T151">
        <v>1</v>
      </c>
      <c r="U151">
        <v>1</v>
      </c>
      <c r="V151">
        <v>0.76910000000000012</v>
      </c>
    </row>
    <row r="152" spans="1:22" x14ac:dyDescent="0.2">
      <c r="A152" t="s">
        <v>198</v>
      </c>
      <c r="B152" t="s">
        <v>189</v>
      </c>
      <c r="C152" t="s">
        <v>138</v>
      </c>
      <c r="D152" t="s">
        <v>24</v>
      </c>
      <c r="E152">
        <v>2012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0.81800000000000017</v>
      </c>
    </row>
    <row r="153" spans="1:22" x14ac:dyDescent="0.2">
      <c r="A153" t="s">
        <v>199</v>
      </c>
      <c r="B153" t="s">
        <v>189</v>
      </c>
      <c r="C153" t="s">
        <v>138</v>
      </c>
      <c r="D153" t="s">
        <v>24</v>
      </c>
      <c r="E153">
        <v>2012</v>
      </c>
      <c r="F153" t="s">
        <v>25</v>
      </c>
      <c r="G153" t="s">
        <v>30</v>
      </c>
      <c r="H153" t="s">
        <v>25</v>
      </c>
      <c r="I153" t="s">
        <v>25</v>
      </c>
      <c r="J153" t="s">
        <v>35</v>
      </c>
      <c r="K153" t="s">
        <v>25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1</v>
      </c>
      <c r="U153">
        <v>1</v>
      </c>
      <c r="V153">
        <v>0.67960000000000009</v>
      </c>
    </row>
    <row r="154" spans="1:22" x14ac:dyDescent="0.2">
      <c r="A154" t="s">
        <v>200</v>
      </c>
      <c r="B154" t="s">
        <v>201</v>
      </c>
      <c r="C154" t="s">
        <v>34</v>
      </c>
      <c r="D154" t="s">
        <v>24</v>
      </c>
      <c r="E154">
        <v>2019</v>
      </c>
      <c r="F154" t="s">
        <v>25</v>
      </c>
      <c r="G154" t="s">
        <v>26</v>
      </c>
      <c r="H154" t="s">
        <v>26</v>
      </c>
      <c r="I154" t="s">
        <v>25</v>
      </c>
      <c r="J154" t="s">
        <v>25</v>
      </c>
      <c r="K154" t="s">
        <v>25</v>
      </c>
      <c r="L154" t="s">
        <v>26</v>
      </c>
      <c r="M154" t="s">
        <v>26</v>
      </c>
      <c r="N154" t="s">
        <v>26</v>
      </c>
      <c r="O154" t="s">
        <v>26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0.94600000000000006</v>
      </c>
    </row>
    <row r="155" spans="1:22" x14ac:dyDescent="0.2">
      <c r="A155" t="s">
        <v>202</v>
      </c>
      <c r="B155" t="s">
        <v>201</v>
      </c>
      <c r="C155" t="s">
        <v>34</v>
      </c>
      <c r="D155" t="s">
        <v>24</v>
      </c>
      <c r="E155">
        <v>2019</v>
      </c>
      <c r="F155" t="s">
        <v>25</v>
      </c>
      <c r="G155" t="s">
        <v>26</v>
      </c>
      <c r="H155" t="s">
        <v>26</v>
      </c>
      <c r="I155" t="s">
        <v>25</v>
      </c>
      <c r="J155" t="s">
        <v>25</v>
      </c>
      <c r="K155" t="s">
        <v>25</v>
      </c>
      <c r="L155" t="s">
        <v>26</v>
      </c>
      <c r="M155" t="s">
        <v>26</v>
      </c>
      <c r="N155" t="s">
        <v>26</v>
      </c>
      <c r="O155" t="s">
        <v>26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0.94600000000000006</v>
      </c>
    </row>
    <row r="156" spans="1:22" x14ac:dyDescent="0.2">
      <c r="A156" t="s">
        <v>203</v>
      </c>
      <c r="B156" t="s">
        <v>201</v>
      </c>
      <c r="C156" t="s">
        <v>34</v>
      </c>
      <c r="D156" t="s">
        <v>24</v>
      </c>
      <c r="E156">
        <v>2019</v>
      </c>
      <c r="F156" t="s">
        <v>25</v>
      </c>
      <c r="G156" t="s">
        <v>26</v>
      </c>
      <c r="H156" t="s">
        <v>26</v>
      </c>
      <c r="I156" t="s">
        <v>25</v>
      </c>
      <c r="J156" t="s">
        <v>25</v>
      </c>
      <c r="K156" t="s">
        <v>25</v>
      </c>
      <c r="L156" t="s">
        <v>26</v>
      </c>
      <c r="M156" t="s">
        <v>26</v>
      </c>
      <c r="N156" t="s">
        <v>26</v>
      </c>
      <c r="O156" t="s">
        <v>26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0.94600000000000006</v>
      </c>
    </row>
    <row r="157" spans="1:22" x14ac:dyDescent="0.2">
      <c r="A157" t="s">
        <v>204</v>
      </c>
      <c r="B157" t="s">
        <v>201</v>
      </c>
      <c r="C157" t="s">
        <v>34</v>
      </c>
      <c r="D157" t="s">
        <v>24</v>
      </c>
      <c r="E157">
        <v>2019</v>
      </c>
      <c r="F157" t="s">
        <v>25</v>
      </c>
      <c r="G157" t="s">
        <v>35</v>
      </c>
      <c r="H157" t="s">
        <v>35</v>
      </c>
      <c r="I157" t="s">
        <v>25</v>
      </c>
      <c r="J157" t="s">
        <v>30</v>
      </c>
      <c r="K157" t="s">
        <v>25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0.55410000000000004</v>
      </c>
    </row>
    <row r="158" spans="1:22" x14ac:dyDescent="0.2">
      <c r="A158" t="s">
        <v>205</v>
      </c>
      <c r="B158" t="s">
        <v>201</v>
      </c>
      <c r="C158" t="s">
        <v>34</v>
      </c>
      <c r="D158" t="s">
        <v>24</v>
      </c>
      <c r="E158">
        <v>2019</v>
      </c>
      <c r="F158" t="s">
        <v>25</v>
      </c>
      <c r="G158" t="s">
        <v>30</v>
      </c>
      <c r="H158" t="s">
        <v>35</v>
      </c>
      <c r="I158" t="s">
        <v>25</v>
      </c>
      <c r="J158" t="s">
        <v>25</v>
      </c>
      <c r="K158" t="s">
        <v>25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0.64359999999999995</v>
      </c>
    </row>
    <row r="159" spans="1:22" x14ac:dyDescent="0.2">
      <c r="A159" t="s">
        <v>206</v>
      </c>
      <c r="B159" t="s">
        <v>201</v>
      </c>
      <c r="C159" t="s">
        <v>34</v>
      </c>
      <c r="D159" t="s">
        <v>24</v>
      </c>
      <c r="E159">
        <v>2019</v>
      </c>
      <c r="F159" t="s">
        <v>25</v>
      </c>
      <c r="G159" t="s">
        <v>30</v>
      </c>
      <c r="H159" t="s">
        <v>35</v>
      </c>
      <c r="I159" t="s">
        <v>25</v>
      </c>
      <c r="J159" t="s">
        <v>25</v>
      </c>
      <c r="K159" t="s">
        <v>25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0.64359999999999995</v>
      </c>
    </row>
    <row r="160" spans="1:22" x14ac:dyDescent="0.2">
      <c r="A160" t="s">
        <v>207</v>
      </c>
      <c r="B160" t="s">
        <v>201</v>
      </c>
      <c r="C160" t="s">
        <v>34</v>
      </c>
      <c r="D160" t="s">
        <v>24</v>
      </c>
      <c r="E160">
        <v>2019</v>
      </c>
      <c r="F160" t="s">
        <v>25</v>
      </c>
      <c r="G160" t="s">
        <v>25</v>
      </c>
      <c r="H160" t="s">
        <v>35</v>
      </c>
      <c r="I160" t="s">
        <v>25</v>
      </c>
      <c r="J160" t="s">
        <v>25</v>
      </c>
      <c r="K160" t="s">
        <v>25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0.68420000000000003</v>
      </c>
    </row>
    <row r="161" spans="1:22" x14ac:dyDescent="0.2">
      <c r="A161" t="s">
        <v>208</v>
      </c>
      <c r="B161" t="s">
        <v>201</v>
      </c>
      <c r="C161" t="s">
        <v>34</v>
      </c>
      <c r="D161" t="s">
        <v>24</v>
      </c>
      <c r="E161">
        <v>2019</v>
      </c>
      <c r="F161" t="s">
        <v>25</v>
      </c>
      <c r="G161" t="s">
        <v>30</v>
      </c>
      <c r="H161" t="s">
        <v>35</v>
      </c>
      <c r="I161" t="s">
        <v>25</v>
      </c>
      <c r="J161" t="s">
        <v>25</v>
      </c>
      <c r="K161" t="s">
        <v>25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0.64359999999999995</v>
      </c>
    </row>
    <row r="162" spans="1:22" x14ac:dyDescent="0.2">
      <c r="A162" t="s">
        <v>209</v>
      </c>
      <c r="B162" t="s">
        <v>201</v>
      </c>
      <c r="C162" t="s">
        <v>34</v>
      </c>
      <c r="D162" t="s">
        <v>24</v>
      </c>
      <c r="E162">
        <v>2019</v>
      </c>
      <c r="F162" t="s">
        <v>25</v>
      </c>
      <c r="G162" t="s">
        <v>25</v>
      </c>
      <c r="H162" t="s">
        <v>35</v>
      </c>
      <c r="I162" t="s">
        <v>25</v>
      </c>
      <c r="J162" t="s">
        <v>25</v>
      </c>
      <c r="K162" t="s">
        <v>25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0.68420000000000003</v>
      </c>
    </row>
    <row r="163" spans="1:22" x14ac:dyDescent="0.2">
      <c r="A163" t="s">
        <v>210</v>
      </c>
      <c r="B163" t="s">
        <v>201</v>
      </c>
      <c r="C163" t="s">
        <v>34</v>
      </c>
      <c r="D163" t="s">
        <v>24</v>
      </c>
      <c r="E163">
        <v>2019</v>
      </c>
      <c r="F163" t="s">
        <v>25</v>
      </c>
      <c r="G163" t="s">
        <v>25</v>
      </c>
      <c r="H163" t="s">
        <v>35</v>
      </c>
      <c r="I163" t="s">
        <v>25</v>
      </c>
      <c r="J163" t="s">
        <v>25</v>
      </c>
      <c r="K163" t="s">
        <v>25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0.68420000000000003</v>
      </c>
    </row>
    <row r="164" spans="1:22" x14ac:dyDescent="0.2">
      <c r="A164" t="s">
        <v>211</v>
      </c>
      <c r="B164" t="s">
        <v>201</v>
      </c>
      <c r="C164" t="s">
        <v>34</v>
      </c>
      <c r="D164" t="s">
        <v>24</v>
      </c>
      <c r="E164">
        <v>2019</v>
      </c>
      <c r="F164" t="s">
        <v>25</v>
      </c>
      <c r="G164" t="s">
        <v>25</v>
      </c>
      <c r="H164" t="s">
        <v>35</v>
      </c>
      <c r="I164" t="s">
        <v>25</v>
      </c>
      <c r="J164" t="s">
        <v>25</v>
      </c>
      <c r="K164" t="s">
        <v>25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0.68420000000000003</v>
      </c>
    </row>
    <row r="165" spans="1:22" x14ac:dyDescent="0.2">
      <c r="A165" t="s">
        <v>212</v>
      </c>
      <c r="B165" t="s">
        <v>201</v>
      </c>
      <c r="C165" t="s">
        <v>34</v>
      </c>
      <c r="D165" t="s">
        <v>24</v>
      </c>
      <c r="E165">
        <v>2019</v>
      </c>
      <c r="F165" t="s">
        <v>25</v>
      </c>
      <c r="G165" t="s">
        <v>187</v>
      </c>
      <c r="H165" t="s">
        <v>35</v>
      </c>
      <c r="I165" t="s">
        <v>25</v>
      </c>
      <c r="J165" t="s">
        <v>25</v>
      </c>
      <c r="K165" t="s">
        <v>25</v>
      </c>
      <c r="L165" t="s">
        <v>26</v>
      </c>
      <c r="M165" t="s">
        <v>26</v>
      </c>
      <c r="N165">
        <v>0</v>
      </c>
      <c r="O165">
        <v>0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0.71975000000000011</v>
      </c>
    </row>
    <row r="166" spans="1:22" x14ac:dyDescent="0.2">
      <c r="A166" t="s">
        <v>213</v>
      </c>
      <c r="B166" t="s">
        <v>201</v>
      </c>
      <c r="C166" t="s">
        <v>34</v>
      </c>
      <c r="D166" t="s">
        <v>24</v>
      </c>
      <c r="E166">
        <v>2019</v>
      </c>
      <c r="F166" t="s">
        <v>25</v>
      </c>
      <c r="G166" t="s">
        <v>30</v>
      </c>
      <c r="H166" t="s">
        <v>35</v>
      </c>
      <c r="I166" t="s">
        <v>26</v>
      </c>
      <c r="J166" t="s">
        <v>30</v>
      </c>
      <c r="K166" t="s">
        <v>25</v>
      </c>
      <c r="L166">
        <v>0</v>
      </c>
      <c r="M166">
        <v>1</v>
      </c>
      <c r="N166">
        <v>0</v>
      </c>
      <c r="O166">
        <v>0</v>
      </c>
      <c r="P166" t="s">
        <v>26</v>
      </c>
      <c r="Q166" t="s">
        <v>26</v>
      </c>
      <c r="R166">
        <v>0</v>
      </c>
      <c r="S166">
        <v>1</v>
      </c>
      <c r="T166">
        <v>1</v>
      </c>
      <c r="U166">
        <v>1</v>
      </c>
      <c r="V166">
        <v>0.50712500000000005</v>
      </c>
    </row>
    <row r="167" spans="1:22" x14ac:dyDescent="0.2">
      <c r="A167" t="s">
        <v>214</v>
      </c>
      <c r="B167" t="s">
        <v>201</v>
      </c>
      <c r="C167" t="s">
        <v>34</v>
      </c>
      <c r="D167" t="s">
        <v>24</v>
      </c>
      <c r="E167">
        <v>2019</v>
      </c>
      <c r="F167" t="s">
        <v>25</v>
      </c>
      <c r="G167" t="s">
        <v>30</v>
      </c>
      <c r="H167" t="s">
        <v>35</v>
      </c>
      <c r="I167" t="s">
        <v>25</v>
      </c>
      <c r="J167" t="s">
        <v>25</v>
      </c>
      <c r="K167" t="s">
        <v>25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0.64359999999999995</v>
      </c>
    </row>
    <row r="168" spans="1:22" x14ac:dyDescent="0.2">
      <c r="A168" t="s">
        <v>215</v>
      </c>
      <c r="B168" t="s">
        <v>201</v>
      </c>
      <c r="C168" t="s">
        <v>34</v>
      </c>
      <c r="D168" t="s">
        <v>24</v>
      </c>
      <c r="E168">
        <v>2019</v>
      </c>
      <c r="F168" t="s">
        <v>25</v>
      </c>
      <c r="G168" t="s">
        <v>30</v>
      </c>
      <c r="H168" t="s">
        <v>35</v>
      </c>
      <c r="I168" t="s">
        <v>25</v>
      </c>
      <c r="J168" t="s">
        <v>25</v>
      </c>
      <c r="K168" t="s">
        <v>25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0.64359999999999995</v>
      </c>
    </row>
    <row r="169" spans="1:22" x14ac:dyDescent="0.2">
      <c r="A169" t="s">
        <v>216</v>
      </c>
      <c r="B169" t="s">
        <v>201</v>
      </c>
      <c r="C169" t="s">
        <v>34</v>
      </c>
      <c r="D169" t="s">
        <v>24</v>
      </c>
      <c r="E169">
        <v>2018</v>
      </c>
      <c r="F169" t="s">
        <v>25</v>
      </c>
      <c r="G169" t="s">
        <v>25</v>
      </c>
      <c r="H169" t="s">
        <v>35</v>
      </c>
      <c r="I169" t="s">
        <v>35</v>
      </c>
      <c r="J169" t="s">
        <v>25</v>
      </c>
      <c r="K169" t="s">
        <v>25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1</v>
      </c>
      <c r="T169">
        <v>1</v>
      </c>
      <c r="U169">
        <v>1</v>
      </c>
      <c r="V169">
        <v>0.51219999999999999</v>
      </c>
    </row>
    <row r="170" spans="1:22" x14ac:dyDescent="0.2">
      <c r="A170" t="s">
        <v>217</v>
      </c>
      <c r="B170" t="s">
        <v>218</v>
      </c>
      <c r="C170" t="s">
        <v>121</v>
      </c>
      <c r="D170" t="s">
        <v>52</v>
      </c>
      <c r="E170">
        <v>2019</v>
      </c>
      <c r="F170" t="s">
        <v>35</v>
      </c>
      <c r="G170" t="s">
        <v>26</v>
      </c>
      <c r="H170" t="s">
        <v>26</v>
      </c>
      <c r="I170" t="s">
        <v>30</v>
      </c>
      <c r="J170" t="s">
        <v>26</v>
      </c>
      <c r="K170" t="s">
        <v>35</v>
      </c>
      <c r="L170" t="s">
        <v>26</v>
      </c>
      <c r="M170" t="s">
        <v>26</v>
      </c>
      <c r="N170" t="s">
        <v>26</v>
      </c>
      <c r="O170" t="s">
        <v>26</v>
      </c>
      <c r="P170">
        <v>0</v>
      </c>
      <c r="Q170">
        <v>1</v>
      </c>
      <c r="R170" t="s">
        <v>26</v>
      </c>
      <c r="S170" t="s">
        <v>26</v>
      </c>
      <c r="T170">
        <v>0</v>
      </c>
      <c r="U170">
        <v>0</v>
      </c>
      <c r="V170">
        <v>0.30650000000000005</v>
      </c>
    </row>
    <row r="171" spans="1:22" x14ac:dyDescent="0.2">
      <c r="A171" t="s">
        <v>219</v>
      </c>
      <c r="B171" t="s">
        <v>218</v>
      </c>
      <c r="C171" t="s">
        <v>121</v>
      </c>
      <c r="D171" t="s">
        <v>52</v>
      </c>
      <c r="E171">
        <v>2019</v>
      </c>
      <c r="F171" t="s">
        <v>35</v>
      </c>
      <c r="G171" t="s">
        <v>26</v>
      </c>
      <c r="H171" t="s">
        <v>26</v>
      </c>
      <c r="I171" t="s">
        <v>25</v>
      </c>
      <c r="J171" t="s">
        <v>26</v>
      </c>
      <c r="K171" t="s">
        <v>25</v>
      </c>
      <c r="L171" t="s">
        <v>26</v>
      </c>
      <c r="M171" t="s">
        <v>26</v>
      </c>
      <c r="N171" t="s">
        <v>26</v>
      </c>
      <c r="O171" t="s">
        <v>26</v>
      </c>
      <c r="P171">
        <v>1</v>
      </c>
      <c r="Q171">
        <v>1</v>
      </c>
      <c r="R171" t="s">
        <v>26</v>
      </c>
      <c r="S171" t="s">
        <v>26</v>
      </c>
      <c r="T171">
        <v>1</v>
      </c>
      <c r="U171">
        <v>1</v>
      </c>
      <c r="V171">
        <v>0.96250000000000002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hybridallele</vt:lpstr>
      <vt:lpstr>hybridallele2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Hartung</dc:creator>
  <cp:lastModifiedBy>Hannah Hartung</cp:lastModifiedBy>
  <dcterms:created xsi:type="dcterms:W3CDTF">2021-03-10T23:40:35Z</dcterms:created>
  <dcterms:modified xsi:type="dcterms:W3CDTF">2021-03-15T13:33:40Z</dcterms:modified>
</cp:coreProperties>
</file>