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AE4AE1B2-FA11-2F41-B58C-5ED570190365}" xr6:coauthVersionLast="47" xr6:coauthVersionMax="47" xr10:uidLastSave="{00000000-0000-0000-0000-000000000000}"/>
  <bookViews>
    <workbookView xWindow="0" yWindow="500" windowWidth="28800" windowHeight="1646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2" i="2" l="1"/>
  <c r="AH251" i="2"/>
  <c r="AF252" i="2"/>
  <c r="AF251" i="2"/>
  <c r="AD251" i="2"/>
  <c r="AA252" i="2"/>
  <c r="AA251" i="2"/>
  <c r="Y252" i="2"/>
  <c r="Y251" i="2"/>
  <c r="W251" i="2"/>
  <c r="T240" i="2"/>
  <c r="T241" i="2"/>
  <c r="R241" i="2"/>
  <c r="R240" i="2"/>
  <c r="P241" i="2"/>
  <c r="P226" i="2"/>
  <c r="P240" i="2"/>
  <c r="V232" i="2"/>
  <c r="V231" i="2"/>
  <c r="V230" i="2"/>
  <c r="V229" i="2"/>
  <c r="V228" i="2"/>
  <c r="V227" i="2"/>
  <c r="V226" i="2"/>
  <c r="V225" i="2"/>
  <c r="V224" i="2"/>
  <c r="V223" i="2"/>
  <c r="W222" i="2"/>
  <c r="T231" i="2"/>
  <c r="T230" i="2"/>
  <c r="T229" i="2"/>
  <c r="T228" i="2"/>
  <c r="T227" i="2"/>
  <c r="T226" i="2"/>
  <c r="T225" i="2"/>
  <c r="T224" i="2"/>
  <c r="T223" i="2"/>
  <c r="U222" i="2"/>
  <c r="R223" i="2"/>
  <c r="R224" i="2"/>
  <c r="R225" i="2"/>
  <c r="R226" i="2"/>
  <c r="R227" i="2"/>
  <c r="R228" i="2"/>
  <c r="R229" i="2"/>
  <c r="R230" i="2"/>
  <c r="R231" i="2"/>
  <c r="R232" i="2"/>
  <c r="S222" i="2"/>
  <c r="P232" i="2"/>
  <c r="P231" i="2"/>
  <c r="P230" i="2"/>
  <c r="P229" i="2"/>
  <c r="P228" i="2"/>
  <c r="P227" i="2"/>
  <c r="P225" i="2"/>
  <c r="P224" i="2"/>
  <c r="P223" i="2"/>
  <c r="Q222" i="2"/>
  <c r="N231" i="2"/>
  <c r="N230" i="2"/>
  <c r="N229" i="2"/>
  <c r="N228" i="2"/>
  <c r="N227" i="2"/>
  <c r="N226" i="2"/>
  <c r="N225" i="2"/>
  <c r="N224" i="2"/>
  <c r="N223" i="2"/>
  <c r="O222" i="2"/>
  <c r="L223" i="2"/>
  <c r="L224" i="2"/>
  <c r="L225" i="2"/>
  <c r="L226" i="2"/>
  <c r="L227" i="2"/>
  <c r="L228" i="2"/>
  <c r="L229" i="2"/>
  <c r="L230" i="2"/>
  <c r="L231" i="2"/>
  <c r="L232" i="2"/>
  <c r="M222" i="2"/>
  <c r="R200" i="2"/>
  <c r="R199" i="2"/>
  <c r="P200" i="2"/>
  <c r="P199" i="2"/>
  <c r="N200" i="2"/>
  <c r="N199" i="2"/>
  <c r="M144" i="2"/>
  <c r="S168" i="2"/>
  <c r="O145" i="2"/>
  <c r="O144" i="2"/>
  <c r="M145" i="2"/>
  <c r="N126" i="2"/>
  <c r="N125" i="2"/>
  <c r="N124" i="2"/>
  <c r="N123" i="2"/>
  <c r="N122" i="2"/>
  <c r="N121" i="2"/>
  <c r="N120" i="2"/>
  <c r="N119" i="2"/>
  <c r="N118" i="2"/>
  <c r="N117" i="2"/>
  <c r="O116" i="2"/>
  <c r="L126" i="2"/>
  <c r="L117" i="2"/>
  <c r="L118" i="2"/>
  <c r="L119" i="2"/>
  <c r="L120" i="2"/>
  <c r="L121" i="2"/>
  <c r="L122" i="2"/>
  <c r="L123" i="2"/>
  <c r="L124" i="2"/>
  <c r="L125" i="2"/>
  <c r="M116" i="2"/>
  <c r="I78" i="2"/>
  <c r="F78" i="2"/>
  <c r="D78" i="2"/>
  <c r="J46" i="2"/>
  <c r="J47" i="2"/>
  <c r="J48" i="2"/>
  <c r="J49" i="2"/>
  <c r="J50" i="2"/>
  <c r="J51" i="2"/>
  <c r="J52" i="2"/>
  <c r="J53" i="2"/>
  <c r="J54" i="2"/>
  <c r="J55" i="2"/>
  <c r="J45" i="2"/>
  <c r="H46" i="2"/>
  <c r="H47" i="2"/>
  <c r="H48" i="2"/>
  <c r="H49" i="2"/>
  <c r="H50" i="2"/>
  <c r="H51" i="2"/>
  <c r="H52" i="2"/>
  <c r="H53" i="2"/>
  <c r="H54" i="2"/>
  <c r="H55" i="2"/>
  <c r="H45" i="2"/>
  <c r="E55" i="2"/>
  <c r="E46" i="2"/>
  <c r="E47" i="2"/>
  <c r="E48" i="2"/>
  <c r="E49" i="2"/>
  <c r="E50" i="2"/>
  <c r="E51" i="2"/>
  <c r="E52" i="2"/>
  <c r="E53" i="2"/>
  <c r="E54" i="2"/>
  <c r="E45" i="2"/>
  <c r="H25" i="2"/>
  <c r="H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<sst xmlns="http://schemas.openxmlformats.org/spreadsheetml/2006/main" count="590" uniqueCount="175">
  <si>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</si>
  <si>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</si>
  <si>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</si>
  <si>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</si>
  <si>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</si>
  <si>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</si>
  <si>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</si>
  <si>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</si>
  <si>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</si>
  <si>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</si>
  <si>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</si>
  <si>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</si>
  <si>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</si>
  <si>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</si>
  <si>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</si>
  <si>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</si>
  <si>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</si>
  <si>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</si>
  <si>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</si>
  <si>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</si>
  <si>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</si>
  <si>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</si>
  <si>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</si>
  <si>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</si>
  <si>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</si>
  <si>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</si>
  <si>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</si>
  <si>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</si>
  <si>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</si>
  <si>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</si>
  <si>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</si>
  <si>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</si>
  <si>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</si>
  <si>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</si>
  <si>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</si>
  <si>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</si>
  <si>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</si>
  <si>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</si>
  <si>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</si>
  <si>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</si>
  <si>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</si>
  <si>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</si>
  <si>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</si>
  <si>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</si>
  <si>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</si>
  <si>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</si>
  <si>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</si>
  <si>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</si>
  <si>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</si>
  <si>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</si>
  <si>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</si>
  <si>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</si>
  <si>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</si>
  <si>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</si>
  <si>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</si>
  <si>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</si>
  <si>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</si>
  <si>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</si>
  <si>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</si>
  <si>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</si>
  <si>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</si>
  <si>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</si>
  <si>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</si>
  <si>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</si>
  <si>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</si>
  <si>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</si>
  <si>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</si>
  <si>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</si>
  <si>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</si>
  <si>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</si>
  <si>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</si>
  <si>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</si>
  <si>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</si>
  <si>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</si>
  <si>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</si>
  <si>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</si>
  <si>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</si>
  <si>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</si>
  <si>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</si>
  <si>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</si>
  <si>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</si>
  <si>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</si>
  <si>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</si>
  <si>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</si>
  <si>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</si>
  <si>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</si>
  <si>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</si>
  <si>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</si>
  <si>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</si>
  <si>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</si>
  <si>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</si>
  <si>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</si>
  <si>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</si>
  <si>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</si>
  <si>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</si>
  <si>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</si>
  <si>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</si>
  <si>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</si>
  <si>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</si>
  <si>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</si>
  <si>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</si>
  <si>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</si>
  <si>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</si>
  <si>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</si>
  <si>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</si>
  <si>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</si>
  <si>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</si>
  <si>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</si>
  <si>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</si>
  <si>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</si>
  <si>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</si>
  <si>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</si>
  <si>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</si>
  <si>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</si>
  <si>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</si>
  <si>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</si>
  <si>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</si>
  <si>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</si>
  <si>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</si>
  <si>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</si>
  <si>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</si>
  <si>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</si>
  <si>
    <t>0 (0)</t>
  </si>
  <si>
    <t>56 (47)</t>
  </si>
  <si>
    <t>36 (62)</t>
  </si>
  <si>
    <t>20 (33)</t>
  </si>
  <si>
    <t>3 (10)</t>
  </si>
  <si>
    <t>1 (14)</t>
  </si>
  <si>
    <t>2 (9)</t>
  </si>
  <si>
    <t>5 (38)</t>
  </si>
  <si>
    <t>2 (33)</t>
  </si>
  <si>
    <t>3 (43)</t>
  </si>
  <si>
    <t>1 (20)</t>
  </si>
  <si>
    <t>1 (50)</t>
  </si>
  <si>
    <t>1 (25)</t>
  </si>
  <si>
    <t>15 (83)</t>
  </si>
  <si>
    <t>14 (93)</t>
  </si>
  <si>
    <t>1 (33)</t>
  </si>
  <si>
    <t>4 (100)</t>
  </si>
  <si>
    <t>1 (100)</t>
  </si>
  <si>
    <t>3 (100)</t>
  </si>
  <si>
    <t>21 (75)</t>
  </si>
  <si>
    <t>16 (76)</t>
  </si>
  <si>
    <t>5 (71)</t>
  </si>
  <si>
    <t>6 (75)</t>
  </si>
  <si>
    <t>5 (83)</t>
  </si>
  <si>
    <t>25 (20)</t>
  </si>
  <si>
    <t>9 (15)</t>
  </si>
  <si>
    <t>16 (25)</t>
  </si>
  <si>
    <t>12 (40)</t>
  </si>
  <si>
    <t>2 (29)</t>
  </si>
  <si>
    <t>10 (43)</t>
  </si>
  <si>
    <t>2 (14)</t>
  </si>
  <si>
    <t>1 (17)</t>
  </si>
  <si>
    <t>1 (13)</t>
  </si>
  <si>
    <t>1 (5)</t>
  </si>
  <si>
    <t>1 (6)</t>
  </si>
  <si>
    <t>2 (7)</t>
  </si>
  <si>
    <t>2 (40)</t>
  </si>
  <si>
    <t>2 (67)</t>
  </si>
  <si>
    <t>3 (50)</t>
  </si>
  <si>
    <t>105 (83)</t>
  </si>
  <si>
    <t>54 (89)</t>
  </si>
  <si>
    <t>51 (78)</t>
  </si>
  <si>
    <t>97 (77)</t>
  </si>
  <si>
    <t>46 (75)</t>
  </si>
  <si>
    <t>Pvalues_forpos</t>
  </si>
  <si>
    <t>Pvalues_forterm</t>
  </si>
  <si>
    <t xml:space="preserve">Pos Clinical P2 </t>
  </si>
  <si>
    <t>Any P2</t>
  </si>
  <si>
    <t>20 (45)</t>
  </si>
  <si>
    <t>43 (48)</t>
  </si>
  <si>
    <t>13 (45)</t>
  </si>
  <si>
    <t>19 (20)</t>
  </si>
  <si>
    <t>6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</si>
</sst>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J1013"/>
  <sheetViews>
    <sheetView tabSelected="1" topLeftCell="A230" workbookViewId="0">
      <selection activeCell="C256" sqref="C256:K257"/>
    </sheetView>
  </sheetViews>
  <sheetFormatPr baseColWidth="10" defaultRowHeight="16" x14ac:dyDescent="0.2"/>
  <cols>
    <col min="8" max="8" width="13" customWidth="1"/>
  </cols>
  <sheetData>
    <row r="4" spans="2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H4" t="s">
        <v>30</v>
      </c>
    </row>
    <row r="5" spans="2:8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</row>
    <row r="6" spans="2:8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H6" t="s">
        <v>42</v>
      </c>
    </row>
    <row r="7" spans="2:8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H7" t="s">
        <v>44</v>
      </c>
    </row>
    <row r="8" spans="2:8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H8" t="s">
        <v>46</v>
      </c>
    </row>
    <row r="9" spans="2:8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H9" t="s">
        <v>44</v>
      </c>
    </row>
    <row r="10" spans="2:8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H10" t="s">
        <v>44</v>
      </c>
    </row>
    <row r="11" spans="2:8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H11" t="s">
        <v>44</v>
      </c>
    </row>
    <row r="12" spans="2:8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H12" t="s">
        <v>41</v>
      </c>
    </row>
    <row r="13" spans="2:8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H13" t="s">
        <v>44</v>
      </c>
    </row>
    <row r="14" spans="2:8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H14" t="s">
        <v>63</v>
      </c>
    </row>
    <row r="18" spans="1:11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H18" t="s">
        <v>69</v>
      </c>
      <c r="I18" t="s">
        <v>70</v>
      </c>
    </row>
    <row r="19" spans="1:11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H19">
        <v>55</v>
      </c>
      <c r="I19">
        <v>83.3333333333333</v>
      </c>
    </row>
    <row r="20" spans="1:11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H20">
        <v>37</v>
      </c>
      <c r="I20">
        <v>56.060606060606098</v>
      </c>
    </row>
    <row r="24" spans="1:11" x14ac:dyDescent="0.2">
      <c r="C24" t="str">
        <f>_xlfn.CONCAT(C19,", ",ROUND(D19,0), "%")</f>
        <v>110, 87%</v>
      </c>
      <c r="E24" t="str">
        <f>_xlfn.CONCAT(E19,", ",ROUND(F19,0), "%")</f>
        <v>55, 90%</v>
      </c>
      <c r="H24" t="str">
        <f>_xlfn.CONCAT(H19,", ",ROUND(I19,0), "%")</f>
        <v>55, 83%</v>
      </c>
    </row>
    <row r="25" spans="1:11" x14ac:dyDescent="0.2">
      <c r="C25" t="str">
        <f>_xlfn.CONCAT(C20,", ",ROUND(D20,0), "%")</f>
        <v>63, 50%</v>
      </c>
      <c r="E25" t="str">
        <f>_xlfn.CONCAT(E20,", ",ROUND(F20,0), "%")</f>
        <v>26, 43%</v>
      </c>
      <c r="H25" t="str">
        <f>_xlfn.CONCAT(H20,", ",ROUND(I20,0), "%")</f>
        <v>37, 56%</v>
      </c>
    </row>
    <row r="27" spans="1:11" x14ac:dyDescent="0.2">
      <c r="C27" t="s">
        <v>73</v>
      </c>
      <c r="D27" t="s">
        <v>74</v>
      </c>
      <c r="E27" t="s">
        <v>75</v>
      </c>
    </row>
    <row r="28" spans="1:11" x14ac:dyDescent="0.2">
      <c r="C28" t="s">
        <v>76</v>
      </c>
      <c r="D28" t="s">
        <v>77</v>
      </c>
      <c r="E28" t="s">
        <v>78</v>
      </c>
    </row>
    <row r="32" spans="1:11" x14ac:dyDescent="0.2">
      <c r="C32" t="s">
        <v>0</v>
      </c>
      <c r="D32" t="s">
        <v>79</v>
      </c>
      <c r="E32" t="s">
        <v>80</v>
      </c>
      <c r="F32" t="s">
        <v>81</v>
      </c>
      <c r="H32" t="s">
        <v>82</v>
      </c>
      <c r="I32" t="s">
        <v>83</v>
      </c>
      <c r="J32" t="s">
        <v>84</v>
      </c>
      <c r="K32" t="s">
        <v>85</v>
      </c>
    </row>
    <row r="33" spans="2:11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H33">
        <v>34</v>
      </c>
      <c r="I33">
        <v>26.771653543307099</v>
      </c>
      <c r="J33">
        <v>32</v>
      </c>
      <c r="K33">
        <v>25.196850393700799</v>
      </c>
    </row>
    <row r="34" spans="2:11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H34">
        <v>13</v>
      </c>
      <c r="I34">
        <v>43.3333333333333</v>
      </c>
      <c r="J34">
        <v>10</v>
      </c>
      <c r="K34">
        <v>33.3333333333333</v>
      </c>
    </row>
    <row r="35" spans="2:11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H35">
        <v>4</v>
      </c>
      <c r="I35">
        <v>28.571428571428601</v>
      </c>
      <c r="J35">
        <v>4</v>
      </c>
      <c r="K35">
        <v>28.571428571428601</v>
      </c>
    </row>
    <row r="36" spans="2:11" x14ac:dyDescent="0.2">
      <c r="B36">
        <v>4</v>
      </c>
      <c r="C36" t="s">
        <v>16</v>
      </c>
      <c r="D36">
        <v>6</v>
      </c>
      <c r="E36">
        <v>3</v>
      </c>
      <c r="F36">
        <v>50</v>
      </c>
      <c r="H36">
        <v>3</v>
      </c>
      <c r="I36">
        <v>50</v>
      </c>
      <c r="J36">
        <v>0</v>
      </c>
      <c r="K36">
        <v>0</v>
      </c>
    </row>
    <row r="37" spans="2:11" x14ac:dyDescent="0.2">
      <c r="B37">
        <v>5</v>
      </c>
      <c r="C37" t="s">
        <v>17</v>
      </c>
      <c r="D37">
        <v>5</v>
      </c>
      <c r="E37">
        <v>1</v>
      </c>
      <c r="F37">
        <v>20</v>
      </c>
      <c r="H37">
        <v>3</v>
      </c>
      <c r="I37">
        <v>60</v>
      </c>
      <c r="J37">
        <v>1</v>
      </c>
      <c r="K37">
        <v>20</v>
      </c>
    </row>
    <row r="38" spans="2:11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H38">
        <v>0</v>
      </c>
      <c r="I38">
        <v>0</v>
      </c>
      <c r="J38">
        <v>3</v>
      </c>
      <c r="K38">
        <v>15.789473684210501</v>
      </c>
    </row>
    <row r="39" spans="2:11" x14ac:dyDescent="0.2">
      <c r="B39">
        <v>7</v>
      </c>
      <c r="C39" t="s">
        <v>88</v>
      </c>
      <c r="D39">
        <v>5</v>
      </c>
      <c r="E39">
        <v>1</v>
      </c>
      <c r="F39">
        <v>20</v>
      </c>
      <c r="H39">
        <v>3</v>
      </c>
      <c r="I39">
        <v>60</v>
      </c>
      <c r="J39">
        <v>1</v>
      </c>
      <c r="K39">
        <v>20</v>
      </c>
    </row>
    <row r="40" spans="2:11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H40">
        <v>4</v>
      </c>
      <c r="I40">
        <v>13.7931034482759</v>
      </c>
      <c r="J40">
        <v>3</v>
      </c>
      <c r="K40">
        <v>10.3448275862069</v>
      </c>
    </row>
    <row r="41" spans="2:11" x14ac:dyDescent="0.2">
      <c r="B41">
        <v>9</v>
      </c>
      <c r="C41" t="s">
        <v>21</v>
      </c>
      <c r="D41">
        <v>8</v>
      </c>
      <c r="E41">
        <v>2</v>
      </c>
      <c r="F41">
        <v>25</v>
      </c>
      <c r="H41">
        <v>1</v>
      </c>
      <c r="I41">
        <v>12.5</v>
      </c>
      <c r="J41">
        <v>5</v>
      </c>
      <c r="K41">
        <v>62.5</v>
      </c>
    </row>
    <row r="42" spans="2:11" x14ac:dyDescent="0.2">
      <c r="B42">
        <v>10</v>
      </c>
      <c r="C42" t="s">
        <v>22</v>
      </c>
      <c r="D42">
        <v>5</v>
      </c>
      <c r="E42">
        <v>3</v>
      </c>
      <c r="F42">
        <v>60</v>
      </c>
      <c r="H42">
        <v>1</v>
      </c>
      <c r="I42">
        <v>20</v>
      </c>
      <c r="J42">
        <v>1</v>
      </c>
      <c r="K42">
        <v>20</v>
      </c>
    </row>
    <row r="43" spans="2:11" x14ac:dyDescent="0.2">
      <c r="B43">
        <v>11</v>
      </c>
      <c r="C43" t="s">
        <v>23</v>
      </c>
      <c r="D43">
        <v>6</v>
      </c>
      <c r="E43">
        <v>0</v>
      </c>
      <c r="F43">
        <v>0</v>
      </c>
      <c r="H43">
        <v>2</v>
      </c>
      <c r="I43">
        <v>33.3333333333333</v>
      </c>
      <c r="J43">
        <v>4</v>
      </c>
      <c r="K43">
        <v>66.6666666666667</v>
      </c>
    </row>
    <row r="45" spans="2:11" x14ac:dyDescent="0.2">
      <c r="E45" t="str">
        <f>_xlfn.CONCAT(E33,", ",ROUND(F33,0), "%")</f>
        <v>61, 48%</v>
      </c>
      <c r="H45" t="str">
        <f>_xlfn.CONCAT(H33,", ",ROUND(I33,0), "%")</f>
        <v>34, 27%</v>
      </c>
      <c r="J45" t="str">
        <f>_xlfn.CONCAT(J33,", ",ROUND(K33,0), "%")</f>
        <v>32, 25%</v>
      </c>
    </row>
    <row r="46" spans="2:11" x14ac:dyDescent="0.2">
      <c r="E46" t="str">
        <f t="shared" ref="E46:E54" si="0">_xlfn.CONCAT(E34,", ",ROUND(F34,0), "%")</f>
        <v>7, 23%</v>
      </c>
      <c r="H46" t="str">
        <f t="shared" ref="H46:H55" si="1">_xlfn.CONCAT(H34,", ",ROUND(I34,0), "%")</f>
        <v>13, 43%</v>
      </c>
      <c r="J46" t="str">
        <f t="shared" ref="J46:J55" si="2">_xlfn.CONCAT(J34,", ",ROUND(K34,0), "%")</f>
        <v>10, 33%</v>
      </c>
    </row>
    <row r="47" spans="2:11" x14ac:dyDescent="0.2">
      <c r="E47" t="str">
        <f t="shared" si="0"/>
        <v>6, 43%</v>
      </c>
      <c r="H47" t="str">
        <f t="shared" si="1"/>
        <v>4, 29%</v>
      </c>
      <c r="J47" t="str">
        <f t="shared" si="2"/>
        <v>4, 29%</v>
      </c>
    </row>
    <row r="48" spans="2:11" x14ac:dyDescent="0.2">
      <c r="E48" t="str">
        <f t="shared" si="0"/>
        <v>3, 50%</v>
      </c>
      <c r="H48" t="str">
        <f t="shared" si="1"/>
        <v>3, 50%</v>
      </c>
      <c r="J48" t="str">
        <f t="shared" si="2"/>
        <v>0, 0%</v>
      </c>
    </row>
    <row r="49" spans="4:10" x14ac:dyDescent="0.2">
      <c r="E49" t="str">
        <f t="shared" si="0"/>
        <v>1, 20%</v>
      </c>
      <c r="H49" t="str">
        <f t="shared" si="1"/>
        <v>3, 60%</v>
      </c>
      <c r="J49" t="str">
        <f t="shared" si="2"/>
        <v>1, 20%</v>
      </c>
    </row>
    <row r="50" spans="4:10" x14ac:dyDescent="0.2">
      <c r="E50" t="str">
        <f t="shared" si="0"/>
        <v>16, 84%</v>
      </c>
      <c r="H50" t="str">
        <f t="shared" si="1"/>
        <v>0, 0%</v>
      </c>
      <c r="J50" t="str">
        <f t="shared" si="2"/>
        <v>3, 16%</v>
      </c>
    </row>
    <row r="51" spans="4:10" x14ac:dyDescent="0.2">
      <c r="E51" t="str">
        <f t="shared" si="0"/>
        <v>1, 20%</v>
      </c>
      <c r="H51" t="str">
        <f t="shared" si="1"/>
        <v>3, 60%</v>
      </c>
      <c r="J51" t="str">
        <f t="shared" si="2"/>
        <v>1, 20%</v>
      </c>
    </row>
    <row r="52" spans="4:10" x14ac:dyDescent="0.2">
      <c r="E52" t="str">
        <f t="shared" si="0"/>
        <v>22, 76%</v>
      </c>
      <c r="H52" t="str">
        <f t="shared" si="1"/>
        <v>4, 14%</v>
      </c>
      <c r="J52" t="str">
        <f t="shared" si="2"/>
        <v>3, 10%</v>
      </c>
    </row>
    <row r="53" spans="4:10" x14ac:dyDescent="0.2">
      <c r="E53" t="str">
        <f t="shared" si="0"/>
        <v>2, 25%</v>
      </c>
      <c r="H53" t="str">
        <f t="shared" si="1"/>
        <v>1, 13%</v>
      </c>
      <c r="J53" t="str">
        <f t="shared" si="2"/>
        <v>5, 63%</v>
      </c>
    </row>
    <row r="54" spans="4:10" x14ac:dyDescent="0.2">
      <c r="E54" t="str">
        <f t="shared" si="0"/>
        <v>3, 60%</v>
      </c>
      <c r="H54" t="str">
        <f t="shared" si="1"/>
        <v>1, 20%</v>
      </c>
      <c r="J54" t="str">
        <f t="shared" si="2"/>
        <v>1, 20%</v>
      </c>
    </row>
    <row r="55" spans="4:10" x14ac:dyDescent="0.2">
      <c r="E55" t="str">
        <f>_xlfn.CONCAT(E43,", ",ROUND(F43,0), "%")</f>
        <v>0, 0%</v>
      </c>
      <c r="H55" t="str">
        <f t="shared" si="1"/>
        <v>2, 33%</v>
      </c>
      <c r="J55" t="str">
        <f t="shared" si="2"/>
        <v>4, 67%</v>
      </c>
    </row>
    <row r="59" spans="4:10" x14ac:dyDescent="0.2">
      <c r="D59">
        <v>127</v>
      </c>
      <c r="E59" t="s">
        <v>89</v>
      </c>
      <c r="F59" t="s">
        <v>90</v>
      </c>
      <c r="H59" t="s">
        <v>91</v>
      </c>
    </row>
    <row r="60" spans="4:10" x14ac:dyDescent="0.2">
      <c r="D60">
        <v>30</v>
      </c>
      <c r="E60" t="s">
        <v>92</v>
      </c>
      <c r="F60" t="s">
        <v>93</v>
      </c>
      <c r="H60" t="s">
        <v>94</v>
      </c>
    </row>
    <row r="61" spans="4:10" x14ac:dyDescent="0.2">
      <c r="D61">
        <v>14</v>
      </c>
      <c r="E61" t="s">
        <v>95</v>
      </c>
      <c r="F61" t="s">
        <v>96</v>
      </c>
      <c r="H61" t="s">
        <v>96</v>
      </c>
    </row>
    <row r="62" spans="4:10" x14ac:dyDescent="0.2">
      <c r="D62">
        <v>6</v>
      </c>
      <c r="E62" t="s">
        <v>63</v>
      </c>
      <c r="F62" t="s">
        <v>63</v>
      </c>
      <c r="H62" t="s">
        <v>44</v>
      </c>
    </row>
    <row r="63" spans="4:10" x14ac:dyDescent="0.2">
      <c r="D63">
        <v>5</v>
      </c>
      <c r="E63" t="s">
        <v>45</v>
      </c>
      <c r="F63" t="s">
        <v>97</v>
      </c>
      <c r="H63" t="s">
        <v>45</v>
      </c>
    </row>
    <row r="64" spans="4:10" x14ac:dyDescent="0.2">
      <c r="D64">
        <v>19</v>
      </c>
      <c r="E64" t="s">
        <v>98</v>
      </c>
      <c r="F64" t="s">
        <v>44</v>
      </c>
      <c r="H64" t="s">
        <v>99</v>
      </c>
    </row>
    <row r="65" spans="2:10" x14ac:dyDescent="0.2">
      <c r="D65">
        <v>5</v>
      </c>
      <c r="E65" t="s">
        <v>45</v>
      </c>
      <c r="F65" t="s">
        <v>97</v>
      </c>
      <c r="H65" t="s">
        <v>45</v>
      </c>
    </row>
    <row r="66" spans="2:10" x14ac:dyDescent="0.2">
      <c r="D66">
        <v>29</v>
      </c>
      <c r="E66" t="s">
        <v>100</v>
      </c>
      <c r="F66" t="s">
        <v>101</v>
      </c>
      <c r="H66" t="s">
        <v>31</v>
      </c>
    </row>
    <row r="67" spans="2:10" x14ac:dyDescent="0.2">
      <c r="D67">
        <v>8</v>
      </c>
      <c r="E67" t="s">
        <v>102</v>
      </c>
      <c r="F67" t="s">
        <v>42</v>
      </c>
      <c r="H67" t="s">
        <v>103</v>
      </c>
    </row>
    <row r="68" spans="2:10" x14ac:dyDescent="0.2">
      <c r="D68">
        <v>5</v>
      </c>
      <c r="E68" t="s">
        <v>97</v>
      </c>
      <c r="F68" t="s">
        <v>45</v>
      </c>
      <c r="H68" t="s">
        <v>45</v>
      </c>
    </row>
    <row r="69" spans="2:10" x14ac:dyDescent="0.2">
      <c r="D69">
        <v>6</v>
      </c>
      <c r="E69" t="s">
        <v>44</v>
      </c>
      <c r="F69" t="s">
        <v>38</v>
      </c>
      <c r="H69" t="s">
        <v>104</v>
      </c>
    </row>
    <row r="75" spans="2:10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H75">
        <v>90.163934426229503</v>
      </c>
      <c r="I75">
        <v>55</v>
      </c>
      <c r="J75">
        <v>83.3333333333333</v>
      </c>
    </row>
    <row r="76" spans="2:10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H76">
        <v>75.409836065573799</v>
      </c>
      <c r="I76">
        <v>52</v>
      </c>
      <c r="J76">
        <v>78.787878787878796</v>
      </c>
    </row>
    <row r="78" spans="2:10" x14ac:dyDescent="0.2">
      <c r="D78" t="str">
        <f>_xlfn.CONCAT(D76,", ",ROUND(E76,0), "%")</f>
        <v>98, 77%</v>
      </c>
      <c r="F78" t="str">
        <f>_xlfn.CONCAT(F76,", ",ROUND(H76,0), "%")</f>
        <v>46, 75%</v>
      </c>
      <c r="I78" t="str">
        <f>_xlfn.CONCAT(I76,", ",ROUND(J76,0), "%")</f>
        <v>52, 79%</v>
      </c>
    </row>
    <row r="81" spans="4:10" x14ac:dyDescent="0.2">
      <c r="D81" t="s">
        <v>105</v>
      </c>
      <c r="E81" t="s">
        <v>106</v>
      </c>
      <c r="F81" t="s">
        <v>107</v>
      </c>
      <c r="I81" t="s">
        <v>107</v>
      </c>
    </row>
    <row r="86" spans="4:10" x14ac:dyDescent="0.2">
      <c r="F86">
        <v>1</v>
      </c>
      <c r="H86" t="s">
        <v>13</v>
      </c>
      <c r="I86" s="1">
        <v>2.0891775438131701E-3</v>
      </c>
      <c r="J86" s="1">
        <v>0.26261892482903798</v>
      </c>
    </row>
    <row r="87" spans="4:10" x14ac:dyDescent="0.2">
      <c r="F87">
        <v>2</v>
      </c>
      <c r="H87" t="s">
        <v>14</v>
      </c>
      <c r="I87" s="1">
        <v>1</v>
      </c>
      <c r="J87" s="1">
        <v>0.79151773533647396</v>
      </c>
    </row>
    <row r="88" spans="4:10" x14ac:dyDescent="0.2">
      <c r="F88">
        <v>3</v>
      </c>
      <c r="H88" t="s">
        <v>15</v>
      </c>
      <c r="I88" s="1">
        <v>1</v>
      </c>
      <c r="J88" s="1">
        <v>1</v>
      </c>
    </row>
    <row r="89" spans="4:10" x14ac:dyDescent="0.2">
      <c r="F89">
        <v>4</v>
      </c>
      <c r="H89" t="s">
        <v>16</v>
      </c>
      <c r="I89" s="1">
        <v>1</v>
      </c>
      <c r="J89" s="1">
        <v>1</v>
      </c>
    </row>
    <row r="90" spans="4:10" x14ac:dyDescent="0.2">
      <c r="F90">
        <v>5</v>
      </c>
      <c r="H90" t="s">
        <v>17</v>
      </c>
      <c r="I90" s="1">
        <v>1</v>
      </c>
      <c r="J90" s="1">
        <v>1</v>
      </c>
    </row>
    <row r="91" spans="4:10" x14ac:dyDescent="0.2">
      <c r="F91">
        <v>6</v>
      </c>
      <c r="H91" t="s">
        <v>18</v>
      </c>
      <c r="I91" s="1">
        <v>0.18018545975265299</v>
      </c>
      <c r="J91" s="1">
        <v>1</v>
      </c>
    </row>
    <row r="92" spans="4:10" x14ac:dyDescent="0.2">
      <c r="F92">
        <v>7</v>
      </c>
      <c r="H92" t="s">
        <v>19</v>
      </c>
      <c r="I92" s="1">
        <v>1</v>
      </c>
      <c r="J92" s="1" t="s">
        <v>24</v>
      </c>
    </row>
    <row r="93" spans="4:10" x14ac:dyDescent="0.2">
      <c r="F93">
        <v>8</v>
      </c>
      <c r="H93" t="s">
        <v>20</v>
      </c>
      <c r="I93" s="1">
        <v>1</v>
      </c>
      <c r="J93" s="1">
        <v>1</v>
      </c>
    </row>
    <row r="94" spans="4:10" x14ac:dyDescent="0.2">
      <c r="F94">
        <v>9</v>
      </c>
      <c r="H94" t="s">
        <v>21</v>
      </c>
      <c r="I94" s="1">
        <v>1</v>
      </c>
      <c r="J94" s="1">
        <v>1</v>
      </c>
    </row>
    <row r="95" spans="4:10" x14ac:dyDescent="0.2">
      <c r="F95">
        <v>10</v>
      </c>
      <c r="H95" t="s">
        <v>22</v>
      </c>
      <c r="I95" s="1" t="s">
        <v>24</v>
      </c>
      <c r="J95" s="1">
        <v>0.57615012203057903</v>
      </c>
    </row>
    <row r="101" spans="8:18" x14ac:dyDescent="0.2">
      <c r="I101" t="s">
        <v>0</v>
      </c>
      <c r="J101" t="s">
        <v>79</v>
      </c>
      <c r="K101" t="s">
        <v>80</v>
      </c>
      <c r="L101" t="s">
        <v>81</v>
      </c>
      <c r="M101" t="s">
        <v>108</v>
      </c>
      <c r="N101" t="s">
        <v>109</v>
      </c>
      <c r="O101" t="s">
        <v>110</v>
      </c>
      <c r="P101" t="s">
        <v>111</v>
      </c>
      <c r="Q101" t="s">
        <v>84</v>
      </c>
      <c r="R101" t="s">
        <v>85</v>
      </c>
    </row>
    <row r="102" spans="8:18" x14ac:dyDescent="0.2">
      <c r="H102">
        <v>1</v>
      </c>
      <c r="I102" t="s">
        <v>86</v>
      </c>
      <c r="J102">
        <v>127</v>
      </c>
      <c r="K102">
        <v>61</v>
      </c>
      <c r="L102">
        <v>48.031496062992098</v>
      </c>
      <c r="M102">
        <v>17</v>
      </c>
      <c r="N102">
        <v>13.3858267716535</v>
      </c>
      <c r="O102">
        <v>17</v>
      </c>
      <c r="P102">
        <v>13.3858267716535</v>
      </c>
      <c r="Q102">
        <v>32</v>
      </c>
      <c r="R102">
        <v>25.196850393700799</v>
      </c>
    </row>
    <row r="103" spans="8:18" x14ac:dyDescent="0.2">
      <c r="H103">
        <v>2</v>
      </c>
      <c r="I103" t="s">
        <v>14</v>
      </c>
      <c r="J103">
        <v>30</v>
      </c>
      <c r="K103">
        <v>7</v>
      </c>
      <c r="L103">
        <v>23.3333333333333</v>
      </c>
      <c r="M103">
        <v>7</v>
      </c>
      <c r="N103">
        <v>23.3333333333333</v>
      </c>
      <c r="O103">
        <v>6</v>
      </c>
      <c r="P103">
        <v>20</v>
      </c>
      <c r="Q103">
        <v>16</v>
      </c>
      <c r="R103">
        <v>53.3333333333333</v>
      </c>
    </row>
    <row r="104" spans="8:18" x14ac:dyDescent="0.2">
      <c r="H104">
        <v>3</v>
      </c>
      <c r="I104" t="s">
        <v>15</v>
      </c>
      <c r="J104">
        <v>14</v>
      </c>
      <c r="K104">
        <v>6</v>
      </c>
      <c r="L104">
        <v>42.857142857142897</v>
      </c>
      <c r="M104">
        <v>0</v>
      </c>
      <c r="N104">
        <v>0</v>
      </c>
      <c r="O104">
        <v>4</v>
      </c>
      <c r="P104">
        <v>28.571428571428601</v>
      </c>
      <c r="Q104">
        <v>8</v>
      </c>
      <c r="R104">
        <v>57.142857142857103</v>
      </c>
    </row>
    <row r="105" spans="8:18" x14ac:dyDescent="0.2">
      <c r="H105">
        <v>4</v>
      </c>
      <c r="I105" t="s">
        <v>16</v>
      </c>
      <c r="J105">
        <v>6</v>
      </c>
      <c r="K105">
        <v>3</v>
      </c>
      <c r="L105">
        <v>50</v>
      </c>
      <c r="M105">
        <v>1</v>
      </c>
      <c r="N105">
        <v>16.6666666666667</v>
      </c>
      <c r="O105">
        <v>2</v>
      </c>
      <c r="P105">
        <v>33.3333333333333</v>
      </c>
      <c r="Q105">
        <v>2</v>
      </c>
      <c r="R105">
        <v>33.3333333333333</v>
      </c>
    </row>
    <row r="106" spans="8:18" x14ac:dyDescent="0.2">
      <c r="H106">
        <v>5</v>
      </c>
      <c r="I106" t="s">
        <v>17</v>
      </c>
      <c r="J106">
        <v>5</v>
      </c>
      <c r="K106">
        <v>1</v>
      </c>
      <c r="L106">
        <v>20</v>
      </c>
      <c r="M106">
        <v>2</v>
      </c>
      <c r="N106">
        <v>40</v>
      </c>
      <c r="O106">
        <v>1</v>
      </c>
      <c r="P106">
        <v>20</v>
      </c>
      <c r="Q106">
        <v>2</v>
      </c>
      <c r="R106">
        <v>40</v>
      </c>
    </row>
    <row r="107" spans="8:18" x14ac:dyDescent="0.2">
      <c r="H107">
        <v>6</v>
      </c>
      <c r="I107" t="s">
        <v>18</v>
      </c>
      <c r="J107">
        <v>19</v>
      </c>
      <c r="K107">
        <v>16</v>
      </c>
      <c r="L107">
        <v>84.210526315789494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15.789473684210501</v>
      </c>
    </row>
    <row r="108" spans="8:18" x14ac:dyDescent="0.2">
      <c r="H108">
        <v>7</v>
      </c>
      <c r="I108" t="s">
        <v>88</v>
      </c>
      <c r="J108">
        <v>5</v>
      </c>
      <c r="K108">
        <v>1</v>
      </c>
      <c r="L108">
        <v>20</v>
      </c>
      <c r="M108">
        <v>1</v>
      </c>
      <c r="N108">
        <v>20</v>
      </c>
      <c r="O108">
        <v>2</v>
      </c>
      <c r="P108">
        <v>40</v>
      </c>
      <c r="Q108">
        <v>3</v>
      </c>
      <c r="R108">
        <v>60</v>
      </c>
    </row>
    <row r="109" spans="8:18" x14ac:dyDescent="0.2">
      <c r="H109">
        <v>8</v>
      </c>
      <c r="I109" t="s">
        <v>20</v>
      </c>
      <c r="J109">
        <v>29</v>
      </c>
      <c r="K109">
        <v>22</v>
      </c>
      <c r="L109">
        <v>75.862068965517196</v>
      </c>
      <c r="M109">
        <v>4</v>
      </c>
      <c r="N109">
        <v>13.7931034482759</v>
      </c>
      <c r="O109">
        <v>0</v>
      </c>
      <c r="P109">
        <v>0</v>
      </c>
      <c r="Q109">
        <v>3</v>
      </c>
      <c r="R109">
        <v>10.3448275862069</v>
      </c>
    </row>
    <row r="110" spans="8:18" x14ac:dyDescent="0.2">
      <c r="H110">
        <v>9</v>
      </c>
      <c r="I110" t="s">
        <v>21</v>
      </c>
      <c r="J110">
        <v>8</v>
      </c>
      <c r="K110">
        <v>2</v>
      </c>
      <c r="L110">
        <v>25</v>
      </c>
      <c r="M110">
        <v>1</v>
      </c>
      <c r="N110">
        <v>12.5</v>
      </c>
      <c r="O110">
        <v>0</v>
      </c>
      <c r="P110">
        <v>0</v>
      </c>
      <c r="Q110">
        <v>5</v>
      </c>
      <c r="R110">
        <v>62.5</v>
      </c>
    </row>
    <row r="111" spans="8:18" x14ac:dyDescent="0.2">
      <c r="H111">
        <v>10</v>
      </c>
      <c r="I111" t="s">
        <v>22</v>
      </c>
      <c r="J111">
        <v>5</v>
      </c>
      <c r="K111">
        <v>3</v>
      </c>
      <c r="L111">
        <v>60</v>
      </c>
      <c r="M111">
        <v>0</v>
      </c>
      <c r="N111">
        <v>0</v>
      </c>
      <c r="O111">
        <v>1</v>
      </c>
      <c r="P111">
        <v>20</v>
      </c>
      <c r="Q111">
        <v>2</v>
      </c>
      <c r="R111">
        <v>40</v>
      </c>
    </row>
    <row r="112" spans="8:18" x14ac:dyDescent="0.2">
      <c r="H112">
        <v>11</v>
      </c>
      <c r="I112" t="s">
        <v>23</v>
      </c>
      <c r="J112">
        <v>6</v>
      </c>
      <c r="K112">
        <v>0</v>
      </c>
      <c r="L112">
        <v>0</v>
      </c>
      <c r="M112">
        <v>1</v>
      </c>
      <c r="N112">
        <v>16.6666666666667</v>
      </c>
      <c r="O112">
        <v>1</v>
      </c>
      <c r="P112">
        <v>16.6666666666667</v>
      </c>
      <c r="Q112">
        <v>5</v>
      </c>
      <c r="R112">
        <v>83.3333333333333</v>
      </c>
    </row>
    <row r="116" spans="2:15" x14ac:dyDescent="0.2">
      <c r="M116" t="str">
        <f>_xlfn.CONCAT(M102,", ",ROUND(N102,0), "%")</f>
        <v>17, 13%</v>
      </c>
      <c r="O116" t="str">
        <f>_xlfn.CONCAT(O102,", ",ROUND(P102,0), "%")</f>
        <v>17, 13%</v>
      </c>
    </row>
    <row r="117" spans="2:15" x14ac:dyDescent="0.2">
      <c r="L117" t="str">
        <f t="shared" ref="L117:N125" si="3">_xlfn.CONCAT(M103,", ",ROUND(N103,0), "%")</f>
        <v>7, 23%</v>
      </c>
      <c r="N117" t="str">
        <f t="shared" si="3"/>
        <v>6, 20%</v>
      </c>
    </row>
    <row r="118" spans="2:15" x14ac:dyDescent="0.2">
      <c r="B118" t="s">
        <v>112</v>
      </c>
      <c r="C118" t="s">
        <v>112</v>
      </c>
      <c r="L118" t="str">
        <f t="shared" si="3"/>
        <v>0, 0%</v>
      </c>
      <c r="N118" t="str">
        <f t="shared" si="3"/>
        <v>4, 29%</v>
      </c>
    </row>
    <row r="119" spans="2:15" x14ac:dyDescent="0.2">
      <c r="B119" t="s">
        <v>92</v>
      </c>
      <c r="C119" t="s">
        <v>113</v>
      </c>
      <c r="L119" t="str">
        <f t="shared" si="3"/>
        <v>1, 17%</v>
      </c>
      <c r="N119" t="str">
        <f t="shared" si="3"/>
        <v>2, 33%</v>
      </c>
    </row>
    <row r="120" spans="2:15" x14ac:dyDescent="0.2">
      <c r="B120" t="s">
        <v>44</v>
      </c>
      <c r="C120" t="s">
        <v>96</v>
      </c>
      <c r="L120" t="str">
        <f t="shared" si="3"/>
        <v>2, 40%</v>
      </c>
      <c r="N120" t="str">
        <f t="shared" si="3"/>
        <v>1, 20%</v>
      </c>
    </row>
    <row r="121" spans="2:15" x14ac:dyDescent="0.2">
      <c r="B121" t="s">
        <v>41</v>
      </c>
      <c r="C121" t="s">
        <v>38</v>
      </c>
      <c r="L121" t="str">
        <f t="shared" si="3"/>
        <v>0, 0%</v>
      </c>
      <c r="N121" t="str">
        <f t="shared" si="3"/>
        <v>0, 0%</v>
      </c>
    </row>
    <row r="122" spans="2:15" x14ac:dyDescent="0.2">
      <c r="B122" t="s">
        <v>61</v>
      </c>
      <c r="C122" t="s">
        <v>45</v>
      </c>
      <c r="L122" t="str">
        <f t="shared" si="3"/>
        <v>1, 20%</v>
      </c>
      <c r="N122" t="str">
        <f t="shared" si="3"/>
        <v>2, 40%</v>
      </c>
    </row>
    <row r="123" spans="2:15" x14ac:dyDescent="0.2">
      <c r="B123" t="s">
        <v>44</v>
      </c>
      <c r="C123" t="s">
        <v>44</v>
      </c>
      <c r="L123" t="str">
        <f t="shared" si="3"/>
        <v>4, 14%</v>
      </c>
      <c r="N123" t="str">
        <f t="shared" si="3"/>
        <v>0, 0%</v>
      </c>
    </row>
    <row r="124" spans="2:15" x14ac:dyDescent="0.2">
      <c r="B124" t="s">
        <v>45</v>
      </c>
      <c r="C124" t="s">
        <v>61</v>
      </c>
      <c r="L124" t="str">
        <f t="shared" si="3"/>
        <v>1, 13%</v>
      </c>
      <c r="N124" t="str">
        <f t="shared" si="3"/>
        <v>0, 0%</v>
      </c>
    </row>
    <row r="125" spans="2:15" x14ac:dyDescent="0.2">
      <c r="B125" t="s">
        <v>101</v>
      </c>
      <c r="C125" t="s">
        <v>44</v>
      </c>
      <c r="L125" t="str">
        <f t="shared" si="3"/>
        <v>0, 0%</v>
      </c>
      <c r="N125" t="str">
        <f t="shared" si="3"/>
        <v>1, 20%</v>
      </c>
    </row>
    <row r="126" spans="2:15" x14ac:dyDescent="0.2">
      <c r="B126" t="s">
        <v>42</v>
      </c>
      <c r="C126" t="s">
        <v>44</v>
      </c>
      <c r="L126" t="str">
        <f>_xlfn.CONCAT(M112,", ",ROUND(N112,0), "%")</f>
        <v>1, 17%</v>
      </c>
      <c r="N126" t="str">
        <f>_xlfn.CONCAT(O112,", ",ROUND(P112,0), "%")</f>
        <v>1, 17%</v>
      </c>
    </row>
    <row r="127" spans="2:15" x14ac:dyDescent="0.2">
      <c r="B127" t="s">
        <v>44</v>
      </c>
      <c r="C127" t="s">
        <v>45</v>
      </c>
    </row>
    <row r="128" spans="2:15" x14ac:dyDescent="0.2">
      <c r="B128" t="s">
        <v>41</v>
      </c>
      <c r="C128" t="s">
        <v>41</v>
      </c>
    </row>
    <row r="131" spans="8:18" x14ac:dyDescent="0.2">
      <c r="I131" t="s">
        <v>0</v>
      </c>
      <c r="J131" t="s">
        <v>79</v>
      </c>
      <c r="K131" t="s">
        <v>80</v>
      </c>
      <c r="L131" t="s">
        <v>81</v>
      </c>
      <c r="M131" t="s">
        <v>108</v>
      </c>
      <c r="N131" t="s">
        <v>109</v>
      </c>
      <c r="O131" t="s">
        <v>110</v>
      </c>
      <c r="P131" t="s">
        <v>111</v>
      </c>
      <c r="Q131" t="s">
        <v>84</v>
      </c>
      <c r="R131" t="s">
        <v>85</v>
      </c>
    </row>
    <row r="132" spans="8:18" x14ac:dyDescent="0.2">
      <c r="H132">
        <v>1</v>
      </c>
      <c r="I132" t="s">
        <v>86</v>
      </c>
      <c r="J132">
        <v>127</v>
      </c>
      <c r="K132">
        <v>61</v>
      </c>
      <c r="L132">
        <v>48.031496062992098</v>
      </c>
      <c r="M132">
        <v>17</v>
      </c>
      <c r="N132">
        <v>13.3858267716535</v>
      </c>
      <c r="O132">
        <v>17</v>
      </c>
      <c r="P132">
        <v>13.3858267716535</v>
      </c>
      <c r="Q132">
        <v>32</v>
      </c>
      <c r="R132">
        <v>25.196850393700799</v>
      </c>
    </row>
    <row r="133" spans="8:18" x14ac:dyDescent="0.2">
      <c r="H133">
        <v>2</v>
      </c>
      <c r="I133" t="s">
        <v>14</v>
      </c>
      <c r="J133">
        <v>30</v>
      </c>
      <c r="K133">
        <v>7</v>
      </c>
      <c r="L133">
        <v>23.3333333333333</v>
      </c>
      <c r="M133">
        <v>7</v>
      </c>
      <c r="N133">
        <v>23.3333333333333</v>
      </c>
      <c r="O133">
        <v>6</v>
      </c>
      <c r="P133">
        <v>20</v>
      </c>
      <c r="Q133">
        <v>10</v>
      </c>
      <c r="R133">
        <v>33.3333333333333</v>
      </c>
    </row>
    <row r="134" spans="8:18" x14ac:dyDescent="0.2">
      <c r="H134">
        <v>3</v>
      </c>
      <c r="I134" t="s">
        <v>15</v>
      </c>
      <c r="J134">
        <v>14</v>
      </c>
      <c r="K134">
        <v>6</v>
      </c>
      <c r="L134">
        <v>42.857142857142897</v>
      </c>
      <c r="M134">
        <v>0</v>
      </c>
      <c r="N134">
        <v>0</v>
      </c>
      <c r="O134">
        <v>4</v>
      </c>
      <c r="P134">
        <v>28.571428571428601</v>
      </c>
      <c r="Q134">
        <v>4</v>
      </c>
      <c r="R134">
        <v>28.571428571428601</v>
      </c>
    </row>
    <row r="135" spans="8:18" x14ac:dyDescent="0.2">
      <c r="H135">
        <v>4</v>
      </c>
      <c r="I135" t="s">
        <v>16</v>
      </c>
      <c r="J135">
        <v>6</v>
      </c>
      <c r="K135">
        <v>3</v>
      </c>
      <c r="L135">
        <v>50</v>
      </c>
      <c r="M135">
        <v>1</v>
      </c>
      <c r="N135">
        <v>16.6666666666667</v>
      </c>
      <c r="O135">
        <v>2</v>
      </c>
      <c r="P135">
        <v>33.3333333333333</v>
      </c>
      <c r="Q135">
        <v>0</v>
      </c>
      <c r="R135">
        <v>0</v>
      </c>
    </row>
    <row r="136" spans="8:18" x14ac:dyDescent="0.2">
      <c r="H136">
        <v>5</v>
      </c>
      <c r="I136" t="s">
        <v>17</v>
      </c>
      <c r="J136">
        <v>5</v>
      </c>
      <c r="K136">
        <v>1</v>
      </c>
      <c r="L136">
        <v>20</v>
      </c>
      <c r="M136">
        <v>2</v>
      </c>
      <c r="N136">
        <v>40</v>
      </c>
      <c r="O136">
        <v>1</v>
      </c>
      <c r="P136">
        <v>20</v>
      </c>
      <c r="Q136">
        <v>1</v>
      </c>
      <c r="R136">
        <v>20</v>
      </c>
    </row>
    <row r="137" spans="8:18" x14ac:dyDescent="0.2">
      <c r="H137">
        <v>6</v>
      </c>
      <c r="I137" t="s">
        <v>18</v>
      </c>
      <c r="J137">
        <v>19</v>
      </c>
      <c r="K137">
        <v>16</v>
      </c>
      <c r="L137">
        <v>84.210526315789494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15.789473684210501</v>
      </c>
    </row>
    <row r="138" spans="8:18" x14ac:dyDescent="0.2">
      <c r="H138">
        <v>7</v>
      </c>
      <c r="I138" t="s">
        <v>88</v>
      </c>
      <c r="J138">
        <v>5</v>
      </c>
      <c r="K138">
        <v>1</v>
      </c>
      <c r="L138">
        <v>20</v>
      </c>
      <c r="M138">
        <v>1</v>
      </c>
      <c r="N138">
        <v>20</v>
      </c>
      <c r="O138">
        <v>2</v>
      </c>
      <c r="P138">
        <v>40</v>
      </c>
      <c r="Q138">
        <v>1</v>
      </c>
      <c r="R138">
        <v>20</v>
      </c>
    </row>
    <row r="139" spans="8:18" x14ac:dyDescent="0.2">
      <c r="H139">
        <v>8</v>
      </c>
      <c r="I139" t="s">
        <v>20</v>
      </c>
      <c r="J139">
        <v>29</v>
      </c>
      <c r="K139">
        <v>22</v>
      </c>
      <c r="L139">
        <v>75.862068965517196</v>
      </c>
      <c r="M139">
        <v>4</v>
      </c>
      <c r="N139">
        <v>13.7931034482759</v>
      </c>
      <c r="O139">
        <v>0</v>
      </c>
      <c r="P139">
        <v>0</v>
      </c>
      <c r="Q139">
        <v>3</v>
      </c>
      <c r="R139">
        <v>10.3448275862069</v>
      </c>
    </row>
    <row r="140" spans="8:18" x14ac:dyDescent="0.2">
      <c r="H140">
        <v>9</v>
      </c>
      <c r="I140" t="s">
        <v>21</v>
      </c>
      <c r="J140">
        <v>8</v>
      </c>
      <c r="K140">
        <v>2</v>
      </c>
      <c r="L140">
        <v>25</v>
      </c>
      <c r="M140">
        <v>1</v>
      </c>
      <c r="N140">
        <v>12.5</v>
      </c>
      <c r="O140">
        <v>0</v>
      </c>
      <c r="P140">
        <v>0</v>
      </c>
      <c r="Q140">
        <v>5</v>
      </c>
      <c r="R140">
        <v>62.5</v>
      </c>
    </row>
    <row r="141" spans="8:18" x14ac:dyDescent="0.2">
      <c r="H141">
        <v>10</v>
      </c>
      <c r="I141" t="s">
        <v>22</v>
      </c>
      <c r="J141">
        <v>5</v>
      </c>
      <c r="K141">
        <v>3</v>
      </c>
      <c r="L141">
        <v>60</v>
      </c>
      <c r="M141">
        <v>0</v>
      </c>
      <c r="N141">
        <v>0</v>
      </c>
      <c r="O141">
        <v>1</v>
      </c>
      <c r="P141">
        <v>20</v>
      </c>
      <c r="Q141">
        <v>1</v>
      </c>
      <c r="R141">
        <v>20</v>
      </c>
    </row>
    <row r="142" spans="8:18" x14ac:dyDescent="0.2">
      <c r="H142">
        <v>11</v>
      </c>
      <c r="I142" t="s">
        <v>23</v>
      </c>
      <c r="J142">
        <v>6</v>
      </c>
      <c r="K142">
        <v>0</v>
      </c>
      <c r="L142">
        <v>0</v>
      </c>
      <c r="M142">
        <v>1</v>
      </c>
      <c r="N142">
        <v>16.6666666666667</v>
      </c>
      <c r="O142">
        <v>1</v>
      </c>
      <c r="P142">
        <v>16.6666666666667</v>
      </c>
      <c r="Q142">
        <v>4</v>
      </c>
      <c r="R142">
        <v>66.6666666666667</v>
      </c>
    </row>
    <row r="144" spans="8:18" x14ac:dyDescent="0.2">
      <c r="M144" t="str">
        <f>_xlfn.CONCAT(M132,", ",ROUND(N132,0), "%")</f>
        <v>17, 13%</v>
      </c>
      <c r="N144" t="s">
        <v>112</v>
      </c>
      <c r="O144" t="str">
        <f>_xlfn.CONCAT(O132,", ",ROUND(P132,0), "%")</f>
        <v>17, 13%</v>
      </c>
    </row>
    <row r="145" spans="2:23" x14ac:dyDescent="0.2">
      <c r="M145" t="str">
        <f t="shared" ref="M145" si="4">_xlfn.CONCAT(M133,", ",ROUND(N133,0), "%")</f>
        <v>7, 23%</v>
      </c>
      <c r="N145" t="s">
        <v>113</v>
      </c>
      <c r="O145" t="str">
        <f t="shared" ref="O145" si="5">_xlfn.CONCAT(O133,", ",ROUND(P133,0), "%")</f>
        <v>6, 20%</v>
      </c>
    </row>
    <row r="146" spans="2:23" x14ac:dyDescent="0.2">
      <c r="B146" t="s">
        <v>0</v>
      </c>
      <c r="C146" t="s">
        <v>0</v>
      </c>
      <c r="D146" t="s">
        <v>114</v>
      </c>
      <c r="E146" t="s">
        <v>115</v>
      </c>
    </row>
    <row r="147" spans="2:23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3" x14ac:dyDescent="0.2">
      <c r="B148">
        <v>2</v>
      </c>
      <c r="C148" t="s">
        <v>14</v>
      </c>
      <c r="D148">
        <v>1</v>
      </c>
      <c r="E148">
        <v>0.79151773533647396</v>
      </c>
    </row>
    <row r="149" spans="2:23" x14ac:dyDescent="0.2">
      <c r="B149">
        <v>3</v>
      </c>
      <c r="C149" t="s">
        <v>15</v>
      </c>
      <c r="D149">
        <v>1</v>
      </c>
      <c r="E149">
        <v>1</v>
      </c>
    </row>
    <row r="150" spans="2:23" x14ac:dyDescent="0.2">
      <c r="B150">
        <v>4</v>
      </c>
      <c r="C150" t="s">
        <v>16</v>
      </c>
      <c r="D150">
        <v>1</v>
      </c>
      <c r="E150">
        <v>1</v>
      </c>
    </row>
    <row r="151" spans="2:23" x14ac:dyDescent="0.2">
      <c r="B151">
        <v>5</v>
      </c>
      <c r="C151" t="s">
        <v>17</v>
      </c>
      <c r="D151">
        <v>1</v>
      </c>
      <c r="E151">
        <v>1</v>
      </c>
    </row>
    <row r="152" spans="2:23" x14ac:dyDescent="0.2">
      <c r="B152">
        <v>6</v>
      </c>
      <c r="C152" t="s">
        <v>18</v>
      </c>
      <c r="D152">
        <v>0.18018545975265299</v>
      </c>
      <c r="E152">
        <v>1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V152" t="s">
        <v>11</v>
      </c>
      <c r="W152" t="s">
        <v>12</v>
      </c>
    </row>
    <row r="153" spans="2:23" x14ac:dyDescent="0.2">
      <c r="B153">
        <v>7</v>
      </c>
      <c r="C153" t="s">
        <v>19</v>
      </c>
      <c r="D153">
        <v>1</v>
      </c>
      <c r="E153" t="s">
        <v>24</v>
      </c>
      <c r="J153">
        <v>1</v>
      </c>
      <c r="K153" t="s">
        <v>13</v>
      </c>
      <c r="L153">
        <v>56</v>
      </c>
      <c r="M153">
        <v>47.058823529411796</v>
      </c>
      <c r="N153">
        <v>36</v>
      </c>
      <c r="O153">
        <v>62.068965517241402</v>
      </c>
      <c r="P153">
        <v>20</v>
      </c>
      <c r="Q153">
        <v>32.786885245901601</v>
      </c>
      <c r="R153">
        <v>25</v>
      </c>
      <c r="S153">
        <v>19.841269841269799</v>
      </c>
      <c r="T153">
        <v>7</v>
      </c>
      <c r="U153">
        <v>12.0689655172414</v>
      </c>
      <c r="V153">
        <v>16</v>
      </c>
      <c r="W153">
        <v>26.229508196721302</v>
      </c>
    </row>
    <row r="154" spans="2:23" x14ac:dyDescent="0.2">
      <c r="B154">
        <v>8</v>
      </c>
      <c r="C154" t="s">
        <v>20</v>
      </c>
      <c r="D154">
        <v>1</v>
      </c>
      <c r="E154">
        <v>1</v>
      </c>
      <c r="J154">
        <v>2</v>
      </c>
      <c r="K154" t="s">
        <v>14</v>
      </c>
      <c r="L154">
        <v>3</v>
      </c>
      <c r="M154">
        <v>10.3448275862069</v>
      </c>
      <c r="N154">
        <v>1</v>
      </c>
      <c r="O154">
        <v>14.285714285714301</v>
      </c>
      <c r="P154">
        <v>2</v>
      </c>
      <c r="Q154">
        <v>9.0909090909090899</v>
      </c>
      <c r="R154">
        <v>12</v>
      </c>
      <c r="S154">
        <v>40</v>
      </c>
      <c r="T154">
        <v>2</v>
      </c>
      <c r="U154">
        <v>28.571428571428601</v>
      </c>
      <c r="V154">
        <v>10</v>
      </c>
      <c r="W154">
        <v>45.454545454545503</v>
      </c>
    </row>
    <row r="155" spans="2:23" x14ac:dyDescent="0.2">
      <c r="B155">
        <v>9</v>
      </c>
      <c r="C155" t="s">
        <v>21</v>
      </c>
      <c r="D155">
        <v>1</v>
      </c>
      <c r="E155">
        <v>1</v>
      </c>
      <c r="J155">
        <v>3</v>
      </c>
      <c r="K155" t="s">
        <v>15</v>
      </c>
      <c r="L155">
        <v>5</v>
      </c>
      <c r="M155">
        <v>38.461538461538503</v>
      </c>
      <c r="N155">
        <v>2</v>
      </c>
      <c r="O155">
        <v>33.3333333333333</v>
      </c>
      <c r="P155">
        <v>3</v>
      </c>
      <c r="Q155">
        <v>42.857142857142897</v>
      </c>
      <c r="R155">
        <v>2</v>
      </c>
      <c r="S155">
        <v>14.285714285714301</v>
      </c>
      <c r="T155">
        <v>1</v>
      </c>
      <c r="U155">
        <v>16.6666666666667</v>
      </c>
      <c r="V155">
        <v>1</v>
      </c>
      <c r="W155">
        <v>14.285714285714301</v>
      </c>
    </row>
    <row r="156" spans="2:23" x14ac:dyDescent="0.2">
      <c r="B156">
        <v>10</v>
      </c>
      <c r="C156" t="s">
        <v>22</v>
      </c>
      <c r="D156" t="s">
        <v>24</v>
      </c>
      <c r="E156">
        <v>0.57615012203057903</v>
      </c>
      <c r="J156">
        <v>4</v>
      </c>
      <c r="K156" t="s">
        <v>16</v>
      </c>
      <c r="L156">
        <v>1</v>
      </c>
      <c r="M156">
        <v>20</v>
      </c>
      <c r="N156">
        <v>1</v>
      </c>
      <c r="O156">
        <v>50</v>
      </c>
      <c r="P156">
        <v>0</v>
      </c>
      <c r="Q156">
        <v>0</v>
      </c>
      <c r="R156">
        <v>1</v>
      </c>
      <c r="S156">
        <v>16.6666666666667</v>
      </c>
      <c r="T156">
        <v>0</v>
      </c>
      <c r="U156">
        <v>0</v>
      </c>
      <c r="V156">
        <v>0</v>
      </c>
      <c r="W156">
        <v>0</v>
      </c>
    </row>
    <row r="157" spans="2:23" x14ac:dyDescent="0.2">
      <c r="J157">
        <v>5</v>
      </c>
      <c r="K157" t="s">
        <v>17</v>
      </c>
      <c r="L157">
        <v>1</v>
      </c>
      <c r="M157">
        <v>20</v>
      </c>
      <c r="N157">
        <v>0</v>
      </c>
      <c r="O157">
        <v>0</v>
      </c>
      <c r="P157">
        <v>1</v>
      </c>
      <c r="Q157">
        <v>25</v>
      </c>
      <c r="R157">
        <v>1</v>
      </c>
      <c r="S157">
        <v>20</v>
      </c>
      <c r="T157">
        <v>0</v>
      </c>
      <c r="U157">
        <v>0</v>
      </c>
      <c r="V157">
        <v>1</v>
      </c>
      <c r="W157">
        <v>25</v>
      </c>
    </row>
    <row r="158" spans="2:23" x14ac:dyDescent="0.2">
      <c r="J158">
        <v>6</v>
      </c>
      <c r="K158" t="s">
        <v>18</v>
      </c>
      <c r="L158">
        <v>15</v>
      </c>
      <c r="M158">
        <v>83.3333333333333</v>
      </c>
      <c r="N158">
        <v>14</v>
      </c>
      <c r="O158">
        <v>93.3333333333333</v>
      </c>
      <c r="P158">
        <v>1</v>
      </c>
      <c r="Q158">
        <v>33.3333333333333</v>
      </c>
      <c r="R158">
        <v>1</v>
      </c>
      <c r="S158">
        <v>5.2631578947368398</v>
      </c>
      <c r="T158">
        <v>0</v>
      </c>
      <c r="U158">
        <v>0</v>
      </c>
      <c r="V158">
        <v>0</v>
      </c>
      <c r="W158">
        <v>0</v>
      </c>
    </row>
    <row r="159" spans="2:23" x14ac:dyDescent="0.2">
      <c r="J159">
        <v>7</v>
      </c>
      <c r="K159" t="s">
        <v>19</v>
      </c>
      <c r="L159">
        <v>4</v>
      </c>
      <c r="M159">
        <v>100</v>
      </c>
      <c r="N159">
        <v>1</v>
      </c>
      <c r="O159">
        <v>100</v>
      </c>
      <c r="P159">
        <v>3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2:23" x14ac:dyDescent="0.2">
      <c r="J160">
        <v>8</v>
      </c>
      <c r="K160" t="s">
        <v>20</v>
      </c>
      <c r="L160">
        <v>21</v>
      </c>
      <c r="M160">
        <v>75</v>
      </c>
      <c r="N160">
        <v>16</v>
      </c>
      <c r="O160">
        <v>76.190476190476204</v>
      </c>
      <c r="P160">
        <v>5</v>
      </c>
      <c r="Q160">
        <v>71.428571428571402</v>
      </c>
      <c r="R160">
        <v>2</v>
      </c>
      <c r="S160">
        <v>6.8965517241379297</v>
      </c>
      <c r="T160">
        <v>2</v>
      </c>
      <c r="U160">
        <v>9.5238095238095202</v>
      </c>
      <c r="V160">
        <v>0</v>
      </c>
      <c r="W160">
        <v>0</v>
      </c>
    </row>
    <row r="161" spans="10:34" x14ac:dyDescent="0.2">
      <c r="J161">
        <v>9</v>
      </c>
      <c r="K161" t="s">
        <v>21</v>
      </c>
      <c r="L161">
        <v>6</v>
      </c>
      <c r="M161">
        <v>75</v>
      </c>
      <c r="N161">
        <v>1</v>
      </c>
      <c r="O161">
        <v>50</v>
      </c>
      <c r="P161">
        <v>5</v>
      </c>
      <c r="Q161">
        <v>83.3333333333333</v>
      </c>
      <c r="R161">
        <v>1</v>
      </c>
      <c r="S161">
        <v>12.5</v>
      </c>
      <c r="T161">
        <v>0</v>
      </c>
      <c r="U161">
        <v>0</v>
      </c>
      <c r="V161">
        <v>1</v>
      </c>
      <c r="W161">
        <v>16.6666666666667</v>
      </c>
    </row>
    <row r="162" spans="10:34" x14ac:dyDescent="0.2">
      <c r="J162">
        <v>10</v>
      </c>
      <c r="K162" t="s">
        <v>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40</v>
      </c>
      <c r="T162">
        <v>2</v>
      </c>
      <c r="U162">
        <v>66.6666666666667</v>
      </c>
      <c r="V162">
        <v>0</v>
      </c>
      <c r="W162">
        <v>0</v>
      </c>
    </row>
    <row r="163" spans="10:34" x14ac:dyDescent="0.2">
      <c r="J163">
        <v>11</v>
      </c>
      <c r="K163" t="s">
        <v>23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0</v>
      </c>
      <c r="R163">
        <v>3</v>
      </c>
      <c r="S163">
        <v>50</v>
      </c>
      <c r="T163">
        <v>0</v>
      </c>
      <c r="U163" t="s">
        <v>24</v>
      </c>
      <c r="V163">
        <v>3</v>
      </c>
      <c r="W163">
        <v>60</v>
      </c>
    </row>
    <row r="165" spans="10:34" x14ac:dyDescent="0.2">
      <c r="AC165" t="s">
        <v>0</v>
      </c>
      <c r="AD165" t="s">
        <v>114</v>
      </c>
      <c r="AE165" t="s">
        <v>115</v>
      </c>
    </row>
    <row r="166" spans="10:34" x14ac:dyDescent="0.2">
      <c r="AC166">
        <v>1</v>
      </c>
      <c r="AD166" t="s">
        <v>13</v>
      </c>
      <c r="AE166">
        <v>2.5688980693231302E-3</v>
      </c>
      <c r="AF166">
        <v>0.24458276581563701</v>
      </c>
    </row>
    <row r="167" spans="10:34" x14ac:dyDescent="0.2">
      <c r="AC167">
        <v>2</v>
      </c>
      <c r="AD167" t="s">
        <v>14</v>
      </c>
      <c r="AE167">
        <v>1</v>
      </c>
      <c r="AF167">
        <v>0.79151773533647396</v>
      </c>
    </row>
    <row r="168" spans="10:34" x14ac:dyDescent="0.2">
      <c r="S168" t="str">
        <f>_xlfn.CONCAT(S159,", ",ROUND(T159,0), "%")</f>
        <v>0, 0%</v>
      </c>
      <c r="AC168">
        <v>3</v>
      </c>
      <c r="AD168" t="s">
        <v>15</v>
      </c>
      <c r="AE168">
        <v>1</v>
      </c>
      <c r="AF168">
        <v>1</v>
      </c>
    </row>
    <row r="169" spans="10:34" x14ac:dyDescent="0.2">
      <c r="X169" t="s">
        <v>0</v>
      </c>
      <c r="Y169" t="s">
        <v>114</v>
      </c>
      <c r="Z169" t="s">
        <v>115</v>
      </c>
      <c r="AC169">
        <v>4</v>
      </c>
      <c r="AD169" t="s">
        <v>16</v>
      </c>
      <c r="AE169">
        <v>0.81947697677752096</v>
      </c>
      <c r="AF169">
        <v>1</v>
      </c>
    </row>
    <row r="170" spans="10:34" x14ac:dyDescent="0.2">
      <c r="X170">
        <v>1</v>
      </c>
      <c r="Y170" t="s">
        <v>13</v>
      </c>
      <c r="Z170">
        <v>2.5688980693231302E-3</v>
      </c>
      <c r="AA170">
        <v>0.24458276581563701</v>
      </c>
      <c r="AC170">
        <v>5</v>
      </c>
      <c r="AD170" t="s">
        <v>17</v>
      </c>
      <c r="AE170">
        <v>1</v>
      </c>
      <c r="AF170">
        <v>1</v>
      </c>
    </row>
    <row r="171" spans="10:34" x14ac:dyDescent="0.2">
      <c r="X171">
        <v>2</v>
      </c>
      <c r="Y171" t="s">
        <v>14</v>
      </c>
      <c r="Z171">
        <v>1</v>
      </c>
      <c r="AA171">
        <v>0.79151773533647396</v>
      </c>
      <c r="AC171">
        <v>6</v>
      </c>
      <c r="AD171" t="s">
        <v>18</v>
      </c>
      <c r="AE171">
        <v>8.9686021770364194E-2</v>
      </c>
      <c r="AF171">
        <v>1</v>
      </c>
    </row>
    <row r="172" spans="10:34" x14ac:dyDescent="0.2">
      <c r="X172">
        <v>3</v>
      </c>
      <c r="Y172" t="s">
        <v>15</v>
      </c>
      <c r="Z172">
        <v>1</v>
      </c>
      <c r="AA172">
        <v>1</v>
      </c>
      <c r="AC172">
        <v>7</v>
      </c>
      <c r="AD172" t="s">
        <v>19</v>
      </c>
      <c r="AE172" t="s">
        <v>24</v>
      </c>
      <c r="AF172" t="s">
        <v>24</v>
      </c>
    </row>
    <row r="173" spans="10:34" x14ac:dyDescent="0.2">
      <c r="M173" t="s">
        <v>0</v>
      </c>
      <c r="N173" t="s">
        <v>0</v>
      </c>
      <c r="O173" t="s">
        <v>114</v>
      </c>
      <c r="P173" t="s">
        <v>115</v>
      </c>
      <c r="X173">
        <v>4</v>
      </c>
      <c r="Y173" t="s">
        <v>16</v>
      </c>
      <c r="Z173">
        <v>0.81947697677752096</v>
      </c>
      <c r="AA173">
        <v>1</v>
      </c>
      <c r="AC173">
        <v>8</v>
      </c>
      <c r="AD173" t="s">
        <v>20</v>
      </c>
      <c r="AE173">
        <v>1</v>
      </c>
      <c r="AF173">
        <v>1</v>
      </c>
    </row>
    <row r="174" spans="10:34" x14ac:dyDescent="0.2">
      <c r="M174">
        <v>1</v>
      </c>
      <c r="N174" t="s">
        <v>13</v>
      </c>
      <c r="O174">
        <v>2.5688980693231302E-3</v>
      </c>
      <c r="P174">
        <v>8.4859498117614895E-2</v>
      </c>
      <c r="X174">
        <v>5</v>
      </c>
      <c r="Y174" t="s">
        <v>17</v>
      </c>
      <c r="Z174">
        <v>1</v>
      </c>
      <c r="AA174">
        <v>1</v>
      </c>
      <c r="AC174">
        <v>9</v>
      </c>
      <c r="AD174" t="s">
        <v>21</v>
      </c>
      <c r="AE174">
        <v>1</v>
      </c>
      <c r="AF174">
        <v>1</v>
      </c>
    </row>
    <row r="175" spans="10:34" x14ac:dyDescent="0.2">
      <c r="M175">
        <v>2</v>
      </c>
      <c r="N175" t="s">
        <v>14</v>
      </c>
      <c r="O175">
        <v>1</v>
      </c>
      <c r="P175">
        <v>0.72678994248541395</v>
      </c>
      <c r="U175" t="s">
        <v>0</v>
      </c>
      <c r="V175" t="s">
        <v>1</v>
      </c>
      <c r="W175" t="s">
        <v>2</v>
      </c>
      <c r="X175">
        <v>6</v>
      </c>
      <c r="Y175" t="s">
        <v>18</v>
      </c>
      <c r="Z175">
        <v>8.9686021770364194E-2</v>
      </c>
      <c r="AA175">
        <v>1</v>
      </c>
      <c r="AB175" t="s">
        <v>7</v>
      </c>
      <c r="AC175">
        <v>10</v>
      </c>
      <c r="AD175" t="s">
        <v>22</v>
      </c>
      <c r="AE175" t="s">
        <v>24</v>
      </c>
      <c r="AF175">
        <v>0.57615012203057903</v>
      </c>
      <c r="AG175" t="s">
        <v>12</v>
      </c>
    </row>
    <row r="176" spans="10:34" x14ac:dyDescent="0.2">
      <c r="M176">
        <v>3</v>
      </c>
      <c r="N176" t="s">
        <v>15</v>
      </c>
      <c r="O176">
        <v>1</v>
      </c>
      <c r="P176">
        <v>1</v>
      </c>
      <c r="U176">
        <v>1</v>
      </c>
      <c r="V176" t="s">
        <v>13</v>
      </c>
      <c r="W176">
        <v>56</v>
      </c>
      <c r="X176">
        <v>7</v>
      </c>
      <c r="Y176" t="s">
        <v>19</v>
      </c>
      <c r="Z176" t="s">
        <v>24</v>
      </c>
      <c r="AA176" t="s">
        <v>24</v>
      </c>
      <c r="AB176">
        <v>32.786885245901601</v>
      </c>
      <c r="AC176">
        <v>25</v>
      </c>
      <c r="AD176">
        <v>19.841269841269799</v>
      </c>
      <c r="AE176">
        <v>9</v>
      </c>
      <c r="AF176">
        <v>14.7540983606557</v>
      </c>
      <c r="AG176">
        <v>16</v>
      </c>
      <c r="AH176">
        <v>24.615384615384599</v>
      </c>
    </row>
    <row r="177" spans="12:34" x14ac:dyDescent="0.2">
      <c r="M177">
        <v>4</v>
      </c>
      <c r="N177" t="s">
        <v>16</v>
      </c>
      <c r="O177">
        <v>0.81947697677752096</v>
      </c>
      <c r="P177" t="s">
        <v>24</v>
      </c>
      <c r="U177">
        <v>2</v>
      </c>
      <c r="V177" t="s">
        <v>14</v>
      </c>
      <c r="W177">
        <v>3</v>
      </c>
      <c r="X177">
        <v>8</v>
      </c>
      <c r="Y177" t="s">
        <v>20</v>
      </c>
      <c r="Z177">
        <v>1</v>
      </c>
      <c r="AA177">
        <v>1</v>
      </c>
      <c r="AB177">
        <v>9.0909090909090899</v>
      </c>
      <c r="AC177">
        <v>12</v>
      </c>
      <c r="AD177">
        <v>40</v>
      </c>
      <c r="AE177">
        <v>2</v>
      </c>
      <c r="AF177">
        <v>28.571428571428601</v>
      </c>
      <c r="AG177">
        <v>10</v>
      </c>
      <c r="AH177">
        <v>43.478260869565197</v>
      </c>
    </row>
    <row r="178" spans="12:34" x14ac:dyDescent="0.2">
      <c r="M178">
        <v>5</v>
      </c>
      <c r="N178" t="s">
        <v>17</v>
      </c>
      <c r="O178">
        <v>1</v>
      </c>
      <c r="P178">
        <v>1</v>
      </c>
      <c r="U178">
        <v>3</v>
      </c>
      <c r="V178" t="s">
        <v>15</v>
      </c>
      <c r="W178">
        <v>5</v>
      </c>
      <c r="X178">
        <v>9</v>
      </c>
      <c r="Y178" t="s">
        <v>21</v>
      </c>
      <c r="Z178">
        <v>1</v>
      </c>
      <c r="AA178">
        <v>1</v>
      </c>
      <c r="AB178">
        <v>42.857142857142897</v>
      </c>
      <c r="AC178">
        <v>2</v>
      </c>
      <c r="AD178">
        <v>14.285714285714301</v>
      </c>
      <c r="AE178">
        <v>1</v>
      </c>
      <c r="AF178">
        <v>16.6666666666667</v>
      </c>
      <c r="AG178">
        <v>1</v>
      </c>
      <c r="AH178">
        <v>12.5</v>
      </c>
    </row>
    <row r="179" spans="12:34" x14ac:dyDescent="0.2">
      <c r="M179">
        <v>6</v>
      </c>
      <c r="N179" t="s">
        <v>18</v>
      </c>
      <c r="O179">
        <v>8.9686021770364194E-2</v>
      </c>
      <c r="P179" t="s">
        <v>24</v>
      </c>
      <c r="U179">
        <v>4</v>
      </c>
      <c r="V179" t="s">
        <v>16</v>
      </c>
      <c r="W179">
        <v>1</v>
      </c>
      <c r="X179">
        <v>10</v>
      </c>
      <c r="Y179" t="s">
        <v>22</v>
      </c>
      <c r="Z179" t="s">
        <v>24</v>
      </c>
      <c r="AA179">
        <v>0.57615012203057903</v>
      </c>
      <c r="AB179">
        <v>0</v>
      </c>
      <c r="AC179">
        <v>1</v>
      </c>
      <c r="AD179">
        <v>16.6666666666667</v>
      </c>
      <c r="AE179">
        <v>1</v>
      </c>
      <c r="AF179">
        <v>33.3333333333333</v>
      </c>
      <c r="AG179">
        <v>0</v>
      </c>
      <c r="AH179">
        <v>0</v>
      </c>
    </row>
    <row r="180" spans="12:34" x14ac:dyDescent="0.2">
      <c r="M180">
        <v>7</v>
      </c>
      <c r="N180" t="s">
        <v>19</v>
      </c>
      <c r="O180" t="s">
        <v>24</v>
      </c>
      <c r="P180" t="s">
        <v>24</v>
      </c>
      <c r="U180">
        <v>5</v>
      </c>
      <c r="V180" t="s">
        <v>17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25</v>
      </c>
      <c r="AC180">
        <v>1</v>
      </c>
      <c r="AD180">
        <v>20</v>
      </c>
      <c r="AE180">
        <v>0</v>
      </c>
      <c r="AF180">
        <v>0</v>
      </c>
      <c r="AG180">
        <v>1</v>
      </c>
      <c r="AH180">
        <v>25</v>
      </c>
    </row>
    <row r="181" spans="12:34" x14ac:dyDescent="0.2">
      <c r="M181">
        <v>8</v>
      </c>
      <c r="N181" t="s">
        <v>20</v>
      </c>
      <c r="O181">
        <v>1</v>
      </c>
      <c r="P181">
        <v>1</v>
      </c>
      <c r="U181">
        <v>6</v>
      </c>
      <c r="V181" t="s">
        <v>18</v>
      </c>
      <c r="W181">
        <v>15</v>
      </c>
      <c r="X181">
        <v>83.3333333333333</v>
      </c>
      <c r="Y181">
        <v>14</v>
      </c>
      <c r="Z181">
        <v>93.3333333333333</v>
      </c>
      <c r="AA181">
        <v>1</v>
      </c>
      <c r="AB181">
        <v>33.3333333333333</v>
      </c>
      <c r="AC181">
        <v>1</v>
      </c>
      <c r="AD181">
        <v>5.2631578947368398</v>
      </c>
      <c r="AE181">
        <v>1</v>
      </c>
      <c r="AF181">
        <v>6.25</v>
      </c>
      <c r="AG181">
        <v>0</v>
      </c>
      <c r="AH181">
        <v>0</v>
      </c>
    </row>
    <row r="182" spans="12:34" x14ac:dyDescent="0.2">
      <c r="M182">
        <v>9</v>
      </c>
      <c r="N182" t="s">
        <v>21</v>
      </c>
      <c r="O182">
        <v>1</v>
      </c>
      <c r="P182">
        <v>1</v>
      </c>
      <c r="U182">
        <v>7</v>
      </c>
      <c r="V182" t="s">
        <v>19</v>
      </c>
      <c r="W182">
        <v>4</v>
      </c>
      <c r="X182">
        <v>100</v>
      </c>
      <c r="Y182">
        <v>1</v>
      </c>
      <c r="Z182">
        <v>100</v>
      </c>
      <c r="AA182">
        <v>3</v>
      </c>
      <c r="AB182">
        <v>100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2:34" x14ac:dyDescent="0.2">
      <c r="M183">
        <v>10</v>
      </c>
      <c r="N183" t="s">
        <v>22</v>
      </c>
      <c r="O183" t="s">
        <v>24</v>
      </c>
      <c r="P183">
        <v>1</v>
      </c>
      <c r="U183">
        <v>8</v>
      </c>
      <c r="V183" t="s">
        <v>20</v>
      </c>
      <c r="W183">
        <v>21</v>
      </c>
      <c r="X183">
        <v>75</v>
      </c>
      <c r="Y183">
        <v>16</v>
      </c>
      <c r="Z183">
        <v>76.190476190476204</v>
      </c>
      <c r="AA183">
        <v>5</v>
      </c>
      <c r="AB183">
        <v>71.428571428571402</v>
      </c>
      <c r="AC183">
        <v>2</v>
      </c>
      <c r="AD183">
        <v>6.8965517241379297</v>
      </c>
      <c r="AE183">
        <v>2</v>
      </c>
      <c r="AF183">
        <v>9.0909090909090899</v>
      </c>
      <c r="AG183">
        <v>0</v>
      </c>
      <c r="AH183">
        <v>0</v>
      </c>
    </row>
    <row r="184" spans="12:34" x14ac:dyDescent="0.2">
      <c r="U184">
        <v>9</v>
      </c>
      <c r="V184" t="s">
        <v>21</v>
      </c>
      <c r="W184">
        <v>6</v>
      </c>
      <c r="X184">
        <v>75</v>
      </c>
      <c r="Y184">
        <v>1</v>
      </c>
      <c r="Z184">
        <v>50</v>
      </c>
      <c r="AA184">
        <v>5</v>
      </c>
      <c r="AB184">
        <v>83.3333333333333</v>
      </c>
      <c r="AC184">
        <v>1</v>
      </c>
      <c r="AD184">
        <v>12.5</v>
      </c>
      <c r="AE184">
        <v>0</v>
      </c>
      <c r="AF184">
        <v>0</v>
      </c>
      <c r="AG184">
        <v>1</v>
      </c>
      <c r="AH184">
        <v>16.6666666666667</v>
      </c>
    </row>
    <row r="185" spans="12:34" x14ac:dyDescent="0.2">
      <c r="U185">
        <v>10</v>
      </c>
      <c r="V185" t="s">
        <v>22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40</v>
      </c>
      <c r="AE185">
        <v>2</v>
      </c>
      <c r="AF185">
        <v>66.6666666666667</v>
      </c>
      <c r="AG185">
        <v>0</v>
      </c>
      <c r="AH185">
        <v>0</v>
      </c>
    </row>
    <row r="186" spans="12:34" x14ac:dyDescent="0.2">
      <c r="U186">
        <v>11</v>
      </c>
      <c r="V186" t="s">
        <v>23</v>
      </c>
      <c r="W186">
        <v>0</v>
      </c>
      <c r="X186">
        <v>0</v>
      </c>
      <c r="Y186">
        <v>0</v>
      </c>
      <c r="Z186" t="s">
        <v>24</v>
      </c>
      <c r="AA186">
        <v>0</v>
      </c>
      <c r="AB186">
        <v>0</v>
      </c>
      <c r="AC186">
        <v>3</v>
      </c>
      <c r="AD186">
        <v>50</v>
      </c>
      <c r="AE186">
        <v>0</v>
      </c>
      <c r="AF186" t="s">
        <v>24</v>
      </c>
      <c r="AG186">
        <v>3</v>
      </c>
      <c r="AH186">
        <v>50</v>
      </c>
    </row>
    <row r="190" spans="12:34" x14ac:dyDescent="0.2">
      <c r="V190" t="s">
        <v>0</v>
      </c>
      <c r="W190" t="s">
        <v>114</v>
      </c>
      <c r="X190" t="s">
        <v>115</v>
      </c>
      <c r="AB190" t="s">
        <v>0</v>
      </c>
      <c r="AC190" t="s">
        <v>114</v>
      </c>
      <c r="AD190" t="s">
        <v>115</v>
      </c>
    </row>
    <row r="191" spans="12:34" x14ac:dyDescent="0.2">
      <c r="V191">
        <v>1</v>
      </c>
      <c r="W191" t="s">
        <v>13</v>
      </c>
      <c r="X191">
        <v>2.5688980693231302E-3</v>
      </c>
      <c r="Y191">
        <v>0.24458276581563701</v>
      </c>
      <c r="AB191">
        <v>1</v>
      </c>
      <c r="AC191" t="s">
        <v>13</v>
      </c>
      <c r="AD191">
        <v>2.5688980693231302E-3</v>
      </c>
      <c r="AE191">
        <v>0.24458276581563701</v>
      </c>
    </row>
    <row r="192" spans="12:34" x14ac:dyDescent="0.2">
      <c r="L192" t="s">
        <v>64</v>
      </c>
      <c r="M192" t="s">
        <v>65</v>
      </c>
      <c r="N192" t="s">
        <v>66</v>
      </c>
      <c r="O192" t="s">
        <v>67</v>
      </c>
      <c r="P192" t="s">
        <v>68</v>
      </c>
      <c r="Q192" t="s">
        <v>69</v>
      </c>
      <c r="R192" t="s">
        <v>70</v>
      </c>
      <c r="S192" t="s">
        <v>116</v>
      </c>
      <c r="V192">
        <v>2</v>
      </c>
      <c r="W192" t="s">
        <v>14</v>
      </c>
      <c r="X192">
        <v>1</v>
      </c>
      <c r="Y192">
        <v>0.79151773533647396</v>
      </c>
      <c r="AB192">
        <v>2</v>
      </c>
      <c r="AC192" t="s">
        <v>14</v>
      </c>
      <c r="AD192">
        <v>1</v>
      </c>
      <c r="AE192">
        <v>0.79151773533647396</v>
      </c>
    </row>
    <row r="193" spans="5:31" x14ac:dyDescent="0.2">
      <c r="L193">
        <v>1</v>
      </c>
      <c r="M193" t="s">
        <v>71</v>
      </c>
      <c r="N193">
        <v>109</v>
      </c>
      <c r="O193">
        <v>86.507936507936506</v>
      </c>
      <c r="P193">
        <v>55</v>
      </c>
      <c r="Q193">
        <v>90.163934426229503</v>
      </c>
      <c r="R193">
        <v>54</v>
      </c>
      <c r="S193">
        <v>83.076923076923094</v>
      </c>
      <c r="T193">
        <v>0.24458276581563701</v>
      </c>
      <c r="U193" t="s">
        <v>116</v>
      </c>
      <c r="X193">
        <v>1</v>
      </c>
      <c r="Y193">
        <v>1</v>
      </c>
      <c r="AB193">
        <v>3</v>
      </c>
      <c r="AC193" t="s">
        <v>15</v>
      </c>
      <c r="AD193">
        <v>1</v>
      </c>
      <c r="AE193">
        <v>1</v>
      </c>
    </row>
    <row r="194" spans="5:31" x14ac:dyDescent="0.2">
      <c r="L194">
        <v>2</v>
      </c>
      <c r="M194" t="s">
        <v>72</v>
      </c>
      <c r="N194">
        <v>97</v>
      </c>
      <c r="O194">
        <v>76.984126984127002</v>
      </c>
      <c r="P194">
        <v>46</v>
      </c>
      <c r="Q194">
        <v>75.409836065573799</v>
      </c>
      <c r="R194">
        <v>51</v>
      </c>
      <c r="S194">
        <v>78.461538461538495</v>
      </c>
      <c r="T194">
        <v>0.79151773533647396</v>
      </c>
      <c r="U194">
        <v>83.076923076923094</v>
      </c>
      <c r="V194">
        <v>0.24458276581563701</v>
      </c>
      <c r="W194">
        <v>0.24458276581563701</v>
      </c>
      <c r="X194">
        <v>0.81947697677752096</v>
      </c>
      <c r="Y194">
        <v>1</v>
      </c>
      <c r="AB194">
        <v>4</v>
      </c>
      <c r="AC194" t="s">
        <v>16</v>
      </c>
      <c r="AD194">
        <v>0.81947697677752096</v>
      </c>
      <c r="AE194">
        <v>1</v>
      </c>
    </row>
    <row r="195" spans="5:31" x14ac:dyDescent="0.2">
      <c r="L195" t="s">
        <v>117</v>
      </c>
      <c r="U195">
        <v>78.461538461538495</v>
      </c>
      <c r="V195">
        <v>0.79151773533647396</v>
      </c>
      <c r="W195">
        <v>0.79151773533647396</v>
      </c>
      <c r="X195">
        <v>1</v>
      </c>
      <c r="Y195">
        <v>1</v>
      </c>
      <c r="AB195">
        <v>5</v>
      </c>
      <c r="AC195" t="s">
        <v>17</v>
      </c>
      <c r="AD195">
        <v>1</v>
      </c>
      <c r="AE195">
        <v>1</v>
      </c>
    </row>
    <row r="196" spans="5:31" x14ac:dyDescent="0.2">
      <c r="N196" t="s">
        <v>117</v>
      </c>
      <c r="X196">
        <v>8.9686021770364194E-2</v>
      </c>
      <c r="Y196">
        <v>1</v>
      </c>
      <c r="AB196">
        <v>6</v>
      </c>
      <c r="AC196" t="s">
        <v>18</v>
      </c>
      <c r="AD196">
        <v>8.9686021770364194E-2</v>
      </c>
      <c r="AE196">
        <v>1</v>
      </c>
    </row>
    <row r="197" spans="5:31" x14ac:dyDescent="0.2">
      <c r="V197">
        <v>7</v>
      </c>
      <c r="W197" t="s">
        <v>19</v>
      </c>
      <c r="X197" t="s">
        <v>24</v>
      </c>
      <c r="Y197" t="s">
        <v>24</v>
      </c>
      <c r="AB197">
        <v>7</v>
      </c>
      <c r="AC197" t="s">
        <v>19</v>
      </c>
      <c r="AD197" t="s">
        <v>24</v>
      </c>
      <c r="AE197" t="s">
        <v>24</v>
      </c>
    </row>
    <row r="198" spans="5:31" x14ac:dyDescent="0.2">
      <c r="V198">
        <v>8</v>
      </c>
      <c r="W198" t="s">
        <v>20</v>
      </c>
      <c r="X198">
        <v>1</v>
      </c>
      <c r="Y198">
        <v>1</v>
      </c>
      <c r="AB198">
        <v>8</v>
      </c>
      <c r="AC198" t="s">
        <v>20</v>
      </c>
      <c r="AD198">
        <v>1</v>
      </c>
      <c r="AE198">
        <v>1</v>
      </c>
    </row>
    <row r="199" spans="5:31" x14ac:dyDescent="0.2">
      <c r="E199" s="3"/>
      <c r="N199" t="str">
        <f>_xlfn.CONCAT(N193,", ",ROUND(O193,0), "%")</f>
        <v>109, 87%</v>
      </c>
      <c r="P199" t="str">
        <f>_xlfn.CONCAT(P193,", ",ROUND(Q193,0), "%")</f>
        <v>55, 90%</v>
      </c>
      <c r="R199" t="str">
        <f>_xlfn.CONCAT(R193,", ",ROUND(S193,0), "%")</f>
        <v>54, 83%</v>
      </c>
      <c r="S199">
        <v>0.24458276581563701</v>
      </c>
      <c r="V199">
        <v>9</v>
      </c>
      <c r="W199" t="s">
        <v>21</v>
      </c>
      <c r="X199">
        <v>1</v>
      </c>
      <c r="Y199">
        <v>1</v>
      </c>
      <c r="AB199">
        <v>9</v>
      </c>
      <c r="AC199" t="s">
        <v>21</v>
      </c>
      <c r="AD199">
        <v>1</v>
      </c>
      <c r="AE199">
        <v>1</v>
      </c>
    </row>
    <row r="200" spans="5:31" x14ac:dyDescent="0.2">
      <c r="N200" t="str">
        <f>_xlfn.CONCAT(N194,", ",ROUND(O194,0), "%")</f>
        <v>97, 77%</v>
      </c>
      <c r="P200" t="str">
        <f>_xlfn.CONCAT(P194,", ",ROUND(Q194,0), "%")</f>
        <v>46, 75%</v>
      </c>
      <c r="R200" t="str">
        <f>_xlfn.CONCAT(R194,", ",ROUND(S194,0), "%")</f>
        <v>51, 78%</v>
      </c>
      <c r="S200">
        <v>0.79151773533647396</v>
      </c>
      <c r="V200">
        <v>10</v>
      </c>
      <c r="W200" t="s">
        <v>22</v>
      </c>
      <c r="X200" t="s">
        <v>24</v>
      </c>
      <c r="Y200">
        <v>0.57615012203057903</v>
      </c>
      <c r="AB200">
        <v>10</v>
      </c>
      <c r="AC200" t="s">
        <v>22</v>
      </c>
      <c r="AD200" t="s">
        <v>24</v>
      </c>
      <c r="AE200">
        <v>0.57615012203057903</v>
      </c>
    </row>
    <row r="203" spans="5:31" x14ac:dyDescent="0.2">
      <c r="L203" t="s">
        <v>118</v>
      </c>
      <c r="M203" t="s">
        <v>74</v>
      </c>
      <c r="N203" t="s">
        <v>119</v>
      </c>
      <c r="O203">
        <v>0.24458276581563701</v>
      </c>
    </row>
    <row r="204" spans="5:31" x14ac:dyDescent="0.2">
      <c r="L204" t="s">
        <v>120</v>
      </c>
      <c r="M204" t="s">
        <v>106</v>
      </c>
      <c r="N204" t="s">
        <v>121</v>
      </c>
      <c r="O204">
        <v>0.79151773533647396</v>
      </c>
    </row>
    <row r="207" spans="5:31" x14ac:dyDescent="0.2">
      <c r="M207" s="3"/>
    </row>
    <row r="208" spans="5:31" x14ac:dyDescent="0.2">
      <c r="O208" s="3"/>
    </row>
    <row r="209" spans="4:28" x14ac:dyDescent="0.2">
      <c r="P209" t="s">
        <v>0</v>
      </c>
      <c r="Q209" t="s">
        <v>1</v>
      </c>
      <c r="R209" t="s">
        <v>2</v>
      </c>
      <c r="S209" t="s">
        <v>3</v>
      </c>
      <c r="T209" t="s">
        <v>4</v>
      </c>
      <c r="U209" t="s">
        <v>5</v>
      </c>
      <c r="V209" t="s">
        <v>6</v>
      </c>
      <c r="W209" t="s">
        <v>7</v>
      </c>
      <c r="X209" t="s">
        <v>8</v>
      </c>
      <c r="Y209" t="s">
        <v>9</v>
      </c>
      <c r="Z209" t="s">
        <v>10</v>
      </c>
      <c r="AA209" t="s">
        <v>11</v>
      </c>
      <c r="AB209" t="s">
        <v>12</v>
      </c>
    </row>
    <row r="210" spans="4:28" x14ac:dyDescent="0.2">
      <c r="O210">
        <v>1</v>
      </c>
      <c r="P210" t="s">
        <v>13</v>
      </c>
      <c r="Q210">
        <v>56</v>
      </c>
      <c r="R210">
        <v>47.058823529411796</v>
      </c>
      <c r="S210">
        <v>36</v>
      </c>
      <c r="T210">
        <v>62.068965517241402</v>
      </c>
      <c r="U210">
        <v>20</v>
      </c>
      <c r="V210">
        <v>32.786885245901601</v>
      </c>
      <c r="W210">
        <v>25</v>
      </c>
      <c r="X210">
        <v>19.841269841269799</v>
      </c>
      <c r="Y210">
        <v>9</v>
      </c>
      <c r="Z210">
        <v>14.7540983606557</v>
      </c>
      <c r="AA210">
        <v>16</v>
      </c>
      <c r="AB210">
        <v>24.615384615384599</v>
      </c>
    </row>
    <row r="211" spans="4:28" x14ac:dyDescent="0.2">
      <c r="O211">
        <v>2</v>
      </c>
      <c r="P211" t="s">
        <v>14</v>
      </c>
      <c r="Q211">
        <v>3</v>
      </c>
      <c r="R211">
        <v>10.3448275862069</v>
      </c>
      <c r="S211">
        <v>1</v>
      </c>
      <c r="T211">
        <v>14.285714285714301</v>
      </c>
      <c r="U211">
        <v>2</v>
      </c>
      <c r="V211">
        <v>9.0909090909090899</v>
      </c>
      <c r="W211">
        <v>12</v>
      </c>
      <c r="X211">
        <v>40</v>
      </c>
      <c r="Y211">
        <v>2</v>
      </c>
      <c r="Z211">
        <v>28.571428571428601</v>
      </c>
      <c r="AA211">
        <v>10</v>
      </c>
      <c r="AB211">
        <v>43.478260869565197</v>
      </c>
    </row>
    <row r="212" spans="4:28" x14ac:dyDescent="0.2">
      <c r="O212">
        <v>3</v>
      </c>
      <c r="P212" t="s">
        <v>15</v>
      </c>
      <c r="Q212">
        <v>5</v>
      </c>
      <c r="R212">
        <v>38.461538461538503</v>
      </c>
      <c r="S212">
        <v>2</v>
      </c>
      <c r="T212">
        <v>33.3333333333333</v>
      </c>
      <c r="U212">
        <v>3</v>
      </c>
      <c r="V212">
        <v>42.857142857142897</v>
      </c>
      <c r="W212">
        <v>2</v>
      </c>
      <c r="X212">
        <v>14.285714285714301</v>
      </c>
      <c r="Y212">
        <v>1</v>
      </c>
      <c r="Z212">
        <v>16.6666666666667</v>
      </c>
      <c r="AA212">
        <v>1</v>
      </c>
      <c r="AB212">
        <v>12.5</v>
      </c>
    </row>
    <row r="213" spans="4:28" x14ac:dyDescent="0.2">
      <c r="O213">
        <v>4</v>
      </c>
      <c r="P213" t="s">
        <v>16</v>
      </c>
      <c r="Q213">
        <v>1</v>
      </c>
      <c r="R213">
        <v>20</v>
      </c>
      <c r="S213">
        <v>1</v>
      </c>
      <c r="T213">
        <v>50</v>
      </c>
      <c r="U213">
        <v>0</v>
      </c>
      <c r="V213">
        <v>0</v>
      </c>
      <c r="W213">
        <v>1</v>
      </c>
      <c r="X213">
        <v>16.6666666666667</v>
      </c>
      <c r="Y213">
        <v>1</v>
      </c>
      <c r="Z213">
        <v>33.3333333333333</v>
      </c>
      <c r="AA213">
        <v>0</v>
      </c>
      <c r="AB213">
        <v>0</v>
      </c>
    </row>
    <row r="214" spans="4:28" x14ac:dyDescent="0.2">
      <c r="O214">
        <v>5</v>
      </c>
      <c r="P214" t="s">
        <v>17</v>
      </c>
      <c r="Q214">
        <v>1</v>
      </c>
      <c r="R214">
        <v>20</v>
      </c>
      <c r="S214">
        <v>0</v>
      </c>
      <c r="T214">
        <v>0</v>
      </c>
      <c r="U214">
        <v>1</v>
      </c>
      <c r="V214">
        <v>25</v>
      </c>
      <c r="W214">
        <v>1</v>
      </c>
      <c r="X214">
        <v>20</v>
      </c>
      <c r="Y214">
        <v>0</v>
      </c>
      <c r="Z214">
        <v>0</v>
      </c>
      <c r="AA214">
        <v>1</v>
      </c>
      <c r="AB214">
        <v>25</v>
      </c>
    </row>
    <row r="215" spans="4:28" x14ac:dyDescent="0.2">
      <c r="O215">
        <v>6</v>
      </c>
      <c r="P215" t="s">
        <v>18</v>
      </c>
      <c r="Q215">
        <v>15</v>
      </c>
      <c r="R215">
        <v>83.3333333333333</v>
      </c>
      <c r="S215">
        <v>14</v>
      </c>
      <c r="T215">
        <v>93.3333333333333</v>
      </c>
      <c r="U215">
        <v>1</v>
      </c>
      <c r="V215">
        <v>33.3333333333333</v>
      </c>
      <c r="W215">
        <v>1</v>
      </c>
      <c r="X215">
        <v>5.2631578947368398</v>
      </c>
      <c r="Y215">
        <v>1</v>
      </c>
      <c r="Z215">
        <v>6.25</v>
      </c>
      <c r="AA215">
        <v>0</v>
      </c>
      <c r="AB215">
        <v>0</v>
      </c>
    </row>
    <row r="216" spans="4:28" x14ac:dyDescent="0.2">
      <c r="O216">
        <v>7</v>
      </c>
      <c r="P216" t="s">
        <v>19</v>
      </c>
      <c r="Q216">
        <v>4</v>
      </c>
      <c r="R216">
        <v>100</v>
      </c>
      <c r="S216">
        <v>1</v>
      </c>
      <c r="T216">
        <v>100</v>
      </c>
      <c r="U216">
        <v>3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4:28" x14ac:dyDescent="0.2">
      <c r="O217">
        <v>8</v>
      </c>
      <c r="P217" t="s">
        <v>20</v>
      </c>
      <c r="Q217">
        <v>21</v>
      </c>
      <c r="R217">
        <v>75</v>
      </c>
      <c r="S217">
        <v>16</v>
      </c>
      <c r="T217">
        <v>76.190476190476204</v>
      </c>
      <c r="U217">
        <v>5</v>
      </c>
      <c r="V217">
        <v>71.428571428571402</v>
      </c>
      <c r="W217">
        <v>2</v>
      </c>
      <c r="X217">
        <v>6.8965517241379297</v>
      </c>
      <c r="Y217">
        <v>2</v>
      </c>
      <c r="Z217">
        <v>9.0909090909090899</v>
      </c>
      <c r="AA217">
        <v>0</v>
      </c>
      <c r="AB217">
        <v>0</v>
      </c>
    </row>
    <row r="218" spans="4:28" x14ac:dyDescent="0.2">
      <c r="O218">
        <v>9</v>
      </c>
      <c r="P218" t="s">
        <v>21</v>
      </c>
      <c r="Q218">
        <v>6</v>
      </c>
      <c r="R218">
        <v>75</v>
      </c>
      <c r="S218">
        <v>1</v>
      </c>
      <c r="T218">
        <v>50</v>
      </c>
      <c r="U218">
        <v>5</v>
      </c>
      <c r="V218">
        <v>83.3333333333333</v>
      </c>
      <c r="W218">
        <v>1</v>
      </c>
      <c r="X218">
        <v>12.5</v>
      </c>
      <c r="Y218">
        <v>0</v>
      </c>
      <c r="Z218">
        <v>0</v>
      </c>
      <c r="AA218">
        <v>1</v>
      </c>
      <c r="AB218">
        <v>16.6666666666667</v>
      </c>
    </row>
    <row r="219" spans="4:28" x14ac:dyDescent="0.2">
      <c r="O219">
        <v>10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40</v>
      </c>
      <c r="Y219">
        <v>2</v>
      </c>
      <c r="Z219">
        <v>66.6666666666667</v>
      </c>
      <c r="AA219">
        <v>0</v>
      </c>
      <c r="AB219">
        <v>0</v>
      </c>
    </row>
    <row r="220" spans="4:28" x14ac:dyDescent="0.2">
      <c r="N220">
        <v>11</v>
      </c>
      <c r="O220" t="s">
        <v>23</v>
      </c>
      <c r="P220">
        <v>0</v>
      </c>
      <c r="Q220">
        <v>0</v>
      </c>
      <c r="R220">
        <v>0</v>
      </c>
      <c r="S220" t="s">
        <v>24</v>
      </c>
      <c r="T220">
        <v>0</v>
      </c>
      <c r="U220">
        <v>0</v>
      </c>
      <c r="V220">
        <v>3</v>
      </c>
      <c r="W220">
        <v>50</v>
      </c>
      <c r="X220">
        <v>0</v>
      </c>
      <c r="Y220" t="s">
        <v>24</v>
      </c>
      <c r="Z220">
        <v>3</v>
      </c>
      <c r="AA220">
        <v>50</v>
      </c>
    </row>
    <row r="222" spans="4:28" x14ac:dyDescent="0.2">
      <c r="M222" t="str">
        <f>_xlfn.CONCAT(Q210," (",ROUND(R210,0),")")</f>
        <v>56 (47)</v>
      </c>
      <c r="O222" t="str">
        <f>_xlfn.CONCAT(S210," (",ROUND(T210,0),")")</f>
        <v>36 (62)</v>
      </c>
      <c r="Q222" t="str">
        <f>_xlfn.CONCAT(U210," (",ROUND(V210,0),")")</f>
        <v>20 (33)</v>
      </c>
      <c r="S222" t="str">
        <f>_xlfn.CONCAT(W210," (",ROUND(X210,0),")")</f>
        <v>25 (20)</v>
      </c>
      <c r="U222" t="str">
        <f>_xlfn.CONCAT(Y210," (",ROUND(Z210,0),")")</f>
        <v>9 (15)</v>
      </c>
      <c r="W222" t="str">
        <f>_xlfn.CONCAT(AA210," (",ROUND(AB210,0),")")</f>
        <v>16 (25)</v>
      </c>
    </row>
    <row r="223" spans="4:28" x14ac:dyDescent="0.2">
      <c r="D223" t="s">
        <v>123</v>
      </c>
      <c r="E223" t="s">
        <v>124</v>
      </c>
      <c r="F223" t="s">
        <v>125</v>
      </c>
      <c r="H223" t="s">
        <v>146</v>
      </c>
      <c r="I223" t="s">
        <v>147</v>
      </c>
      <c r="J223" t="s">
        <v>148</v>
      </c>
      <c r="L223" t="str">
        <f t="shared" ref="L223:L231" si="6">_xlfn.CONCAT(Q211," (",ROUND(R211,0),")")</f>
        <v>3 (10)</v>
      </c>
      <c r="N223" t="str">
        <f t="shared" ref="N223:N231" si="7">_xlfn.CONCAT(S211," (",ROUND(T211,0),")")</f>
        <v>1 (14)</v>
      </c>
      <c r="P223" t="str">
        <f t="shared" ref="P223:P231" si="8">_xlfn.CONCAT(U211," (",ROUND(V211,0),")")</f>
        <v>2 (9)</v>
      </c>
      <c r="R223" t="str">
        <f t="shared" ref="R223:R231" si="9">_xlfn.CONCAT(W211," (",ROUND(X211,0),")")</f>
        <v>12 (40)</v>
      </c>
      <c r="T223" t="str">
        <f t="shared" ref="T223:T231" si="10">_xlfn.CONCAT(Y211," (",ROUND(Z211,0),")")</f>
        <v>2 (29)</v>
      </c>
      <c r="V223" t="str">
        <f t="shared" ref="V223:V231" si="11">_xlfn.CONCAT(AA211," (",ROUND(AB211,0),")")</f>
        <v>10 (43)</v>
      </c>
    </row>
    <row r="224" spans="4:28" x14ac:dyDescent="0.2">
      <c r="D224" t="s">
        <v>126</v>
      </c>
      <c r="E224" t="s">
        <v>127</v>
      </c>
      <c r="F224" t="s">
        <v>128</v>
      </c>
      <c r="H224" t="s">
        <v>149</v>
      </c>
      <c r="I224" t="s">
        <v>150</v>
      </c>
      <c r="J224" t="s">
        <v>151</v>
      </c>
      <c r="L224" t="str">
        <f t="shared" si="6"/>
        <v>5 (38)</v>
      </c>
      <c r="N224" t="str">
        <f t="shared" si="7"/>
        <v>2 (33)</v>
      </c>
      <c r="P224" t="str">
        <f t="shared" si="8"/>
        <v>3 (43)</v>
      </c>
      <c r="R224" t="str">
        <f t="shared" si="9"/>
        <v>2 (14)</v>
      </c>
      <c r="T224" t="str">
        <f t="shared" si="10"/>
        <v>1 (17)</v>
      </c>
      <c r="V224" t="str">
        <f t="shared" si="11"/>
        <v>1 (13)</v>
      </c>
    </row>
    <row r="225" spans="4:33" x14ac:dyDescent="0.2">
      <c r="D225" t="s">
        <v>129</v>
      </c>
      <c r="E225" t="s">
        <v>130</v>
      </c>
      <c r="F225" t="s">
        <v>131</v>
      </c>
      <c r="H225" t="s">
        <v>152</v>
      </c>
      <c r="I225" t="s">
        <v>153</v>
      </c>
      <c r="J225" t="s">
        <v>154</v>
      </c>
      <c r="L225" t="str">
        <f t="shared" si="6"/>
        <v>1 (20)</v>
      </c>
      <c r="N225" t="str">
        <f t="shared" si="7"/>
        <v>1 (50)</v>
      </c>
      <c r="P225" t="str">
        <f t="shared" si="8"/>
        <v>0 (0)</v>
      </c>
      <c r="R225" t="str">
        <f t="shared" si="9"/>
        <v>1 (17)</v>
      </c>
      <c r="T225" t="str">
        <f t="shared" si="10"/>
        <v>1 (33)</v>
      </c>
      <c r="V225" t="str">
        <f t="shared" si="11"/>
        <v>0 (0)</v>
      </c>
    </row>
    <row r="226" spans="4:33" x14ac:dyDescent="0.2">
      <c r="D226" t="s">
        <v>132</v>
      </c>
      <c r="E226" t="s">
        <v>133</v>
      </c>
      <c r="F226" t="s">
        <v>122</v>
      </c>
      <c r="H226" t="s">
        <v>153</v>
      </c>
      <c r="I226" t="s">
        <v>137</v>
      </c>
      <c r="J226" t="s">
        <v>122</v>
      </c>
      <c r="L226" t="str">
        <f t="shared" si="6"/>
        <v>1 (20)</v>
      </c>
      <c r="N226" t="str">
        <f t="shared" si="7"/>
        <v>0 (0)</v>
      </c>
      <c r="P226" t="str">
        <f t="shared" si="8"/>
        <v>1 (25)</v>
      </c>
      <c r="R226" t="str">
        <f t="shared" si="9"/>
        <v>1 (20)</v>
      </c>
      <c r="T226" t="str">
        <f t="shared" si="10"/>
        <v>0 (0)</v>
      </c>
      <c r="V226" t="str">
        <f t="shared" si="11"/>
        <v>1 (25)</v>
      </c>
    </row>
    <row r="227" spans="4:33" x14ac:dyDescent="0.2">
      <c r="D227" t="s">
        <v>132</v>
      </c>
      <c r="E227" t="s">
        <v>122</v>
      </c>
      <c r="F227" t="s">
        <v>134</v>
      </c>
      <c r="H227" t="s">
        <v>132</v>
      </c>
      <c r="I227" t="s">
        <v>122</v>
      </c>
      <c r="J227" t="s">
        <v>134</v>
      </c>
      <c r="L227" t="str">
        <f t="shared" si="6"/>
        <v>15 (83)</v>
      </c>
      <c r="N227" t="str">
        <f t="shared" si="7"/>
        <v>14 (93)</v>
      </c>
      <c r="P227" t="str">
        <f t="shared" si="8"/>
        <v>1 (33)</v>
      </c>
      <c r="R227" t="str">
        <f t="shared" si="9"/>
        <v>1 (5)</v>
      </c>
      <c r="T227" t="str">
        <f t="shared" si="10"/>
        <v>1 (6)</v>
      </c>
      <c r="V227" t="str">
        <f t="shared" si="11"/>
        <v>0 (0)</v>
      </c>
    </row>
    <row r="228" spans="4:33" x14ac:dyDescent="0.2">
      <c r="D228" t="s">
        <v>135</v>
      </c>
      <c r="E228" t="s">
        <v>136</v>
      </c>
      <c r="F228" t="s">
        <v>137</v>
      </c>
      <c r="H228" t="s">
        <v>155</v>
      </c>
      <c r="I228" t="s">
        <v>156</v>
      </c>
      <c r="J228" t="s">
        <v>122</v>
      </c>
      <c r="L228" t="str">
        <f t="shared" si="6"/>
        <v>4 (100)</v>
      </c>
      <c r="N228" t="str">
        <f t="shared" si="7"/>
        <v>1 (100)</v>
      </c>
      <c r="P228" t="str">
        <f t="shared" si="8"/>
        <v>3 (100)</v>
      </c>
      <c r="R228" t="str">
        <f t="shared" si="9"/>
        <v>0 (0)</v>
      </c>
      <c r="T228" t="str">
        <f t="shared" si="10"/>
        <v>0 (0)</v>
      </c>
      <c r="V228" t="str">
        <f t="shared" si="11"/>
        <v>0 (0)</v>
      </c>
    </row>
    <row r="229" spans="4:33" x14ac:dyDescent="0.2">
      <c r="D229" t="s">
        <v>138</v>
      </c>
      <c r="E229" t="s">
        <v>139</v>
      </c>
      <c r="F229" t="s">
        <v>140</v>
      </c>
      <c r="H229" t="s">
        <v>122</v>
      </c>
      <c r="I229" t="s">
        <v>122</v>
      </c>
      <c r="J229" t="s">
        <v>122</v>
      </c>
      <c r="L229" t="str">
        <f t="shared" si="6"/>
        <v>21 (75)</v>
      </c>
      <c r="N229" t="str">
        <f t="shared" si="7"/>
        <v>16 (76)</v>
      </c>
      <c r="P229" t="str">
        <f t="shared" si="8"/>
        <v>5 (71)</v>
      </c>
      <c r="R229" t="str">
        <f t="shared" si="9"/>
        <v>2 (7)</v>
      </c>
      <c r="T229" t="str">
        <f t="shared" si="10"/>
        <v>2 (9)</v>
      </c>
      <c r="V229" t="str">
        <f t="shared" si="11"/>
        <v>0 (0)</v>
      </c>
    </row>
    <row r="230" spans="4:33" x14ac:dyDescent="0.2">
      <c r="D230" t="s">
        <v>141</v>
      </c>
      <c r="E230" t="s">
        <v>142</v>
      </c>
      <c r="F230" t="s">
        <v>143</v>
      </c>
      <c r="H230" t="s">
        <v>157</v>
      </c>
      <c r="I230" t="s">
        <v>128</v>
      </c>
      <c r="J230" t="s">
        <v>122</v>
      </c>
      <c r="L230" t="str">
        <f t="shared" si="6"/>
        <v>6 (75)</v>
      </c>
      <c r="N230" t="str">
        <f t="shared" si="7"/>
        <v>1 (50)</v>
      </c>
      <c r="P230" t="str">
        <f t="shared" si="8"/>
        <v>5 (83)</v>
      </c>
      <c r="R230" t="str">
        <f t="shared" si="9"/>
        <v>1 (13)</v>
      </c>
      <c r="T230" t="str">
        <f t="shared" si="10"/>
        <v>0 (0)</v>
      </c>
      <c r="V230" t="str">
        <f t="shared" si="11"/>
        <v>1 (17)</v>
      </c>
    </row>
    <row r="231" spans="4:33" x14ac:dyDescent="0.2">
      <c r="D231" t="s">
        <v>144</v>
      </c>
      <c r="E231" t="s">
        <v>133</v>
      </c>
      <c r="F231" t="s">
        <v>145</v>
      </c>
      <c r="H231" t="s">
        <v>154</v>
      </c>
      <c r="I231" t="s">
        <v>122</v>
      </c>
      <c r="J231" t="s">
        <v>153</v>
      </c>
      <c r="L231" t="str">
        <f t="shared" si="6"/>
        <v>0 (0)</v>
      </c>
      <c r="N231" t="str">
        <f t="shared" si="7"/>
        <v>0 (0)</v>
      </c>
      <c r="P231" t="str">
        <f t="shared" si="8"/>
        <v>0 (0)</v>
      </c>
      <c r="R231" t="str">
        <f t="shared" si="9"/>
        <v>2 (40)</v>
      </c>
      <c r="T231" t="str">
        <f t="shared" si="10"/>
        <v>2 (67)</v>
      </c>
      <c r="V231" t="str">
        <f t="shared" si="11"/>
        <v>0 (0)</v>
      </c>
    </row>
    <row r="232" spans="4:33" x14ac:dyDescent="0.2">
      <c r="D232" t="s">
        <v>122</v>
      </c>
      <c r="E232" t="s">
        <v>122</v>
      </c>
      <c r="F232" t="s">
        <v>122</v>
      </c>
      <c r="H232" t="s">
        <v>158</v>
      </c>
      <c r="I232" t="s">
        <v>159</v>
      </c>
      <c r="J232" t="s">
        <v>122</v>
      </c>
      <c r="L232" t="str">
        <f>_xlfn.CONCAT(P220," (",ROUND(Q220,0),")")</f>
        <v>0 (0)</v>
      </c>
      <c r="N232" t="s">
        <v>122</v>
      </c>
      <c r="P232" t="str">
        <f t="shared" ref="P232" si="12">_xlfn.CONCAT(T220," (",ROUND(U220,0),")")</f>
        <v>0 (0)</v>
      </c>
      <c r="R232" t="str">
        <f>_xlfn.CONCAT(V220," (",ROUND(W220,0),")")</f>
        <v>3 (50)</v>
      </c>
      <c r="T232" t="s">
        <v>122</v>
      </c>
      <c r="V232" t="str">
        <f t="shared" ref="V232" si="13">_xlfn.CONCAT(Z220," (",ROUND(AA220,0),")")</f>
        <v>3 (50)</v>
      </c>
    </row>
    <row r="233" spans="4:33" x14ac:dyDescent="0.2">
      <c r="D233" t="s">
        <v>122</v>
      </c>
      <c r="E233" t="s">
        <v>122</v>
      </c>
      <c r="F233" t="s">
        <v>122</v>
      </c>
      <c r="H233" t="s">
        <v>160</v>
      </c>
      <c r="I233" t="s">
        <v>122</v>
      </c>
      <c r="J233" t="s">
        <v>160</v>
      </c>
    </row>
    <row r="236" spans="4:33" x14ac:dyDescent="0.2"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116</v>
      </c>
      <c r="Y236" t="s">
        <v>168</v>
      </c>
      <c r="Z236" t="s">
        <v>123</v>
      </c>
      <c r="AA236" t="s">
        <v>124</v>
      </c>
      <c r="AB236" t="s">
        <v>170</v>
      </c>
      <c r="AC236">
        <v>2.5688980693231302E-3</v>
      </c>
      <c r="AD236" t="s">
        <v>146</v>
      </c>
      <c r="AE236" t="s">
        <v>147</v>
      </c>
      <c r="AF236" t="s">
        <v>148</v>
      </c>
      <c r="AG236">
        <v>0.24458276581563701</v>
      </c>
    </row>
    <row r="237" spans="4:33" x14ac:dyDescent="0.2">
      <c r="N237">
        <v>1</v>
      </c>
      <c r="O237" t="s">
        <v>71</v>
      </c>
      <c r="P237">
        <v>105</v>
      </c>
      <c r="Q237">
        <v>83.3333333333333</v>
      </c>
      <c r="R237">
        <v>54</v>
      </c>
      <c r="S237">
        <v>88.524590163934405</v>
      </c>
      <c r="T237">
        <v>51</v>
      </c>
      <c r="U237">
        <v>78.461538461538495</v>
      </c>
      <c r="V237">
        <v>0.24458276581563701</v>
      </c>
      <c r="Y237" t="s">
        <v>169</v>
      </c>
      <c r="AA237" t="s">
        <v>171</v>
      </c>
      <c r="AB237" t="s">
        <v>172</v>
      </c>
      <c r="AC237">
        <v>0.62350304511988497</v>
      </c>
      <c r="AE237" t="s">
        <v>173</v>
      </c>
      <c r="AF237" t="s">
        <v>174</v>
      </c>
      <c r="AG237">
        <v>0.999999999999999</v>
      </c>
    </row>
    <row r="238" spans="4:33" x14ac:dyDescent="0.2">
      <c r="N238">
        <v>2</v>
      </c>
      <c r="O238" t="s">
        <v>72</v>
      </c>
      <c r="P238">
        <v>97</v>
      </c>
      <c r="Q238">
        <v>76.984126984127002</v>
      </c>
      <c r="R238">
        <v>46</v>
      </c>
      <c r="S238">
        <v>75.409836065573799</v>
      </c>
      <c r="T238">
        <v>51</v>
      </c>
      <c r="U238">
        <v>78.461538461538495</v>
      </c>
      <c r="V238">
        <v>0.79151773533647396</v>
      </c>
    </row>
    <row r="239" spans="4:33" x14ac:dyDescent="0.2">
      <c r="P239" t="s">
        <v>65</v>
      </c>
      <c r="Q239" t="s">
        <v>66</v>
      </c>
      <c r="R239" t="s">
        <v>67</v>
      </c>
      <c r="S239" t="s">
        <v>68</v>
      </c>
      <c r="T239" t="s">
        <v>69</v>
      </c>
      <c r="U239" t="s">
        <v>70</v>
      </c>
      <c r="V239" t="s">
        <v>116</v>
      </c>
      <c r="W239" t="s">
        <v>116</v>
      </c>
    </row>
    <row r="240" spans="4:33" x14ac:dyDescent="0.2">
      <c r="H240" t="s">
        <v>123</v>
      </c>
      <c r="I240" t="s">
        <v>124</v>
      </c>
      <c r="J240" t="s">
        <v>125</v>
      </c>
      <c r="P240" t="str">
        <f>_xlfn.CONCAT(P237," (",ROUND(Q237,0),")")</f>
        <v>105 (83)</v>
      </c>
      <c r="R240" t="str">
        <f>_xlfn.CONCAT(R237," (",ROUND(S237,0),")")</f>
        <v>54 (89)</v>
      </c>
      <c r="T240" t="str">
        <f>_xlfn.CONCAT(T237," (",ROUND(U237,0),")")</f>
        <v>51 (78)</v>
      </c>
      <c r="U240">
        <v>0.24458276581563701</v>
      </c>
    </row>
    <row r="241" spans="3:36" x14ac:dyDescent="0.2">
      <c r="H241" t="s">
        <v>126</v>
      </c>
      <c r="I241" t="s">
        <v>127</v>
      </c>
      <c r="J241" t="s">
        <v>128</v>
      </c>
      <c r="P241" t="str">
        <f>_xlfn.CONCAT(P238," (",ROUND(Q238,0),")")</f>
        <v>97 (77)</v>
      </c>
      <c r="R241" t="str">
        <f>_xlfn.CONCAT(R238," (",ROUND(S238,0),")")</f>
        <v>46 (75)</v>
      </c>
      <c r="T241" t="str">
        <f>_xlfn.CONCAT(T238," (",ROUND(U238,0),")")</f>
        <v>51 (78)</v>
      </c>
      <c r="U241">
        <v>0.79151773533647396</v>
      </c>
    </row>
    <row r="242" spans="3:36" x14ac:dyDescent="0.2">
      <c r="H242" t="s">
        <v>129</v>
      </c>
      <c r="I242" t="s">
        <v>130</v>
      </c>
      <c r="J242" t="s">
        <v>131</v>
      </c>
    </row>
    <row r="243" spans="3:36" x14ac:dyDescent="0.2">
      <c r="H243" t="s">
        <v>132</v>
      </c>
      <c r="I243" t="s">
        <v>133</v>
      </c>
      <c r="J243" t="s">
        <v>122</v>
      </c>
    </row>
    <row r="244" spans="3:36" x14ac:dyDescent="0.2">
      <c r="H244" t="s">
        <v>132</v>
      </c>
      <c r="I244" t="s">
        <v>122</v>
      </c>
      <c r="J244" t="s">
        <v>134</v>
      </c>
    </row>
    <row r="245" spans="3:36" x14ac:dyDescent="0.2">
      <c r="H245" t="s">
        <v>135</v>
      </c>
      <c r="I245" t="s">
        <v>136</v>
      </c>
      <c r="J245" t="s">
        <v>137</v>
      </c>
      <c r="L245" t="s">
        <v>161</v>
      </c>
      <c r="M245" t="s">
        <v>162</v>
      </c>
      <c r="N245" t="s">
        <v>163</v>
      </c>
      <c r="O245">
        <v>0.24458276581563701</v>
      </c>
    </row>
    <row r="246" spans="3:36" x14ac:dyDescent="0.2">
      <c r="H246" t="s">
        <v>138</v>
      </c>
      <c r="I246" t="s">
        <v>139</v>
      </c>
      <c r="J246" t="s">
        <v>140</v>
      </c>
      <c r="L246" t="s">
        <v>164</v>
      </c>
      <c r="M246" t="s">
        <v>165</v>
      </c>
      <c r="N246" t="s">
        <v>163</v>
      </c>
      <c r="O246">
        <v>0.79151773533647396</v>
      </c>
      <c r="W246" t="s">
        <v>1</v>
      </c>
      <c r="X246" t="s">
        <v>2</v>
      </c>
      <c r="Y246" t="s">
        <v>3</v>
      </c>
      <c r="Z246" t="s">
        <v>4</v>
      </c>
      <c r="AA246" t="s">
        <v>5</v>
      </c>
      <c r="AB246" t="s">
        <v>6</v>
      </c>
      <c r="AC246" t="s">
        <v>166</v>
      </c>
      <c r="AD246" t="s">
        <v>7</v>
      </c>
      <c r="AE246" t="s">
        <v>8</v>
      </c>
      <c r="AF246" t="s">
        <v>9</v>
      </c>
      <c r="AG246" t="s">
        <v>10</v>
      </c>
      <c r="AH246" t="s">
        <v>11</v>
      </c>
      <c r="AI246" t="s">
        <v>12</v>
      </c>
      <c r="AJ246" t="s">
        <v>167</v>
      </c>
    </row>
    <row r="247" spans="3:36" x14ac:dyDescent="0.2">
      <c r="H247" t="s">
        <v>141</v>
      </c>
      <c r="I247" t="s">
        <v>142</v>
      </c>
      <c r="J247" t="s">
        <v>143</v>
      </c>
      <c r="V247" t="s">
        <v>168</v>
      </c>
      <c r="W247">
        <v>56</v>
      </c>
      <c r="X247">
        <v>47.058823529411796</v>
      </c>
      <c r="Y247">
        <v>36</v>
      </c>
      <c r="Z247">
        <v>62.068965517241402</v>
      </c>
      <c r="AA247">
        <v>20</v>
      </c>
      <c r="AB247">
        <v>44.827586206896598</v>
      </c>
      <c r="AC247">
        <v>2.5688980693231302E-3</v>
      </c>
      <c r="AD247">
        <v>25</v>
      </c>
      <c r="AE247">
        <v>19.841269841269799</v>
      </c>
      <c r="AF247">
        <v>9</v>
      </c>
      <c r="AG247">
        <v>14.7540983606557</v>
      </c>
      <c r="AH247">
        <v>16</v>
      </c>
      <c r="AI247">
        <v>24.615384615384599</v>
      </c>
      <c r="AJ247">
        <v>0.24458276581563701</v>
      </c>
    </row>
    <row r="248" spans="3:36" x14ac:dyDescent="0.2">
      <c r="H248" t="s">
        <v>144</v>
      </c>
      <c r="I248" t="s">
        <v>133</v>
      </c>
      <c r="J248" t="s">
        <v>145</v>
      </c>
      <c r="P248">
        <v>3.0000000000000001E-3</v>
      </c>
      <c r="Q248">
        <v>0.24</v>
      </c>
      <c r="V248" t="s">
        <v>169</v>
      </c>
      <c r="Y248">
        <v>43</v>
      </c>
      <c r="Z248">
        <v>47.7777777777778</v>
      </c>
      <c r="AA248">
        <v>13</v>
      </c>
      <c r="AB248">
        <v>44.827586206896598</v>
      </c>
      <c r="AC248">
        <v>0.62350304511988497</v>
      </c>
      <c r="AF248">
        <v>19</v>
      </c>
      <c r="AG248">
        <v>20.212765957446798</v>
      </c>
      <c r="AH248">
        <v>6</v>
      </c>
      <c r="AI248">
        <v>18.75</v>
      </c>
      <c r="AJ248">
        <v>0.999999999999999</v>
      </c>
    </row>
    <row r="249" spans="3:36" x14ac:dyDescent="0.2">
      <c r="H249" t="s">
        <v>122</v>
      </c>
      <c r="I249" t="s">
        <v>122</v>
      </c>
      <c r="J249" t="s">
        <v>122</v>
      </c>
    </row>
    <row r="250" spans="3:36" x14ac:dyDescent="0.2">
      <c r="H250" t="s">
        <v>122</v>
      </c>
      <c r="I250" t="s">
        <v>122</v>
      </c>
      <c r="J250" t="s">
        <v>122</v>
      </c>
    </row>
    <row r="251" spans="3:36" x14ac:dyDescent="0.2">
      <c r="W251" t="str">
        <f>_xlfn.CONCAT(W247," (",ROUND(X247,0),")")</f>
        <v>56 (47)</v>
      </c>
      <c r="Y251" t="str">
        <f>_xlfn.CONCAT(Y247," (",ROUND(Z247,0),")")</f>
        <v>36 (62)</v>
      </c>
      <c r="AA251" t="str">
        <f>_xlfn.CONCAT(AA247," (",ROUND(AB247,0),")")</f>
        <v>20 (45)</v>
      </c>
      <c r="AD251" t="str">
        <f>_xlfn.CONCAT(AD247," (",ROUND(AE247,0),")")</f>
        <v>25 (20)</v>
      </c>
      <c r="AF251" t="str">
        <f>_xlfn.CONCAT(AF247," (",ROUND(AG247,0),")")</f>
        <v>9 (15)</v>
      </c>
      <c r="AH251" t="str">
        <f>_xlfn.CONCAT(AH247," (",ROUND(AI247,0),")")</f>
        <v>16 (25)</v>
      </c>
    </row>
    <row r="252" spans="3:36" x14ac:dyDescent="0.2">
      <c r="Y252" t="str">
        <f>_xlfn.CONCAT(Y248," (",ROUND(Z248,0),")")</f>
        <v>43 (48)</v>
      </c>
      <c r="AA252" t="str">
        <f>_xlfn.CONCAT(AA248," (",ROUND(AB248,0),")")</f>
        <v>13 (45)</v>
      </c>
      <c r="AF252" t="str">
        <f>_xlfn.CONCAT(AF248," (",ROUND(AG248,0),")")</f>
        <v>19 (20)</v>
      </c>
      <c r="AH252" t="str">
        <f>_xlfn.CONCAT(AH248," (",ROUND(AI248,0),")")</f>
        <v>6 (19)</v>
      </c>
    </row>
    <row r="256" spans="3:36" x14ac:dyDescent="0.2">
      <c r="C256" t="s">
        <v>168</v>
      </c>
      <c r="D256" t="s">
        <v>123</v>
      </c>
      <c r="E256" t="s">
        <v>124</v>
      </c>
      <c r="F256" t="s">
        <v>170</v>
      </c>
      <c r="G256">
        <v>2.5688980693231302E-3</v>
      </c>
      <c r="H256" t="s">
        <v>146</v>
      </c>
      <c r="I256" t="s">
        <v>147</v>
      </c>
      <c r="J256" t="s">
        <v>148</v>
      </c>
      <c r="K256">
        <v>0.24458276581563701</v>
      </c>
    </row>
    <row r="257" spans="3:11" x14ac:dyDescent="0.2">
      <c r="C257" t="s">
        <v>169</v>
      </c>
      <c r="E257" t="s">
        <v>171</v>
      </c>
      <c r="F257" t="s">
        <v>172</v>
      </c>
      <c r="G257">
        <v>0.62350304511988497</v>
      </c>
      <c r="I257" t="s">
        <v>173</v>
      </c>
      <c r="J257" t="s">
        <v>174</v>
      </c>
      <c r="K257">
        <v>0.999999999999999</v>
      </c>
    </row>
    <row r="666" spans="5:5" x14ac:dyDescent="0.2">
      <c r="E666" s="3"/>
    </row>
    <row r="674" spans="13:15" x14ac:dyDescent="0.2">
      <c r="M674" s="3"/>
    </row>
    <row r="675" spans="13:15" x14ac:dyDescent="0.2">
      <c r="O675" s="3"/>
    </row>
    <row r="723" spans="5:15" x14ac:dyDescent="0.2">
      <c r="E723" s="3"/>
    </row>
    <row r="731" spans="5:15" x14ac:dyDescent="0.2">
      <c r="M731" s="3"/>
    </row>
    <row r="732" spans="5:15" x14ac:dyDescent="0.2">
      <c r="O732" s="3"/>
    </row>
    <row r="828" spans="5:5" x14ac:dyDescent="0.2">
      <c r="E828" s="3"/>
    </row>
    <row r="836" spans="13:15" x14ac:dyDescent="0.2">
      <c r="M836" s="3"/>
    </row>
    <row r="837" spans="13:15" x14ac:dyDescent="0.2">
      <c r="O837" s="3"/>
    </row>
    <row r="885" spans="5:15" x14ac:dyDescent="0.2">
      <c r="E885" s="3"/>
    </row>
    <row r="893" spans="5:15" x14ac:dyDescent="0.2">
      <c r="M893" s="3"/>
    </row>
    <row r="894" spans="5:15" x14ac:dyDescent="0.2">
      <c r="O894" s="3"/>
    </row>
    <row r="938" spans="5:5" x14ac:dyDescent="0.2">
      <c r="E938" s="3"/>
    </row>
    <row r="946" spans="13:15" x14ac:dyDescent="0.2">
      <c r="M946" s="3"/>
    </row>
    <row r="947" spans="13:15" x14ac:dyDescent="0.2">
      <c r="O947" s="3"/>
    </row>
    <row r="1004" spans="5:5" x14ac:dyDescent="0.2">
      <c r="E1004" s="3"/>
    </row>
    <row r="1012" spans="13:15" x14ac:dyDescent="0.2">
      <c r="M1012" s="3"/>
    </row>
    <row r="1013" spans="13:15" x14ac:dyDescent="0.2">
      <c r="O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2023-04-23T16:41:42Z</dcterms:modified>
</cp:coreProperties>
</file>