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"/>
    </mc:Choice>
  </mc:AlternateContent>
  <xr:revisionPtr revIDLastSave="0" documentId="13_ncr:1_{3A4542A5-68B7-AB4C-8F63-01ED7C16680E}" xr6:coauthVersionLast="47" xr6:coauthVersionMax="47" xr10:uidLastSave="{00000000-0000-0000-0000-000000000000}"/>
  <bookViews>
    <workbookView xWindow="0" yWindow="500" windowWidth="28800" windowHeight="16460" activeTab="1" xr2:uid="{2FB3896E-F88D-7047-98A3-66046D85A97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0" i="2" l="1"/>
  <c r="Q199" i="2"/>
  <c r="O200" i="2"/>
  <c r="O199" i="2"/>
  <c r="M200" i="2"/>
  <c r="M199" i="2"/>
  <c r="L144" i="2"/>
  <c r="R168" i="2"/>
  <c r="N145" i="2"/>
  <c r="N144" i="2"/>
  <c r="L145" i="2"/>
  <c r="M126" i="2"/>
  <c r="M125" i="2"/>
  <c r="M124" i="2"/>
  <c r="M123" i="2"/>
  <c r="M122" i="2"/>
  <c r="M121" i="2"/>
  <c r="M120" i="2"/>
  <c r="M119" i="2"/>
  <c r="M118" i="2"/>
  <c r="M117" i="2"/>
  <c r="N116" i="2"/>
  <c r="K126" i="2"/>
  <c r="K117" i="2"/>
  <c r="K118" i="2"/>
  <c r="K119" i="2"/>
  <c r="K120" i="2"/>
  <c r="K121" i="2"/>
  <c r="K122" i="2"/>
  <c r="K123" i="2"/>
  <c r="K124" i="2"/>
  <c r="K125" i="2"/>
  <c r="L116" i="2"/>
  <c r="H78" i="2"/>
  <c r="F78" i="2"/>
  <c r="D78" i="2"/>
  <c r="I46" i="2"/>
  <c r="I47" i="2"/>
  <c r="I48" i="2"/>
  <c r="I49" i="2"/>
  <c r="I50" i="2"/>
  <c r="I51" i="2"/>
  <c r="I52" i="2"/>
  <c r="I53" i="2"/>
  <c r="I54" i="2"/>
  <c r="I55" i="2"/>
  <c r="I45" i="2"/>
  <c r="G46" i="2"/>
  <c r="G47" i="2"/>
  <c r="G48" i="2"/>
  <c r="G49" i="2"/>
  <c r="G50" i="2"/>
  <c r="G51" i="2"/>
  <c r="G52" i="2"/>
  <c r="G53" i="2"/>
  <c r="G54" i="2"/>
  <c r="G55" i="2"/>
  <c r="G45" i="2"/>
  <c r="E55" i="2"/>
  <c r="E46" i="2"/>
  <c r="E47" i="2"/>
  <c r="E48" i="2"/>
  <c r="E49" i="2"/>
  <c r="E50" i="2"/>
  <c r="E51" i="2"/>
  <c r="E52" i="2"/>
  <c r="E53" i="2"/>
  <c r="E54" i="2"/>
  <c r="E45" i="2"/>
  <c r="G25" i="2"/>
  <c r="G24" i="2"/>
  <c r="E25" i="2"/>
  <c r="E24" i="2"/>
  <c r="C25" i="2"/>
  <c r="C24" i="2"/>
  <c r="L17" i="1"/>
  <c r="L18" i="1"/>
  <c r="L19" i="1"/>
  <c r="L20" i="1"/>
  <c r="L21" i="1"/>
  <c r="L22" i="1"/>
  <c r="L23" i="1"/>
  <c r="L24" i="1"/>
  <c r="L25" i="1"/>
  <c r="L26" i="1"/>
  <c r="L16" i="1"/>
  <c r="J17" i="1"/>
  <c r="J18" i="1"/>
  <c r="J19" i="1"/>
  <c r="J20" i="1"/>
  <c r="J21" i="1"/>
  <c r="J22" i="1"/>
  <c r="J23" i="1"/>
  <c r="J24" i="1"/>
  <c r="J25" i="1"/>
  <c r="J26" i="1"/>
  <c r="J16" i="1"/>
  <c r="H17" i="1"/>
  <c r="H18" i="1"/>
  <c r="H19" i="1"/>
  <c r="H20" i="1"/>
  <c r="H21" i="1"/>
  <c r="H22" i="1"/>
  <c r="H23" i="1"/>
  <c r="H24" i="1"/>
  <c r="H25" i="1"/>
  <c r="H26" i="1"/>
  <c r="H16" i="1"/>
  <c r="F17" i="1"/>
  <c r="F18" i="1"/>
  <c r="F19" i="1"/>
  <c r="F20" i="1"/>
  <c r="F21" i="1"/>
  <c r="F22" i="1"/>
  <c r="F23" i="1"/>
  <c r="F24" i="1"/>
  <c r="F25" i="1"/>
  <c r="F26" i="1"/>
  <c r="F16" i="1"/>
  <c r="D26" i="1"/>
  <c r="D17" i="1"/>
  <c r="D18" i="1"/>
  <c r="D19" i="1"/>
  <c r="D20" i="1"/>
  <c r="D21" i="1"/>
  <c r="D22" i="1"/>
  <c r="D23" i="1"/>
  <c r="D24" i="1"/>
  <c r="D25" i="1"/>
  <c r="D16" i="1"/>
  <c r="B17" i="1"/>
  <c r="B18" i="1"/>
  <c r="B19" i="1"/>
  <c r="B20" i="1"/>
  <c r="B21" i="1"/>
  <c r="B22" i="1"/>
  <c r="B23" i="1"/>
  <c r="B24" i="1"/>
  <c r="B25" i="1"/>
  <c r="B26" i="1"/>
  <c r="B16" i="1"/>
</calcChain>
</file>

<file path=xl/sharedStrings.xml><?xml version="1.0" encoding="utf-8"?>
<sst xmlns="http://schemas.openxmlformats.org/spreadsheetml/2006/main" count="399" uniqueCount="122">
  <si>
    <t>Indication</t>
  </si>
  <si>
    <t>Positivity_N</t>
  </si>
  <si>
    <t>Positivity_Rate</t>
  </si>
  <si>
    <t>PrecPositivity_N</t>
  </si>
  <si>
    <t>Positivity_Rate_when_proceeded_by_P2</t>
  </si>
  <si>
    <t>BypassPositivity_N</t>
  </si>
  <si>
    <t>Positivity_Rate_when_bypassed</t>
  </si>
  <si>
    <t>Termination_N</t>
  </si>
  <si>
    <t>Termination_Rate</t>
  </si>
  <si>
    <t>PrecTermination_N</t>
  </si>
  <si>
    <t>Termination_Rate_when_proceeded</t>
  </si>
  <si>
    <t>BypassTermination_N</t>
  </si>
  <si>
    <t>Termination_Rate_when_bypassed</t>
  </si>
  <si>
    <t>All Indications</t>
  </si>
  <si>
    <t>Alzheimer's disease</t>
  </si>
  <si>
    <t>Parkinson's disease</t>
  </si>
  <si>
    <t>Amyotrophic lateral sclerosis</t>
  </si>
  <si>
    <t>Huntington's disease</t>
  </si>
  <si>
    <t>Relapsing Multiple sclerosis</t>
  </si>
  <si>
    <t>Progressive multiple sclerosis</t>
  </si>
  <si>
    <t>Headache</t>
  </si>
  <si>
    <t>Epilepsy</t>
  </si>
  <si>
    <t>TBI</t>
  </si>
  <si>
    <t>Stroke</t>
  </si>
  <si>
    <t>NA</t>
  </si>
  <si>
    <t>56, 44%</t>
  </si>
  <si>
    <t>36, 59%</t>
  </si>
  <si>
    <t>20, 30%</t>
  </si>
  <si>
    <t>25, 20%</t>
  </si>
  <si>
    <t>9, 15%</t>
  </si>
  <si>
    <t>16, 24%</t>
  </si>
  <si>
    <t>3, 10%</t>
  </si>
  <si>
    <t>1, 14%</t>
  </si>
  <si>
    <t>2, 9%</t>
  </si>
  <si>
    <t>12, 40%</t>
  </si>
  <si>
    <t>2, 29%</t>
  </si>
  <si>
    <t>10, 43%</t>
  </si>
  <si>
    <t>5, 36%</t>
  </si>
  <si>
    <t>2, 33%</t>
  </si>
  <si>
    <t>3, 38%</t>
  </si>
  <si>
    <t>2, 14%</t>
  </si>
  <si>
    <t>1, 17%</t>
  </si>
  <si>
    <t>1, 13%</t>
  </si>
  <si>
    <t>1, 33%</t>
  </si>
  <si>
    <t>0, 0%</t>
  </si>
  <si>
    <t>1, 20%</t>
  </si>
  <si>
    <t>1, 25%</t>
  </si>
  <si>
    <t>15, 79%</t>
  </si>
  <si>
    <t>14, 88%</t>
  </si>
  <si>
    <t>1, 5%</t>
  </si>
  <si>
    <t>1, 6%</t>
  </si>
  <si>
    <t>4, 80%</t>
  </si>
  <si>
    <t>1, 100%</t>
  </si>
  <si>
    <t>3, 75%</t>
  </si>
  <si>
    <t>21, 72%</t>
  </si>
  <si>
    <t>16, 73%</t>
  </si>
  <si>
    <t>5, 71%</t>
  </si>
  <si>
    <t>2, 7%</t>
  </si>
  <si>
    <t>6, 75%</t>
  </si>
  <si>
    <t>1, 50%</t>
  </si>
  <si>
    <t>5, 83%</t>
  </si>
  <si>
    <t>2, 40%</t>
  </si>
  <si>
    <t>2, 67%</t>
  </si>
  <si>
    <t>3, 50%</t>
  </si>
  <si>
    <t>Secondary</t>
  </si>
  <si>
    <t>AllN</t>
  </si>
  <si>
    <t>All_percent</t>
  </si>
  <si>
    <t>PrecededN</t>
  </si>
  <si>
    <t>Precededpercent</t>
  </si>
  <si>
    <t>BypassN</t>
  </si>
  <si>
    <t>Bypasspercent</t>
  </si>
  <si>
    <t>Pharma funded</t>
  </si>
  <si>
    <t>Approved</t>
  </si>
  <si>
    <t>110, 87%</t>
  </si>
  <si>
    <t>55, 90%</t>
  </si>
  <si>
    <t>55, 83%</t>
  </si>
  <si>
    <t>63, 50%</t>
  </si>
  <si>
    <t>26, 43%</t>
  </si>
  <si>
    <t>37, 56%</t>
  </si>
  <si>
    <t>Number_of_P3_Trials</t>
  </si>
  <si>
    <t>PreceededNumber</t>
  </si>
  <si>
    <t>PreceededRate</t>
  </si>
  <si>
    <t>AmbigiousNumber</t>
  </si>
  <si>
    <t>AmbigiousRate</t>
  </si>
  <si>
    <t>Bypasstruenumber</t>
  </si>
  <si>
    <t>Bypasstruepercent</t>
  </si>
  <si>
    <t>All indications</t>
  </si>
  <si>
    <t>Alzheimer'ss disease</t>
  </si>
  <si>
    <t>Progressive Multiple sclerosis</t>
  </si>
  <si>
    <t>61, 48%</t>
  </si>
  <si>
    <t>34, 27%</t>
  </si>
  <si>
    <t>32, 25%</t>
  </si>
  <si>
    <t>7, 23%</t>
  </si>
  <si>
    <t>13, 43%</t>
  </si>
  <si>
    <t>10, 33%</t>
  </si>
  <si>
    <t>6, 43%</t>
  </si>
  <si>
    <t>4, 29%</t>
  </si>
  <si>
    <t>3, 60%</t>
  </si>
  <si>
    <t>16, 84%</t>
  </si>
  <si>
    <t>3, 16%</t>
  </si>
  <si>
    <t>22, 76%</t>
  </si>
  <si>
    <t>4, 14%</t>
  </si>
  <si>
    <t>2, 25%</t>
  </si>
  <si>
    <t>5, 63%</t>
  </si>
  <si>
    <t>4, 67%</t>
  </si>
  <si>
    <t>98, 77%</t>
  </si>
  <si>
    <t>46, 75%</t>
  </si>
  <si>
    <t>52, 79%</t>
  </si>
  <si>
    <t>NonposNumber</t>
  </si>
  <si>
    <t>NonposRate</t>
  </si>
  <si>
    <t>BENumber</t>
  </si>
  <si>
    <t>BERate</t>
  </si>
  <si>
    <t>17, 13%</t>
  </si>
  <si>
    <t>6, 20%</t>
  </si>
  <si>
    <t>Positivity_pvalues</t>
  </si>
  <si>
    <t>Termination_pvalues</t>
  </si>
  <si>
    <t>pvalues</t>
  </si>
  <si>
    <t>&gt;</t>
  </si>
  <si>
    <t>109, 87%</t>
  </si>
  <si>
    <t>54, 83%</t>
  </si>
  <si>
    <t>97, 77%</t>
  </si>
  <si>
    <t>51, 78%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</si>
</sst>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1DFD-88DC-184C-93D9-018A46B1B85B}">
  <dimension ref="A1:M26"/>
  <sheetViews>
    <sheetView workbookViewId="0">
      <selection activeCell="B16" sqref="B1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56</v>
      </c>
      <c r="C2" s="2">
        <v>44.094488188976399</v>
      </c>
      <c r="D2">
        <v>36</v>
      </c>
      <c r="E2" s="2">
        <v>59.016393442622899</v>
      </c>
      <c r="F2">
        <v>20</v>
      </c>
      <c r="G2" s="2">
        <v>30.303030303030301</v>
      </c>
      <c r="H2">
        <v>25</v>
      </c>
      <c r="I2" s="2">
        <v>19.685039370078702</v>
      </c>
      <c r="J2">
        <v>9</v>
      </c>
      <c r="K2" s="2">
        <v>14.7540983606557</v>
      </c>
      <c r="L2">
        <v>16</v>
      </c>
      <c r="M2" s="2">
        <v>24.2424242424242</v>
      </c>
    </row>
    <row r="3" spans="1:13" x14ac:dyDescent="0.2">
      <c r="A3" t="s">
        <v>14</v>
      </c>
      <c r="B3">
        <v>3</v>
      </c>
      <c r="C3" s="2">
        <v>10</v>
      </c>
      <c r="D3">
        <v>1</v>
      </c>
      <c r="E3" s="2">
        <v>14.285714285714301</v>
      </c>
      <c r="F3">
        <v>2</v>
      </c>
      <c r="G3" s="2">
        <v>8.6956521739130395</v>
      </c>
      <c r="H3">
        <v>12</v>
      </c>
      <c r="I3" s="2">
        <v>40</v>
      </c>
      <c r="J3">
        <v>2</v>
      </c>
      <c r="K3" s="2">
        <v>28.571428571428601</v>
      </c>
      <c r="L3">
        <v>10</v>
      </c>
      <c r="M3" s="2">
        <v>43.478260869565197</v>
      </c>
    </row>
    <row r="4" spans="1:13" x14ac:dyDescent="0.2">
      <c r="A4" t="s">
        <v>15</v>
      </c>
      <c r="B4">
        <v>5</v>
      </c>
      <c r="C4" s="2">
        <v>35.714285714285701</v>
      </c>
      <c r="D4">
        <v>2</v>
      </c>
      <c r="E4" s="2">
        <v>33.3333333333333</v>
      </c>
      <c r="F4">
        <v>3</v>
      </c>
      <c r="G4" s="2">
        <v>37.5</v>
      </c>
      <c r="H4">
        <v>2</v>
      </c>
      <c r="I4" s="2">
        <v>14.285714285714301</v>
      </c>
      <c r="J4">
        <v>1</v>
      </c>
      <c r="K4" s="2">
        <v>16.6666666666667</v>
      </c>
      <c r="L4">
        <v>1</v>
      </c>
      <c r="M4" s="2">
        <v>12.5</v>
      </c>
    </row>
    <row r="5" spans="1:13" x14ac:dyDescent="0.2">
      <c r="A5" t="s">
        <v>16</v>
      </c>
      <c r="B5">
        <v>1</v>
      </c>
      <c r="C5" s="2">
        <v>16.6666666666667</v>
      </c>
      <c r="D5">
        <v>1</v>
      </c>
      <c r="E5" s="2">
        <v>33.3333333333333</v>
      </c>
      <c r="F5">
        <v>0</v>
      </c>
      <c r="G5" s="2">
        <v>0</v>
      </c>
      <c r="H5">
        <v>1</v>
      </c>
      <c r="I5" s="2">
        <v>16.6666666666667</v>
      </c>
      <c r="J5">
        <v>1</v>
      </c>
      <c r="K5" s="2">
        <v>33.3333333333333</v>
      </c>
      <c r="L5">
        <v>0</v>
      </c>
      <c r="M5" s="2">
        <v>0</v>
      </c>
    </row>
    <row r="6" spans="1:13" x14ac:dyDescent="0.2">
      <c r="A6" t="s">
        <v>17</v>
      </c>
      <c r="B6">
        <v>1</v>
      </c>
      <c r="C6" s="2">
        <v>20</v>
      </c>
      <c r="D6">
        <v>0</v>
      </c>
      <c r="E6" s="2">
        <v>0</v>
      </c>
      <c r="F6">
        <v>1</v>
      </c>
      <c r="G6" s="2">
        <v>25</v>
      </c>
      <c r="H6">
        <v>1</v>
      </c>
      <c r="I6" s="2">
        <v>20</v>
      </c>
      <c r="J6">
        <v>0</v>
      </c>
      <c r="K6" s="2">
        <v>0</v>
      </c>
      <c r="L6">
        <v>1</v>
      </c>
      <c r="M6" s="2">
        <v>25</v>
      </c>
    </row>
    <row r="7" spans="1:13" x14ac:dyDescent="0.2">
      <c r="A7" t="s">
        <v>18</v>
      </c>
      <c r="B7">
        <v>15</v>
      </c>
      <c r="C7" s="2">
        <v>78.947368421052602</v>
      </c>
      <c r="D7">
        <v>14</v>
      </c>
      <c r="E7" s="2">
        <v>87.5</v>
      </c>
      <c r="F7">
        <v>1</v>
      </c>
      <c r="G7" s="2">
        <v>33.3333333333333</v>
      </c>
      <c r="H7">
        <v>1</v>
      </c>
      <c r="I7" s="2">
        <v>5.2631578947368398</v>
      </c>
      <c r="J7">
        <v>1</v>
      </c>
      <c r="K7" s="2">
        <v>6.25</v>
      </c>
      <c r="L7">
        <v>0</v>
      </c>
      <c r="M7" s="2">
        <v>0</v>
      </c>
    </row>
    <row r="8" spans="1:13" x14ac:dyDescent="0.2">
      <c r="A8" t="s">
        <v>19</v>
      </c>
      <c r="B8">
        <v>4</v>
      </c>
      <c r="C8" s="2">
        <v>80</v>
      </c>
      <c r="D8">
        <v>1</v>
      </c>
      <c r="E8" s="2">
        <v>100</v>
      </c>
      <c r="F8">
        <v>3</v>
      </c>
      <c r="G8" s="2">
        <v>75</v>
      </c>
      <c r="H8">
        <v>0</v>
      </c>
      <c r="I8" s="2">
        <v>0</v>
      </c>
      <c r="J8">
        <v>0</v>
      </c>
      <c r="K8" s="2">
        <v>0</v>
      </c>
      <c r="L8">
        <v>0</v>
      </c>
      <c r="M8" s="2">
        <v>0</v>
      </c>
    </row>
    <row r="9" spans="1:13" x14ac:dyDescent="0.2">
      <c r="A9" t="s">
        <v>20</v>
      </c>
      <c r="B9">
        <v>21</v>
      </c>
      <c r="C9" s="2">
        <v>72.413793103448299</v>
      </c>
      <c r="D9">
        <v>16</v>
      </c>
      <c r="E9" s="2">
        <v>72.727272727272705</v>
      </c>
      <c r="F9">
        <v>5</v>
      </c>
      <c r="G9" s="2">
        <v>71.428571428571402</v>
      </c>
      <c r="H9">
        <v>2</v>
      </c>
      <c r="I9" s="2">
        <v>6.8965517241379297</v>
      </c>
      <c r="J9">
        <v>2</v>
      </c>
      <c r="K9" s="2">
        <v>9.0909090909090899</v>
      </c>
      <c r="L9">
        <v>0</v>
      </c>
      <c r="M9" s="2">
        <v>0</v>
      </c>
    </row>
    <row r="10" spans="1:13" x14ac:dyDescent="0.2">
      <c r="A10" t="s">
        <v>21</v>
      </c>
      <c r="B10">
        <v>6</v>
      </c>
      <c r="C10" s="2">
        <v>75</v>
      </c>
      <c r="D10">
        <v>1</v>
      </c>
      <c r="E10" s="2">
        <v>50</v>
      </c>
      <c r="F10">
        <v>5</v>
      </c>
      <c r="G10" s="2">
        <v>83.3333333333333</v>
      </c>
      <c r="H10">
        <v>1</v>
      </c>
      <c r="I10" s="2">
        <v>12.5</v>
      </c>
      <c r="J10">
        <v>0</v>
      </c>
      <c r="K10" s="2">
        <v>0</v>
      </c>
      <c r="L10">
        <v>1</v>
      </c>
      <c r="M10" s="2">
        <v>16.6666666666667</v>
      </c>
    </row>
    <row r="11" spans="1:13" x14ac:dyDescent="0.2">
      <c r="A11" t="s">
        <v>22</v>
      </c>
      <c r="B11">
        <v>0</v>
      </c>
      <c r="C11" s="2">
        <v>0</v>
      </c>
      <c r="D11">
        <v>0</v>
      </c>
      <c r="E11" s="2">
        <v>0</v>
      </c>
      <c r="F11">
        <v>0</v>
      </c>
      <c r="G11" s="2">
        <v>0</v>
      </c>
      <c r="H11">
        <v>2</v>
      </c>
      <c r="I11" s="2">
        <v>40</v>
      </c>
      <c r="J11">
        <v>2</v>
      </c>
      <c r="K11" s="2">
        <v>66.6666666666667</v>
      </c>
      <c r="L11">
        <v>0</v>
      </c>
      <c r="M11" s="2">
        <v>0</v>
      </c>
    </row>
    <row r="12" spans="1:13" x14ac:dyDescent="0.2">
      <c r="A12" t="s">
        <v>23</v>
      </c>
      <c r="B12">
        <v>0</v>
      </c>
      <c r="C12" s="2">
        <v>0</v>
      </c>
      <c r="D12">
        <v>0</v>
      </c>
      <c r="E12" s="2">
        <v>0</v>
      </c>
      <c r="F12">
        <v>0</v>
      </c>
      <c r="G12" s="2">
        <v>0</v>
      </c>
      <c r="H12">
        <v>3</v>
      </c>
      <c r="I12" s="2">
        <v>50</v>
      </c>
      <c r="J12">
        <v>0</v>
      </c>
      <c r="K12" s="2">
        <v>0</v>
      </c>
      <c r="L12">
        <v>3</v>
      </c>
      <c r="M12" s="2">
        <v>50</v>
      </c>
    </row>
    <row r="13" spans="1:13" x14ac:dyDescent="0.2">
      <c r="I13" s="2"/>
      <c r="K13" s="2"/>
    </row>
    <row r="16" spans="1:13" x14ac:dyDescent="0.2">
      <c r="B16" t="str">
        <f>_xlfn.CONCAT(B2,", ",ROUND(C2,0), "%")</f>
        <v>56, 44%</v>
      </c>
      <c r="D16" t="str">
        <f>_xlfn.CONCAT(D2,", ",ROUND(E2,0), "%")</f>
        <v>36, 59%</v>
      </c>
      <c r="F16" t="str">
        <f>_xlfn.CONCAT(F2,", ",ROUND(G2,0), "%")</f>
        <v>20, 30%</v>
      </c>
      <c r="H16" t="str">
        <f>_xlfn.CONCAT(H2,", ",ROUND(I2,0), "%")</f>
        <v>25, 20%</v>
      </c>
      <c r="J16" t="str">
        <f>_xlfn.CONCAT(J2,", ",ROUND(K2,0), "%")</f>
        <v>9, 15%</v>
      </c>
      <c r="L16" t="str">
        <f>_xlfn.CONCAT(L2,", ",ROUND(M2,0), "%")</f>
        <v>16, 24%</v>
      </c>
    </row>
    <row r="17" spans="2:12" x14ac:dyDescent="0.2">
      <c r="B17" t="str">
        <f t="shared" ref="B17:B26" si="0">_xlfn.CONCAT(B3,", ",ROUND(C3,0), "%")</f>
        <v>3, 10%</v>
      </c>
      <c r="D17" t="str">
        <f t="shared" ref="D17:D26" si="1">_xlfn.CONCAT(D3,", ",ROUND(E3,0), "%")</f>
        <v>1, 14%</v>
      </c>
      <c r="F17" t="str">
        <f t="shared" ref="F17:F26" si="2">_xlfn.CONCAT(F3,", ",ROUND(G3,0), "%")</f>
        <v>2, 9%</v>
      </c>
      <c r="H17" t="str">
        <f t="shared" ref="H17:H26" si="3">_xlfn.CONCAT(H3,", ",ROUND(I3,0), "%")</f>
        <v>12, 40%</v>
      </c>
      <c r="J17" t="str">
        <f t="shared" ref="J17:J26" si="4">_xlfn.CONCAT(J3,", ",ROUND(K3,0), "%")</f>
        <v>2, 29%</v>
      </c>
      <c r="L17" t="str">
        <f t="shared" ref="L17:L26" si="5">_xlfn.CONCAT(L3,", ",ROUND(M3,0), "%")</f>
        <v>10, 43%</v>
      </c>
    </row>
    <row r="18" spans="2:12" x14ac:dyDescent="0.2">
      <c r="B18" t="str">
        <f t="shared" si="0"/>
        <v>5, 36%</v>
      </c>
      <c r="D18" t="str">
        <f t="shared" si="1"/>
        <v>2, 33%</v>
      </c>
      <c r="F18" t="str">
        <f t="shared" si="2"/>
        <v>3, 38%</v>
      </c>
      <c r="H18" t="str">
        <f t="shared" si="3"/>
        <v>2, 14%</v>
      </c>
      <c r="J18" t="str">
        <f t="shared" si="4"/>
        <v>1, 17%</v>
      </c>
      <c r="L18" t="str">
        <f t="shared" si="5"/>
        <v>1, 13%</v>
      </c>
    </row>
    <row r="19" spans="2:12" x14ac:dyDescent="0.2">
      <c r="B19" t="str">
        <f t="shared" si="0"/>
        <v>1, 17%</v>
      </c>
      <c r="D19" t="str">
        <f t="shared" si="1"/>
        <v>1, 33%</v>
      </c>
      <c r="F19" t="str">
        <f t="shared" si="2"/>
        <v>0, 0%</v>
      </c>
      <c r="H19" t="str">
        <f t="shared" si="3"/>
        <v>1, 17%</v>
      </c>
      <c r="J19" t="str">
        <f t="shared" si="4"/>
        <v>1, 33%</v>
      </c>
      <c r="L19" t="str">
        <f t="shared" si="5"/>
        <v>0, 0%</v>
      </c>
    </row>
    <row r="20" spans="2:12" x14ac:dyDescent="0.2">
      <c r="B20" t="str">
        <f t="shared" si="0"/>
        <v>1, 20%</v>
      </c>
      <c r="D20" t="str">
        <f t="shared" si="1"/>
        <v>0, 0%</v>
      </c>
      <c r="F20" t="str">
        <f t="shared" si="2"/>
        <v>1, 25%</v>
      </c>
      <c r="H20" t="str">
        <f t="shared" si="3"/>
        <v>1, 20%</v>
      </c>
      <c r="J20" t="str">
        <f t="shared" si="4"/>
        <v>0, 0%</v>
      </c>
      <c r="L20" t="str">
        <f t="shared" si="5"/>
        <v>1, 25%</v>
      </c>
    </row>
    <row r="21" spans="2:12" x14ac:dyDescent="0.2">
      <c r="B21" t="str">
        <f t="shared" si="0"/>
        <v>15, 79%</v>
      </c>
      <c r="D21" t="str">
        <f t="shared" si="1"/>
        <v>14, 88%</v>
      </c>
      <c r="F21" t="str">
        <f t="shared" si="2"/>
        <v>1, 33%</v>
      </c>
      <c r="H21" t="str">
        <f t="shared" si="3"/>
        <v>1, 5%</v>
      </c>
      <c r="J21" t="str">
        <f t="shared" si="4"/>
        <v>1, 6%</v>
      </c>
      <c r="L21" t="str">
        <f t="shared" si="5"/>
        <v>0, 0%</v>
      </c>
    </row>
    <row r="22" spans="2:12" x14ac:dyDescent="0.2">
      <c r="B22" t="str">
        <f t="shared" si="0"/>
        <v>4, 80%</v>
      </c>
      <c r="D22" t="str">
        <f t="shared" si="1"/>
        <v>1, 100%</v>
      </c>
      <c r="F22" t="str">
        <f t="shared" si="2"/>
        <v>3, 75%</v>
      </c>
      <c r="H22" t="str">
        <f t="shared" si="3"/>
        <v>0, 0%</v>
      </c>
      <c r="J22" t="str">
        <f t="shared" si="4"/>
        <v>0, 0%</v>
      </c>
      <c r="L22" t="str">
        <f t="shared" si="5"/>
        <v>0, 0%</v>
      </c>
    </row>
    <row r="23" spans="2:12" x14ac:dyDescent="0.2">
      <c r="B23" t="str">
        <f t="shared" si="0"/>
        <v>21, 72%</v>
      </c>
      <c r="D23" t="str">
        <f t="shared" si="1"/>
        <v>16, 73%</v>
      </c>
      <c r="F23" t="str">
        <f t="shared" si="2"/>
        <v>5, 71%</v>
      </c>
      <c r="H23" t="str">
        <f t="shared" si="3"/>
        <v>2, 7%</v>
      </c>
      <c r="J23" t="str">
        <f t="shared" si="4"/>
        <v>2, 9%</v>
      </c>
      <c r="L23" t="str">
        <f t="shared" si="5"/>
        <v>0, 0%</v>
      </c>
    </row>
    <row r="24" spans="2:12" x14ac:dyDescent="0.2">
      <c r="B24" t="str">
        <f t="shared" si="0"/>
        <v>6, 75%</v>
      </c>
      <c r="D24" t="str">
        <f t="shared" si="1"/>
        <v>1, 50%</v>
      </c>
      <c r="F24" t="str">
        <f t="shared" si="2"/>
        <v>5, 83%</v>
      </c>
      <c r="H24" t="str">
        <f t="shared" si="3"/>
        <v>1, 13%</v>
      </c>
      <c r="J24" t="str">
        <f t="shared" si="4"/>
        <v>0, 0%</v>
      </c>
      <c r="L24" t="str">
        <f t="shared" si="5"/>
        <v>1, 17%</v>
      </c>
    </row>
    <row r="25" spans="2:12" x14ac:dyDescent="0.2">
      <c r="B25" t="str">
        <f t="shared" si="0"/>
        <v>0, 0%</v>
      </c>
      <c r="D25" t="str">
        <f t="shared" si="1"/>
        <v>0, 0%</v>
      </c>
      <c r="F25" t="str">
        <f t="shared" si="2"/>
        <v>0, 0%</v>
      </c>
      <c r="H25" t="str">
        <f t="shared" si="3"/>
        <v>2, 40%</v>
      </c>
      <c r="J25" t="str">
        <f t="shared" si="4"/>
        <v>2, 67%</v>
      </c>
      <c r="L25" t="str">
        <f t="shared" si="5"/>
        <v>0, 0%</v>
      </c>
    </row>
    <row r="26" spans="2:12" x14ac:dyDescent="0.2">
      <c r="B26" t="str">
        <f t="shared" si="0"/>
        <v>0, 0%</v>
      </c>
      <c r="D26" t="str">
        <f t="shared" si="1"/>
        <v>0, 0%</v>
      </c>
      <c r="F26" t="str">
        <f t="shared" si="2"/>
        <v>0, 0%</v>
      </c>
      <c r="H26" t="str">
        <f t="shared" si="3"/>
        <v>3, 50%</v>
      </c>
      <c r="J26" t="str">
        <f t="shared" si="4"/>
        <v>0, 0%</v>
      </c>
      <c r="L26" t="str">
        <f t="shared" si="5"/>
        <v>3, 50%</v>
      </c>
    </row>
  </sheetData>
  <dataConsolidate function="var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0594-3744-E74C-86C9-C5E21F32E816}">
  <dimension ref="A4:AG1013"/>
  <sheetViews>
    <sheetView tabSelected="1" topLeftCell="G181" workbookViewId="0">
      <selection activeCell="R213" sqref="R213"/>
    </sheetView>
  </sheetViews>
  <sheetFormatPr baseColWidth="10" defaultRowHeight="16" x14ac:dyDescent="0.2"/>
  <cols>
    <col min="7" max="7" width="23.5" customWidth="1"/>
  </cols>
  <sheetData>
    <row r="4" spans="2:7" x14ac:dyDescent="0.2"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</row>
    <row r="5" spans="2:7" x14ac:dyDescent="0.2"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</row>
    <row r="6" spans="2:7" x14ac:dyDescent="0.2">
      <c r="B6" t="s">
        <v>37</v>
      </c>
      <c r="C6" t="s">
        <v>38</v>
      </c>
      <c r="D6" t="s">
        <v>39</v>
      </c>
      <c r="E6" t="s">
        <v>40</v>
      </c>
      <c r="F6" t="s">
        <v>41</v>
      </c>
      <c r="G6" t="s">
        <v>42</v>
      </c>
    </row>
    <row r="7" spans="2:7" x14ac:dyDescent="0.2">
      <c r="B7" t="s">
        <v>41</v>
      </c>
      <c r="C7" t="s">
        <v>43</v>
      </c>
      <c r="D7" t="s">
        <v>44</v>
      </c>
      <c r="E7" t="s">
        <v>41</v>
      </c>
      <c r="F7" t="s">
        <v>43</v>
      </c>
      <c r="G7" t="s">
        <v>44</v>
      </c>
    </row>
    <row r="8" spans="2:7" x14ac:dyDescent="0.2">
      <c r="B8" t="s">
        <v>45</v>
      </c>
      <c r="C8" t="s">
        <v>44</v>
      </c>
      <c r="D8" t="s">
        <v>46</v>
      </c>
      <c r="E8" t="s">
        <v>45</v>
      </c>
      <c r="F8" t="s">
        <v>44</v>
      </c>
      <c r="G8" t="s">
        <v>46</v>
      </c>
    </row>
    <row r="9" spans="2:7" x14ac:dyDescent="0.2">
      <c r="B9" t="s">
        <v>47</v>
      </c>
      <c r="C9" t="s">
        <v>48</v>
      </c>
      <c r="D9" t="s">
        <v>43</v>
      </c>
      <c r="E9" t="s">
        <v>49</v>
      </c>
      <c r="F9" t="s">
        <v>50</v>
      </c>
      <c r="G9" t="s">
        <v>44</v>
      </c>
    </row>
    <row r="10" spans="2:7" x14ac:dyDescent="0.2">
      <c r="B10" t="s">
        <v>51</v>
      </c>
      <c r="C10" t="s">
        <v>52</v>
      </c>
      <c r="D10" t="s">
        <v>53</v>
      </c>
      <c r="E10" t="s">
        <v>44</v>
      </c>
      <c r="F10" t="s">
        <v>44</v>
      </c>
      <c r="G10" t="s">
        <v>44</v>
      </c>
    </row>
    <row r="11" spans="2:7" x14ac:dyDescent="0.2">
      <c r="B11" t="s">
        <v>54</v>
      </c>
      <c r="C11" t="s">
        <v>55</v>
      </c>
      <c r="D11" t="s">
        <v>56</v>
      </c>
      <c r="E11" t="s">
        <v>57</v>
      </c>
      <c r="F11" t="s">
        <v>33</v>
      </c>
      <c r="G11" t="s">
        <v>44</v>
      </c>
    </row>
    <row r="12" spans="2:7" x14ac:dyDescent="0.2">
      <c r="B12" t="s">
        <v>58</v>
      </c>
      <c r="C12" t="s">
        <v>59</v>
      </c>
      <c r="D12" t="s">
        <v>60</v>
      </c>
      <c r="E12" t="s">
        <v>42</v>
      </c>
      <c r="F12" t="s">
        <v>44</v>
      </c>
      <c r="G12" t="s">
        <v>41</v>
      </c>
    </row>
    <row r="13" spans="2:7" x14ac:dyDescent="0.2">
      <c r="B13" t="s">
        <v>44</v>
      </c>
      <c r="C13" t="s">
        <v>44</v>
      </c>
      <c r="D13" t="s">
        <v>44</v>
      </c>
      <c r="E13" t="s">
        <v>61</v>
      </c>
      <c r="F13" t="s">
        <v>62</v>
      </c>
      <c r="G13" t="s">
        <v>44</v>
      </c>
    </row>
    <row r="14" spans="2:7" x14ac:dyDescent="0.2">
      <c r="B14" t="s">
        <v>44</v>
      </c>
      <c r="C14" t="s">
        <v>44</v>
      </c>
      <c r="D14" t="s">
        <v>44</v>
      </c>
      <c r="E14" t="s">
        <v>63</v>
      </c>
      <c r="F14" t="s">
        <v>44</v>
      </c>
      <c r="G14" t="s">
        <v>63</v>
      </c>
    </row>
    <row r="18" spans="1:10" x14ac:dyDescent="0.2">
      <c r="B18" t="s">
        <v>64</v>
      </c>
      <c r="C18" t="s">
        <v>65</v>
      </c>
      <c r="D18" t="s">
        <v>66</v>
      </c>
      <c r="E18" t="s">
        <v>67</v>
      </c>
      <c r="F18" t="s">
        <v>68</v>
      </c>
      <c r="G18" t="s">
        <v>69</v>
      </c>
      <c r="H18" t="s">
        <v>70</v>
      </c>
    </row>
    <row r="19" spans="1:10" x14ac:dyDescent="0.2">
      <c r="A19">
        <v>1</v>
      </c>
      <c r="B19" t="s">
        <v>71</v>
      </c>
      <c r="C19">
        <v>110</v>
      </c>
      <c r="D19">
        <v>86.614173228346502</v>
      </c>
      <c r="E19">
        <v>55</v>
      </c>
      <c r="F19">
        <v>90.163934426229503</v>
      </c>
      <c r="G19">
        <v>55</v>
      </c>
      <c r="H19">
        <v>83.3333333333333</v>
      </c>
    </row>
    <row r="20" spans="1:10" x14ac:dyDescent="0.2">
      <c r="A20">
        <v>2</v>
      </c>
      <c r="B20" t="s">
        <v>72</v>
      </c>
      <c r="C20">
        <v>63</v>
      </c>
      <c r="D20">
        <v>49.606299212598401</v>
      </c>
      <c r="E20">
        <v>26</v>
      </c>
      <c r="F20">
        <v>42.622950819672099</v>
      </c>
      <c r="G20">
        <v>37</v>
      </c>
      <c r="H20">
        <v>56.060606060606098</v>
      </c>
    </row>
    <row r="24" spans="1:10" x14ac:dyDescent="0.2">
      <c r="C24" t="str">
        <f>_xlfn.CONCAT(C19,", ",ROUND(D19,0), "%")</f>
        <v>110, 87%</v>
      </c>
      <c r="E24" t="str">
        <f>_xlfn.CONCAT(E19,", ",ROUND(F19,0), "%")</f>
        <v>55, 90%</v>
      </c>
      <c r="G24" t="str">
        <f>_xlfn.CONCAT(G19,", ",ROUND(H19,0), "%")</f>
        <v>55, 83%</v>
      </c>
    </row>
    <row r="25" spans="1:10" x14ac:dyDescent="0.2">
      <c r="C25" t="str">
        <f>_xlfn.CONCAT(C20,", ",ROUND(D20,0), "%")</f>
        <v>63, 50%</v>
      </c>
      <c r="E25" t="str">
        <f>_xlfn.CONCAT(E20,", ",ROUND(F20,0), "%")</f>
        <v>26, 43%</v>
      </c>
      <c r="G25" t="str">
        <f>_xlfn.CONCAT(G20,", ",ROUND(H20,0), "%")</f>
        <v>37, 56%</v>
      </c>
    </row>
    <row r="27" spans="1:10" x14ac:dyDescent="0.2">
      <c r="C27" t="s">
        <v>73</v>
      </c>
      <c r="D27" t="s">
        <v>74</v>
      </c>
      <c r="E27" t="s">
        <v>75</v>
      </c>
    </row>
    <row r="28" spans="1:10" x14ac:dyDescent="0.2">
      <c r="C28" t="s">
        <v>76</v>
      </c>
      <c r="D28" t="s">
        <v>77</v>
      </c>
      <c r="E28" t="s">
        <v>78</v>
      </c>
    </row>
    <row r="32" spans="1:10" x14ac:dyDescent="0.2">
      <c r="C32" t="s">
        <v>0</v>
      </c>
      <c r="D32" t="s">
        <v>79</v>
      </c>
      <c r="E32" t="s">
        <v>80</v>
      </c>
      <c r="F32" t="s">
        <v>81</v>
      </c>
      <c r="G32" t="s">
        <v>82</v>
      </c>
      <c r="H32" t="s">
        <v>83</v>
      </c>
      <c r="I32" t="s">
        <v>84</v>
      </c>
      <c r="J32" t="s">
        <v>85</v>
      </c>
    </row>
    <row r="33" spans="2:10" x14ac:dyDescent="0.2">
      <c r="B33">
        <v>1</v>
      </c>
      <c r="C33" t="s">
        <v>86</v>
      </c>
      <c r="D33">
        <v>127</v>
      </c>
      <c r="E33">
        <v>61</v>
      </c>
      <c r="F33">
        <v>48.031496062992098</v>
      </c>
      <c r="G33">
        <v>34</v>
      </c>
      <c r="H33">
        <v>26.771653543307099</v>
      </c>
      <c r="I33">
        <v>32</v>
      </c>
      <c r="J33">
        <v>25.196850393700799</v>
      </c>
    </row>
    <row r="34" spans="2:10" x14ac:dyDescent="0.2">
      <c r="B34">
        <v>2</v>
      </c>
      <c r="C34" t="s">
        <v>87</v>
      </c>
      <c r="D34">
        <v>30</v>
      </c>
      <c r="E34">
        <v>7</v>
      </c>
      <c r="F34">
        <v>23.3333333333333</v>
      </c>
      <c r="G34">
        <v>13</v>
      </c>
      <c r="H34">
        <v>43.3333333333333</v>
      </c>
      <c r="I34">
        <v>10</v>
      </c>
      <c r="J34">
        <v>33.3333333333333</v>
      </c>
    </row>
    <row r="35" spans="2:10" x14ac:dyDescent="0.2">
      <c r="B35">
        <v>3</v>
      </c>
      <c r="C35" t="s">
        <v>15</v>
      </c>
      <c r="D35">
        <v>14</v>
      </c>
      <c r="E35">
        <v>6</v>
      </c>
      <c r="F35">
        <v>42.857142857142897</v>
      </c>
      <c r="G35">
        <v>4</v>
      </c>
      <c r="H35">
        <v>28.571428571428601</v>
      </c>
      <c r="I35">
        <v>4</v>
      </c>
      <c r="J35">
        <v>28.571428571428601</v>
      </c>
    </row>
    <row r="36" spans="2:10" x14ac:dyDescent="0.2">
      <c r="B36">
        <v>4</v>
      </c>
      <c r="C36" t="s">
        <v>16</v>
      </c>
      <c r="D36">
        <v>6</v>
      </c>
      <c r="E36">
        <v>3</v>
      </c>
      <c r="F36">
        <v>50</v>
      </c>
      <c r="G36">
        <v>3</v>
      </c>
      <c r="H36">
        <v>50</v>
      </c>
      <c r="I36">
        <v>0</v>
      </c>
      <c r="J36">
        <v>0</v>
      </c>
    </row>
    <row r="37" spans="2:10" x14ac:dyDescent="0.2">
      <c r="B37">
        <v>5</v>
      </c>
      <c r="C37" t="s">
        <v>17</v>
      </c>
      <c r="D37">
        <v>5</v>
      </c>
      <c r="E37">
        <v>1</v>
      </c>
      <c r="F37">
        <v>20</v>
      </c>
      <c r="G37">
        <v>3</v>
      </c>
      <c r="H37">
        <v>60</v>
      </c>
      <c r="I37">
        <v>1</v>
      </c>
      <c r="J37">
        <v>20</v>
      </c>
    </row>
    <row r="38" spans="2:10" x14ac:dyDescent="0.2">
      <c r="B38">
        <v>6</v>
      </c>
      <c r="C38" t="s">
        <v>18</v>
      </c>
      <c r="D38">
        <v>19</v>
      </c>
      <c r="E38">
        <v>16</v>
      </c>
      <c r="F38">
        <v>84.210526315789494</v>
      </c>
      <c r="G38">
        <v>0</v>
      </c>
      <c r="H38">
        <v>0</v>
      </c>
      <c r="I38">
        <v>3</v>
      </c>
      <c r="J38">
        <v>15.789473684210501</v>
      </c>
    </row>
    <row r="39" spans="2:10" x14ac:dyDescent="0.2">
      <c r="B39">
        <v>7</v>
      </c>
      <c r="C39" t="s">
        <v>88</v>
      </c>
      <c r="D39">
        <v>5</v>
      </c>
      <c r="E39">
        <v>1</v>
      </c>
      <c r="F39">
        <v>20</v>
      </c>
      <c r="G39">
        <v>3</v>
      </c>
      <c r="H39">
        <v>60</v>
      </c>
      <c r="I39">
        <v>1</v>
      </c>
      <c r="J39">
        <v>20</v>
      </c>
    </row>
    <row r="40" spans="2:10" x14ac:dyDescent="0.2">
      <c r="B40">
        <v>8</v>
      </c>
      <c r="C40" t="s">
        <v>20</v>
      </c>
      <c r="D40">
        <v>29</v>
      </c>
      <c r="E40">
        <v>22</v>
      </c>
      <c r="F40">
        <v>75.862068965517196</v>
      </c>
      <c r="G40">
        <v>4</v>
      </c>
      <c r="H40">
        <v>13.7931034482759</v>
      </c>
      <c r="I40">
        <v>3</v>
      </c>
      <c r="J40">
        <v>10.3448275862069</v>
      </c>
    </row>
    <row r="41" spans="2:10" x14ac:dyDescent="0.2">
      <c r="B41">
        <v>9</v>
      </c>
      <c r="C41" t="s">
        <v>21</v>
      </c>
      <c r="D41">
        <v>8</v>
      </c>
      <c r="E41">
        <v>2</v>
      </c>
      <c r="F41">
        <v>25</v>
      </c>
      <c r="G41">
        <v>1</v>
      </c>
      <c r="H41">
        <v>12.5</v>
      </c>
      <c r="I41">
        <v>5</v>
      </c>
      <c r="J41">
        <v>62.5</v>
      </c>
    </row>
    <row r="42" spans="2:10" x14ac:dyDescent="0.2">
      <c r="B42">
        <v>10</v>
      </c>
      <c r="C42" t="s">
        <v>22</v>
      </c>
      <c r="D42">
        <v>5</v>
      </c>
      <c r="E42">
        <v>3</v>
      </c>
      <c r="F42">
        <v>60</v>
      </c>
      <c r="G42">
        <v>1</v>
      </c>
      <c r="H42">
        <v>20</v>
      </c>
      <c r="I42">
        <v>1</v>
      </c>
      <c r="J42">
        <v>20</v>
      </c>
    </row>
    <row r="43" spans="2:10" x14ac:dyDescent="0.2">
      <c r="B43">
        <v>11</v>
      </c>
      <c r="C43" t="s">
        <v>23</v>
      </c>
      <c r="D43">
        <v>6</v>
      </c>
      <c r="E43">
        <v>0</v>
      </c>
      <c r="F43">
        <v>0</v>
      </c>
      <c r="G43">
        <v>2</v>
      </c>
      <c r="H43">
        <v>33.3333333333333</v>
      </c>
      <c r="I43">
        <v>4</v>
      </c>
      <c r="J43">
        <v>66.6666666666667</v>
      </c>
    </row>
    <row r="45" spans="2:10" x14ac:dyDescent="0.2">
      <c r="E45" t="str">
        <f>_xlfn.CONCAT(E33,", ",ROUND(F33,0), "%")</f>
        <v>61, 48%</v>
      </c>
      <c r="G45" t="str">
        <f>_xlfn.CONCAT(G33,", ",ROUND(H33,0), "%")</f>
        <v>34, 27%</v>
      </c>
      <c r="I45" t="str">
        <f>_xlfn.CONCAT(I33,", ",ROUND(J33,0), "%")</f>
        <v>32, 25%</v>
      </c>
    </row>
    <row r="46" spans="2:10" x14ac:dyDescent="0.2">
      <c r="E46" t="str">
        <f t="shared" ref="E46:E54" si="0">_xlfn.CONCAT(E34,", ",ROUND(F34,0), "%")</f>
        <v>7, 23%</v>
      </c>
      <c r="G46" t="str">
        <f t="shared" ref="G46:G55" si="1">_xlfn.CONCAT(G34,", ",ROUND(H34,0), "%")</f>
        <v>13, 43%</v>
      </c>
      <c r="I46" t="str">
        <f t="shared" ref="I46:I55" si="2">_xlfn.CONCAT(I34,", ",ROUND(J34,0), "%")</f>
        <v>10, 33%</v>
      </c>
    </row>
    <row r="47" spans="2:10" x14ac:dyDescent="0.2">
      <c r="E47" t="str">
        <f t="shared" si="0"/>
        <v>6, 43%</v>
      </c>
      <c r="G47" t="str">
        <f t="shared" si="1"/>
        <v>4, 29%</v>
      </c>
      <c r="I47" t="str">
        <f t="shared" si="2"/>
        <v>4, 29%</v>
      </c>
    </row>
    <row r="48" spans="2:10" x14ac:dyDescent="0.2">
      <c r="E48" t="str">
        <f t="shared" si="0"/>
        <v>3, 50%</v>
      </c>
      <c r="G48" t="str">
        <f t="shared" si="1"/>
        <v>3, 50%</v>
      </c>
      <c r="I48" t="str">
        <f t="shared" si="2"/>
        <v>0, 0%</v>
      </c>
    </row>
    <row r="49" spans="4:9" x14ac:dyDescent="0.2">
      <c r="E49" t="str">
        <f t="shared" si="0"/>
        <v>1, 20%</v>
      </c>
      <c r="G49" t="str">
        <f t="shared" si="1"/>
        <v>3, 60%</v>
      </c>
      <c r="I49" t="str">
        <f t="shared" si="2"/>
        <v>1, 20%</v>
      </c>
    </row>
    <row r="50" spans="4:9" x14ac:dyDescent="0.2">
      <c r="E50" t="str">
        <f t="shared" si="0"/>
        <v>16, 84%</v>
      </c>
      <c r="G50" t="str">
        <f t="shared" si="1"/>
        <v>0, 0%</v>
      </c>
      <c r="I50" t="str">
        <f t="shared" si="2"/>
        <v>3, 16%</v>
      </c>
    </row>
    <row r="51" spans="4:9" x14ac:dyDescent="0.2">
      <c r="E51" t="str">
        <f t="shared" si="0"/>
        <v>1, 20%</v>
      </c>
      <c r="G51" t="str">
        <f t="shared" si="1"/>
        <v>3, 60%</v>
      </c>
      <c r="I51" t="str">
        <f t="shared" si="2"/>
        <v>1, 20%</v>
      </c>
    </row>
    <row r="52" spans="4:9" x14ac:dyDescent="0.2">
      <c r="E52" t="str">
        <f t="shared" si="0"/>
        <v>22, 76%</v>
      </c>
      <c r="G52" t="str">
        <f t="shared" si="1"/>
        <v>4, 14%</v>
      </c>
      <c r="I52" t="str">
        <f t="shared" si="2"/>
        <v>3, 10%</v>
      </c>
    </row>
    <row r="53" spans="4:9" x14ac:dyDescent="0.2">
      <c r="E53" t="str">
        <f t="shared" si="0"/>
        <v>2, 25%</v>
      </c>
      <c r="G53" t="str">
        <f t="shared" si="1"/>
        <v>1, 13%</v>
      </c>
      <c r="I53" t="str">
        <f t="shared" si="2"/>
        <v>5, 63%</v>
      </c>
    </row>
    <row r="54" spans="4:9" x14ac:dyDescent="0.2">
      <c r="E54" t="str">
        <f t="shared" si="0"/>
        <v>3, 60%</v>
      </c>
      <c r="G54" t="str">
        <f t="shared" si="1"/>
        <v>1, 20%</v>
      </c>
      <c r="I54" t="str">
        <f t="shared" si="2"/>
        <v>1, 20%</v>
      </c>
    </row>
    <row r="55" spans="4:9" x14ac:dyDescent="0.2">
      <c r="E55" t="str">
        <f>_xlfn.CONCAT(E43,", ",ROUND(F43,0), "%")</f>
        <v>0, 0%</v>
      </c>
      <c r="G55" t="str">
        <f t="shared" si="1"/>
        <v>2, 33%</v>
      </c>
      <c r="I55" t="str">
        <f t="shared" si="2"/>
        <v>4, 67%</v>
      </c>
    </row>
    <row r="59" spans="4:9" x14ac:dyDescent="0.2">
      <c r="D59">
        <v>127</v>
      </c>
      <c r="E59" t="s">
        <v>89</v>
      </c>
      <c r="F59" t="s">
        <v>90</v>
      </c>
      <c r="G59" t="s">
        <v>91</v>
      </c>
    </row>
    <row r="60" spans="4:9" x14ac:dyDescent="0.2">
      <c r="D60">
        <v>30</v>
      </c>
      <c r="E60" t="s">
        <v>92</v>
      </c>
      <c r="F60" t="s">
        <v>93</v>
      </c>
      <c r="G60" t="s">
        <v>94</v>
      </c>
    </row>
    <row r="61" spans="4:9" x14ac:dyDescent="0.2">
      <c r="D61">
        <v>14</v>
      </c>
      <c r="E61" t="s">
        <v>95</v>
      </c>
      <c r="F61" t="s">
        <v>96</v>
      </c>
      <c r="G61" t="s">
        <v>96</v>
      </c>
    </row>
    <row r="62" spans="4:9" x14ac:dyDescent="0.2">
      <c r="D62">
        <v>6</v>
      </c>
      <c r="E62" t="s">
        <v>63</v>
      </c>
      <c r="F62" t="s">
        <v>63</v>
      </c>
      <c r="G62" t="s">
        <v>44</v>
      </c>
    </row>
    <row r="63" spans="4:9" x14ac:dyDescent="0.2">
      <c r="D63">
        <v>5</v>
      </c>
      <c r="E63" t="s">
        <v>45</v>
      </c>
      <c r="F63" t="s">
        <v>97</v>
      </c>
      <c r="G63" t="s">
        <v>45</v>
      </c>
    </row>
    <row r="64" spans="4:9" x14ac:dyDescent="0.2">
      <c r="D64">
        <v>19</v>
      </c>
      <c r="E64" t="s">
        <v>98</v>
      </c>
      <c r="F64" t="s">
        <v>44</v>
      </c>
      <c r="G64" t="s">
        <v>99</v>
      </c>
    </row>
    <row r="65" spans="2:9" x14ac:dyDescent="0.2">
      <c r="D65">
        <v>5</v>
      </c>
      <c r="E65" t="s">
        <v>45</v>
      </c>
      <c r="F65" t="s">
        <v>97</v>
      </c>
      <c r="G65" t="s">
        <v>45</v>
      </c>
    </row>
    <row r="66" spans="2:9" x14ac:dyDescent="0.2">
      <c r="D66">
        <v>29</v>
      </c>
      <c r="E66" t="s">
        <v>100</v>
      </c>
      <c r="F66" t="s">
        <v>101</v>
      </c>
      <c r="G66" t="s">
        <v>31</v>
      </c>
    </row>
    <row r="67" spans="2:9" x14ac:dyDescent="0.2">
      <c r="D67">
        <v>8</v>
      </c>
      <c r="E67" t="s">
        <v>102</v>
      </c>
      <c r="F67" t="s">
        <v>42</v>
      </c>
      <c r="G67" t="s">
        <v>103</v>
      </c>
    </row>
    <row r="68" spans="2:9" x14ac:dyDescent="0.2">
      <c r="D68">
        <v>5</v>
      </c>
      <c r="E68" t="s">
        <v>97</v>
      </c>
      <c r="F68" t="s">
        <v>45</v>
      </c>
      <c r="G68" t="s">
        <v>45</v>
      </c>
    </row>
    <row r="69" spans="2:9" x14ac:dyDescent="0.2">
      <c r="D69">
        <v>6</v>
      </c>
      <c r="E69" t="s">
        <v>44</v>
      </c>
      <c r="F69" t="s">
        <v>38</v>
      </c>
      <c r="G69" t="s">
        <v>104</v>
      </c>
    </row>
    <row r="75" spans="2:9" x14ac:dyDescent="0.2">
      <c r="B75">
        <v>1</v>
      </c>
      <c r="C75" t="s">
        <v>71</v>
      </c>
      <c r="D75">
        <v>110</v>
      </c>
      <c r="E75">
        <v>86.614173228346502</v>
      </c>
      <c r="F75">
        <v>55</v>
      </c>
      <c r="G75">
        <v>90.163934426229503</v>
      </c>
      <c r="H75">
        <v>55</v>
      </c>
      <c r="I75">
        <v>83.3333333333333</v>
      </c>
    </row>
    <row r="76" spans="2:9" x14ac:dyDescent="0.2">
      <c r="B76">
        <v>2</v>
      </c>
      <c r="C76" t="s">
        <v>72</v>
      </c>
      <c r="D76">
        <v>98</v>
      </c>
      <c r="E76">
        <v>77.165354330708695</v>
      </c>
      <c r="F76">
        <v>46</v>
      </c>
      <c r="G76">
        <v>75.409836065573799</v>
      </c>
      <c r="H76">
        <v>52</v>
      </c>
      <c r="I76">
        <v>78.787878787878796</v>
      </c>
    </row>
    <row r="78" spans="2:9" x14ac:dyDescent="0.2">
      <c r="D78" t="str">
        <f>_xlfn.CONCAT(D76,", ",ROUND(E76,0), "%")</f>
        <v>98, 77%</v>
      </c>
      <c r="F78" t="str">
        <f>_xlfn.CONCAT(F76,", ",ROUND(G76,0), "%")</f>
        <v>46, 75%</v>
      </c>
      <c r="H78" t="str">
        <f>_xlfn.CONCAT(H76,", ",ROUND(I76,0), "%")</f>
        <v>52, 79%</v>
      </c>
    </row>
    <row r="81" spans="4:9" x14ac:dyDescent="0.2">
      <c r="D81" t="s">
        <v>105</v>
      </c>
      <c r="E81" t="s">
        <v>106</v>
      </c>
      <c r="F81" t="s">
        <v>107</v>
      </c>
      <c r="H81" t="s">
        <v>107</v>
      </c>
    </row>
    <row r="86" spans="4:9" x14ac:dyDescent="0.2">
      <c r="F86">
        <v>1</v>
      </c>
      <c r="G86" t="s">
        <v>13</v>
      </c>
      <c r="H86" s="1">
        <v>2.0891775438131701E-3</v>
      </c>
      <c r="I86" s="1">
        <v>0.26261892482903798</v>
      </c>
    </row>
    <row r="87" spans="4:9" x14ac:dyDescent="0.2">
      <c r="F87">
        <v>2</v>
      </c>
      <c r="G87" t="s">
        <v>14</v>
      </c>
      <c r="H87" s="1">
        <v>1</v>
      </c>
      <c r="I87" s="1">
        <v>0.79151773533647396</v>
      </c>
    </row>
    <row r="88" spans="4:9" x14ac:dyDescent="0.2">
      <c r="F88">
        <v>3</v>
      </c>
      <c r="G88" t="s">
        <v>15</v>
      </c>
      <c r="H88" s="1">
        <v>1</v>
      </c>
      <c r="I88" s="1">
        <v>1</v>
      </c>
    </row>
    <row r="89" spans="4:9" x14ac:dyDescent="0.2">
      <c r="F89">
        <v>4</v>
      </c>
      <c r="G89" t="s">
        <v>16</v>
      </c>
      <c r="H89" s="1">
        <v>1</v>
      </c>
      <c r="I89" s="1">
        <v>1</v>
      </c>
    </row>
    <row r="90" spans="4:9" x14ac:dyDescent="0.2">
      <c r="F90">
        <v>5</v>
      </c>
      <c r="G90" t="s">
        <v>17</v>
      </c>
      <c r="H90" s="1">
        <v>1</v>
      </c>
      <c r="I90" s="1">
        <v>1</v>
      </c>
    </row>
    <row r="91" spans="4:9" x14ac:dyDescent="0.2">
      <c r="F91">
        <v>6</v>
      </c>
      <c r="G91" t="s">
        <v>18</v>
      </c>
      <c r="H91" s="1">
        <v>0.18018545975265299</v>
      </c>
      <c r="I91" s="1">
        <v>1</v>
      </c>
    </row>
    <row r="92" spans="4:9" x14ac:dyDescent="0.2">
      <c r="F92">
        <v>7</v>
      </c>
      <c r="G92" t="s">
        <v>19</v>
      </c>
      <c r="H92" s="1">
        <v>1</v>
      </c>
      <c r="I92" s="1" t="s">
        <v>24</v>
      </c>
    </row>
    <row r="93" spans="4:9" x14ac:dyDescent="0.2">
      <c r="F93">
        <v>8</v>
      </c>
      <c r="G93" t="s">
        <v>20</v>
      </c>
      <c r="H93" s="1">
        <v>1</v>
      </c>
      <c r="I93" s="1">
        <v>1</v>
      </c>
    </row>
    <row r="94" spans="4:9" x14ac:dyDescent="0.2">
      <c r="F94">
        <v>9</v>
      </c>
      <c r="G94" t="s">
        <v>21</v>
      </c>
      <c r="H94" s="1">
        <v>1</v>
      </c>
      <c r="I94" s="1">
        <v>1</v>
      </c>
    </row>
    <row r="95" spans="4:9" x14ac:dyDescent="0.2">
      <c r="F95">
        <v>10</v>
      </c>
      <c r="G95" t="s">
        <v>22</v>
      </c>
      <c r="H95" s="1" t="s">
        <v>24</v>
      </c>
      <c r="I95" s="1">
        <v>0.57615012203057903</v>
      </c>
    </row>
    <row r="101" spans="7:17" x14ac:dyDescent="0.2">
      <c r="H101" t="s">
        <v>0</v>
      </c>
      <c r="I101" t="s">
        <v>79</v>
      </c>
      <c r="J101" t="s">
        <v>80</v>
      </c>
      <c r="K101" t="s">
        <v>81</v>
      </c>
      <c r="L101" t="s">
        <v>108</v>
      </c>
      <c r="M101" t="s">
        <v>109</v>
      </c>
      <c r="N101" t="s">
        <v>110</v>
      </c>
      <c r="O101" t="s">
        <v>111</v>
      </c>
      <c r="P101" t="s">
        <v>84</v>
      </c>
      <c r="Q101" t="s">
        <v>85</v>
      </c>
    </row>
    <row r="102" spans="7:17" x14ac:dyDescent="0.2">
      <c r="G102">
        <v>1</v>
      </c>
      <c r="H102" t="s">
        <v>86</v>
      </c>
      <c r="I102">
        <v>127</v>
      </c>
      <c r="J102">
        <v>61</v>
      </c>
      <c r="K102">
        <v>48.031496062992098</v>
      </c>
      <c r="L102">
        <v>17</v>
      </c>
      <c r="M102">
        <v>13.3858267716535</v>
      </c>
      <c r="N102">
        <v>17</v>
      </c>
      <c r="O102">
        <v>13.3858267716535</v>
      </c>
      <c r="P102">
        <v>32</v>
      </c>
      <c r="Q102">
        <v>25.196850393700799</v>
      </c>
    </row>
    <row r="103" spans="7:17" x14ac:dyDescent="0.2">
      <c r="G103">
        <v>2</v>
      </c>
      <c r="H103" t="s">
        <v>14</v>
      </c>
      <c r="I103">
        <v>30</v>
      </c>
      <c r="J103">
        <v>7</v>
      </c>
      <c r="K103">
        <v>23.3333333333333</v>
      </c>
      <c r="L103">
        <v>7</v>
      </c>
      <c r="M103">
        <v>23.3333333333333</v>
      </c>
      <c r="N103">
        <v>6</v>
      </c>
      <c r="O103">
        <v>20</v>
      </c>
      <c r="P103">
        <v>16</v>
      </c>
      <c r="Q103">
        <v>53.3333333333333</v>
      </c>
    </row>
    <row r="104" spans="7:17" x14ac:dyDescent="0.2">
      <c r="G104">
        <v>3</v>
      </c>
      <c r="H104" t="s">
        <v>15</v>
      </c>
      <c r="I104">
        <v>14</v>
      </c>
      <c r="J104">
        <v>6</v>
      </c>
      <c r="K104">
        <v>42.857142857142897</v>
      </c>
      <c r="L104">
        <v>0</v>
      </c>
      <c r="M104">
        <v>0</v>
      </c>
      <c r="N104">
        <v>4</v>
      </c>
      <c r="O104">
        <v>28.571428571428601</v>
      </c>
      <c r="P104">
        <v>8</v>
      </c>
      <c r="Q104">
        <v>57.142857142857103</v>
      </c>
    </row>
    <row r="105" spans="7:17" x14ac:dyDescent="0.2">
      <c r="G105">
        <v>4</v>
      </c>
      <c r="H105" t="s">
        <v>16</v>
      </c>
      <c r="I105">
        <v>6</v>
      </c>
      <c r="J105">
        <v>3</v>
      </c>
      <c r="K105">
        <v>50</v>
      </c>
      <c r="L105">
        <v>1</v>
      </c>
      <c r="M105">
        <v>16.6666666666667</v>
      </c>
      <c r="N105">
        <v>2</v>
      </c>
      <c r="O105">
        <v>33.3333333333333</v>
      </c>
      <c r="P105">
        <v>2</v>
      </c>
      <c r="Q105">
        <v>33.3333333333333</v>
      </c>
    </row>
    <row r="106" spans="7:17" x14ac:dyDescent="0.2">
      <c r="G106">
        <v>5</v>
      </c>
      <c r="H106" t="s">
        <v>17</v>
      </c>
      <c r="I106">
        <v>5</v>
      </c>
      <c r="J106">
        <v>1</v>
      </c>
      <c r="K106">
        <v>20</v>
      </c>
      <c r="L106">
        <v>2</v>
      </c>
      <c r="M106">
        <v>40</v>
      </c>
      <c r="N106">
        <v>1</v>
      </c>
      <c r="O106">
        <v>20</v>
      </c>
      <c r="P106">
        <v>2</v>
      </c>
      <c r="Q106">
        <v>40</v>
      </c>
    </row>
    <row r="107" spans="7:17" x14ac:dyDescent="0.2">
      <c r="G107">
        <v>6</v>
      </c>
      <c r="H107" t="s">
        <v>18</v>
      </c>
      <c r="I107">
        <v>19</v>
      </c>
      <c r="J107">
        <v>16</v>
      </c>
      <c r="K107">
        <v>84.210526315789494</v>
      </c>
      <c r="L107">
        <v>0</v>
      </c>
      <c r="M107">
        <v>0</v>
      </c>
      <c r="N107">
        <v>0</v>
      </c>
      <c r="O107">
        <v>0</v>
      </c>
      <c r="P107">
        <v>3</v>
      </c>
      <c r="Q107">
        <v>15.789473684210501</v>
      </c>
    </row>
    <row r="108" spans="7:17" x14ac:dyDescent="0.2">
      <c r="G108">
        <v>7</v>
      </c>
      <c r="H108" t="s">
        <v>88</v>
      </c>
      <c r="I108">
        <v>5</v>
      </c>
      <c r="J108">
        <v>1</v>
      </c>
      <c r="K108">
        <v>20</v>
      </c>
      <c r="L108">
        <v>1</v>
      </c>
      <c r="M108">
        <v>20</v>
      </c>
      <c r="N108">
        <v>2</v>
      </c>
      <c r="O108">
        <v>40</v>
      </c>
      <c r="P108">
        <v>3</v>
      </c>
      <c r="Q108">
        <v>60</v>
      </c>
    </row>
    <row r="109" spans="7:17" x14ac:dyDescent="0.2">
      <c r="G109">
        <v>8</v>
      </c>
      <c r="H109" t="s">
        <v>20</v>
      </c>
      <c r="I109">
        <v>29</v>
      </c>
      <c r="J109">
        <v>22</v>
      </c>
      <c r="K109">
        <v>75.862068965517196</v>
      </c>
      <c r="L109">
        <v>4</v>
      </c>
      <c r="M109">
        <v>13.7931034482759</v>
      </c>
      <c r="N109">
        <v>0</v>
      </c>
      <c r="O109">
        <v>0</v>
      </c>
      <c r="P109">
        <v>3</v>
      </c>
      <c r="Q109">
        <v>10.3448275862069</v>
      </c>
    </row>
    <row r="110" spans="7:17" x14ac:dyDescent="0.2">
      <c r="G110">
        <v>9</v>
      </c>
      <c r="H110" t="s">
        <v>21</v>
      </c>
      <c r="I110">
        <v>8</v>
      </c>
      <c r="J110">
        <v>2</v>
      </c>
      <c r="K110">
        <v>25</v>
      </c>
      <c r="L110">
        <v>1</v>
      </c>
      <c r="M110">
        <v>12.5</v>
      </c>
      <c r="N110">
        <v>0</v>
      </c>
      <c r="O110">
        <v>0</v>
      </c>
      <c r="P110">
        <v>5</v>
      </c>
      <c r="Q110">
        <v>62.5</v>
      </c>
    </row>
    <row r="111" spans="7:17" x14ac:dyDescent="0.2">
      <c r="G111">
        <v>10</v>
      </c>
      <c r="H111" t="s">
        <v>22</v>
      </c>
      <c r="I111">
        <v>5</v>
      </c>
      <c r="J111">
        <v>3</v>
      </c>
      <c r="K111">
        <v>60</v>
      </c>
      <c r="L111">
        <v>0</v>
      </c>
      <c r="M111">
        <v>0</v>
      </c>
      <c r="N111">
        <v>1</v>
      </c>
      <c r="O111">
        <v>20</v>
      </c>
      <c r="P111">
        <v>2</v>
      </c>
      <c r="Q111">
        <v>40</v>
      </c>
    </row>
    <row r="112" spans="7:17" x14ac:dyDescent="0.2">
      <c r="G112">
        <v>11</v>
      </c>
      <c r="H112" t="s">
        <v>23</v>
      </c>
      <c r="I112">
        <v>6</v>
      </c>
      <c r="J112">
        <v>0</v>
      </c>
      <c r="K112">
        <v>0</v>
      </c>
      <c r="L112">
        <v>1</v>
      </c>
      <c r="M112">
        <v>16.6666666666667</v>
      </c>
      <c r="N112">
        <v>1</v>
      </c>
      <c r="O112">
        <v>16.6666666666667</v>
      </c>
      <c r="P112">
        <v>5</v>
      </c>
      <c r="Q112">
        <v>83.3333333333333</v>
      </c>
    </row>
    <row r="116" spans="2:14" x14ac:dyDescent="0.2">
      <c r="L116" t="str">
        <f>_xlfn.CONCAT(L102,", ",ROUND(M102,0), "%")</f>
        <v>17, 13%</v>
      </c>
      <c r="N116" t="str">
        <f>_xlfn.CONCAT(N102,", ",ROUND(O102,0), "%")</f>
        <v>17, 13%</v>
      </c>
    </row>
    <row r="117" spans="2:14" x14ac:dyDescent="0.2">
      <c r="K117" t="str">
        <f t="shared" ref="K117:M125" si="3">_xlfn.CONCAT(L103,", ",ROUND(M103,0), "%")</f>
        <v>7, 23%</v>
      </c>
      <c r="M117" t="str">
        <f t="shared" si="3"/>
        <v>6, 20%</v>
      </c>
    </row>
    <row r="118" spans="2:14" x14ac:dyDescent="0.2">
      <c r="B118" t="s">
        <v>112</v>
      </c>
      <c r="C118" t="s">
        <v>112</v>
      </c>
      <c r="K118" t="str">
        <f t="shared" si="3"/>
        <v>0, 0%</v>
      </c>
      <c r="M118" t="str">
        <f t="shared" si="3"/>
        <v>4, 29%</v>
      </c>
    </row>
    <row r="119" spans="2:14" x14ac:dyDescent="0.2">
      <c r="B119" t="s">
        <v>92</v>
      </c>
      <c r="C119" t="s">
        <v>113</v>
      </c>
      <c r="K119" t="str">
        <f t="shared" si="3"/>
        <v>1, 17%</v>
      </c>
      <c r="M119" t="str">
        <f t="shared" si="3"/>
        <v>2, 33%</v>
      </c>
    </row>
    <row r="120" spans="2:14" x14ac:dyDescent="0.2">
      <c r="B120" t="s">
        <v>44</v>
      </c>
      <c r="C120" t="s">
        <v>96</v>
      </c>
      <c r="K120" t="str">
        <f t="shared" si="3"/>
        <v>2, 40%</v>
      </c>
      <c r="M120" t="str">
        <f t="shared" si="3"/>
        <v>1, 20%</v>
      </c>
    </row>
    <row r="121" spans="2:14" x14ac:dyDescent="0.2">
      <c r="B121" t="s">
        <v>41</v>
      </c>
      <c r="C121" t="s">
        <v>38</v>
      </c>
      <c r="K121" t="str">
        <f t="shared" si="3"/>
        <v>0, 0%</v>
      </c>
      <c r="M121" t="str">
        <f t="shared" si="3"/>
        <v>0, 0%</v>
      </c>
    </row>
    <row r="122" spans="2:14" x14ac:dyDescent="0.2">
      <c r="B122" t="s">
        <v>61</v>
      </c>
      <c r="C122" t="s">
        <v>45</v>
      </c>
      <c r="K122" t="str">
        <f t="shared" si="3"/>
        <v>1, 20%</v>
      </c>
      <c r="M122" t="str">
        <f t="shared" si="3"/>
        <v>2, 40%</v>
      </c>
    </row>
    <row r="123" spans="2:14" x14ac:dyDescent="0.2">
      <c r="B123" t="s">
        <v>44</v>
      </c>
      <c r="C123" t="s">
        <v>44</v>
      </c>
      <c r="K123" t="str">
        <f t="shared" si="3"/>
        <v>4, 14%</v>
      </c>
      <c r="M123" t="str">
        <f t="shared" si="3"/>
        <v>0, 0%</v>
      </c>
    </row>
    <row r="124" spans="2:14" x14ac:dyDescent="0.2">
      <c r="B124" t="s">
        <v>45</v>
      </c>
      <c r="C124" t="s">
        <v>61</v>
      </c>
      <c r="K124" t="str">
        <f t="shared" si="3"/>
        <v>1, 13%</v>
      </c>
      <c r="M124" t="str">
        <f t="shared" si="3"/>
        <v>0, 0%</v>
      </c>
    </row>
    <row r="125" spans="2:14" x14ac:dyDescent="0.2">
      <c r="B125" t="s">
        <v>101</v>
      </c>
      <c r="C125" t="s">
        <v>44</v>
      </c>
      <c r="K125" t="str">
        <f t="shared" si="3"/>
        <v>0, 0%</v>
      </c>
      <c r="M125" t="str">
        <f t="shared" si="3"/>
        <v>1, 20%</v>
      </c>
    </row>
    <row r="126" spans="2:14" x14ac:dyDescent="0.2">
      <c r="B126" t="s">
        <v>42</v>
      </c>
      <c r="C126" t="s">
        <v>44</v>
      </c>
      <c r="K126" t="str">
        <f>_xlfn.CONCAT(L112,", ",ROUND(M112,0), "%")</f>
        <v>1, 17%</v>
      </c>
      <c r="M126" t="str">
        <f>_xlfn.CONCAT(N112,", ",ROUND(O112,0), "%")</f>
        <v>1, 17%</v>
      </c>
    </row>
    <row r="127" spans="2:14" x14ac:dyDescent="0.2">
      <c r="B127" t="s">
        <v>44</v>
      </c>
      <c r="C127" t="s">
        <v>45</v>
      </c>
    </row>
    <row r="128" spans="2:14" x14ac:dyDescent="0.2">
      <c r="B128" t="s">
        <v>41</v>
      </c>
      <c r="C128" t="s">
        <v>41</v>
      </c>
    </row>
    <row r="131" spans="7:17" x14ac:dyDescent="0.2">
      <c r="H131" t="s">
        <v>0</v>
      </c>
      <c r="I131" t="s">
        <v>79</v>
      </c>
      <c r="J131" t="s">
        <v>80</v>
      </c>
      <c r="K131" t="s">
        <v>81</v>
      </c>
      <c r="L131" t="s">
        <v>108</v>
      </c>
      <c r="M131" t="s">
        <v>109</v>
      </c>
      <c r="N131" t="s">
        <v>110</v>
      </c>
      <c r="O131" t="s">
        <v>111</v>
      </c>
      <c r="P131" t="s">
        <v>84</v>
      </c>
      <c r="Q131" t="s">
        <v>85</v>
      </c>
    </row>
    <row r="132" spans="7:17" x14ac:dyDescent="0.2">
      <c r="G132">
        <v>1</v>
      </c>
      <c r="H132" t="s">
        <v>86</v>
      </c>
      <c r="I132">
        <v>127</v>
      </c>
      <c r="J132">
        <v>61</v>
      </c>
      <c r="K132">
        <v>48.031496062992098</v>
      </c>
      <c r="L132">
        <v>17</v>
      </c>
      <c r="M132">
        <v>13.3858267716535</v>
      </c>
      <c r="N132">
        <v>17</v>
      </c>
      <c r="O132">
        <v>13.3858267716535</v>
      </c>
      <c r="P132">
        <v>32</v>
      </c>
      <c r="Q132">
        <v>25.196850393700799</v>
      </c>
    </row>
    <row r="133" spans="7:17" x14ac:dyDescent="0.2">
      <c r="G133">
        <v>2</v>
      </c>
      <c r="H133" t="s">
        <v>14</v>
      </c>
      <c r="I133">
        <v>30</v>
      </c>
      <c r="J133">
        <v>7</v>
      </c>
      <c r="K133">
        <v>23.3333333333333</v>
      </c>
      <c r="L133">
        <v>7</v>
      </c>
      <c r="M133">
        <v>23.3333333333333</v>
      </c>
      <c r="N133">
        <v>6</v>
      </c>
      <c r="O133">
        <v>20</v>
      </c>
      <c r="P133">
        <v>10</v>
      </c>
      <c r="Q133">
        <v>33.3333333333333</v>
      </c>
    </row>
    <row r="134" spans="7:17" x14ac:dyDescent="0.2">
      <c r="G134">
        <v>3</v>
      </c>
      <c r="H134" t="s">
        <v>15</v>
      </c>
      <c r="I134">
        <v>14</v>
      </c>
      <c r="J134">
        <v>6</v>
      </c>
      <c r="K134">
        <v>42.857142857142897</v>
      </c>
      <c r="L134">
        <v>0</v>
      </c>
      <c r="M134">
        <v>0</v>
      </c>
      <c r="N134">
        <v>4</v>
      </c>
      <c r="O134">
        <v>28.571428571428601</v>
      </c>
      <c r="P134">
        <v>4</v>
      </c>
      <c r="Q134">
        <v>28.571428571428601</v>
      </c>
    </row>
    <row r="135" spans="7:17" x14ac:dyDescent="0.2">
      <c r="G135">
        <v>4</v>
      </c>
      <c r="H135" t="s">
        <v>16</v>
      </c>
      <c r="I135">
        <v>6</v>
      </c>
      <c r="J135">
        <v>3</v>
      </c>
      <c r="K135">
        <v>50</v>
      </c>
      <c r="L135">
        <v>1</v>
      </c>
      <c r="M135">
        <v>16.6666666666667</v>
      </c>
      <c r="N135">
        <v>2</v>
      </c>
      <c r="O135">
        <v>33.3333333333333</v>
      </c>
      <c r="P135">
        <v>0</v>
      </c>
      <c r="Q135">
        <v>0</v>
      </c>
    </row>
    <row r="136" spans="7:17" x14ac:dyDescent="0.2">
      <c r="G136">
        <v>5</v>
      </c>
      <c r="H136" t="s">
        <v>17</v>
      </c>
      <c r="I136">
        <v>5</v>
      </c>
      <c r="J136">
        <v>1</v>
      </c>
      <c r="K136">
        <v>20</v>
      </c>
      <c r="L136">
        <v>2</v>
      </c>
      <c r="M136">
        <v>40</v>
      </c>
      <c r="N136">
        <v>1</v>
      </c>
      <c r="O136">
        <v>20</v>
      </c>
      <c r="P136">
        <v>1</v>
      </c>
      <c r="Q136">
        <v>20</v>
      </c>
    </row>
    <row r="137" spans="7:17" x14ac:dyDescent="0.2">
      <c r="G137">
        <v>6</v>
      </c>
      <c r="H137" t="s">
        <v>18</v>
      </c>
      <c r="I137">
        <v>19</v>
      </c>
      <c r="J137">
        <v>16</v>
      </c>
      <c r="K137">
        <v>84.210526315789494</v>
      </c>
      <c r="L137">
        <v>0</v>
      </c>
      <c r="M137">
        <v>0</v>
      </c>
      <c r="N137">
        <v>0</v>
      </c>
      <c r="O137">
        <v>0</v>
      </c>
      <c r="P137">
        <v>3</v>
      </c>
      <c r="Q137">
        <v>15.789473684210501</v>
      </c>
    </row>
    <row r="138" spans="7:17" x14ac:dyDescent="0.2">
      <c r="G138">
        <v>7</v>
      </c>
      <c r="H138" t="s">
        <v>88</v>
      </c>
      <c r="I138">
        <v>5</v>
      </c>
      <c r="J138">
        <v>1</v>
      </c>
      <c r="K138">
        <v>20</v>
      </c>
      <c r="L138">
        <v>1</v>
      </c>
      <c r="M138">
        <v>20</v>
      </c>
      <c r="N138">
        <v>2</v>
      </c>
      <c r="O138">
        <v>40</v>
      </c>
      <c r="P138">
        <v>1</v>
      </c>
      <c r="Q138">
        <v>20</v>
      </c>
    </row>
    <row r="139" spans="7:17" x14ac:dyDescent="0.2">
      <c r="G139">
        <v>8</v>
      </c>
      <c r="H139" t="s">
        <v>20</v>
      </c>
      <c r="I139">
        <v>29</v>
      </c>
      <c r="J139">
        <v>22</v>
      </c>
      <c r="K139">
        <v>75.862068965517196</v>
      </c>
      <c r="L139">
        <v>4</v>
      </c>
      <c r="M139">
        <v>13.7931034482759</v>
      </c>
      <c r="N139">
        <v>0</v>
      </c>
      <c r="O139">
        <v>0</v>
      </c>
      <c r="P139">
        <v>3</v>
      </c>
      <c r="Q139">
        <v>10.3448275862069</v>
      </c>
    </row>
    <row r="140" spans="7:17" x14ac:dyDescent="0.2">
      <c r="G140">
        <v>9</v>
      </c>
      <c r="H140" t="s">
        <v>21</v>
      </c>
      <c r="I140">
        <v>8</v>
      </c>
      <c r="J140">
        <v>2</v>
      </c>
      <c r="K140">
        <v>25</v>
      </c>
      <c r="L140">
        <v>1</v>
      </c>
      <c r="M140">
        <v>12.5</v>
      </c>
      <c r="N140">
        <v>0</v>
      </c>
      <c r="O140">
        <v>0</v>
      </c>
      <c r="P140">
        <v>5</v>
      </c>
      <c r="Q140">
        <v>62.5</v>
      </c>
    </row>
    <row r="141" spans="7:17" x14ac:dyDescent="0.2">
      <c r="G141">
        <v>10</v>
      </c>
      <c r="H141" t="s">
        <v>22</v>
      </c>
      <c r="I141">
        <v>5</v>
      </c>
      <c r="J141">
        <v>3</v>
      </c>
      <c r="K141">
        <v>60</v>
      </c>
      <c r="L141">
        <v>0</v>
      </c>
      <c r="M141">
        <v>0</v>
      </c>
      <c r="N141">
        <v>1</v>
      </c>
      <c r="O141">
        <v>20</v>
      </c>
      <c r="P141">
        <v>1</v>
      </c>
      <c r="Q141">
        <v>20</v>
      </c>
    </row>
    <row r="142" spans="7:17" x14ac:dyDescent="0.2">
      <c r="G142">
        <v>11</v>
      </c>
      <c r="H142" t="s">
        <v>23</v>
      </c>
      <c r="I142">
        <v>6</v>
      </c>
      <c r="J142">
        <v>0</v>
      </c>
      <c r="K142">
        <v>0</v>
      </c>
      <c r="L142">
        <v>1</v>
      </c>
      <c r="M142">
        <v>16.6666666666667</v>
      </c>
      <c r="N142">
        <v>1</v>
      </c>
      <c r="O142">
        <v>16.6666666666667</v>
      </c>
      <c r="P142">
        <v>4</v>
      </c>
      <c r="Q142">
        <v>66.6666666666667</v>
      </c>
    </row>
    <row r="144" spans="7:17" x14ac:dyDescent="0.2">
      <c r="L144" t="str">
        <f>_xlfn.CONCAT(L132,", ",ROUND(M132,0), "%")</f>
        <v>17, 13%</v>
      </c>
      <c r="M144" t="s">
        <v>112</v>
      </c>
      <c r="N144" t="str">
        <f>_xlfn.CONCAT(N132,", ",ROUND(O132,0), "%")</f>
        <v>17, 13%</v>
      </c>
    </row>
    <row r="145" spans="2:22" x14ac:dyDescent="0.2">
      <c r="L145" t="str">
        <f t="shared" ref="L145" si="4">_xlfn.CONCAT(L133,", ",ROUND(M133,0), "%")</f>
        <v>7, 23%</v>
      </c>
      <c r="M145" t="s">
        <v>113</v>
      </c>
      <c r="N145" t="str">
        <f t="shared" ref="N145" si="5">_xlfn.CONCAT(N133,", ",ROUND(O133,0), "%")</f>
        <v>6, 20%</v>
      </c>
    </row>
    <row r="146" spans="2:22" x14ac:dyDescent="0.2">
      <c r="B146" t="s">
        <v>0</v>
      </c>
      <c r="C146" t="s">
        <v>0</v>
      </c>
      <c r="D146" t="s">
        <v>114</v>
      </c>
      <c r="E146" t="s">
        <v>115</v>
      </c>
    </row>
    <row r="147" spans="2:22" x14ac:dyDescent="0.2">
      <c r="B147">
        <v>1</v>
      </c>
      <c r="C147" t="s">
        <v>13</v>
      </c>
      <c r="D147">
        <v>2.0891775438131701E-3</v>
      </c>
      <c r="E147">
        <v>0.26261892482903798</v>
      </c>
    </row>
    <row r="148" spans="2:22" x14ac:dyDescent="0.2">
      <c r="B148">
        <v>2</v>
      </c>
      <c r="C148" t="s">
        <v>14</v>
      </c>
      <c r="D148">
        <v>1</v>
      </c>
      <c r="E148">
        <v>0.79151773533647396</v>
      </c>
    </row>
    <row r="149" spans="2:22" x14ac:dyDescent="0.2">
      <c r="B149">
        <v>3</v>
      </c>
      <c r="C149" t="s">
        <v>15</v>
      </c>
      <c r="D149">
        <v>1</v>
      </c>
      <c r="E149">
        <v>1</v>
      </c>
    </row>
    <row r="150" spans="2:22" x14ac:dyDescent="0.2">
      <c r="B150">
        <v>4</v>
      </c>
      <c r="C150" t="s">
        <v>16</v>
      </c>
      <c r="D150">
        <v>1</v>
      </c>
      <c r="E150">
        <v>1</v>
      </c>
    </row>
    <row r="151" spans="2:22" x14ac:dyDescent="0.2">
      <c r="B151">
        <v>5</v>
      </c>
      <c r="C151" t="s">
        <v>17</v>
      </c>
      <c r="D151">
        <v>1</v>
      </c>
      <c r="E151">
        <v>1</v>
      </c>
    </row>
    <row r="152" spans="2:22" x14ac:dyDescent="0.2">
      <c r="B152">
        <v>6</v>
      </c>
      <c r="C152" t="s">
        <v>18</v>
      </c>
      <c r="D152">
        <v>0.18018545975265299</v>
      </c>
      <c r="E152">
        <v>1</v>
      </c>
      <c r="J152" t="s">
        <v>0</v>
      </c>
      <c r="K152" t="s">
        <v>1</v>
      </c>
      <c r="L152" t="s">
        <v>2</v>
      </c>
      <c r="M152" t="s">
        <v>3</v>
      </c>
      <c r="N152" t="s">
        <v>4</v>
      </c>
      <c r="O152" t="s">
        <v>5</v>
      </c>
      <c r="P152" t="s">
        <v>6</v>
      </c>
      <c r="Q152" t="s">
        <v>7</v>
      </c>
      <c r="R152" t="s">
        <v>8</v>
      </c>
      <c r="S152" t="s">
        <v>9</v>
      </c>
      <c r="T152" t="s">
        <v>10</v>
      </c>
      <c r="U152" t="s">
        <v>11</v>
      </c>
      <c r="V152" t="s">
        <v>12</v>
      </c>
    </row>
    <row r="153" spans="2:22" x14ac:dyDescent="0.2">
      <c r="B153">
        <v>7</v>
      </c>
      <c r="C153" t="s">
        <v>19</v>
      </c>
      <c r="D153">
        <v>1</v>
      </c>
      <c r="E153" t="s">
        <v>24</v>
      </c>
      <c r="I153">
        <v>1</v>
      </c>
      <c r="J153" t="s">
        <v>13</v>
      </c>
      <c r="K153">
        <v>56</v>
      </c>
      <c r="L153">
        <v>47.058823529411796</v>
      </c>
      <c r="M153">
        <v>36</v>
      </c>
      <c r="N153">
        <v>62.068965517241402</v>
      </c>
      <c r="O153">
        <v>20</v>
      </c>
      <c r="P153">
        <v>32.786885245901601</v>
      </c>
      <c r="Q153">
        <v>25</v>
      </c>
      <c r="R153">
        <v>19.841269841269799</v>
      </c>
      <c r="S153">
        <v>7</v>
      </c>
      <c r="T153">
        <v>12.0689655172414</v>
      </c>
      <c r="U153">
        <v>16</v>
      </c>
      <c r="V153">
        <v>26.229508196721302</v>
      </c>
    </row>
    <row r="154" spans="2:22" x14ac:dyDescent="0.2">
      <c r="B154">
        <v>8</v>
      </c>
      <c r="C154" t="s">
        <v>20</v>
      </c>
      <c r="D154">
        <v>1</v>
      </c>
      <c r="E154">
        <v>1</v>
      </c>
      <c r="I154">
        <v>2</v>
      </c>
      <c r="J154" t="s">
        <v>14</v>
      </c>
      <c r="K154">
        <v>3</v>
      </c>
      <c r="L154">
        <v>10.3448275862069</v>
      </c>
      <c r="M154">
        <v>1</v>
      </c>
      <c r="N154">
        <v>14.285714285714301</v>
      </c>
      <c r="O154">
        <v>2</v>
      </c>
      <c r="P154">
        <v>9.0909090909090899</v>
      </c>
      <c r="Q154">
        <v>12</v>
      </c>
      <c r="R154">
        <v>40</v>
      </c>
      <c r="S154">
        <v>2</v>
      </c>
      <c r="T154">
        <v>28.571428571428601</v>
      </c>
      <c r="U154">
        <v>10</v>
      </c>
      <c r="V154">
        <v>45.454545454545503</v>
      </c>
    </row>
    <row r="155" spans="2:22" x14ac:dyDescent="0.2">
      <c r="B155">
        <v>9</v>
      </c>
      <c r="C155" t="s">
        <v>21</v>
      </c>
      <c r="D155">
        <v>1</v>
      </c>
      <c r="E155">
        <v>1</v>
      </c>
      <c r="I155">
        <v>3</v>
      </c>
      <c r="J155" t="s">
        <v>15</v>
      </c>
      <c r="K155">
        <v>5</v>
      </c>
      <c r="L155">
        <v>38.461538461538503</v>
      </c>
      <c r="M155">
        <v>2</v>
      </c>
      <c r="N155">
        <v>33.3333333333333</v>
      </c>
      <c r="O155">
        <v>3</v>
      </c>
      <c r="P155">
        <v>42.857142857142897</v>
      </c>
      <c r="Q155">
        <v>2</v>
      </c>
      <c r="R155">
        <v>14.285714285714301</v>
      </c>
      <c r="S155">
        <v>1</v>
      </c>
      <c r="T155">
        <v>16.6666666666667</v>
      </c>
      <c r="U155">
        <v>1</v>
      </c>
      <c r="V155">
        <v>14.285714285714301</v>
      </c>
    </row>
    <row r="156" spans="2:22" x14ac:dyDescent="0.2">
      <c r="B156">
        <v>10</v>
      </c>
      <c r="C156" t="s">
        <v>22</v>
      </c>
      <c r="D156" t="s">
        <v>24</v>
      </c>
      <c r="E156">
        <v>0.57615012203057903</v>
      </c>
      <c r="I156">
        <v>4</v>
      </c>
      <c r="J156" t="s">
        <v>16</v>
      </c>
      <c r="K156">
        <v>1</v>
      </c>
      <c r="L156">
        <v>20</v>
      </c>
      <c r="M156">
        <v>1</v>
      </c>
      <c r="N156">
        <v>50</v>
      </c>
      <c r="O156">
        <v>0</v>
      </c>
      <c r="P156">
        <v>0</v>
      </c>
      <c r="Q156">
        <v>1</v>
      </c>
      <c r="R156">
        <v>16.6666666666667</v>
      </c>
      <c r="S156">
        <v>0</v>
      </c>
      <c r="T156">
        <v>0</v>
      </c>
      <c r="U156">
        <v>0</v>
      </c>
      <c r="V156">
        <v>0</v>
      </c>
    </row>
    <row r="157" spans="2:22" x14ac:dyDescent="0.2">
      <c r="I157">
        <v>5</v>
      </c>
      <c r="J157" t="s">
        <v>17</v>
      </c>
      <c r="K157">
        <v>1</v>
      </c>
      <c r="L157">
        <v>20</v>
      </c>
      <c r="M157">
        <v>0</v>
      </c>
      <c r="N157">
        <v>0</v>
      </c>
      <c r="O157">
        <v>1</v>
      </c>
      <c r="P157">
        <v>25</v>
      </c>
      <c r="Q157">
        <v>1</v>
      </c>
      <c r="R157">
        <v>20</v>
      </c>
      <c r="S157">
        <v>0</v>
      </c>
      <c r="T157">
        <v>0</v>
      </c>
      <c r="U157">
        <v>1</v>
      </c>
      <c r="V157">
        <v>25</v>
      </c>
    </row>
    <row r="158" spans="2:22" x14ac:dyDescent="0.2">
      <c r="I158">
        <v>6</v>
      </c>
      <c r="J158" t="s">
        <v>18</v>
      </c>
      <c r="K158">
        <v>15</v>
      </c>
      <c r="L158">
        <v>83.3333333333333</v>
      </c>
      <c r="M158">
        <v>14</v>
      </c>
      <c r="N158">
        <v>93.3333333333333</v>
      </c>
      <c r="O158">
        <v>1</v>
      </c>
      <c r="P158">
        <v>33.3333333333333</v>
      </c>
      <c r="Q158">
        <v>1</v>
      </c>
      <c r="R158">
        <v>5.2631578947368398</v>
      </c>
      <c r="S158">
        <v>0</v>
      </c>
      <c r="T158">
        <v>0</v>
      </c>
      <c r="U158">
        <v>0</v>
      </c>
      <c r="V158">
        <v>0</v>
      </c>
    </row>
    <row r="159" spans="2:22" x14ac:dyDescent="0.2">
      <c r="I159">
        <v>7</v>
      </c>
      <c r="J159" t="s">
        <v>19</v>
      </c>
      <c r="K159">
        <v>4</v>
      </c>
      <c r="L159">
        <v>100</v>
      </c>
      <c r="M159">
        <v>1</v>
      </c>
      <c r="N159">
        <v>100</v>
      </c>
      <c r="O159">
        <v>3</v>
      </c>
      <c r="P159">
        <v>100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2:22" x14ac:dyDescent="0.2">
      <c r="I160">
        <v>8</v>
      </c>
      <c r="J160" t="s">
        <v>20</v>
      </c>
      <c r="K160">
        <v>21</v>
      </c>
      <c r="L160">
        <v>75</v>
      </c>
      <c r="M160">
        <v>16</v>
      </c>
      <c r="N160">
        <v>76.190476190476204</v>
      </c>
      <c r="O160">
        <v>5</v>
      </c>
      <c r="P160">
        <v>71.428571428571402</v>
      </c>
      <c r="Q160">
        <v>2</v>
      </c>
      <c r="R160">
        <v>6.8965517241379297</v>
      </c>
      <c r="S160">
        <v>2</v>
      </c>
      <c r="T160">
        <v>9.5238095238095202</v>
      </c>
      <c r="U160">
        <v>0</v>
      </c>
      <c r="V160">
        <v>0</v>
      </c>
    </row>
    <row r="161" spans="9:33" x14ac:dyDescent="0.2">
      <c r="I161">
        <v>9</v>
      </c>
      <c r="J161" t="s">
        <v>21</v>
      </c>
      <c r="K161">
        <v>6</v>
      </c>
      <c r="L161">
        <v>75</v>
      </c>
      <c r="M161">
        <v>1</v>
      </c>
      <c r="N161">
        <v>50</v>
      </c>
      <c r="O161">
        <v>5</v>
      </c>
      <c r="P161">
        <v>83.3333333333333</v>
      </c>
      <c r="Q161">
        <v>1</v>
      </c>
      <c r="R161">
        <v>12.5</v>
      </c>
      <c r="S161">
        <v>0</v>
      </c>
      <c r="T161">
        <v>0</v>
      </c>
      <c r="U161">
        <v>1</v>
      </c>
      <c r="V161">
        <v>16.6666666666667</v>
      </c>
    </row>
    <row r="162" spans="9:33" x14ac:dyDescent="0.2">
      <c r="I162">
        <v>10</v>
      </c>
      <c r="J162" t="s">
        <v>22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</v>
      </c>
      <c r="R162">
        <v>40</v>
      </c>
      <c r="S162">
        <v>2</v>
      </c>
      <c r="T162">
        <v>66.6666666666667</v>
      </c>
      <c r="U162">
        <v>0</v>
      </c>
      <c r="V162">
        <v>0</v>
      </c>
    </row>
    <row r="163" spans="9:33" x14ac:dyDescent="0.2">
      <c r="I163">
        <v>11</v>
      </c>
      <c r="J163" t="s">
        <v>23</v>
      </c>
      <c r="K163">
        <v>0</v>
      </c>
      <c r="L163">
        <v>0</v>
      </c>
      <c r="M163">
        <v>0</v>
      </c>
      <c r="N163" t="s">
        <v>24</v>
      </c>
      <c r="O163">
        <v>0</v>
      </c>
      <c r="P163">
        <v>0</v>
      </c>
      <c r="Q163">
        <v>3</v>
      </c>
      <c r="R163">
        <v>50</v>
      </c>
      <c r="S163">
        <v>0</v>
      </c>
      <c r="T163" t="s">
        <v>24</v>
      </c>
      <c r="U163">
        <v>3</v>
      </c>
      <c r="V163">
        <v>60</v>
      </c>
    </row>
    <row r="165" spans="9:33" x14ac:dyDescent="0.2">
      <c r="AB165" t="s">
        <v>0</v>
      </c>
      <c r="AC165" t="s">
        <v>114</v>
      </c>
      <c r="AD165" t="s">
        <v>115</v>
      </c>
    </row>
    <row r="166" spans="9:33" x14ac:dyDescent="0.2">
      <c r="AB166">
        <v>1</v>
      </c>
      <c r="AC166" t="s">
        <v>13</v>
      </c>
      <c r="AD166">
        <v>2.5688980693231302E-3</v>
      </c>
      <c r="AE166">
        <v>0.24458276581563701</v>
      </c>
    </row>
    <row r="167" spans="9:33" x14ac:dyDescent="0.2">
      <c r="AB167">
        <v>2</v>
      </c>
      <c r="AC167" t="s">
        <v>14</v>
      </c>
      <c r="AD167">
        <v>1</v>
      </c>
      <c r="AE167">
        <v>0.79151773533647396</v>
      </c>
    </row>
    <row r="168" spans="9:33" x14ac:dyDescent="0.2">
      <c r="R168" t="str">
        <f>_xlfn.CONCAT(R159,", ",ROUND(S159,0), "%")</f>
        <v>0, 0%</v>
      </c>
      <c r="AB168">
        <v>3</v>
      </c>
      <c r="AC168" t="s">
        <v>15</v>
      </c>
      <c r="AD168">
        <v>1</v>
      </c>
      <c r="AE168">
        <v>1</v>
      </c>
    </row>
    <row r="169" spans="9:33" x14ac:dyDescent="0.2">
      <c r="W169" t="s">
        <v>0</v>
      </c>
      <c r="X169" t="s">
        <v>114</v>
      </c>
      <c r="Y169" t="s">
        <v>115</v>
      </c>
      <c r="AB169">
        <v>4</v>
      </c>
      <c r="AC169" t="s">
        <v>16</v>
      </c>
      <c r="AD169">
        <v>0.81947697677752096</v>
      </c>
      <c r="AE169">
        <v>1</v>
      </c>
    </row>
    <row r="170" spans="9:33" x14ac:dyDescent="0.2">
      <c r="W170">
        <v>1</v>
      </c>
      <c r="X170" t="s">
        <v>13</v>
      </c>
      <c r="Y170">
        <v>2.5688980693231302E-3</v>
      </c>
      <c r="Z170">
        <v>0.24458276581563701</v>
      </c>
      <c r="AB170">
        <v>5</v>
      </c>
      <c r="AC170" t="s">
        <v>17</v>
      </c>
      <c r="AD170">
        <v>1</v>
      </c>
      <c r="AE170">
        <v>1</v>
      </c>
    </row>
    <row r="171" spans="9:33" x14ac:dyDescent="0.2">
      <c r="W171">
        <v>2</v>
      </c>
      <c r="X171" t="s">
        <v>14</v>
      </c>
      <c r="Y171">
        <v>1</v>
      </c>
      <c r="Z171">
        <v>0.79151773533647396</v>
      </c>
      <c r="AB171">
        <v>6</v>
      </c>
      <c r="AC171" t="s">
        <v>18</v>
      </c>
      <c r="AD171">
        <v>8.9686021770364194E-2</v>
      </c>
      <c r="AE171">
        <v>1</v>
      </c>
    </row>
    <row r="172" spans="9:33" x14ac:dyDescent="0.2">
      <c r="W172">
        <v>3</v>
      </c>
      <c r="X172" t="s">
        <v>15</v>
      </c>
      <c r="Y172">
        <v>1</v>
      </c>
      <c r="Z172">
        <v>1</v>
      </c>
      <c r="AB172">
        <v>7</v>
      </c>
      <c r="AC172" t="s">
        <v>19</v>
      </c>
      <c r="AD172" t="s">
        <v>24</v>
      </c>
      <c r="AE172" t="s">
        <v>24</v>
      </c>
    </row>
    <row r="173" spans="9:33" x14ac:dyDescent="0.2">
      <c r="L173" t="s">
        <v>0</v>
      </c>
      <c r="M173" t="s">
        <v>0</v>
      </c>
      <c r="N173" t="s">
        <v>114</v>
      </c>
      <c r="O173" t="s">
        <v>115</v>
      </c>
      <c r="W173">
        <v>4</v>
      </c>
      <c r="X173" t="s">
        <v>16</v>
      </c>
      <c r="Y173">
        <v>0.81947697677752096</v>
      </c>
      <c r="Z173">
        <v>1</v>
      </c>
      <c r="AB173">
        <v>8</v>
      </c>
      <c r="AC173" t="s">
        <v>20</v>
      </c>
      <c r="AD173">
        <v>1</v>
      </c>
      <c r="AE173">
        <v>1</v>
      </c>
    </row>
    <row r="174" spans="9:33" x14ac:dyDescent="0.2">
      <c r="L174">
        <v>1</v>
      </c>
      <c r="M174" t="s">
        <v>13</v>
      </c>
      <c r="N174">
        <v>2.5688980693231302E-3</v>
      </c>
      <c r="O174">
        <v>8.4859498117614895E-2</v>
      </c>
      <c r="W174">
        <v>5</v>
      </c>
      <c r="X174" t="s">
        <v>17</v>
      </c>
      <c r="Y174">
        <v>1</v>
      </c>
      <c r="Z174">
        <v>1</v>
      </c>
      <c r="AB174">
        <v>9</v>
      </c>
      <c r="AC174" t="s">
        <v>21</v>
      </c>
      <c r="AD174">
        <v>1</v>
      </c>
      <c r="AE174">
        <v>1</v>
      </c>
    </row>
    <row r="175" spans="9:33" x14ac:dyDescent="0.2">
      <c r="L175">
        <v>2</v>
      </c>
      <c r="M175" t="s">
        <v>14</v>
      </c>
      <c r="N175">
        <v>1</v>
      </c>
      <c r="O175">
        <v>0.72678994248541395</v>
      </c>
      <c r="T175" t="s">
        <v>0</v>
      </c>
      <c r="U175" t="s">
        <v>1</v>
      </c>
      <c r="V175" t="s">
        <v>2</v>
      </c>
      <c r="W175">
        <v>6</v>
      </c>
      <c r="X175" t="s">
        <v>18</v>
      </c>
      <c r="Y175">
        <v>8.9686021770364194E-2</v>
      </c>
      <c r="Z175">
        <v>1</v>
      </c>
      <c r="AA175" t="s">
        <v>7</v>
      </c>
      <c r="AB175">
        <v>10</v>
      </c>
      <c r="AC175" t="s">
        <v>22</v>
      </c>
      <c r="AD175" t="s">
        <v>24</v>
      </c>
      <c r="AE175">
        <v>0.57615012203057903</v>
      </c>
      <c r="AF175" t="s">
        <v>12</v>
      </c>
    </row>
    <row r="176" spans="9:33" x14ac:dyDescent="0.2">
      <c r="L176">
        <v>3</v>
      </c>
      <c r="M176" t="s">
        <v>15</v>
      </c>
      <c r="N176">
        <v>1</v>
      </c>
      <c r="O176">
        <v>1</v>
      </c>
      <c r="T176">
        <v>1</v>
      </c>
      <c r="U176" t="s">
        <v>13</v>
      </c>
      <c r="V176">
        <v>56</v>
      </c>
      <c r="W176">
        <v>7</v>
      </c>
      <c r="X176" t="s">
        <v>19</v>
      </c>
      <c r="Y176" t="s">
        <v>24</v>
      </c>
      <c r="Z176" t="s">
        <v>24</v>
      </c>
      <c r="AA176">
        <v>32.786885245901601</v>
      </c>
      <c r="AB176">
        <v>25</v>
      </c>
      <c r="AC176">
        <v>19.841269841269799</v>
      </c>
      <c r="AD176">
        <v>9</v>
      </c>
      <c r="AE176">
        <v>14.7540983606557</v>
      </c>
      <c r="AF176">
        <v>16</v>
      </c>
      <c r="AG176">
        <v>24.615384615384599</v>
      </c>
    </row>
    <row r="177" spans="11:33" x14ac:dyDescent="0.2">
      <c r="L177">
        <v>4</v>
      </c>
      <c r="M177" t="s">
        <v>16</v>
      </c>
      <c r="N177">
        <v>0.81947697677752096</v>
      </c>
      <c r="O177" t="s">
        <v>24</v>
      </c>
      <c r="T177">
        <v>2</v>
      </c>
      <c r="U177" t="s">
        <v>14</v>
      </c>
      <c r="V177">
        <v>3</v>
      </c>
      <c r="W177">
        <v>8</v>
      </c>
      <c r="X177" t="s">
        <v>20</v>
      </c>
      <c r="Y177">
        <v>1</v>
      </c>
      <c r="Z177">
        <v>1</v>
      </c>
      <c r="AA177">
        <v>9.0909090909090899</v>
      </c>
      <c r="AB177">
        <v>12</v>
      </c>
      <c r="AC177">
        <v>40</v>
      </c>
      <c r="AD177">
        <v>2</v>
      </c>
      <c r="AE177">
        <v>28.571428571428601</v>
      </c>
      <c r="AF177">
        <v>10</v>
      </c>
      <c r="AG177">
        <v>43.478260869565197</v>
      </c>
    </row>
    <row r="178" spans="11:33" x14ac:dyDescent="0.2">
      <c r="L178">
        <v>5</v>
      </c>
      <c r="M178" t="s">
        <v>17</v>
      </c>
      <c r="N178">
        <v>1</v>
      </c>
      <c r="O178">
        <v>1</v>
      </c>
      <c r="T178">
        <v>3</v>
      </c>
      <c r="U178" t="s">
        <v>15</v>
      </c>
      <c r="V178">
        <v>5</v>
      </c>
      <c r="W178">
        <v>9</v>
      </c>
      <c r="X178" t="s">
        <v>21</v>
      </c>
      <c r="Y178">
        <v>1</v>
      </c>
      <c r="Z178">
        <v>1</v>
      </c>
      <c r="AA178">
        <v>42.857142857142897</v>
      </c>
      <c r="AB178">
        <v>2</v>
      </c>
      <c r="AC178">
        <v>14.285714285714301</v>
      </c>
      <c r="AD178">
        <v>1</v>
      </c>
      <c r="AE178">
        <v>16.6666666666667</v>
      </c>
      <c r="AF178">
        <v>1</v>
      </c>
      <c r="AG178">
        <v>12.5</v>
      </c>
    </row>
    <row r="179" spans="11:33" x14ac:dyDescent="0.2">
      <c r="L179">
        <v>6</v>
      </c>
      <c r="M179" t="s">
        <v>18</v>
      </c>
      <c r="N179">
        <v>8.9686021770364194E-2</v>
      </c>
      <c r="O179" t="s">
        <v>24</v>
      </c>
      <c r="T179">
        <v>4</v>
      </c>
      <c r="U179" t="s">
        <v>16</v>
      </c>
      <c r="V179">
        <v>1</v>
      </c>
      <c r="W179">
        <v>10</v>
      </c>
      <c r="X179" t="s">
        <v>22</v>
      </c>
      <c r="Y179" t="s">
        <v>24</v>
      </c>
      <c r="Z179">
        <v>0.57615012203057903</v>
      </c>
      <c r="AA179">
        <v>0</v>
      </c>
      <c r="AB179">
        <v>1</v>
      </c>
      <c r="AC179">
        <v>16.6666666666667</v>
      </c>
      <c r="AD179">
        <v>1</v>
      </c>
      <c r="AE179">
        <v>33.3333333333333</v>
      </c>
      <c r="AF179">
        <v>0</v>
      </c>
      <c r="AG179">
        <v>0</v>
      </c>
    </row>
    <row r="180" spans="11:33" x14ac:dyDescent="0.2">
      <c r="L180">
        <v>7</v>
      </c>
      <c r="M180" t="s">
        <v>19</v>
      </c>
      <c r="N180" t="s">
        <v>24</v>
      </c>
      <c r="O180" t="s">
        <v>24</v>
      </c>
      <c r="T180">
        <v>5</v>
      </c>
      <c r="U180" t="s">
        <v>17</v>
      </c>
      <c r="V180">
        <v>1</v>
      </c>
      <c r="W180">
        <v>20</v>
      </c>
      <c r="X180">
        <v>0</v>
      </c>
      <c r="Y180">
        <v>0</v>
      </c>
      <c r="Z180">
        <v>1</v>
      </c>
      <c r="AA180">
        <v>25</v>
      </c>
      <c r="AB180">
        <v>1</v>
      </c>
      <c r="AC180">
        <v>20</v>
      </c>
      <c r="AD180">
        <v>0</v>
      </c>
      <c r="AE180">
        <v>0</v>
      </c>
      <c r="AF180">
        <v>1</v>
      </c>
      <c r="AG180">
        <v>25</v>
      </c>
    </row>
    <row r="181" spans="11:33" x14ac:dyDescent="0.2">
      <c r="L181">
        <v>8</v>
      </c>
      <c r="M181" t="s">
        <v>20</v>
      </c>
      <c r="N181">
        <v>1</v>
      </c>
      <c r="O181">
        <v>1</v>
      </c>
      <c r="T181">
        <v>6</v>
      </c>
      <c r="U181" t="s">
        <v>18</v>
      </c>
      <c r="V181">
        <v>15</v>
      </c>
      <c r="W181">
        <v>83.3333333333333</v>
      </c>
      <c r="X181">
        <v>14</v>
      </c>
      <c r="Y181">
        <v>93.3333333333333</v>
      </c>
      <c r="Z181">
        <v>1</v>
      </c>
      <c r="AA181">
        <v>33.3333333333333</v>
      </c>
      <c r="AB181">
        <v>1</v>
      </c>
      <c r="AC181">
        <v>5.2631578947368398</v>
      </c>
      <c r="AD181">
        <v>1</v>
      </c>
      <c r="AE181">
        <v>6.25</v>
      </c>
      <c r="AF181">
        <v>0</v>
      </c>
      <c r="AG181">
        <v>0</v>
      </c>
    </row>
    <row r="182" spans="11:33" x14ac:dyDescent="0.2">
      <c r="L182">
        <v>9</v>
      </c>
      <c r="M182" t="s">
        <v>21</v>
      </c>
      <c r="N182">
        <v>1</v>
      </c>
      <c r="O182">
        <v>1</v>
      </c>
      <c r="T182">
        <v>7</v>
      </c>
      <c r="U182" t="s">
        <v>19</v>
      </c>
      <c r="V182">
        <v>4</v>
      </c>
      <c r="W182">
        <v>100</v>
      </c>
      <c r="X182">
        <v>1</v>
      </c>
      <c r="Y182">
        <v>100</v>
      </c>
      <c r="Z182">
        <v>3</v>
      </c>
      <c r="AA182">
        <v>100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1:33" x14ac:dyDescent="0.2">
      <c r="L183">
        <v>10</v>
      </c>
      <c r="M183" t="s">
        <v>22</v>
      </c>
      <c r="N183" t="s">
        <v>24</v>
      </c>
      <c r="O183">
        <v>1</v>
      </c>
      <c r="T183">
        <v>8</v>
      </c>
      <c r="U183" t="s">
        <v>20</v>
      </c>
      <c r="V183">
        <v>21</v>
      </c>
      <c r="W183">
        <v>75</v>
      </c>
      <c r="X183">
        <v>16</v>
      </c>
      <c r="Y183">
        <v>76.190476190476204</v>
      </c>
      <c r="Z183">
        <v>5</v>
      </c>
      <c r="AA183">
        <v>71.428571428571402</v>
      </c>
      <c r="AB183">
        <v>2</v>
      </c>
      <c r="AC183">
        <v>6.8965517241379297</v>
      </c>
      <c r="AD183">
        <v>2</v>
      </c>
      <c r="AE183">
        <v>9.0909090909090899</v>
      </c>
      <c r="AF183">
        <v>0</v>
      </c>
      <c r="AG183">
        <v>0</v>
      </c>
    </row>
    <row r="184" spans="11:33" x14ac:dyDescent="0.2">
      <c r="T184">
        <v>9</v>
      </c>
      <c r="U184" t="s">
        <v>21</v>
      </c>
      <c r="V184">
        <v>6</v>
      </c>
      <c r="W184">
        <v>75</v>
      </c>
      <c r="X184">
        <v>1</v>
      </c>
      <c r="Y184">
        <v>50</v>
      </c>
      <c r="Z184">
        <v>5</v>
      </c>
      <c r="AA184">
        <v>83.3333333333333</v>
      </c>
      <c r="AB184">
        <v>1</v>
      </c>
      <c r="AC184">
        <v>12.5</v>
      </c>
      <c r="AD184">
        <v>0</v>
      </c>
      <c r="AE184">
        <v>0</v>
      </c>
      <c r="AF184">
        <v>1</v>
      </c>
      <c r="AG184">
        <v>16.6666666666667</v>
      </c>
    </row>
    <row r="185" spans="11:33" x14ac:dyDescent="0.2">
      <c r="T185">
        <v>10</v>
      </c>
      <c r="U185" t="s">
        <v>22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2</v>
      </c>
      <c r="AC185">
        <v>40</v>
      </c>
      <c r="AD185">
        <v>2</v>
      </c>
      <c r="AE185">
        <v>66.6666666666667</v>
      </c>
      <c r="AF185">
        <v>0</v>
      </c>
      <c r="AG185">
        <v>0</v>
      </c>
    </row>
    <row r="186" spans="11:33" x14ac:dyDescent="0.2">
      <c r="T186">
        <v>11</v>
      </c>
      <c r="U186" t="s">
        <v>23</v>
      </c>
      <c r="V186">
        <v>0</v>
      </c>
      <c r="W186">
        <v>0</v>
      </c>
      <c r="X186">
        <v>0</v>
      </c>
      <c r="Y186" t="s">
        <v>24</v>
      </c>
      <c r="Z186">
        <v>0</v>
      </c>
      <c r="AA186">
        <v>0</v>
      </c>
      <c r="AB186">
        <v>3</v>
      </c>
      <c r="AC186">
        <v>50</v>
      </c>
      <c r="AD186">
        <v>0</v>
      </c>
      <c r="AE186" t="s">
        <v>24</v>
      </c>
      <c r="AF186">
        <v>3</v>
      </c>
      <c r="AG186">
        <v>50</v>
      </c>
    </row>
    <row r="190" spans="11:33" x14ac:dyDescent="0.2">
      <c r="U190" t="s">
        <v>0</v>
      </c>
      <c r="V190" t="s">
        <v>114</v>
      </c>
      <c r="W190" t="s">
        <v>115</v>
      </c>
      <c r="AA190" t="s">
        <v>0</v>
      </c>
      <c r="AB190" t="s">
        <v>114</v>
      </c>
      <c r="AC190" t="s">
        <v>115</v>
      </c>
    </row>
    <row r="191" spans="11:33" x14ac:dyDescent="0.2">
      <c r="U191">
        <v>1</v>
      </c>
      <c r="V191" t="s">
        <v>13</v>
      </c>
      <c r="W191">
        <v>2.5688980693231302E-3</v>
      </c>
      <c r="X191">
        <v>0.24458276581563701</v>
      </c>
      <c r="AA191">
        <v>1</v>
      </c>
      <c r="AB191" t="s">
        <v>13</v>
      </c>
      <c r="AC191">
        <v>2.5688980693231302E-3</v>
      </c>
      <c r="AD191">
        <v>0.24458276581563701</v>
      </c>
    </row>
    <row r="192" spans="11:33" x14ac:dyDescent="0.2">
      <c r="K192" t="s">
        <v>64</v>
      </c>
      <c r="L192" t="s">
        <v>65</v>
      </c>
      <c r="M192" t="s">
        <v>66</v>
      </c>
      <c r="N192" t="s">
        <v>67</v>
      </c>
      <c r="O192" t="s">
        <v>68</v>
      </c>
      <c r="P192" t="s">
        <v>69</v>
      </c>
      <c r="Q192" t="s">
        <v>70</v>
      </c>
      <c r="R192" t="s">
        <v>116</v>
      </c>
      <c r="U192">
        <v>2</v>
      </c>
      <c r="V192" t="s">
        <v>14</v>
      </c>
      <c r="W192">
        <v>1</v>
      </c>
      <c r="X192">
        <v>0.79151773533647396</v>
      </c>
      <c r="AA192">
        <v>2</v>
      </c>
      <c r="AB192" t="s">
        <v>14</v>
      </c>
      <c r="AC192">
        <v>1</v>
      </c>
      <c r="AD192">
        <v>0.79151773533647396</v>
      </c>
    </row>
    <row r="193" spans="5:30" x14ac:dyDescent="0.2">
      <c r="K193">
        <v>1</v>
      </c>
      <c r="L193" t="s">
        <v>71</v>
      </c>
      <c r="M193">
        <v>109</v>
      </c>
      <c r="N193">
        <v>86.507936507936506</v>
      </c>
      <c r="O193">
        <v>55</v>
      </c>
      <c r="P193">
        <v>90.163934426229503</v>
      </c>
      <c r="Q193">
        <v>54</v>
      </c>
      <c r="R193">
        <v>83.076923076923094</v>
      </c>
      <c r="S193">
        <v>0.24458276581563701</v>
      </c>
      <c r="T193" t="s">
        <v>116</v>
      </c>
      <c r="W193">
        <v>1</v>
      </c>
      <c r="X193">
        <v>1</v>
      </c>
      <c r="AA193">
        <v>3</v>
      </c>
      <c r="AB193" t="s">
        <v>15</v>
      </c>
      <c r="AC193">
        <v>1</v>
      </c>
      <c r="AD193">
        <v>1</v>
      </c>
    </row>
    <row r="194" spans="5:30" x14ac:dyDescent="0.2">
      <c r="K194">
        <v>2</v>
      </c>
      <c r="L194" t="s">
        <v>72</v>
      </c>
      <c r="M194">
        <v>97</v>
      </c>
      <c r="N194">
        <v>76.984126984127002</v>
      </c>
      <c r="O194">
        <v>46</v>
      </c>
      <c r="P194">
        <v>75.409836065573799</v>
      </c>
      <c r="Q194">
        <v>51</v>
      </c>
      <c r="R194">
        <v>78.461538461538495</v>
      </c>
      <c r="S194">
        <v>0.79151773533647396</v>
      </c>
      <c r="T194">
        <v>83.076923076923094</v>
      </c>
      <c r="U194">
        <v>0.24458276581563701</v>
      </c>
      <c r="V194">
        <v>0.24458276581563701</v>
      </c>
      <c r="W194">
        <v>0.81947697677752096</v>
      </c>
      <c r="X194">
        <v>1</v>
      </c>
      <c r="AA194">
        <v>4</v>
      </c>
      <c r="AB194" t="s">
        <v>16</v>
      </c>
      <c r="AC194">
        <v>0.81947697677752096</v>
      </c>
      <c r="AD194">
        <v>1</v>
      </c>
    </row>
    <row r="195" spans="5:30" x14ac:dyDescent="0.2">
      <c r="K195" t="s">
        <v>117</v>
      </c>
      <c r="T195">
        <v>78.461538461538495</v>
      </c>
      <c r="U195">
        <v>0.79151773533647396</v>
      </c>
      <c r="V195">
        <v>0.79151773533647396</v>
      </c>
      <c r="W195">
        <v>1</v>
      </c>
      <c r="X195">
        <v>1</v>
      </c>
      <c r="AA195">
        <v>5</v>
      </c>
      <c r="AB195" t="s">
        <v>17</v>
      </c>
      <c r="AC195">
        <v>1</v>
      </c>
      <c r="AD195">
        <v>1</v>
      </c>
    </row>
    <row r="196" spans="5:30" x14ac:dyDescent="0.2">
      <c r="M196" t="s">
        <v>117</v>
      </c>
      <c r="W196">
        <v>8.9686021770364194E-2</v>
      </c>
      <c r="X196">
        <v>1</v>
      </c>
      <c r="AA196">
        <v>6</v>
      </c>
      <c r="AB196" t="s">
        <v>18</v>
      </c>
      <c r="AC196">
        <v>8.9686021770364194E-2</v>
      </c>
      <c r="AD196">
        <v>1</v>
      </c>
    </row>
    <row r="197" spans="5:30" x14ac:dyDescent="0.2">
      <c r="U197">
        <v>7</v>
      </c>
      <c r="V197" t="s">
        <v>19</v>
      </c>
      <c r="W197" t="s">
        <v>24</v>
      </c>
      <c r="X197" t="s">
        <v>24</v>
      </c>
      <c r="AA197">
        <v>7</v>
      </c>
      <c r="AB197" t="s">
        <v>19</v>
      </c>
      <c r="AC197" t="s">
        <v>24</v>
      </c>
      <c r="AD197" t="s">
        <v>24</v>
      </c>
    </row>
    <row r="198" spans="5:30" x14ac:dyDescent="0.2">
      <c r="U198">
        <v>8</v>
      </c>
      <c r="V198" t="s">
        <v>20</v>
      </c>
      <c r="W198">
        <v>1</v>
      </c>
      <c r="X198">
        <v>1</v>
      </c>
      <c r="AA198">
        <v>8</v>
      </c>
      <c r="AB198" t="s">
        <v>20</v>
      </c>
      <c r="AC198">
        <v>1</v>
      </c>
      <c r="AD198">
        <v>1</v>
      </c>
    </row>
    <row r="199" spans="5:30" x14ac:dyDescent="0.2">
      <c r="E199" s="3"/>
      <c r="M199" t="str">
        <f>_xlfn.CONCAT(M193,", ",ROUND(N193,0), "%")</f>
        <v>109, 87%</v>
      </c>
      <c r="O199" t="str">
        <f>_xlfn.CONCAT(O193,", ",ROUND(P193,0), "%")</f>
        <v>55, 90%</v>
      </c>
      <c r="Q199" t="str">
        <f>_xlfn.CONCAT(Q193,", ",ROUND(R193,0), "%")</f>
        <v>54, 83%</v>
      </c>
      <c r="R199">
        <v>0.24458276581563701</v>
      </c>
      <c r="U199">
        <v>9</v>
      </c>
      <c r="V199" t="s">
        <v>21</v>
      </c>
      <c r="W199">
        <v>1</v>
      </c>
      <c r="X199">
        <v>1</v>
      </c>
      <c r="AA199">
        <v>9</v>
      </c>
      <c r="AB199" t="s">
        <v>21</v>
      </c>
      <c r="AC199">
        <v>1</v>
      </c>
      <c r="AD199">
        <v>1</v>
      </c>
    </row>
    <row r="200" spans="5:30" x14ac:dyDescent="0.2">
      <c r="M200" t="str">
        <f>_xlfn.CONCAT(M194,", ",ROUND(N194,0), "%")</f>
        <v>97, 77%</v>
      </c>
      <c r="O200" t="str">
        <f>_xlfn.CONCAT(O194,", ",ROUND(P194,0), "%")</f>
        <v>46, 75%</v>
      </c>
      <c r="Q200" t="str">
        <f>_xlfn.CONCAT(Q194,", ",ROUND(R194,0), "%")</f>
        <v>51, 78%</v>
      </c>
      <c r="R200">
        <v>0.79151773533647396</v>
      </c>
      <c r="U200">
        <v>10</v>
      </c>
      <c r="V200" t="s">
        <v>22</v>
      </c>
      <c r="W200" t="s">
        <v>24</v>
      </c>
      <c r="X200">
        <v>0.57615012203057903</v>
      </c>
      <c r="AA200">
        <v>10</v>
      </c>
      <c r="AB200" t="s">
        <v>22</v>
      </c>
      <c r="AC200" t="s">
        <v>24</v>
      </c>
      <c r="AD200">
        <v>0.57615012203057903</v>
      </c>
    </row>
    <row r="203" spans="5:30" x14ac:dyDescent="0.2">
      <c r="K203" t="s">
        <v>118</v>
      </c>
      <c r="L203" t="s">
        <v>74</v>
      </c>
      <c r="M203" t="s">
        <v>119</v>
      </c>
      <c r="N203">
        <v>0.24458276581563701</v>
      </c>
    </row>
    <row r="204" spans="5:30" x14ac:dyDescent="0.2">
      <c r="K204" t="s">
        <v>120</v>
      </c>
      <c r="L204" t="s">
        <v>106</v>
      </c>
      <c r="M204" t="s">
        <v>121</v>
      </c>
      <c r="N204">
        <v>0.79151773533647396</v>
      </c>
    </row>
    <row r="207" spans="5:30" x14ac:dyDescent="0.2">
      <c r="L207" s="3"/>
    </row>
    <row r="208" spans="5:30" x14ac:dyDescent="0.2">
      <c r="N208" s="3"/>
    </row>
    <row r="666" spans="5:5" x14ac:dyDescent="0.2">
      <c r="E666" s="3"/>
    </row>
    <row r="674" spans="12:14" x14ac:dyDescent="0.2">
      <c r="L674" s="3"/>
    </row>
    <row r="675" spans="12:14" x14ac:dyDescent="0.2">
      <c r="N675" s="3"/>
    </row>
    <row r="723" spans="5:14" x14ac:dyDescent="0.2">
      <c r="E723" s="3"/>
    </row>
    <row r="731" spans="5:14" x14ac:dyDescent="0.2">
      <c r="L731" s="3"/>
    </row>
    <row r="732" spans="5:14" x14ac:dyDescent="0.2">
      <c r="N732" s="3"/>
    </row>
    <row r="828" spans="5:5" x14ac:dyDescent="0.2">
      <c r="E828" s="3"/>
    </row>
    <row r="836" spans="12:14" x14ac:dyDescent="0.2">
      <c r="L836" s="3"/>
    </row>
    <row r="837" spans="12:14" x14ac:dyDescent="0.2">
      <c r="N837" s="3"/>
    </row>
    <row r="885" spans="5:14" x14ac:dyDescent="0.2">
      <c r="E885" s="3"/>
    </row>
    <row r="893" spans="5:14" x14ac:dyDescent="0.2">
      <c r="L893" s="3"/>
    </row>
    <row r="894" spans="5:14" x14ac:dyDescent="0.2">
      <c r="N894" s="3"/>
    </row>
    <row r="938" spans="5:5" x14ac:dyDescent="0.2">
      <c r="E938" s="3"/>
    </row>
    <row r="946" spans="12:14" x14ac:dyDescent="0.2">
      <c r="L946" s="3"/>
    </row>
    <row r="947" spans="12:14" x14ac:dyDescent="0.2">
      <c r="N947" s="3"/>
    </row>
    <row r="1004" spans="5:5" x14ac:dyDescent="0.2">
      <c r="E1004" s="3"/>
    </row>
    <row r="1012" spans="12:14" x14ac:dyDescent="0.2">
      <c r="L1012" s="3"/>
    </row>
    <row r="1013" spans="12:14" x14ac:dyDescent="0.2">
      <c r="N10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2023-03-28T23:21:49Z</dcterms:created>
  <dcterms:modified xsi:type="dcterms:W3CDTF">2023-03-30T18:11:55Z</dcterms:modified>
</cp:coreProperties>
</file>