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D37" i="1"/>
  <c r="E37" i="1"/>
  <c r="E31" i="1"/>
  <c r="E32" i="1"/>
  <c r="E33" i="1"/>
  <c r="E34" i="1"/>
  <c r="E35" i="1"/>
  <c r="E36" i="1"/>
  <c r="D31" i="1"/>
  <c r="D32" i="1"/>
  <c r="D33" i="1"/>
  <c r="D34" i="1"/>
  <c r="D35" i="1"/>
  <c r="D36" i="1"/>
  <c r="C31" i="1"/>
  <c r="C32" i="1"/>
  <c r="C33" i="1"/>
  <c r="C34" i="1"/>
  <c r="C35" i="1"/>
  <c r="C36" i="1"/>
  <c r="F35" i="1"/>
  <c r="G35" i="1"/>
  <c r="H35" i="1"/>
  <c r="F32" i="1"/>
  <c r="G32" i="1"/>
  <c r="H32" i="1"/>
  <c r="F33" i="1"/>
  <c r="G33" i="1"/>
  <c r="H33" i="1"/>
  <c r="F34" i="1"/>
  <c r="G34" i="1"/>
  <c r="H34" i="1"/>
  <c r="F36" i="1"/>
  <c r="G36" i="1"/>
  <c r="H36" i="1"/>
  <c r="C37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31" i="1"/>
  <c r="G31" i="1"/>
  <c r="H31" i="1"/>
</calcChain>
</file>

<file path=xl/sharedStrings.xml><?xml version="1.0" encoding="utf-8"?>
<sst xmlns="http://schemas.openxmlformats.org/spreadsheetml/2006/main" count="254" uniqueCount="53">
  <si>
    <t>Model</t>
  </si>
  <si>
    <t>Multitask</t>
  </si>
  <si>
    <t>Symptoms</t>
  </si>
  <si>
    <t>Disease</t>
  </si>
  <si>
    <t>Severity</t>
  </si>
  <si>
    <t>Alexnet</t>
  </si>
  <si>
    <t>GoogleNet</t>
  </si>
  <si>
    <t>Resnet</t>
  </si>
  <si>
    <t>Resnet*</t>
  </si>
  <si>
    <t>MobileNetV2</t>
  </si>
  <si>
    <t>VGG16</t>
  </si>
  <si>
    <t>Metrics in Paper</t>
  </si>
  <si>
    <t>Task</t>
  </si>
  <si>
    <t>Architecture</t>
  </si>
  <si>
    <t>Accuracy</t>
  </si>
  <si>
    <t>Precision</t>
  </si>
  <si>
    <t>Recall</t>
  </si>
  <si>
    <t>BioticStress</t>
  </si>
  <si>
    <t>Single Task</t>
  </si>
  <si>
    <t>Multi Task</t>
  </si>
  <si>
    <t>Metrics in experiment</t>
  </si>
  <si>
    <t>Diff</t>
  </si>
  <si>
    <t>Symptoms in Experiment</t>
  </si>
  <si>
    <t>Symptoms in Paper</t>
  </si>
  <si>
    <t>Running time /epoch</t>
  </si>
  <si>
    <t>acc</t>
  </si>
  <si>
    <t>pre</t>
  </si>
  <si>
    <t>fs</t>
  </si>
  <si>
    <t>rec</t>
  </si>
  <si>
    <t>model</t>
  </si>
  <si>
    <t>Single Task Disease Paper</t>
  </si>
  <si>
    <t>Single Task Disease Experiment</t>
  </si>
  <si>
    <t>Single Task Severity paper</t>
  </si>
  <si>
    <t>Single Task Severity Experiment</t>
  </si>
  <si>
    <t>Multitask Disease Paper</t>
  </si>
  <si>
    <t>Multitask Severity Paper</t>
  </si>
  <si>
    <t>Multitask Severity Experiment</t>
  </si>
  <si>
    <t>Multitask Disease Experiment</t>
  </si>
  <si>
    <t>81.13,81.21,81.18,81.11</t>
  </si>
  <si>
    <t>Single Task Child</t>
  </si>
  <si>
    <t>Single Task super</t>
  </si>
  <si>
    <t>Multitask Super</t>
  </si>
  <si>
    <t>Multitask Child</t>
  </si>
  <si>
    <t>54.57,54.75,54.41,54.19</t>
  </si>
  <si>
    <t>68.67,68.89,68.69,68.67</t>
  </si>
  <si>
    <t>72.90,72.97,72.79,72.63</t>
  </si>
  <si>
    <t>83.50,83.50,83.52,83.46</t>
  </si>
  <si>
    <t>55.89,55.90,55.76,55.37</t>
  </si>
  <si>
    <t>72.88,72.79,72.72,72.53</t>
  </si>
  <si>
    <t>66.00,66.27,66.04,66.04</t>
  </si>
  <si>
    <t>85.00,85.08,85.00,85.00</t>
  </si>
  <si>
    <t>73.76,74.23,73.64,73.57</t>
  </si>
  <si>
    <t>74.40,74.49,74.37,74.29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</si>
</sst>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130" zoomScaleNormal="130" workbookViewId="0">
      <selection activeCell="B20" sqref="B20:B25"/>
    </sheetView>
  </sheetViews>
  <sheetFormatPr defaultRowHeight="15" x14ac:dyDescent="0.25"/>
  <cols>
    <col min="1" max="1" width="15.42578125" bestFit="1" customWidth="1"/>
    <col min="2" max="2" width="12.85546875" bestFit="1" customWidth="1"/>
    <col min="3" max="3" width="10.28515625" bestFit="1" customWidth="1"/>
    <col min="10" max="10" width="20.85546875" bestFit="1" customWidth="1"/>
    <col min="11" max="11" width="12.85546875" bestFit="1" customWidth="1"/>
    <col min="15" max="15" width="14.5703125" customWidth="1"/>
  </cols>
  <sheetData>
    <row r="1" spans="1:17" x14ac:dyDescent="0.25">
      <c r="A1" t="s">
        <v>24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17" x14ac:dyDescent="0.25">
      <c r="A3" t="s">
        <v>5</v>
      </c>
      <c r="B3">
        <v>12.86</v>
      </c>
      <c r="C3">
        <v>17.64</v>
      </c>
      <c r="D3">
        <v>16.5</v>
      </c>
      <c r="E3">
        <v>12.7</v>
      </c>
    </row>
    <row r="4" spans="1:17" x14ac:dyDescent="0.25">
      <c r="A4" t="s">
        <v>6</v>
      </c>
      <c r="B4">
        <v>15.16</v>
      </c>
      <c r="C4">
        <v>21.65</v>
      </c>
      <c r="D4">
        <v>15.36</v>
      </c>
      <c r="E4">
        <v>15.16</v>
      </c>
    </row>
    <row r="5" spans="1:17" x14ac:dyDescent="0.25">
      <c r="A5" t="s">
        <v>10</v>
      </c>
      <c r="B5">
        <v>29.72</v>
      </c>
      <c r="C5">
        <v>50.17</v>
      </c>
      <c r="D5">
        <v>29.08</v>
      </c>
      <c r="E5">
        <v>29.09</v>
      </c>
    </row>
    <row r="6" spans="1:17" x14ac:dyDescent="0.25">
      <c r="A6" t="s">
        <v>7</v>
      </c>
      <c r="B6">
        <v>22.79</v>
      </c>
      <c r="C6">
        <v>40</v>
      </c>
      <c r="D6">
        <v>22.95</v>
      </c>
      <c r="E6">
        <v>22.78</v>
      </c>
    </row>
    <row r="7" spans="1:17" x14ac:dyDescent="0.25">
      <c r="A7" t="s">
        <v>8</v>
      </c>
      <c r="B7">
        <v>25.33</v>
      </c>
      <c r="C7">
        <v>35.090000000000003</v>
      </c>
      <c r="D7">
        <v>23.07</v>
      </c>
      <c r="E7">
        <v>22.68</v>
      </c>
    </row>
    <row r="8" spans="1:17" x14ac:dyDescent="0.25">
      <c r="A8" t="s">
        <v>9</v>
      </c>
      <c r="B8">
        <v>15.3</v>
      </c>
      <c r="C8">
        <v>22.2</v>
      </c>
      <c r="D8">
        <v>15.12</v>
      </c>
      <c r="E8">
        <v>15.07</v>
      </c>
    </row>
    <row r="11" spans="1:17" x14ac:dyDescent="0.25">
      <c r="A11" t="s">
        <v>11</v>
      </c>
      <c r="J11" t="s">
        <v>20</v>
      </c>
    </row>
    <row r="12" spans="1:17" x14ac:dyDescent="0.25">
      <c r="A12" s="7" t="s">
        <v>12</v>
      </c>
      <c r="B12" s="7" t="s">
        <v>13</v>
      </c>
      <c r="C12" s="7" t="s">
        <v>18</v>
      </c>
      <c r="D12" s="7"/>
      <c r="E12" s="7"/>
      <c r="F12" s="7" t="s">
        <v>19</v>
      </c>
      <c r="G12" s="7"/>
      <c r="H12" s="7"/>
      <c r="J12" s="7" t="s">
        <v>12</v>
      </c>
      <c r="K12" s="7" t="s">
        <v>13</v>
      </c>
      <c r="L12" s="7" t="s">
        <v>18</v>
      </c>
      <c r="M12" s="7"/>
      <c r="N12" s="7"/>
      <c r="O12" s="7" t="s">
        <v>19</v>
      </c>
      <c r="P12" s="7"/>
      <c r="Q12" s="7"/>
    </row>
    <row r="13" spans="1:17" x14ac:dyDescent="0.25">
      <c r="A13" s="7"/>
      <c r="B13" s="7"/>
      <c r="C13" s="1" t="s">
        <v>14</v>
      </c>
      <c r="D13" s="1" t="s">
        <v>15</v>
      </c>
      <c r="E13" s="1" t="s">
        <v>16</v>
      </c>
      <c r="F13" s="1" t="s">
        <v>14</v>
      </c>
      <c r="G13" s="1" t="s">
        <v>15</v>
      </c>
      <c r="H13" s="1" t="s">
        <v>16</v>
      </c>
      <c r="J13" s="7"/>
      <c r="K13" s="7"/>
      <c r="L13" s="1" t="s">
        <v>14</v>
      </c>
      <c r="M13" s="1" t="s">
        <v>15</v>
      </c>
      <c r="N13" s="1" t="s">
        <v>16</v>
      </c>
      <c r="O13" s="1" t="s">
        <v>14</v>
      </c>
      <c r="P13" s="1" t="s">
        <v>15</v>
      </c>
      <c r="Q13" s="1" t="s">
        <v>16</v>
      </c>
    </row>
    <row r="14" spans="1:17" x14ac:dyDescent="0.25">
      <c r="A14" s="7" t="s">
        <v>17</v>
      </c>
      <c r="B14" s="1" t="s">
        <v>5</v>
      </c>
      <c r="C14" s="2">
        <v>92.46</v>
      </c>
      <c r="D14" s="2">
        <v>89.37</v>
      </c>
      <c r="E14" s="2">
        <v>90.02</v>
      </c>
      <c r="F14" s="2">
        <v>91.67</v>
      </c>
      <c r="G14" s="2">
        <v>88.14</v>
      </c>
      <c r="H14" s="2">
        <v>88.67</v>
      </c>
      <c r="J14" s="7" t="s">
        <v>17</v>
      </c>
      <c r="K14" s="1" t="s">
        <v>5</v>
      </c>
      <c r="L14" s="2">
        <v>93.65</v>
      </c>
      <c r="M14" s="2">
        <v>90.25</v>
      </c>
      <c r="N14" s="2">
        <v>89.17</v>
      </c>
      <c r="O14" s="2">
        <v>94.84</v>
      </c>
      <c r="P14" s="2">
        <v>92.23</v>
      </c>
      <c r="Q14" s="2">
        <v>91.41</v>
      </c>
    </row>
    <row r="15" spans="1:17" x14ac:dyDescent="0.25">
      <c r="A15" s="7"/>
      <c r="B15" s="1" t="s">
        <v>6</v>
      </c>
      <c r="C15" s="2">
        <v>91.67</v>
      </c>
      <c r="D15" s="2">
        <v>88.33</v>
      </c>
      <c r="E15" s="2">
        <v>89.38</v>
      </c>
      <c r="F15" s="2">
        <v>94.05</v>
      </c>
      <c r="G15" s="2">
        <v>92.56</v>
      </c>
      <c r="H15" s="2">
        <v>90.87</v>
      </c>
      <c r="J15" s="7"/>
      <c r="K15" s="1" t="s">
        <v>6</v>
      </c>
      <c r="L15" s="2">
        <v>96.03</v>
      </c>
      <c r="M15" s="2">
        <v>95.34</v>
      </c>
      <c r="N15" s="2">
        <v>93.58</v>
      </c>
      <c r="O15" s="2">
        <v>96.43</v>
      </c>
      <c r="P15" s="2">
        <v>96.37</v>
      </c>
      <c r="Q15" s="2">
        <v>92.64</v>
      </c>
    </row>
    <row r="16" spans="1:17" x14ac:dyDescent="0.25">
      <c r="A16" s="7"/>
      <c r="B16" s="1" t="s">
        <v>10</v>
      </c>
      <c r="C16" s="2">
        <v>95.47</v>
      </c>
      <c r="D16" s="2">
        <v>96.73</v>
      </c>
      <c r="E16" s="2">
        <v>91.94</v>
      </c>
      <c r="F16" s="2">
        <v>94.44</v>
      </c>
      <c r="G16" s="2">
        <v>94.62</v>
      </c>
      <c r="H16" s="2">
        <v>89.55</v>
      </c>
      <c r="J16" s="7"/>
      <c r="K16" s="1" t="s">
        <v>10</v>
      </c>
      <c r="L16" s="2">
        <v>95.24</v>
      </c>
      <c r="M16" s="2">
        <v>94.38</v>
      </c>
      <c r="N16" s="2">
        <v>92.13</v>
      </c>
      <c r="O16" s="2">
        <v>94.84</v>
      </c>
      <c r="P16" s="2">
        <v>94.24</v>
      </c>
      <c r="Q16" s="2">
        <v>92.16</v>
      </c>
    </row>
    <row r="17" spans="1:18" x14ac:dyDescent="0.25">
      <c r="A17" s="7"/>
      <c r="B17" s="1" t="s">
        <v>7</v>
      </c>
      <c r="C17" s="2">
        <v>95.63</v>
      </c>
      <c r="D17" s="2">
        <v>94.12</v>
      </c>
      <c r="E17" s="2">
        <v>92.7</v>
      </c>
      <c r="F17" s="2">
        <v>95.24</v>
      </c>
      <c r="G17" s="2">
        <v>95.29</v>
      </c>
      <c r="H17" s="2">
        <v>91.14</v>
      </c>
      <c r="J17" s="7"/>
      <c r="K17" s="1" t="s">
        <v>7</v>
      </c>
      <c r="L17" s="2">
        <v>95.24</v>
      </c>
      <c r="M17" s="2">
        <v>95.35</v>
      </c>
      <c r="N17" s="2">
        <v>90.69</v>
      </c>
      <c r="O17" s="2">
        <v>94.44</v>
      </c>
      <c r="P17" s="2">
        <v>93.47</v>
      </c>
      <c r="Q17" s="2">
        <v>88.94</v>
      </c>
    </row>
    <row r="18" spans="1:18" x14ac:dyDescent="0.25">
      <c r="A18" s="7"/>
      <c r="B18" s="1" t="s">
        <v>8</v>
      </c>
      <c r="C18" s="2">
        <v>95.63</v>
      </c>
      <c r="D18" s="2">
        <v>95.79</v>
      </c>
      <c r="E18" s="2">
        <v>92.32</v>
      </c>
      <c r="F18" s="2">
        <v>94.84</v>
      </c>
      <c r="G18" s="2">
        <v>92.8</v>
      </c>
      <c r="H18" s="2">
        <v>91.48</v>
      </c>
      <c r="J18" s="7"/>
      <c r="K18" s="1" t="s">
        <v>8</v>
      </c>
      <c r="L18" s="2">
        <v>95.63</v>
      </c>
      <c r="M18" s="2">
        <v>94.68</v>
      </c>
      <c r="N18" s="2">
        <v>91.87</v>
      </c>
      <c r="O18" s="2">
        <v>96.03</v>
      </c>
      <c r="P18" s="2">
        <v>95.07</v>
      </c>
      <c r="Q18" s="2">
        <v>92.89</v>
      </c>
    </row>
    <row r="19" spans="1:18" x14ac:dyDescent="0.25">
      <c r="A19" s="7"/>
      <c r="B19" s="1" t="s">
        <v>9</v>
      </c>
      <c r="C19" s="2">
        <v>94.84</v>
      </c>
      <c r="D19" s="2">
        <v>93.24</v>
      </c>
      <c r="E19" s="2">
        <v>91.79</v>
      </c>
      <c r="F19" s="2">
        <v>94.44</v>
      </c>
      <c r="G19" s="2">
        <v>92.77</v>
      </c>
      <c r="H19" s="2">
        <v>90.84</v>
      </c>
      <c r="J19" s="7"/>
      <c r="K19" s="1" t="s">
        <v>9</v>
      </c>
      <c r="L19" s="2">
        <v>95.24</v>
      </c>
      <c r="M19" s="2">
        <v>93.3</v>
      </c>
      <c r="N19" s="2">
        <v>92.2</v>
      </c>
      <c r="O19" s="2">
        <v>95.24</v>
      </c>
      <c r="P19" s="2">
        <v>94.5</v>
      </c>
      <c r="Q19" s="2">
        <v>92.36</v>
      </c>
    </row>
    <row r="20" spans="1:18" x14ac:dyDescent="0.25">
      <c r="A20" s="7" t="s">
        <v>4</v>
      </c>
      <c r="B20" s="1" t="s">
        <v>5</v>
      </c>
      <c r="C20" s="2">
        <v>84.13</v>
      </c>
      <c r="D20" s="2">
        <v>74.23</v>
      </c>
      <c r="E20" s="2">
        <v>72.86</v>
      </c>
      <c r="F20" s="2">
        <v>86.9</v>
      </c>
      <c r="G20" s="2">
        <v>80.88</v>
      </c>
      <c r="H20" s="2">
        <v>77.569999999999993</v>
      </c>
      <c r="J20" s="7" t="s">
        <v>4</v>
      </c>
      <c r="K20" s="1" t="s">
        <v>5</v>
      </c>
      <c r="L20" s="2">
        <v>85.32</v>
      </c>
      <c r="M20" s="2">
        <v>82.81</v>
      </c>
      <c r="N20" s="2">
        <v>72.5</v>
      </c>
      <c r="O20" s="2">
        <v>87.3</v>
      </c>
      <c r="P20" s="2">
        <v>81.7</v>
      </c>
      <c r="Q20" s="2">
        <v>76.02</v>
      </c>
    </row>
    <row r="21" spans="1:18" x14ac:dyDescent="0.25">
      <c r="A21" s="7"/>
      <c r="B21" s="1" t="s">
        <v>6</v>
      </c>
      <c r="C21" s="2">
        <v>82.94</v>
      </c>
      <c r="D21" s="2">
        <v>74.27</v>
      </c>
      <c r="E21" s="2">
        <v>73.760000000000005</v>
      </c>
      <c r="F21" s="2">
        <v>82.94</v>
      </c>
      <c r="G21" s="2">
        <v>75.39</v>
      </c>
      <c r="H21" s="2">
        <v>73.760000000000005</v>
      </c>
      <c r="J21" s="7"/>
      <c r="K21" s="1" t="s">
        <v>6</v>
      </c>
      <c r="L21" s="2">
        <v>86.9</v>
      </c>
      <c r="M21" s="2">
        <v>78.53</v>
      </c>
      <c r="N21" s="2">
        <v>80.59</v>
      </c>
      <c r="O21" s="2">
        <v>85.32</v>
      </c>
      <c r="P21" s="2">
        <v>77.53</v>
      </c>
      <c r="Q21" s="2">
        <v>77.709999999999994</v>
      </c>
    </row>
    <row r="22" spans="1:18" x14ac:dyDescent="0.25">
      <c r="A22" s="7"/>
      <c r="B22" s="1" t="s">
        <v>10</v>
      </c>
      <c r="C22" s="2">
        <v>86.51</v>
      </c>
      <c r="D22" s="2">
        <v>82.49</v>
      </c>
      <c r="E22" s="2">
        <v>80.89</v>
      </c>
      <c r="F22" s="2">
        <v>86.51</v>
      </c>
      <c r="G22" s="2">
        <v>79.5</v>
      </c>
      <c r="H22" s="2">
        <v>76.31</v>
      </c>
      <c r="J22" s="7"/>
      <c r="K22" s="1" t="s">
        <v>10</v>
      </c>
      <c r="L22" s="2">
        <v>87.7</v>
      </c>
      <c r="M22" s="2">
        <v>82.16</v>
      </c>
      <c r="N22" s="2">
        <v>81.95</v>
      </c>
      <c r="O22" s="2">
        <v>88.49</v>
      </c>
      <c r="P22" s="2">
        <v>85.08</v>
      </c>
      <c r="Q22" s="2">
        <v>82.67</v>
      </c>
    </row>
    <row r="23" spans="1:18" x14ac:dyDescent="0.25">
      <c r="A23" s="7"/>
      <c r="B23" s="1" t="s">
        <v>7</v>
      </c>
      <c r="C23" s="2">
        <v>84.13</v>
      </c>
      <c r="D23" s="2">
        <v>81.66</v>
      </c>
      <c r="E23" s="2">
        <v>78.900000000000006</v>
      </c>
      <c r="F23" s="2">
        <v>86.51</v>
      </c>
      <c r="G23" s="2">
        <v>82.38</v>
      </c>
      <c r="H23" s="2">
        <v>80.900000000000006</v>
      </c>
      <c r="J23" s="7"/>
      <c r="K23" s="1" t="s">
        <v>7</v>
      </c>
      <c r="L23" s="2">
        <v>85.71</v>
      </c>
      <c r="M23" s="2">
        <v>78.95</v>
      </c>
      <c r="N23" s="2">
        <v>77.77</v>
      </c>
      <c r="O23" s="2">
        <v>83.73</v>
      </c>
      <c r="P23" s="2">
        <v>74.959999999999994</v>
      </c>
      <c r="Q23" s="2">
        <v>75.7</v>
      </c>
    </row>
    <row r="24" spans="1:18" x14ac:dyDescent="0.25">
      <c r="A24" s="7"/>
      <c r="B24" s="1" t="s">
        <v>8</v>
      </c>
      <c r="C24" s="2">
        <v>78.569999999999993</v>
      </c>
      <c r="D24" s="2">
        <v>69.33</v>
      </c>
      <c r="E24" s="2">
        <v>67.42</v>
      </c>
      <c r="F24" s="2">
        <v>80.95</v>
      </c>
      <c r="G24" s="2">
        <v>78.17</v>
      </c>
      <c r="H24" s="2">
        <v>68.97</v>
      </c>
      <c r="J24" s="7"/>
      <c r="K24" s="1" t="s">
        <v>8</v>
      </c>
      <c r="L24" s="2">
        <v>82.94</v>
      </c>
      <c r="M24" s="2">
        <v>75.040000000000006</v>
      </c>
      <c r="N24" s="2">
        <v>75.62</v>
      </c>
      <c r="O24" s="2">
        <v>80.56</v>
      </c>
      <c r="P24" s="2">
        <v>78.260000000000005</v>
      </c>
      <c r="Q24" s="2">
        <v>69</v>
      </c>
    </row>
    <row r="25" spans="1:18" x14ac:dyDescent="0.25">
      <c r="A25" s="7"/>
      <c r="B25" s="1" t="s">
        <v>9</v>
      </c>
      <c r="C25" s="2">
        <v>84.52</v>
      </c>
      <c r="D25" s="2">
        <v>73.290000000000006</v>
      </c>
      <c r="E25" s="2">
        <v>77.36</v>
      </c>
      <c r="F25" s="2">
        <v>84.13</v>
      </c>
      <c r="G25" s="2">
        <v>77.150000000000006</v>
      </c>
      <c r="H25" s="2">
        <v>79.53</v>
      </c>
      <c r="J25" s="7"/>
      <c r="K25" s="1" t="s">
        <v>9</v>
      </c>
      <c r="L25" s="2">
        <v>83.33</v>
      </c>
      <c r="M25" s="2">
        <v>73.87</v>
      </c>
      <c r="N25" s="2">
        <v>79.56</v>
      </c>
      <c r="O25" s="2">
        <v>86.51</v>
      </c>
      <c r="P25" s="2">
        <v>83.51</v>
      </c>
      <c r="Q25" s="2">
        <v>81.430000000000007</v>
      </c>
    </row>
    <row r="28" spans="1:18" x14ac:dyDescent="0.25">
      <c r="A28" t="s">
        <v>21</v>
      </c>
      <c r="J28" t="s">
        <v>22</v>
      </c>
      <c r="O28" t="s">
        <v>23</v>
      </c>
    </row>
    <row r="29" spans="1:18" x14ac:dyDescent="0.25">
      <c r="A29" s="7" t="s">
        <v>12</v>
      </c>
      <c r="B29" s="7" t="s">
        <v>13</v>
      </c>
      <c r="C29" s="7" t="s">
        <v>18</v>
      </c>
      <c r="D29" s="7"/>
      <c r="E29" s="7"/>
      <c r="F29" s="7" t="s">
        <v>19</v>
      </c>
      <c r="G29" s="7"/>
      <c r="H29" s="7"/>
      <c r="J29" s="7" t="s">
        <v>13</v>
      </c>
      <c r="K29" s="7" t="s">
        <v>18</v>
      </c>
      <c r="L29" s="7"/>
      <c r="M29" s="7"/>
      <c r="O29" s="7" t="s">
        <v>13</v>
      </c>
      <c r="P29" s="7" t="s">
        <v>18</v>
      </c>
      <c r="Q29" s="7"/>
      <c r="R29" s="7"/>
    </row>
    <row r="30" spans="1:18" x14ac:dyDescent="0.25">
      <c r="A30" s="7"/>
      <c r="B30" s="7"/>
      <c r="C30" s="1" t="s">
        <v>14</v>
      </c>
      <c r="D30" s="1" t="s">
        <v>15</v>
      </c>
      <c r="E30" s="1" t="s">
        <v>16</v>
      </c>
      <c r="F30" s="1" t="s">
        <v>14</v>
      </c>
      <c r="G30" s="1" t="s">
        <v>15</v>
      </c>
      <c r="H30" s="1" t="s">
        <v>16</v>
      </c>
      <c r="J30" s="7"/>
      <c r="K30" s="1" t="s">
        <v>14</v>
      </c>
      <c r="L30" s="1" t="s">
        <v>15</v>
      </c>
      <c r="M30" s="1" t="s">
        <v>16</v>
      </c>
      <c r="O30" s="7"/>
      <c r="P30" s="1" t="s">
        <v>14</v>
      </c>
      <c r="Q30" s="1" t="s">
        <v>15</v>
      </c>
      <c r="R30" s="1" t="s">
        <v>16</v>
      </c>
    </row>
    <row r="31" spans="1:18" x14ac:dyDescent="0.25">
      <c r="A31" s="7" t="s">
        <v>17</v>
      </c>
      <c r="B31" s="1" t="s">
        <v>5</v>
      </c>
      <c r="C31" s="2">
        <f t="shared" ref="C31:C36" si="0">ABS((C14-L14))</f>
        <v>1.1900000000000119</v>
      </c>
      <c r="D31" s="2">
        <f t="shared" ref="D31:D37" si="1">ABS((D14-M14))</f>
        <v>0.87999999999999545</v>
      </c>
      <c r="E31" s="2">
        <f t="shared" ref="E31:E37" si="2">ABS((E14-N14))</f>
        <v>0.84999999999999432</v>
      </c>
      <c r="F31" s="2">
        <f t="shared" ref="F31:H31" si="3">ABS((F14-O14))</f>
        <v>3.1700000000000017</v>
      </c>
      <c r="G31" s="2">
        <f t="shared" si="3"/>
        <v>4.0900000000000034</v>
      </c>
      <c r="H31" s="2">
        <f t="shared" si="3"/>
        <v>2.7399999999999949</v>
      </c>
      <c r="J31" s="1" t="s">
        <v>5</v>
      </c>
      <c r="K31" s="2">
        <v>87.78</v>
      </c>
      <c r="L31" s="2">
        <v>89.01</v>
      </c>
      <c r="M31" s="2">
        <v>84.61</v>
      </c>
      <c r="O31" s="1" t="s">
        <v>5</v>
      </c>
      <c r="P31" s="2">
        <v>96.58</v>
      </c>
      <c r="Q31" s="2">
        <v>96.12</v>
      </c>
      <c r="R31" s="2">
        <v>96.59</v>
      </c>
    </row>
    <row r="32" spans="1:18" x14ac:dyDescent="0.25">
      <c r="A32" s="7"/>
      <c r="B32" s="1" t="s">
        <v>6</v>
      </c>
      <c r="C32" s="2">
        <f t="shared" si="0"/>
        <v>4.3599999999999994</v>
      </c>
      <c r="D32" s="2">
        <f t="shared" si="1"/>
        <v>7.0100000000000051</v>
      </c>
      <c r="E32" s="2">
        <f t="shared" si="2"/>
        <v>4.2000000000000028</v>
      </c>
      <c r="F32" s="2">
        <f t="shared" ref="F32:F42" si="4">ABS((F15-O15))</f>
        <v>2.3800000000000097</v>
      </c>
      <c r="G32" s="2">
        <f t="shared" ref="G32:G42" si="5">ABS((G15-P15))</f>
        <v>3.8100000000000023</v>
      </c>
      <c r="H32" s="2">
        <f t="shared" ref="H32:H42" si="6">ABS((H15-Q15))</f>
        <v>1.769999999999996</v>
      </c>
      <c r="J32" s="1" t="s">
        <v>6</v>
      </c>
      <c r="K32" s="2">
        <v>94.62</v>
      </c>
      <c r="L32" s="2">
        <v>93.99</v>
      </c>
      <c r="M32" s="2">
        <v>93.65</v>
      </c>
      <c r="O32" s="1" t="s">
        <v>6</v>
      </c>
      <c r="P32" s="2">
        <v>96.82</v>
      </c>
      <c r="Q32" s="2">
        <v>96.56</v>
      </c>
      <c r="R32" s="2">
        <v>96.64</v>
      </c>
    </row>
    <row r="33" spans="1:18" x14ac:dyDescent="0.25">
      <c r="A33" s="7"/>
      <c r="B33" s="1" t="s">
        <v>10</v>
      </c>
      <c r="C33" s="2">
        <f t="shared" si="0"/>
        <v>0.23000000000000398</v>
      </c>
      <c r="D33" s="2">
        <f t="shared" si="1"/>
        <v>2.3500000000000085</v>
      </c>
      <c r="E33" s="2">
        <f t="shared" si="2"/>
        <v>0.18999999999999773</v>
      </c>
      <c r="F33" s="2">
        <f t="shared" si="4"/>
        <v>0.40000000000000568</v>
      </c>
      <c r="G33" s="2">
        <f t="shared" si="5"/>
        <v>0.38000000000000966</v>
      </c>
      <c r="H33" s="2">
        <f t="shared" si="6"/>
        <v>2.6099999999999994</v>
      </c>
      <c r="J33" s="1" t="s">
        <v>10</v>
      </c>
      <c r="K33" s="2">
        <v>95.84</v>
      </c>
      <c r="L33" s="2">
        <v>95.29</v>
      </c>
      <c r="M33" s="2">
        <v>95.36</v>
      </c>
      <c r="O33" s="1" t="s">
        <v>10</v>
      </c>
      <c r="P33" s="2">
        <v>95.6</v>
      </c>
      <c r="Q33" s="2">
        <v>95.02</v>
      </c>
      <c r="R33" s="2">
        <v>95.31</v>
      </c>
    </row>
    <row r="34" spans="1:18" x14ac:dyDescent="0.25">
      <c r="A34" s="7"/>
      <c r="B34" s="1" t="s">
        <v>7</v>
      </c>
      <c r="C34" s="2">
        <f t="shared" si="0"/>
        <v>0.39000000000000057</v>
      </c>
      <c r="D34" s="2">
        <f t="shared" si="1"/>
        <v>1.2299999999999898</v>
      </c>
      <c r="E34" s="2">
        <f t="shared" si="2"/>
        <v>2.0100000000000051</v>
      </c>
      <c r="F34" s="2">
        <f t="shared" ref="F34:H35" si="7">ABS((F17-O18))</f>
        <v>0.79000000000000625</v>
      </c>
      <c r="G34" s="2">
        <f t="shared" si="7"/>
        <v>0.22000000000001307</v>
      </c>
      <c r="H34" s="2">
        <f t="shared" si="7"/>
        <v>1.75</v>
      </c>
      <c r="J34" s="1" t="s">
        <v>7</v>
      </c>
      <c r="K34" s="2">
        <v>95.84</v>
      </c>
      <c r="L34" s="2">
        <v>95.98</v>
      </c>
      <c r="M34" s="2">
        <v>94.93</v>
      </c>
      <c r="O34" s="1" t="s">
        <v>7</v>
      </c>
      <c r="P34" s="2">
        <v>97.07</v>
      </c>
      <c r="Q34" s="2">
        <v>96.85</v>
      </c>
      <c r="R34" s="2">
        <v>96.69</v>
      </c>
    </row>
    <row r="35" spans="1:18" x14ac:dyDescent="0.25">
      <c r="A35" s="7"/>
      <c r="B35" s="1" t="s">
        <v>8</v>
      </c>
      <c r="C35" s="2">
        <f t="shared" si="0"/>
        <v>0</v>
      </c>
      <c r="D35" s="2">
        <f t="shared" si="1"/>
        <v>1.1099999999999994</v>
      </c>
      <c r="E35" s="2">
        <f t="shared" si="2"/>
        <v>0.44999999999998863</v>
      </c>
      <c r="F35" s="2">
        <f t="shared" si="7"/>
        <v>0.39999999999999147</v>
      </c>
      <c r="G35" s="2">
        <f t="shared" si="7"/>
        <v>1.7000000000000028</v>
      </c>
      <c r="H35" s="2">
        <f t="shared" si="7"/>
        <v>0.87999999999999545</v>
      </c>
      <c r="J35" s="1" t="s">
        <v>8</v>
      </c>
      <c r="K35" s="2">
        <v>96.33</v>
      </c>
      <c r="L35" s="2">
        <v>95.9</v>
      </c>
      <c r="M35" s="2">
        <v>96.41</v>
      </c>
      <c r="O35" s="1" t="s">
        <v>8</v>
      </c>
      <c r="P35" s="2">
        <v>97.07</v>
      </c>
      <c r="Q35" s="2">
        <v>96.85</v>
      </c>
      <c r="R35" s="2">
        <v>96.99</v>
      </c>
    </row>
    <row r="36" spans="1:18" x14ac:dyDescent="0.25">
      <c r="A36" s="7"/>
      <c r="B36" s="1" t="s">
        <v>9</v>
      </c>
      <c r="C36" s="2">
        <f t="shared" si="0"/>
        <v>0.39999999999999147</v>
      </c>
      <c r="D36" s="2">
        <f t="shared" si="1"/>
        <v>6.0000000000002274E-2</v>
      </c>
      <c r="E36" s="2">
        <f t="shared" si="2"/>
        <v>0.40999999999999659</v>
      </c>
      <c r="F36" s="2">
        <f t="shared" si="4"/>
        <v>0.79999999999999716</v>
      </c>
      <c r="G36" s="2">
        <f t="shared" si="5"/>
        <v>1.730000000000004</v>
      </c>
      <c r="H36" s="2">
        <f t="shared" si="6"/>
        <v>1.519999999999996</v>
      </c>
      <c r="J36" s="1" t="s">
        <v>9</v>
      </c>
      <c r="K36" s="2">
        <v>95.84</v>
      </c>
      <c r="L36" s="2">
        <v>95.43</v>
      </c>
      <c r="M36" s="2">
        <v>95.15</v>
      </c>
      <c r="O36" s="1" t="s">
        <v>9</v>
      </c>
      <c r="P36" s="2">
        <v>96.33</v>
      </c>
      <c r="Q36" s="2">
        <v>95.65</v>
      </c>
      <c r="R36" s="2">
        <v>96.41</v>
      </c>
    </row>
    <row r="37" spans="1:18" x14ac:dyDescent="0.25">
      <c r="A37" s="7" t="s">
        <v>4</v>
      </c>
      <c r="B37" s="1" t="s">
        <v>5</v>
      </c>
      <c r="C37" s="2">
        <f>ABS((C20-L20))</f>
        <v>1.1899999999999977</v>
      </c>
      <c r="D37" s="2">
        <f t="shared" si="1"/>
        <v>8.5799999999999983</v>
      </c>
      <c r="E37" s="2">
        <f t="shared" si="2"/>
        <v>0.35999999999999943</v>
      </c>
      <c r="F37" s="2">
        <f t="shared" si="4"/>
        <v>0.39999999999999147</v>
      </c>
      <c r="G37" s="2">
        <f t="shared" si="5"/>
        <v>0.82000000000000739</v>
      </c>
      <c r="H37" s="2">
        <f t="shared" si="6"/>
        <v>1.5499999999999972</v>
      </c>
    </row>
    <row r="38" spans="1:18" x14ac:dyDescent="0.25">
      <c r="A38" s="7"/>
      <c r="B38" s="1" t="s">
        <v>6</v>
      </c>
      <c r="C38" s="2">
        <f t="shared" ref="C38:C42" si="8">ABS((C21-L21))</f>
        <v>3.960000000000008</v>
      </c>
      <c r="D38" s="2">
        <f t="shared" ref="D38:D42" si="9">ABS((D21-M21))</f>
        <v>4.2600000000000051</v>
      </c>
      <c r="E38" s="2">
        <f t="shared" ref="E38:E42" si="10">ABS((E21-N21))</f>
        <v>6.8299999999999983</v>
      </c>
      <c r="F38" s="2">
        <f t="shared" si="4"/>
        <v>2.3799999999999955</v>
      </c>
      <c r="G38" s="2">
        <f t="shared" si="5"/>
        <v>2.1400000000000006</v>
      </c>
      <c r="H38" s="2">
        <f t="shared" si="6"/>
        <v>3.9499999999999886</v>
      </c>
    </row>
    <row r="39" spans="1:18" x14ac:dyDescent="0.25">
      <c r="A39" s="7"/>
      <c r="B39" s="1" t="s">
        <v>10</v>
      </c>
      <c r="C39" s="2">
        <f t="shared" si="8"/>
        <v>1.1899999999999977</v>
      </c>
      <c r="D39" s="2">
        <f t="shared" si="9"/>
        <v>0.32999999999999829</v>
      </c>
      <c r="E39" s="2">
        <f t="shared" si="10"/>
        <v>1.0600000000000023</v>
      </c>
      <c r="F39" s="2">
        <f t="shared" si="4"/>
        <v>1.9799999999999898</v>
      </c>
      <c r="G39" s="2">
        <f t="shared" si="5"/>
        <v>5.5799999999999983</v>
      </c>
      <c r="H39" s="2">
        <f t="shared" si="6"/>
        <v>6.3599999999999994</v>
      </c>
    </row>
    <row r="40" spans="1:18" x14ac:dyDescent="0.25">
      <c r="A40" s="7"/>
      <c r="B40" s="1" t="s">
        <v>7</v>
      </c>
      <c r="C40" s="2">
        <f t="shared" si="8"/>
        <v>1.5799999999999983</v>
      </c>
      <c r="D40" s="2">
        <f t="shared" si="9"/>
        <v>2.7099999999999937</v>
      </c>
      <c r="E40" s="2">
        <f t="shared" si="10"/>
        <v>1.1300000000000097</v>
      </c>
      <c r="F40" s="2">
        <f t="shared" si="4"/>
        <v>2.7800000000000011</v>
      </c>
      <c r="G40" s="2">
        <f t="shared" si="5"/>
        <v>7.4200000000000017</v>
      </c>
      <c r="H40" s="2">
        <f t="shared" si="6"/>
        <v>5.2000000000000028</v>
      </c>
    </row>
    <row r="41" spans="1:18" x14ac:dyDescent="0.25">
      <c r="A41" s="7"/>
      <c r="B41" s="1" t="s">
        <v>8</v>
      </c>
      <c r="C41" s="2">
        <f t="shared" si="8"/>
        <v>4.3700000000000045</v>
      </c>
      <c r="D41" s="2">
        <f t="shared" si="9"/>
        <v>5.710000000000008</v>
      </c>
      <c r="E41" s="2">
        <f t="shared" si="10"/>
        <v>8.2000000000000028</v>
      </c>
      <c r="F41" s="2">
        <f t="shared" si="4"/>
        <v>0.39000000000000057</v>
      </c>
      <c r="G41" s="2">
        <f t="shared" si="5"/>
        <v>9.0000000000003411E-2</v>
      </c>
      <c r="H41" s="2">
        <f t="shared" si="6"/>
        <v>3.0000000000001137E-2</v>
      </c>
    </row>
    <row r="42" spans="1:18" x14ac:dyDescent="0.25">
      <c r="A42" s="7"/>
      <c r="B42" s="1" t="s">
        <v>9</v>
      </c>
      <c r="C42" s="2">
        <f t="shared" si="8"/>
        <v>1.1899999999999977</v>
      </c>
      <c r="D42" s="2">
        <f t="shared" si="9"/>
        <v>0.57999999999999829</v>
      </c>
      <c r="E42" s="2">
        <f t="shared" si="10"/>
        <v>2.2000000000000028</v>
      </c>
      <c r="F42" s="2">
        <f t="shared" si="4"/>
        <v>2.3800000000000097</v>
      </c>
      <c r="G42" s="2">
        <f t="shared" si="5"/>
        <v>6.3599999999999994</v>
      </c>
      <c r="H42" s="2">
        <f t="shared" si="6"/>
        <v>1.9000000000000057</v>
      </c>
    </row>
  </sheetData>
  <mergeCells count="22">
    <mergeCell ref="O29:O30"/>
    <mergeCell ref="P29:R29"/>
    <mergeCell ref="A29:A30"/>
    <mergeCell ref="B29:B30"/>
    <mergeCell ref="C29:E29"/>
    <mergeCell ref="F29:H29"/>
    <mergeCell ref="A31:A36"/>
    <mergeCell ref="A37:A42"/>
    <mergeCell ref="J12:J13"/>
    <mergeCell ref="K12:K13"/>
    <mergeCell ref="L12:N12"/>
    <mergeCell ref="A12:A13"/>
    <mergeCell ref="A14:A19"/>
    <mergeCell ref="A20:A25"/>
    <mergeCell ref="J29:J30"/>
    <mergeCell ref="K29:M29"/>
    <mergeCell ref="O12:Q12"/>
    <mergeCell ref="J14:J19"/>
    <mergeCell ref="J20:J25"/>
    <mergeCell ref="C12:E12"/>
    <mergeCell ref="B12:B13"/>
    <mergeCell ref="F12:H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0" zoomScale="160" zoomScaleNormal="160" workbookViewId="0">
      <selection sqref="A1:E31"/>
    </sheetView>
  </sheetViews>
  <sheetFormatPr defaultRowHeight="15" x14ac:dyDescent="0.25"/>
  <cols>
    <col min="1" max="1" width="23.28515625" customWidth="1"/>
    <col min="7" max="7" width="27" customWidth="1"/>
  </cols>
  <sheetData>
    <row r="1" spans="1:11" x14ac:dyDescent="0.25">
      <c r="A1" t="s">
        <v>30</v>
      </c>
      <c r="G1" t="s">
        <v>31</v>
      </c>
    </row>
    <row r="2" spans="1:11" x14ac:dyDescent="0.25">
      <c r="A2" t="s">
        <v>29</v>
      </c>
      <c r="B2" t="s">
        <v>25</v>
      </c>
      <c r="C2" t="s">
        <v>27</v>
      </c>
      <c r="D2" t="s">
        <v>26</v>
      </c>
      <c r="E2" t="s">
        <v>28</v>
      </c>
      <c r="G2" t="s">
        <v>29</v>
      </c>
      <c r="H2" t="s">
        <v>25</v>
      </c>
      <c r="I2" t="s">
        <v>27</v>
      </c>
      <c r="J2" t="s">
        <v>26</v>
      </c>
      <c r="K2" t="s">
        <v>28</v>
      </c>
    </row>
    <row r="3" spans="1:11" x14ac:dyDescent="0.25">
      <c r="A3" s="3" t="s">
        <v>7</v>
      </c>
      <c r="B3" s="4">
        <v>95.63</v>
      </c>
      <c r="D3" s="4">
        <v>94.12</v>
      </c>
      <c r="E3" s="4">
        <v>92.7</v>
      </c>
      <c r="G3" s="3" t="s">
        <v>7</v>
      </c>
      <c r="H3">
        <v>95.24</v>
      </c>
      <c r="I3" s="4">
        <v>95.16</v>
      </c>
      <c r="J3">
        <v>90.24</v>
      </c>
      <c r="K3" s="4">
        <v>91.83</v>
      </c>
    </row>
    <row r="4" spans="1:11" x14ac:dyDescent="0.25">
      <c r="A4" s="3" t="s">
        <v>10</v>
      </c>
      <c r="B4" s="4">
        <v>95.47</v>
      </c>
      <c r="D4" s="4">
        <v>96.73</v>
      </c>
      <c r="E4" s="4">
        <v>91.94</v>
      </c>
      <c r="G4" s="3" t="s">
        <v>10</v>
      </c>
      <c r="H4">
        <v>96.03</v>
      </c>
      <c r="I4" s="4">
        <v>94.31</v>
      </c>
      <c r="J4">
        <v>94.46</v>
      </c>
      <c r="K4" s="4">
        <v>94.18</v>
      </c>
    </row>
    <row r="5" spans="1:11" x14ac:dyDescent="0.25">
      <c r="A5" s="3" t="s">
        <v>9</v>
      </c>
      <c r="B5" s="4">
        <v>94.84</v>
      </c>
      <c r="D5" s="4">
        <v>93.24</v>
      </c>
      <c r="E5" s="4">
        <v>91.79</v>
      </c>
      <c r="G5" s="3" t="s">
        <v>9</v>
      </c>
      <c r="H5">
        <v>95.63</v>
      </c>
      <c r="I5">
        <v>93.28</v>
      </c>
      <c r="J5">
        <v>95.73</v>
      </c>
      <c r="K5" s="4">
        <v>91.8</v>
      </c>
    </row>
    <row r="6" spans="1:11" x14ac:dyDescent="0.25">
      <c r="A6" s="3" t="s">
        <v>5</v>
      </c>
      <c r="B6" s="4">
        <v>92.46</v>
      </c>
      <c r="D6" s="4">
        <v>89.37</v>
      </c>
      <c r="E6" s="4">
        <v>90.02</v>
      </c>
      <c r="G6" s="3" t="s">
        <v>6</v>
      </c>
      <c r="H6">
        <v>95.24</v>
      </c>
      <c r="I6" s="4">
        <v>92.52</v>
      </c>
      <c r="J6">
        <v>92.87</v>
      </c>
      <c r="K6" s="4">
        <v>92.21</v>
      </c>
    </row>
    <row r="7" spans="1:11" x14ac:dyDescent="0.25">
      <c r="A7" s="3" t="s">
        <v>6</v>
      </c>
      <c r="B7" s="4">
        <v>91.67</v>
      </c>
      <c r="D7" s="4">
        <v>88.33</v>
      </c>
      <c r="E7" s="4">
        <v>89.38</v>
      </c>
      <c r="G7" s="3" t="s">
        <v>5</v>
      </c>
      <c r="H7">
        <v>92.46</v>
      </c>
      <c r="I7" s="4">
        <v>89.68</v>
      </c>
      <c r="J7">
        <v>89.74</v>
      </c>
      <c r="K7" s="4">
        <v>90.02</v>
      </c>
    </row>
    <row r="9" spans="1:11" x14ac:dyDescent="0.25">
      <c r="A9" s="5" t="s">
        <v>32</v>
      </c>
      <c r="G9" s="5" t="s">
        <v>33</v>
      </c>
    </row>
    <row r="10" spans="1:11" x14ac:dyDescent="0.25">
      <c r="A10" t="s">
        <v>29</v>
      </c>
      <c r="B10" t="s">
        <v>25</v>
      </c>
      <c r="C10" t="s">
        <v>27</v>
      </c>
      <c r="D10" t="s">
        <v>26</v>
      </c>
      <c r="E10" t="s">
        <v>28</v>
      </c>
      <c r="G10" t="s">
        <v>29</v>
      </c>
      <c r="H10" t="s">
        <v>25</v>
      </c>
      <c r="I10" t="s">
        <v>27</v>
      </c>
      <c r="J10" t="s">
        <v>26</v>
      </c>
      <c r="K10" t="s">
        <v>28</v>
      </c>
    </row>
    <row r="11" spans="1:11" x14ac:dyDescent="0.25">
      <c r="A11" s="3" t="s">
        <v>10</v>
      </c>
      <c r="B11" s="4">
        <v>86.51</v>
      </c>
      <c r="D11" s="4">
        <v>82.49</v>
      </c>
      <c r="E11" s="4">
        <v>80.89</v>
      </c>
      <c r="G11" s="3" t="s">
        <v>10</v>
      </c>
      <c r="H11" s="6">
        <v>87.3</v>
      </c>
      <c r="I11" s="4">
        <v>83.97</v>
      </c>
      <c r="J11">
        <v>82.93</v>
      </c>
      <c r="K11" s="4">
        <v>85.51</v>
      </c>
    </row>
    <row r="12" spans="1:11" x14ac:dyDescent="0.25">
      <c r="A12" s="3" t="s">
        <v>9</v>
      </c>
      <c r="B12" s="4">
        <v>84.52</v>
      </c>
      <c r="D12" s="4">
        <v>73.290000000000006</v>
      </c>
      <c r="E12" s="4">
        <v>77.36</v>
      </c>
      <c r="G12" s="3" t="s">
        <v>6</v>
      </c>
      <c r="H12">
        <v>86.11</v>
      </c>
      <c r="I12" s="4">
        <v>82.62</v>
      </c>
      <c r="J12">
        <v>83.53</v>
      </c>
      <c r="K12" s="4">
        <v>83.18</v>
      </c>
    </row>
    <row r="13" spans="1:11" x14ac:dyDescent="0.25">
      <c r="A13" s="3" t="s">
        <v>5</v>
      </c>
      <c r="B13" s="4">
        <v>84.13</v>
      </c>
      <c r="D13" s="4">
        <v>74.23</v>
      </c>
      <c r="E13" s="4">
        <v>72.86</v>
      </c>
      <c r="G13" s="3" t="s">
        <v>7</v>
      </c>
      <c r="H13" s="6">
        <v>86.9</v>
      </c>
      <c r="I13" s="4">
        <v>81.760000000000005</v>
      </c>
      <c r="J13">
        <v>81.89</v>
      </c>
      <c r="K13" s="4">
        <v>82.33</v>
      </c>
    </row>
    <row r="14" spans="1:11" x14ac:dyDescent="0.25">
      <c r="A14" s="3" t="s">
        <v>7</v>
      </c>
      <c r="B14" s="4">
        <v>84.13</v>
      </c>
      <c r="D14" s="4">
        <v>81.66</v>
      </c>
      <c r="E14" s="4">
        <v>78.900000000000006</v>
      </c>
      <c r="G14" s="3" t="s">
        <v>9</v>
      </c>
      <c r="H14">
        <v>86.51</v>
      </c>
      <c r="I14" s="4">
        <v>81.41</v>
      </c>
      <c r="J14">
        <v>83.49</v>
      </c>
      <c r="K14" s="4">
        <v>80.23</v>
      </c>
    </row>
    <row r="15" spans="1:11" x14ac:dyDescent="0.25">
      <c r="A15" s="3" t="s">
        <v>6</v>
      </c>
      <c r="B15" s="4">
        <v>82.94</v>
      </c>
      <c r="D15" s="4">
        <v>74.27</v>
      </c>
      <c r="E15" s="4">
        <v>73.760000000000005</v>
      </c>
      <c r="G15" s="3" t="s">
        <v>5</v>
      </c>
      <c r="H15" s="6">
        <v>87.3</v>
      </c>
      <c r="I15" s="4">
        <v>79.11</v>
      </c>
      <c r="J15">
        <v>78.959999999999994</v>
      </c>
      <c r="K15" s="4">
        <v>79.27</v>
      </c>
    </row>
    <row r="17" spans="1:11" x14ac:dyDescent="0.25">
      <c r="A17" s="5" t="s">
        <v>34</v>
      </c>
      <c r="B17" s="4"/>
      <c r="C17" s="4"/>
      <c r="D17" s="4"/>
      <c r="E17" s="4"/>
      <c r="G17" s="5" t="s">
        <v>37</v>
      </c>
      <c r="H17" s="4"/>
      <c r="I17" s="4"/>
      <c r="J17" s="4"/>
      <c r="K17" s="4"/>
    </row>
    <row r="18" spans="1:11" x14ac:dyDescent="0.25">
      <c r="A18" s="5" t="s">
        <v>0</v>
      </c>
      <c r="B18" s="4" t="s">
        <v>25</v>
      </c>
      <c r="C18" s="4" t="s">
        <v>27</v>
      </c>
      <c r="D18" s="4" t="s">
        <v>26</v>
      </c>
      <c r="E18" s="4" t="s">
        <v>28</v>
      </c>
      <c r="G18" s="5" t="s">
        <v>0</v>
      </c>
      <c r="H18" s="4" t="s">
        <v>25</v>
      </c>
      <c r="I18" s="4" t="s">
        <v>27</v>
      </c>
      <c r="J18" s="4" t="s">
        <v>26</v>
      </c>
      <c r="K18" s="4" t="s">
        <v>28</v>
      </c>
    </row>
    <row r="19" spans="1:11" x14ac:dyDescent="0.25">
      <c r="A19" s="3" t="s">
        <v>7</v>
      </c>
      <c r="B19" s="4">
        <v>95.24</v>
      </c>
      <c r="D19" s="4">
        <v>95.29</v>
      </c>
      <c r="E19" s="4">
        <v>91.14</v>
      </c>
      <c r="G19" s="3" t="s">
        <v>7</v>
      </c>
      <c r="H19">
        <v>96.03</v>
      </c>
      <c r="I19" s="4">
        <v>93.81</v>
      </c>
      <c r="J19" s="4">
        <v>95.26</v>
      </c>
      <c r="K19" s="4">
        <v>92.75</v>
      </c>
    </row>
    <row r="20" spans="1:11" x14ac:dyDescent="0.25">
      <c r="A20" s="3" t="s">
        <v>10</v>
      </c>
      <c r="B20" s="4">
        <v>94.44</v>
      </c>
      <c r="D20" s="4">
        <v>94.62</v>
      </c>
      <c r="E20" s="4">
        <v>89.55</v>
      </c>
      <c r="G20" s="3" t="s">
        <v>6</v>
      </c>
      <c r="H20">
        <v>94.84</v>
      </c>
      <c r="I20" s="4">
        <v>92.59</v>
      </c>
      <c r="J20" s="4">
        <v>93.59</v>
      </c>
      <c r="K20" s="4">
        <v>91.8</v>
      </c>
    </row>
    <row r="21" spans="1:11" x14ac:dyDescent="0.25">
      <c r="A21" s="3" t="s">
        <v>9</v>
      </c>
      <c r="B21" s="4">
        <v>94.44</v>
      </c>
      <c r="D21" s="4">
        <v>92.77</v>
      </c>
      <c r="E21" s="4">
        <v>90.84</v>
      </c>
      <c r="G21" s="3" t="s">
        <v>9</v>
      </c>
      <c r="H21">
        <v>94.44</v>
      </c>
      <c r="I21" s="4">
        <v>92.21</v>
      </c>
      <c r="J21" s="4">
        <v>92.41</v>
      </c>
      <c r="K21" s="4">
        <v>92.12</v>
      </c>
    </row>
    <row r="22" spans="1:11" x14ac:dyDescent="0.25">
      <c r="A22" s="3" t="s">
        <v>6</v>
      </c>
      <c r="B22" s="4">
        <v>94.05</v>
      </c>
      <c r="D22" s="4">
        <v>92.56</v>
      </c>
      <c r="E22" s="4">
        <v>90.87</v>
      </c>
      <c r="G22" s="3" t="s">
        <v>10</v>
      </c>
      <c r="H22">
        <v>94.44</v>
      </c>
      <c r="I22" s="4">
        <v>91.76</v>
      </c>
      <c r="J22" s="4">
        <v>91.94</v>
      </c>
      <c r="K22" s="4">
        <v>91.66</v>
      </c>
    </row>
    <row r="23" spans="1:11" x14ac:dyDescent="0.25">
      <c r="A23" s="3" t="s">
        <v>5</v>
      </c>
      <c r="B23" s="4">
        <v>91.67</v>
      </c>
      <c r="D23" s="4">
        <v>88.14</v>
      </c>
      <c r="E23" s="4">
        <v>88.67</v>
      </c>
      <c r="G23" s="3" t="s">
        <v>5</v>
      </c>
      <c r="H23">
        <v>93.25</v>
      </c>
      <c r="I23" s="4">
        <v>89.93</v>
      </c>
      <c r="J23" s="4">
        <v>89.9</v>
      </c>
      <c r="K23" s="4">
        <v>90.1</v>
      </c>
    </row>
    <row r="25" spans="1:11" x14ac:dyDescent="0.25">
      <c r="A25" s="5" t="s">
        <v>35</v>
      </c>
      <c r="G25" s="5" t="s">
        <v>36</v>
      </c>
    </row>
    <row r="26" spans="1:11" x14ac:dyDescent="0.25">
      <c r="A26" s="5" t="s">
        <v>0</v>
      </c>
      <c r="B26" s="4" t="s">
        <v>25</v>
      </c>
      <c r="C26" s="4" t="s">
        <v>27</v>
      </c>
      <c r="D26" s="4" t="s">
        <v>26</v>
      </c>
      <c r="E26" s="4" t="s">
        <v>28</v>
      </c>
      <c r="F26" s="4"/>
      <c r="G26" s="5" t="s">
        <v>0</v>
      </c>
      <c r="H26" s="4" t="s">
        <v>25</v>
      </c>
      <c r="I26" s="4" t="s">
        <v>27</v>
      </c>
      <c r="J26" s="4" t="s">
        <v>26</v>
      </c>
      <c r="K26" s="4" t="s">
        <v>28</v>
      </c>
    </row>
    <row r="27" spans="1:11" x14ac:dyDescent="0.25">
      <c r="A27" s="3" t="s">
        <v>5</v>
      </c>
      <c r="B27" s="4">
        <v>86.9</v>
      </c>
      <c r="C27" s="4"/>
      <c r="D27" s="4">
        <v>80.88</v>
      </c>
      <c r="E27" s="4">
        <v>77.569999999999993</v>
      </c>
      <c r="F27" s="4"/>
      <c r="G27" s="3" t="s">
        <v>7</v>
      </c>
      <c r="H27">
        <v>88.1</v>
      </c>
      <c r="I27" s="4">
        <v>81.42</v>
      </c>
      <c r="J27" s="4">
        <v>82.24</v>
      </c>
      <c r="K27" s="4">
        <v>81.05</v>
      </c>
    </row>
    <row r="28" spans="1:11" x14ac:dyDescent="0.25">
      <c r="A28" s="3" t="s">
        <v>10</v>
      </c>
      <c r="B28" s="4">
        <v>86.51</v>
      </c>
      <c r="C28" s="4"/>
      <c r="D28" s="4">
        <v>79.5</v>
      </c>
      <c r="E28" s="4">
        <v>76.31</v>
      </c>
      <c r="F28" s="4"/>
      <c r="G28" s="3" t="s">
        <v>9</v>
      </c>
      <c r="H28">
        <v>86.9</v>
      </c>
      <c r="I28" s="4">
        <v>80.97</v>
      </c>
      <c r="J28" s="4">
        <v>81.5</v>
      </c>
      <c r="K28" s="4">
        <v>80.819999999999993</v>
      </c>
    </row>
    <row r="29" spans="1:11" x14ac:dyDescent="0.25">
      <c r="A29" s="3" t="s">
        <v>7</v>
      </c>
      <c r="B29" s="4">
        <v>86.51</v>
      </c>
      <c r="C29" s="4"/>
      <c r="D29" s="4">
        <v>82.38</v>
      </c>
      <c r="E29" s="4">
        <v>80.900000000000006</v>
      </c>
      <c r="F29" s="4"/>
      <c r="G29" s="3" t="s">
        <v>10</v>
      </c>
      <c r="H29">
        <v>87.3</v>
      </c>
      <c r="I29" s="4">
        <v>80.569999999999993</v>
      </c>
      <c r="J29" s="4">
        <v>80.41</v>
      </c>
      <c r="K29" s="4">
        <v>81.239999999999995</v>
      </c>
    </row>
    <row r="30" spans="1:11" x14ac:dyDescent="0.25">
      <c r="A30" s="3" t="s">
        <v>9</v>
      </c>
      <c r="B30" s="4">
        <v>84.13</v>
      </c>
      <c r="C30" s="4"/>
      <c r="D30" s="4">
        <v>77.150000000000006</v>
      </c>
      <c r="E30" s="4">
        <v>79.53</v>
      </c>
      <c r="F30" s="4"/>
      <c r="G30" s="3" t="s">
        <v>5</v>
      </c>
      <c r="H30">
        <v>88.1</v>
      </c>
      <c r="I30" s="4">
        <v>79.33</v>
      </c>
      <c r="J30" s="4">
        <v>81.41</v>
      </c>
      <c r="K30" s="4">
        <v>77.900000000000006</v>
      </c>
    </row>
    <row r="31" spans="1:11" x14ac:dyDescent="0.25">
      <c r="A31" s="3" t="s">
        <v>6</v>
      </c>
      <c r="B31" s="4">
        <v>82.94</v>
      </c>
      <c r="C31" s="4"/>
      <c r="D31" s="4">
        <v>75.39</v>
      </c>
      <c r="E31" s="4">
        <v>73.760000000000005</v>
      </c>
      <c r="F31" s="4"/>
      <c r="G31" s="3" t="s">
        <v>6</v>
      </c>
      <c r="H31">
        <v>82.94</v>
      </c>
      <c r="I31" s="4">
        <v>72.75</v>
      </c>
      <c r="J31" s="4">
        <v>71.34</v>
      </c>
      <c r="K31" s="4">
        <v>76.430000000000007</v>
      </c>
    </row>
  </sheetData>
  <sortState ref="G3:K7">
    <sortCondition descending="1" ref="I3:I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160" zoomScaleNormal="160" workbookViewId="0">
      <selection activeCell="C18" sqref="C18"/>
    </sheetView>
  </sheetViews>
  <sheetFormatPr defaultRowHeight="15" x14ac:dyDescent="0.25"/>
  <cols>
    <col min="1" max="1" width="16.42578125" bestFit="1" customWidth="1"/>
    <col min="2" max="2" width="10.5703125" bestFit="1" customWidth="1"/>
    <col min="6" max="7" width="15" bestFit="1" customWidth="1"/>
  </cols>
  <sheetData>
    <row r="1" spans="1:11" x14ac:dyDescent="0.25">
      <c r="A1" t="s">
        <v>39</v>
      </c>
      <c r="G1" t="s">
        <v>42</v>
      </c>
    </row>
    <row r="2" spans="1:11" x14ac:dyDescent="0.25">
      <c r="A2" t="s">
        <v>29</v>
      </c>
      <c r="B2" t="s">
        <v>25</v>
      </c>
      <c r="C2" t="s">
        <v>26</v>
      </c>
      <c r="D2" t="s">
        <v>28</v>
      </c>
      <c r="E2" s="8" t="s">
        <v>27</v>
      </c>
      <c r="G2" t="s">
        <v>29</v>
      </c>
      <c r="H2" t="s">
        <v>25</v>
      </c>
      <c r="I2" t="s">
        <v>26</v>
      </c>
      <c r="J2" t="s">
        <v>28</v>
      </c>
      <c r="K2" s="8" t="s">
        <v>27</v>
      </c>
    </row>
    <row r="3" spans="1:11" x14ac:dyDescent="0.25">
      <c r="A3" s="3" t="s">
        <v>5</v>
      </c>
      <c r="B3" s="4" t="s">
        <v>47</v>
      </c>
      <c r="C3" s="4"/>
      <c r="D3" s="4"/>
      <c r="G3" s="3" t="s">
        <v>5</v>
      </c>
      <c r="H3" s="4" t="s">
        <v>43</v>
      </c>
      <c r="I3" s="4"/>
      <c r="J3" s="4"/>
    </row>
    <row r="4" spans="1:11" x14ac:dyDescent="0.25">
      <c r="A4" s="3" t="s">
        <v>6</v>
      </c>
      <c r="B4" s="4"/>
      <c r="C4" s="4"/>
      <c r="D4" s="4"/>
      <c r="G4" s="3" t="s">
        <v>6</v>
      </c>
      <c r="H4" s="4"/>
      <c r="I4" s="4"/>
      <c r="J4" s="4"/>
    </row>
    <row r="5" spans="1:11" x14ac:dyDescent="0.25">
      <c r="A5" s="3" t="s">
        <v>10</v>
      </c>
      <c r="B5" s="4" t="s">
        <v>52</v>
      </c>
      <c r="C5" s="4"/>
      <c r="D5" s="4"/>
      <c r="G5" s="3" t="s">
        <v>10</v>
      </c>
      <c r="H5" s="4" t="s">
        <v>51</v>
      </c>
      <c r="I5" s="4"/>
      <c r="J5" s="4"/>
    </row>
    <row r="6" spans="1:11" x14ac:dyDescent="0.25">
      <c r="A6" s="3" t="s">
        <v>7</v>
      </c>
      <c r="B6" s="4" t="s">
        <v>48</v>
      </c>
      <c r="C6" s="4"/>
      <c r="D6" s="4"/>
      <c r="G6" s="3" t="s">
        <v>7</v>
      </c>
      <c r="H6" s="4" t="s">
        <v>45</v>
      </c>
      <c r="I6" s="4"/>
      <c r="J6" s="4"/>
    </row>
    <row r="7" spans="1:11" x14ac:dyDescent="0.25">
      <c r="A7" s="3" t="s">
        <v>9</v>
      </c>
      <c r="B7" s="4"/>
      <c r="C7" s="4"/>
      <c r="D7" s="4"/>
      <c r="G7" s="3" t="s">
        <v>9</v>
      </c>
      <c r="H7" s="4"/>
      <c r="I7" s="4"/>
      <c r="J7" s="4"/>
    </row>
    <row r="9" spans="1:11" x14ac:dyDescent="0.25">
      <c r="A9" t="s">
        <v>40</v>
      </c>
      <c r="G9" t="s">
        <v>41</v>
      </c>
    </row>
    <row r="10" spans="1:11" x14ac:dyDescent="0.25">
      <c r="A10" t="s">
        <v>29</v>
      </c>
      <c r="B10" t="s">
        <v>25</v>
      </c>
      <c r="C10" t="s">
        <v>26</v>
      </c>
      <c r="D10" t="s">
        <v>28</v>
      </c>
      <c r="E10" s="8" t="s">
        <v>27</v>
      </c>
      <c r="G10" t="s">
        <v>29</v>
      </c>
      <c r="H10" t="s">
        <v>25</v>
      </c>
      <c r="I10" t="s">
        <v>26</v>
      </c>
      <c r="J10" t="s">
        <v>28</v>
      </c>
      <c r="K10" s="8" t="s">
        <v>27</v>
      </c>
    </row>
    <row r="11" spans="1:11" x14ac:dyDescent="0.25">
      <c r="A11" s="3" t="s">
        <v>5</v>
      </c>
      <c r="B11" s="4" t="s">
        <v>49</v>
      </c>
      <c r="C11" s="4"/>
      <c r="D11" s="4"/>
      <c r="G11" s="3" t="s">
        <v>5</v>
      </c>
      <c r="H11" s="4" t="s">
        <v>44</v>
      </c>
      <c r="I11" s="4"/>
      <c r="J11" s="4"/>
    </row>
    <row r="12" spans="1:11" x14ac:dyDescent="0.25">
      <c r="A12" s="3" t="s">
        <v>6</v>
      </c>
      <c r="B12" s="4"/>
      <c r="C12" s="4"/>
      <c r="D12" s="4"/>
      <c r="G12" s="3" t="s">
        <v>6</v>
      </c>
      <c r="H12" s="4"/>
      <c r="I12" s="4"/>
      <c r="J12" s="4"/>
    </row>
    <row r="13" spans="1:11" x14ac:dyDescent="0.25">
      <c r="A13" s="3" t="s">
        <v>10</v>
      </c>
      <c r="B13" s="4"/>
      <c r="C13" s="4"/>
      <c r="D13" s="4"/>
      <c r="G13" s="3" t="s">
        <v>10</v>
      </c>
      <c r="H13" s="4" t="s">
        <v>50</v>
      </c>
      <c r="I13" s="4"/>
      <c r="J13" s="4"/>
    </row>
    <row r="14" spans="1:11" x14ac:dyDescent="0.25">
      <c r="A14" s="3" t="s">
        <v>7</v>
      </c>
      <c r="B14" s="4" t="s">
        <v>38</v>
      </c>
      <c r="C14" s="4"/>
      <c r="D14" s="4"/>
      <c r="G14" s="3" t="s">
        <v>7</v>
      </c>
      <c r="H14" s="4" t="s">
        <v>46</v>
      </c>
      <c r="I14" s="4"/>
      <c r="J14" s="4"/>
    </row>
    <row r="15" spans="1:11" x14ac:dyDescent="0.25">
      <c r="A15" s="3" t="s">
        <v>9</v>
      </c>
      <c r="B15" s="4"/>
      <c r="C15" s="4"/>
      <c r="D15" s="4"/>
      <c r="G15" s="3" t="s">
        <v>9</v>
      </c>
      <c r="H15" s="4"/>
      <c r="I15" s="4"/>
      <c r="J15" s="4"/>
    </row>
    <row r="17" spans="1:5" x14ac:dyDescent="0.25">
      <c r="A17" s="5"/>
      <c r="B17" s="4"/>
      <c r="C17" s="4"/>
      <c r="D17" s="4"/>
      <c r="E17" s="4"/>
    </row>
    <row r="18" spans="1:5" x14ac:dyDescent="0.25">
      <c r="A18" s="5"/>
      <c r="B18" s="4"/>
      <c r="C18" s="4"/>
      <c r="D18" s="4"/>
      <c r="E18" s="4"/>
    </row>
    <row r="19" spans="1:5" x14ac:dyDescent="0.25">
      <c r="A19" s="3"/>
      <c r="B19" s="4"/>
      <c r="D19" s="4"/>
      <c r="E19" s="4"/>
    </row>
    <row r="20" spans="1:5" x14ac:dyDescent="0.25">
      <c r="A20" s="3"/>
      <c r="B20" s="4"/>
      <c r="D20" s="4"/>
      <c r="E20" s="4"/>
    </row>
    <row r="21" spans="1:5" x14ac:dyDescent="0.25">
      <c r="A21" s="3"/>
      <c r="B21" s="4"/>
      <c r="D21" s="4"/>
      <c r="E21" s="4"/>
    </row>
    <row r="22" spans="1:5" x14ac:dyDescent="0.25">
      <c r="A22" s="3"/>
      <c r="B22" s="4"/>
      <c r="D22" s="4"/>
      <c r="E22" s="4"/>
    </row>
    <row r="23" spans="1:5" x14ac:dyDescent="0.25">
      <c r="A23" s="3"/>
      <c r="B23" s="4"/>
      <c r="D23" s="4"/>
      <c r="E23" s="4"/>
    </row>
    <row r="25" spans="1:5" x14ac:dyDescent="0.25">
      <c r="A25" s="5"/>
    </row>
    <row r="26" spans="1:5" x14ac:dyDescent="0.25">
      <c r="A26" s="5"/>
      <c r="B26" s="4"/>
      <c r="C26" s="4"/>
      <c r="D26" s="4"/>
      <c r="E26" s="4"/>
    </row>
    <row r="27" spans="1:5" x14ac:dyDescent="0.25">
      <c r="A27" s="3"/>
      <c r="B27" s="4"/>
      <c r="C27" s="4"/>
      <c r="D27" s="4"/>
      <c r="E27" s="4"/>
    </row>
    <row r="28" spans="1:5" x14ac:dyDescent="0.25">
      <c r="A28" s="3"/>
      <c r="B28" s="4"/>
      <c r="C28" s="4"/>
      <c r="D28" s="4"/>
      <c r="E28" s="4"/>
    </row>
    <row r="29" spans="1:5" x14ac:dyDescent="0.25">
      <c r="A29" s="3"/>
      <c r="B29" s="4"/>
      <c r="C29" s="4"/>
      <c r="D29" s="4"/>
      <c r="E29" s="4"/>
    </row>
    <row r="30" spans="1:5" x14ac:dyDescent="0.25">
      <c r="A30" s="3"/>
      <c r="B30" s="4"/>
      <c r="C30" s="4"/>
      <c r="D30" s="4"/>
      <c r="E30" s="4"/>
    </row>
    <row r="31" spans="1:5" x14ac:dyDescent="0.25">
      <c r="A31" s="3"/>
      <c r="B31" s="4"/>
      <c r="C31" s="4"/>
      <c r="D31" s="4"/>
      <c r="E31" s="4"/>
    </row>
  </sheetData>
  <sortState ref="A3:E7">
    <sortCondition ref="A3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2022-11-11T09:27:43Z</dcterms:modified>
</cp:coreProperties>
</file>